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Viola_data\"/>
    </mc:Choice>
  </mc:AlternateContent>
  <bookViews>
    <workbookView xWindow="0" yWindow="0" windowWidth="25600" windowHeight="9900" tabRatio="500" activeTab="2"/>
  </bookViews>
  <sheets>
    <sheet name="Building_info_Viola" sheetId="1" r:id="rId1"/>
    <sheet name="Construction_Heating" sheetId="2" r:id="rId2"/>
    <sheet name="Components_thickness" sheetId="3" r:id="rId3"/>
    <sheet name="Material-Intensity_heating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0" i="3" l="1"/>
  <c r="W21" i="3"/>
  <c r="V21" i="3"/>
  <c r="W6" i="3"/>
  <c r="V6" i="3"/>
</calcChain>
</file>

<file path=xl/comments1.xml><?xml version="1.0" encoding="utf-8"?>
<comments xmlns="http://schemas.openxmlformats.org/spreadsheetml/2006/main">
  <authors>
    <author/>
  </authors>
  <commentList>
    <comment ref="C34" authorId="0" shapeId="0">
      <text>
        <r>
          <rPr>
            <sz val="11"/>
            <color rgb="FF000000"/>
            <rFont val="Calibri"/>
            <family val="2"/>
            <charset val="1"/>
          </rPr>
          <t>Check that you have the same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2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p. 56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3" authorId="0" shapeId="0">
      <text>
        <r>
          <rPr>
            <sz val="11"/>
            <color rgb="FF000000"/>
            <rFont val="Calibri"/>
            <family val="2"/>
            <charset val="1"/>
          </rPr>
          <t>All ceilings had concrete wall (FE 80 kg/m3) instead of slab (Viola, p.44)</t>
        </r>
      </text>
    </comment>
  </commentList>
</comments>
</file>

<file path=xl/sharedStrings.xml><?xml version="1.0" encoding="utf-8"?>
<sst xmlns="http://schemas.openxmlformats.org/spreadsheetml/2006/main" count="1244" uniqueCount="578">
  <si>
    <t>mfh01</t>
  </si>
  <si>
    <t>mfh02</t>
  </si>
  <si>
    <t>mfh03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</si>
  <si>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</si>
  <si>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</si>
  <si>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</si>
  <si>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</si>
  <si>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</si>
  <si>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</si>
  <si>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</si>
  <si>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</si>
  <si>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mfh12</t>
  </si>
  <si>
    <t>bfsnr</t>
  </si>
  <si>
    <t>0001–0261</t>
  </si>
  <si>
    <t>1301–1375</t>
  </si>
  <si>
    <t>0301–0996</t>
  </si>
  <si>
    <t>1001–1150</t>
  </si>
  <si>
    <t>3201–3444</t>
  </si>
  <si>
    <t>Canton</t>
  </si>
  <si>
    <t>Zurich</t>
  </si>
  <si>
    <t>Schwyz</t>
  </si>
  <si>
    <t>Bern</t>
  </si>
  <si>
    <t>Lucerne</t>
  </si>
  <si>
    <t>St Gallen</t>
  </si>
  <si>
    <t>Climatic Region (SIA 381/3)</t>
  </si>
  <si>
    <t xml:space="preserve">Site </t>
  </si>
  <si>
    <t>Flat site</t>
  </si>
  <si>
    <t xml:space="preserve">Sloping site </t>
  </si>
  <si>
    <t>Ground (DIN 4020)</t>
  </si>
  <si>
    <t xml:space="preserve">Simple structures on a plane, load-bearing base that does not affect either its environment or the groundwater </t>
  </si>
  <si>
    <t xml:space="preserve">Surrounding space </t>
  </si>
  <si>
    <t xml:space="preserve">Free-standing building, but in restr. Development </t>
  </si>
  <si>
    <t>Building standing in vacant lot</t>
  </si>
  <si>
    <t>Year of construction</t>
  </si>
  <si>
    <t>2012 (8022)</t>
  </si>
  <si>
    <t>2011 (8022)</t>
  </si>
  <si>
    <t>2010 (8021)</t>
  </si>
  <si>
    <t>2007 (8021)</t>
  </si>
  <si>
    <t>2006 (8021)</t>
  </si>
  <si>
    <t>2008 (8021)</t>
  </si>
  <si>
    <t>Client</t>
  </si>
  <si>
    <t>Private: Other</t>
  </si>
  <si>
    <t>Private: Institutional</t>
  </si>
  <si>
    <t>Private: Cooperative</t>
  </si>
  <si>
    <t>Number of floors VG (SIA 423)</t>
  </si>
  <si>
    <t>Number of basement floors UG (SIA 423)</t>
  </si>
  <si>
    <t>Loft</t>
  </si>
  <si>
    <t>Fully heated</t>
  </si>
  <si>
    <t>Nonexistent</t>
  </si>
  <si>
    <t>Basement</t>
  </si>
  <si>
    <t>Partly heated</t>
  </si>
  <si>
    <t>Unheated</t>
  </si>
  <si>
    <t>Partly heatedt</t>
  </si>
  <si>
    <t>Building volume [m³] (according to SIA 416)</t>
  </si>
  <si>
    <t>Above ground</t>
  </si>
  <si>
    <t>Below ground</t>
  </si>
  <si>
    <t>Number of accommodation units</t>
  </si>
  <si>
    <t>Construction materials (gross building spec. for e-BKP-H)</t>
  </si>
  <si>
    <t xml:space="preserve">External wall construction (C2.1) </t>
  </si>
  <si>
    <t>Reinforced concrete</t>
  </si>
  <si>
    <t xml:space="preserve">Wood </t>
  </si>
  <si>
    <t>Masonry</t>
  </si>
  <si>
    <t>Wood</t>
  </si>
  <si>
    <t>Interior wall construction (C 2.2)</t>
  </si>
  <si>
    <t xml:space="preserve">Floor structure </t>
  </si>
  <si>
    <t xml:space="preserve">Roof covering (F 1) </t>
  </si>
  <si>
    <t>Vegetation, planting</t>
  </si>
  <si>
    <t xml:space="preserve">Fibre Cement </t>
  </si>
  <si>
    <t xml:space="preserve">Vegetation, planting </t>
  </si>
  <si>
    <t xml:space="preserve">Metal </t>
  </si>
  <si>
    <t>Gravel</t>
  </si>
  <si>
    <t>Gravel fill</t>
  </si>
  <si>
    <t>Roof shape</t>
  </si>
  <si>
    <t>Flat roof</t>
  </si>
  <si>
    <t>Sloping roof</t>
  </si>
  <si>
    <t>sloping</t>
  </si>
  <si>
    <t>Building installations</t>
  </si>
  <si>
    <t>Comfort ventilation</t>
  </si>
  <si>
    <t>Existent</t>
  </si>
  <si>
    <t xml:space="preserve">Existent </t>
  </si>
  <si>
    <t>Solar thermal system</t>
  </si>
  <si>
    <t>Collector surface area [m²]</t>
  </si>
  <si>
    <t>Photovoltaic system</t>
  </si>
  <si>
    <t xml:space="preserve">Nonexistent </t>
  </si>
  <si>
    <t>kWp of PV system</t>
  </si>
  <si>
    <t>Windows/ Doors</t>
  </si>
  <si>
    <t>Exterior Door 1</t>
  </si>
  <si>
    <t>Wood, aluminum clad</t>
  </si>
  <si>
    <t>Metal-glass insert</t>
  </si>
  <si>
    <t xml:space="preserve">Metal with glass insert </t>
  </si>
  <si>
    <t xml:space="preserve">Wood, glass insert </t>
  </si>
  <si>
    <t xml:space="preserve">Metal, glass insert </t>
  </si>
  <si>
    <t xml:space="preserve">Wood, aluminium clad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</si>
  <si>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</si>
  <si>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</si>
  <si>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</si>
  <si>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</si>
  <si>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</si>
  <si>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Windows 1</t>
  </si>
  <si>
    <t>Wood/ aluminium, triple glazing</t>
  </si>
  <si>
    <t>Wood/ aluminium, double glazing</t>
  </si>
  <si>
    <t>Wood, triple glazing</t>
  </si>
  <si>
    <t>Windows 1 (U Value)</t>
  </si>
  <si>
    <t>Windows 1 area [m²]</t>
  </si>
  <si>
    <t>Windows 2</t>
  </si>
  <si>
    <t>Wood/ aluminium, transparent insulation</t>
  </si>
  <si>
    <t>Aluminium overhead light</t>
  </si>
  <si>
    <t xml:space="preserve">Wood, double glazing </t>
  </si>
  <si>
    <t>Windows 2 (U Value)</t>
  </si>
  <si>
    <t>Windows 2 area [m²]</t>
  </si>
  <si>
    <t>Windows 3</t>
  </si>
  <si>
    <t xml:space="preserve">Plastic, double glazing </t>
  </si>
  <si>
    <t>Windows 3 (U Value)</t>
  </si>
  <si>
    <t>Windows 3 area [m²]</t>
  </si>
  <si>
    <t>Rain water / Grey water use</t>
  </si>
  <si>
    <t>Rainwater harvesting</t>
  </si>
  <si>
    <t>no</t>
  </si>
  <si>
    <t>yes</t>
  </si>
  <si>
    <t>Grey water use</t>
  </si>
  <si>
    <t>Surface Area</t>
  </si>
  <si>
    <t>Land area  [m²]</t>
  </si>
  <si>
    <t>Built surface area  [m²]</t>
  </si>
  <si>
    <t>Floor area [m²]</t>
  </si>
  <si>
    <t>Net internal area  [m²]</t>
  </si>
  <si>
    <t>Balcony surface area [m² (eBKP-H C 4.3)</t>
  </si>
  <si>
    <t>Altitude h [m]</t>
  </si>
  <si>
    <t>Type of construction</t>
  </si>
  <si>
    <t>Massive</t>
  </si>
  <si>
    <t xml:space="preserve">Medium weight </t>
  </si>
  <si>
    <t>Lightweight</t>
  </si>
  <si>
    <t>Medium-weight</t>
  </si>
  <si>
    <t>Energy standard</t>
  </si>
  <si>
    <t>MINERGIE</t>
  </si>
  <si>
    <t>MINERGIE-ECO</t>
  </si>
  <si>
    <t>MINERGIE-P</t>
  </si>
  <si>
    <t>SIA 380</t>
  </si>
  <si>
    <t>MINERGIE-P-ECO</t>
  </si>
  <si>
    <t>Ath Thermal building envelope surface</t>
  </si>
  <si>
    <t>AE Energy reference area</t>
  </si>
  <si>
    <t>Ath/AE Building envelope number</t>
  </si>
  <si>
    <t>Percentage of window area of the building envelope (walls and roof)</t>
  </si>
  <si>
    <t>Number of accommod. units (type of construction)</t>
  </si>
  <si>
    <t>111 (massive)</t>
  </si>
  <si>
    <t>2 (medium weight)</t>
  </si>
  <si>
    <t>3 (lightweight)</t>
  </si>
  <si>
    <t>4 (massive)</t>
  </si>
  <si>
    <t>132 (medium weight)</t>
  </si>
  <si>
    <t>89 (massive)</t>
  </si>
  <si>
    <t>6 (medium weight)</t>
  </si>
  <si>
    <t>4 (medium weight)</t>
  </si>
  <si>
    <t>10 (massive)</t>
  </si>
  <si>
    <t>22 (massive)</t>
  </si>
  <si>
    <t>10 (medium weight)</t>
  </si>
  <si>
    <t>Energy reference area A_E   [m²]</t>
  </si>
  <si>
    <t>Building envelope number A_th /A_E</t>
  </si>
  <si>
    <t xml:space="preserve">Roof shape </t>
  </si>
  <si>
    <t>flat</t>
  </si>
  <si>
    <t>Initial construction cost BKP 21 + 22 [CHF/m2]*</t>
  </si>
  <si>
    <t>-</t>
  </si>
  <si>
    <t>Initial construction cost BKP 24 [CHF/m2]*</t>
  </si>
  <si>
    <t>MFH02</t>
  </si>
  <si>
    <t>Given</t>
  </si>
  <si>
    <t>Estimated NN</t>
  </si>
  <si>
    <t>2010-2019</t>
  </si>
  <si>
    <t xml:space="preserve">Preparatory work </t>
  </si>
  <si>
    <t>Rock Removal (cu.m.)</t>
  </si>
  <si>
    <t>Mass excavation with groundwater (cu.m.)</t>
  </si>
  <si>
    <t>Mass excavation without groundwater (cu.m.)</t>
  </si>
  <si>
    <t>excavation to landfill (cu.m.)</t>
  </si>
  <si>
    <t>Backfill with material from mass excavation (cu.m.)</t>
  </si>
  <si>
    <t>Backfill with extraneous material (cu.m.)</t>
  </si>
  <si>
    <t>Flat concrete foundation (cu.m.)</t>
  </si>
  <si>
    <t>Reinforcing steel for flat concrete foundation (kg/cu.m)</t>
  </si>
  <si>
    <t>Drilled concrete piles (cu.m.)</t>
  </si>
  <si>
    <t>Reinforcing steel for drilled concrete piles (kg/cu.m)</t>
  </si>
  <si>
    <t xml:space="preserve">Installations for heating and ventilation </t>
  </si>
  <si>
    <t>Heating source</t>
  </si>
  <si>
    <t>Electric heat pump water brine (343 kW)</t>
  </si>
  <si>
    <t>District heating</t>
  </si>
  <si>
    <t xml:space="preserve">Electric heat pump water brine </t>
  </si>
  <si>
    <t>Electric heat pump water brine (16.7 kW)</t>
  </si>
  <si>
    <t>Electric heat pump water brine (92 kW)</t>
  </si>
  <si>
    <t>Wood pellet heating (67.2 kW)</t>
  </si>
  <si>
    <t>Modulating condensating boiler (kW 200)</t>
  </si>
  <si>
    <t>Electric heat pump water brine (24.9 kW)</t>
  </si>
  <si>
    <t>Electric heat pump, air water (4.2 kW)</t>
  </si>
  <si>
    <t>Near/ district heating from cogeneration</t>
  </si>
  <si>
    <t>Electric heat pump water brine (40.8 kW)</t>
  </si>
  <si>
    <t>Electric heat pump water brine (28.1 kW)</t>
  </si>
  <si>
    <t>Energy carrier</t>
  </si>
  <si>
    <t>Energy mix</t>
  </si>
  <si>
    <t>wood chips</t>
  </si>
  <si>
    <t xml:space="preserve">energy mix </t>
  </si>
  <si>
    <t>energy mix</t>
  </si>
  <si>
    <t>sun</t>
  </si>
  <si>
    <t>wood pellets</t>
  </si>
  <si>
    <t>natural gas</t>
  </si>
  <si>
    <t xml:space="preserve">natural gas </t>
  </si>
  <si>
    <t>Heating coverage</t>
  </si>
  <si>
    <t xml:space="preserve">100% heating coverage, surface heating floor </t>
  </si>
  <si>
    <t xml:space="preserve">80% heating coverage, surface heating floor </t>
  </si>
  <si>
    <t>100% heating coverage, surface heating floor</t>
  </si>
  <si>
    <t xml:space="preserve">Heating details </t>
  </si>
  <si>
    <t>District heating, energy carrier: waste fuel from incineration, 20% heating average</t>
  </si>
  <si>
    <t>Annual energy demand (MJ/m2)</t>
  </si>
  <si>
    <t>Hot Water Heating source</t>
  </si>
  <si>
    <t>Combined with central heat generator: Electric heat pump water brine (135 kW)</t>
  </si>
  <si>
    <t>Combined with central heat generator: District heating</t>
  </si>
  <si>
    <t xml:space="preserve">Central hot water only, electric heat pump </t>
  </si>
  <si>
    <t>Combined with central heat generator: Electric heat pump water brine (16.7 kW)</t>
  </si>
  <si>
    <t>Combined with central heat generator: Electric heat pump air water (60 kW)</t>
  </si>
  <si>
    <t>Combined with central heat generator: Wood pellet heating (67.2 kW)</t>
  </si>
  <si>
    <t>Central, hot water only: Modulating condensing boiler (kW 70)</t>
  </si>
  <si>
    <t>Combined with central heat generator: Electric heat pump water brine (24.9 kW)</t>
  </si>
  <si>
    <t>Combined with central heat generator: Electric heat pump, air water (4.2 kW)</t>
  </si>
  <si>
    <t>Combined with central heat generator: Near/ district heating from cogeneration</t>
  </si>
  <si>
    <t>Combined with central heat generator: Electric heat pump water brine (40.8 kW)</t>
  </si>
  <si>
    <t>Combined with central heat generator: Electric heat pump water brine (28.1 kW)</t>
  </si>
  <si>
    <t xml:space="preserve">Hot water energy carrier </t>
  </si>
  <si>
    <t>Hot water heating coverage</t>
  </si>
  <si>
    <t>100% heating coverage</t>
  </si>
  <si>
    <t xml:space="preserve">45% heating coverage </t>
  </si>
  <si>
    <t xml:space="preserve">24% heating coverage </t>
  </si>
  <si>
    <t xml:space="preserve">70% heating coverage </t>
  </si>
  <si>
    <t xml:space="preserve">100% heating coverage </t>
  </si>
  <si>
    <t xml:space="preserve">51% heating coverage </t>
  </si>
  <si>
    <t xml:space="preserve">20% heating coverage </t>
  </si>
  <si>
    <t>Hot water heating details</t>
  </si>
  <si>
    <t>Thermal solar system, vaccum tube collector, energy carrier: sun, 55% heating coverage</t>
  </si>
  <si>
    <t>Thermal solar system, flat collector, energy carrier: sun</t>
  </si>
  <si>
    <t xml:space="preserve">Distributed heat source: Thermal solar system, vaccum tube collector, energy carrier: sun, 76% heating coverage </t>
  </si>
  <si>
    <t xml:space="preserve">Thermal solar system, vaccum tube collector (kW 30), energy carrier: sun, 30% heating coverage </t>
  </si>
  <si>
    <t xml:space="preserve">Combined with central heat generator: Thermal solar system, flat colector, energy carrier: sun, 49% heating coverage </t>
  </si>
  <si>
    <t>Thermal solar system, vaccum tube collector, energy carrierL sun, 80% heating coverage</t>
  </si>
  <si>
    <t>Hot water heating demand (MJ/m2)</t>
  </si>
  <si>
    <t xml:space="preserve">Ventilation </t>
  </si>
  <si>
    <t>Decentralised ventilation system for apartment building</t>
  </si>
  <si>
    <t>Central ventilation system for apartment building</t>
  </si>
  <si>
    <t xml:space="preserve">Decentralised ventilation system for apartment building </t>
  </si>
  <si>
    <t xml:space="preserve">Central ventilation system for apartment building </t>
  </si>
  <si>
    <t>air distribution</t>
  </si>
  <si>
    <t>piping made of PE</t>
  </si>
  <si>
    <t xml:space="preserve">piping made of steel </t>
  </si>
  <si>
    <t>piping made of steel</t>
  </si>
  <si>
    <t xml:space="preserve">piping made of PE </t>
  </si>
  <si>
    <t xml:space="preserve">steel piping </t>
  </si>
  <si>
    <t>earth-tube collector</t>
  </si>
  <si>
    <t>nonexistent</t>
  </si>
  <si>
    <t>existent</t>
  </si>
  <si>
    <t>existent (150 m length)</t>
  </si>
  <si>
    <t>non-existent</t>
  </si>
  <si>
    <t>existent (40 m length)</t>
  </si>
  <si>
    <t xml:space="preserve">nonexistent </t>
  </si>
  <si>
    <t>Air volume (m3/h)</t>
  </si>
  <si>
    <t>MFH01</t>
  </si>
  <si>
    <t>Thermal conductivity</t>
  </si>
  <si>
    <t xml:space="preserve">Floor 1 </t>
  </si>
  <si>
    <t>Floor 2</t>
  </si>
  <si>
    <t>Floor 3</t>
  </si>
  <si>
    <t>Floor 4</t>
  </si>
  <si>
    <t>Ceiling 1</t>
  </si>
  <si>
    <t>Ceiling 2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</si>
  <si>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</si>
  <si>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</si>
  <si>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</si>
  <si>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</si>
  <si>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</si>
  <si>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</si>
  <si>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</si>
  <si>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</si>
  <si>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</si>
  <si>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</si>
  <si>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</si>
  <si>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</si>
  <si>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External wall 3</t>
  </si>
  <si>
    <t>Internal wall 1</t>
  </si>
  <si>
    <t>Internal wall 2</t>
  </si>
  <si>
    <t>Internal wall 3</t>
  </si>
  <si>
    <t>Internal wall 4</t>
  </si>
  <si>
    <t>Roof 1</t>
  </si>
  <si>
    <t>Roof 2</t>
  </si>
  <si>
    <t>Roof 3</t>
  </si>
  <si>
    <t>Roof 4</t>
  </si>
  <si>
    <t>Calculated U Values</t>
  </si>
  <si>
    <t>Area (m²)</t>
  </si>
  <si>
    <t>Given U Values</t>
  </si>
  <si>
    <t xml:space="preserve">Adhesive mortar </t>
  </si>
  <si>
    <t>Base plaster</t>
  </si>
  <si>
    <t>Bitumen sealing</t>
  </si>
  <si>
    <t>Brickwork (concrete brick)</t>
  </si>
  <si>
    <t>Cement cast plaster floor</t>
  </si>
  <si>
    <t>Cement mortar</t>
  </si>
  <si>
    <t>Ceramics</t>
  </si>
  <si>
    <t>Concrete floor slab (Fe 80 kg/m³)</t>
  </si>
  <si>
    <t>Concrete slab (FE 80 kg/m³)</t>
  </si>
  <si>
    <t>Concrete wall (FE 80 kg/m³)</t>
  </si>
  <si>
    <t>Concrete wall (FE 60 kg/m³)</t>
  </si>
  <si>
    <t>Expanded polystyrene (EPS) (30 kg/m³)</t>
  </si>
  <si>
    <t>Extruded polystyrene (XPS) (30 kg/m³)</t>
  </si>
  <si>
    <t>Extruded polystyrene (XPS) (35 kg/m³)</t>
  </si>
  <si>
    <t>Flooring of polyurethane (PU)</t>
  </si>
  <si>
    <t>Glass wool mat (30 kg/m³)</t>
  </si>
  <si>
    <t>Gypsum plaster</t>
  </si>
  <si>
    <t>Insulation (recycled glass foam fill)</t>
  </si>
  <si>
    <t>Mineral plaster</t>
  </si>
  <si>
    <t>Natural stone plates</t>
  </si>
  <si>
    <t>Non-woven filter (PE) and drainage layer</t>
  </si>
  <si>
    <t>Polyurethane foam (PU) (30 kg/m³)</t>
  </si>
  <si>
    <t>Poor concrete</t>
  </si>
  <si>
    <t>Substrate for vegetation</t>
  </si>
  <si>
    <t>Vapour barrier of polyethylene (PE)</t>
  </si>
  <si>
    <t>Floor</t>
  </si>
  <si>
    <t>Roof</t>
  </si>
  <si>
    <t>3-layer solid wood panel PVAc-bound</t>
  </si>
  <si>
    <t>5-layer insulated (glass wool) wood panel</t>
  </si>
  <si>
    <t>Bitumen waterproofing membrane GV2</t>
  </si>
  <si>
    <t>Concrete floor slab (FE 80 kg/m³)</t>
  </si>
  <si>
    <t>Drainage slab (poor concrete)</t>
  </si>
  <si>
    <t>Fibre board</t>
  </si>
  <si>
    <t xml:space="preserve">Fibre board Polypropylene sheet </t>
  </si>
  <si>
    <t xml:space="preserve">Glued laminated timber frame construction with intermediate rock wool (60 kg/m³) </t>
  </si>
  <si>
    <t xml:space="preserve">Gypsum plaster board 12cm x 17.5cm 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</si>
  <si>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</si>
  <si>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</si>
  <si>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</si>
  <si>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</si>
  <si>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</si>
  <si>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</si>
  <si>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</si>
  <si>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</si>
  <si>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</si>
  <si>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MFH03</t>
  </si>
  <si>
    <t xml:space="preserve">Column 1 </t>
  </si>
  <si>
    <t>Column 2</t>
  </si>
  <si>
    <t>Cladding of solid Spruce / Fir / Larch</t>
  </si>
  <si>
    <t>Concrete C 8 / 10 (lean concrete)</t>
  </si>
  <si>
    <t>Concrete slab (Fe 80 kg/m³)</t>
  </si>
  <si>
    <t>Concrete wall (Fe 60 kg/m³)</t>
  </si>
  <si>
    <t>Fibre board soft</t>
  </si>
  <si>
    <t>Fibre cement facing tile</t>
  </si>
  <si>
    <t>Floor slab element of plywood filled with crushed stones</t>
  </si>
  <si>
    <t>Floor slab element of plywood with intermediate rock wool insulation</t>
  </si>
  <si>
    <t>Foam glass</t>
  </si>
  <si>
    <t>Gypsum fibre board</t>
  </si>
  <si>
    <t>Lime plaster</t>
  </si>
  <si>
    <t>Oriented Strand Board (OSB)</t>
  </si>
  <si>
    <t>Rockwool insulation (60 kg/m³)</t>
  </si>
  <si>
    <t>Solid Spruce / Fir / Larch</t>
  </si>
  <si>
    <t>Steel (filled with quarry sand) - volume (m³)</t>
  </si>
  <si>
    <t>Stucco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</si>
  <si>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</si>
  <si>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</si>
  <si>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</si>
  <si>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</si>
  <si>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</si>
  <si>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</si>
  <si>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</si>
  <si>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</si>
  <si>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</si>
  <si>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</si>
  <si>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MFH04</t>
  </si>
  <si>
    <t>External wall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</si>
  <si>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</si>
  <si>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</si>
  <si>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</si>
  <si>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</si>
  <si>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</si>
  <si>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</si>
  <si>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</si>
  <si>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</si>
  <si>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</si>
  <si>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</si>
  <si>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</si>
  <si>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</si>
  <si>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Bituminous geomembrane</t>
  </si>
  <si>
    <t>Bituminous vapour barrier</t>
  </si>
  <si>
    <t>Expanded polystyrene (EPS) (15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</si>
  <si>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</si>
  <si>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</si>
  <si>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</si>
  <si>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</si>
  <si>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</si>
  <si>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</si>
  <si>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</si>
  <si>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</si>
  <si>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</si>
  <si>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</si>
  <si>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</si>
  <si>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MFH05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</si>
  <si>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</si>
  <si>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</si>
  <si>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</si>
  <si>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</si>
  <si>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</si>
  <si>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</si>
  <si>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</si>
  <si>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</si>
  <si>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</si>
  <si>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</si>
  <si>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</si>
  <si>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</si>
  <si>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</si>
  <si>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</si>
  <si>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</si>
  <si>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</si>
  <si>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</si>
  <si>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</si>
  <si>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</si>
  <si>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</si>
  <si>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</si>
  <si>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</si>
  <si>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</si>
  <si>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Timber frame construction with cellulose insulation (50 kg/m3)</t>
  </si>
  <si>
    <t>Wind paper</t>
  </si>
  <si>
    <t>MFH06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</si>
  <si>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</si>
  <si>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</si>
  <si>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</si>
  <si>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</si>
  <si>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</si>
  <si>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</si>
  <si>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</si>
  <si>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</si>
  <si>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</si>
  <si>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</si>
  <si>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</si>
  <si>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</si>
  <si>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</si>
  <si>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</si>
  <si>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</si>
  <si>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</si>
  <si>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</si>
  <si>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</si>
  <si>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</si>
  <si>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</si>
  <si>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</si>
  <si>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</si>
  <si>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</si>
  <si>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Steel (filled with sand) (m³)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</si>
  <si>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</si>
  <si>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</si>
  <si>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</si>
  <si>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</si>
  <si>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</si>
  <si>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</si>
  <si>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</si>
  <si>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Polyurethane (PU / PIR)</t>
  </si>
  <si>
    <t>Polyurethane (PU / PIR) (30 kg/m³)</t>
  </si>
  <si>
    <t>Lean concrete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</si>
  <si>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</si>
  <si>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</si>
  <si>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</si>
  <si>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</si>
  <si>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</si>
  <si>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Roof 1 </t>
  </si>
  <si>
    <t xml:space="preserve">Roof 3 (Additional sloping roof as cover for flat roof) </t>
  </si>
  <si>
    <t>Columns 1</t>
  </si>
  <si>
    <t>Columns 2</t>
  </si>
  <si>
    <t>Sand filling</t>
  </si>
  <si>
    <t xml:space="preserve">Log wood panel with 6 cm insulation (glass wool) (30 kg/m³) 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</si>
  <si>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</si>
  <si>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</si>
  <si>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</si>
  <si>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</si>
  <si>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</si>
  <si>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Solid wood (m³)</t>
  </si>
  <si>
    <t xml:space="preserve">12 cm X 16 cm timber frame construction </t>
  </si>
  <si>
    <t>Tile / brick &amp; timber construction, battens</t>
  </si>
  <si>
    <t>Flagstones</t>
  </si>
  <si>
    <t>insulation (glass wool) (30 kg/m³)</t>
  </si>
  <si>
    <t>MFH09</t>
  </si>
  <si>
    <t>Ceiling</t>
  </si>
  <si>
    <t>120.70 m²</t>
  </si>
  <si>
    <t>473.90 m²</t>
  </si>
  <si>
    <t>337.65 m²</t>
  </si>
  <si>
    <t>465.20 m²</t>
  </si>
  <si>
    <t>444.00 m²</t>
  </si>
  <si>
    <t>3-layer solid wood panel</t>
  </si>
  <si>
    <t xml:space="preserve">8cm x 12cm timber frame construction with intermediate rock wool insulation </t>
  </si>
  <si>
    <t xml:space="preserve">Cellulose fibres injected  </t>
  </si>
  <si>
    <t xml:space="preserve">cellulose insulation, timber ratio 6% </t>
  </si>
  <si>
    <t>Concrete 8 / 10 (lean concrete)</t>
  </si>
  <si>
    <t>Edge-glued timber floor</t>
  </si>
  <si>
    <t>Expanded polystyrene (EPS) (35 kg/m³)</t>
  </si>
  <si>
    <t xml:space="preserve">Fibre board </t>
  </si>
  <si>
    <t>Fibre cement roof slate</t>
  </si>
  <si>
    <t xml:space="preserve">Gypsum fibre board screed (Fermacell) </t>
  </si>
  <si>
    <t>Large scale timber board (GFP)</t>
  </si>
  <si>
    <t>Linoleum</t>
  </si>
  <si>
    <t>Mineral fibre board</t>
  </si>
  <si>
    <t>Permeable fibre board (DHF)</t>
  </si>
  <si>
    <t>Rafters (10/14)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</si>
  <si>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</si>
  <si>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</si>
  <si>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</si>
  <si>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MFH10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</si>
  <si>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</si>
  <si>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</si>
  <si>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</si>
  <si>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</si>
  <si>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</si>
  <si>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</si>
  <si>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</si>
  <si>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</si>
  <si>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MFH11</t>
  </si>
  <si>
    <t>Anhydrite floor</t>
  </si>
  <si>
    <t>Concrete slabs</t>
  </si>
  <si>
    <t>Metal frame construction with rock wool insulation</t>
  </si>
  <si>
    <t>Sand</t>
  </si>
  <si>
    <t>MFH12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</si>
  <si>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</si>
  <si>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</si>
  <si>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</si>
  <si>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</si>
  <si>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</si>
  <si>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</si>
  <si>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</si>
  <si>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</si>
  <si>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</si>
  <si>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</si>
  <si>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</si>
  <si>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</si>
  <si>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</si>
  <si>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Timber frame construction with intermediate cellulose insulation</t>
  </si>
  <si>
    <t>brightway</t>
  </si>
  <si>
    <t>unit</t>
  </si>
  <si>
    <t>location</t>
  </si>
  <si>
    <t>ecoinvent</t>
  </si>
  <si>
    <t>t</t>
  </si>
  <si>
    <t xml:space="preserve">kg/m²a </t>
  </si>
  <si>
    <t>Construction material</t>
  </si>
  <si>
    <t>Concrete brick/ Masonry + cement mortar</t>
  </si>
  <si>
    <t xml:space="preserve">market for cement mortar </t>
  </si>
  <si>
    <t>kilogram</t>
  </si>
  <si>
    <t>CH</t>
  </si>
  <si>
    <t>cement mortar {CH}|market for cement mortar| cut-off U</t>
  </si>
  <si>
    <t>market for concrete block</t>
  </si>
  <si>
    <t>DE</t>
  </si>
  <si>
    <t>concrete block {glo} market for | cut-off,U</t>
  </si>
  <si>
    <t>Sand-lime brick + cement mortar</t>
  </si>
  <si>
    <t>sand-lime brick production</t>
  </si>
  <si>
    <t>sand lime brick {glo}| market for | cutoff, U</t>
  </si>
  <si>
    <t>Steel</t>
  </si>
  <si>
    <t>market for reinforcing steel</t>
  </si>
  <si>
    <t>GLO</t>
  </si>
  <si>
    <t>reinforcing steel {row}| production|cutoff, u</t>
  </si>
  <si>
    <t>Timber and derived timber products</t>
  </si>
  <si>
    <t>market for cleft timber, measured as dry mass</t>
  </si>
  <si>
    <t>Cleft timber, measured as dry mass {row}| cork forestry | cutoff, u</t>
  </si>
  <si>
    <t>Insulation material</t>
  </si>
  <si>
    <t>Cellulose fibre</t>
  </si>
  <si>
    <t>market for cellulose fibre</t>
  </si>
  <si>
    <t>cellulose fibre, inclusive blowing in {glo}| market for |cutoff, U</t>
  </si>
  <si>
    <t>Expanded polystyrene (EPS)</t>
  </si>
  <si>
    <t>polystyrene foam slab production, 45% recycled</t>
  </si>
  <si>
    <t>polystyrene foam slab {CH}| production, 45% recycled | Cut-off, U</t>
  </si>
  <si>
    <t>Extruded polystyrene (XPS)</t>
  </si>
  <si>
    <t>market for polystyrene, extruded</t>
  </si>
  <si>
    <t>polystyrene, extruded {glo} market for | cut-off, U</t>
  </si>
  <si>
    <t>foam glass production, without cullet</t>
  </si>
  <si>
    <t>foam glass {glo} | production, without cullet| cut-off, U</t>
  </si>
  <si>
    <t>Mineral wool</t>
  </si>
  <si>
    <t>glass wool mat production</t>
  </si>
  <si>
    <t>glass wool mat {CH} production | cut-off, U</t>
  </si>
  <si>
    <t>Polyurethane foam (PU)</t>
  </si>
  <si>
    <t>market for polyurethane, rigid foam</t>
  </si>
  <si>
    <t>RoW</t>
  </si>
  <si>
    <t>Polyurethane, rigid foam {RoW} market for polyurethane, rigid foam | Cut off, U</t>
  </si>
  <si>
    <t>Recycled glass foam fill</t>
  </si>
  <si>
    <t>market for foam glass</t>
  </si>
  <si>
    <t>foam glass {glo} | market for | cut-off, U</t>
  </si>
  <si>
    <t>Heating</t>
  </si>
  <si>
    <t>heat pump</t>
  </si>
  <si>
    <t>heat production, borehole heat exchanger, brine-water heat pump 10kW</t>
  </si>
  <si>
    <t>megajoule</t>
  </si>
  <si>
    <t>heat, from municipal waste incineration to generic market for heat district or industrial, other than natural gas</t>
  </si>
  <si>
    <t>wood pellets, burned in stirling heat and power co-generation unit, 3kW electrical, future</t>
  </si>
  <si>
    <t>market for heat, central or small-scale,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</si>
</sst>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C5E0B4"/>
        <bgColor rgb="FFA9D18E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26">
    <xf numFmtId="0" fontId="0" fillId="0" borderId="0" xfId="0"/>
    <xf numFmtId="0" fontId="0" fillId="0" borderId="12" xfId="0" applyBorder="1" applyAlignment="1" applyProtection="1">
      <alignment horizontal="center"/>
    </xf>
    <xf numFmtId="0" fontId="2" fillId="0" borderId="0" xfId="0" applyFont="1" applyAlignment="1" applyProtection="1"/>
    <xf numFmtId="0" fontId="0" fillId="0" borderId="0" xfId="0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0" fillId="2" borderId="0" xfId="0" applyFont="1" applyFill="1" applyAlignment="1" applyProtection="1"/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/>
    <xf numFmtId="0" fontId="0" fillId="4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Alignment="1" applyProtection="1">
      <alignment horizontal="left"/>
    </xf>
    <xf numFmtId="0" fontId="0" fillId="3" borderId="0" xfId="0" applyFont="1" applyFill="1" applyBorder="1" applyAlignment="1" applyProtection="1">
      <alignment horizontal="left"/>
    </xf>
    <xf numFmtId="0" fontId="0" fillId="4" borderId="0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2" fillId="5" borderId="0" xfId="0" applyFont="1" applyFill="1" applyBorder="1" applyAlignment="1" applyProtection="1">
      <alignment horizontal="left"/>
    </xf>
    <xf numFmtId="0" fontId="2" fillId="5" borderId="5" xfId="0" applyFont="1" applyFill="1" applyBorder="1" applyAlignment="1" applyProtection="1">
      <alignment horizontal="left"/>
    </xf>
    <xf numFmtId="0" fontId="0" fillId="0" borderId="0" xfId="0" applyBorder="1" applyAlignment="1" applyProtection="1"/>
    <xf numFmtId="0" fontId="0" fillId="0" borderId="0" xfId="0" applyFont="1" applyAlignment="1" applyProtection="1"/>
    <xf numFmtId="0" fontId="0" fillId="0" borderId="5" xfId="0" applyFont="1" applyBorder="1" applyAlignment="1" applyProtection="1"/>
    <xf numFmtId="0" fontId="0" fillId="6" borderId="0" xfId="0" applyFont="1" applyFill="1" applyAlignment="1" applyProtection="1"/>
    <xf numFmtId="0" fontId="0" fillId="6" borderId="0" xfId="0" applyFont="1" applyFill="1" applyAlignment="1" applyProtection="1">
      <alignment horizontal="left"/>
    </xf>
    <xf numFmtId="0" fontId="2" fillId="6" borderId="0" xfId="0" applyFont="1" applyFill="1" applyBorder="1" applyAlignment="1" applyProtection="1">
      <alignment horizontal="left"/>
    </xf>
    <xf numFmtId="0" fontId="0" fillId="6" borderId="0" xfId="0" applyFont="1" applyFill="1" applyBorder="1" applyAlignment="1" applyProtection="1">
      <alignment horizontal="left"/>
    </xf>
    <xf numFmtId="0" fontId="0" fillId="6" borderId="0" xfId="0" applyFill="1" applyAlignment="1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0" xfId="0" applyFont="1" applyAlignment="1" applyProtection="1">
      <alignment horizontal="righ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wrapText="1"/>
    </xf>
    <xf numFmtId="0" fontId="0" fillId="0" borderId="0" xfId="0" applyFont="1" applyAlignment="1" applyProtection="1">
      <alignment horizontal="left" wrapText="1"/>
    </xf>
    <xf numFmtId="0" fontId="0" fillId="2" borderId="0" xfId="0" applyFont="1" applyFill="1" applyAlignment="1" applyProtection="1">
      <alignment wrapText="1"/>
    </xf>
    <xf numFmtId="0" fontId="3" fillId="7" borderId="1" xfId="0" applyFont="1" applyFill="1" applyBorder="1" applyAlignment="1" applyProtection="1">
      <alignment horizontal="right"/>
    </xf>
    <xf numFmtId="0" fontId="3" fillId="0" borderId="2" xfId="0" applyFont="1" applyBorder="1" applyAlignment="1" applyProtection="1">
      <alignment horizontal="right"/>
    </xf>
    <xf numFmtId="0" fontId="2" fillId="0" borderId="2" xfId="0" applyFont="1" applyBorder="1" applyAlignment="1" applyProtection="1"/>
    <xf numFmtId="0" fontId="2" fillId="0" borderId="3" xfId="0" applyFont="1" applyBorder="1" applyAlignment="1" applyProtection="1"/>
    <xf numFmtId="0" fontId="4" fillId="0" borderId="4" xfId="0" applyFont="1" applyBorder="1" applyAlignment="1" applyProtection="1">
      <alignment horizontal="left"/>
    </xf>
    <xf numFmtId="0" fontId="4" fillId="0" borderId="0" xfId="0" applyFont="1" applyBorder="1" applyAlignment="1" applyProtection="1"/>
    <xf numFmtId="0" fontId="5" fillId="0" borderId="0" xfId="0" applyFont="1" applyBorder="1" applyAlignment="1" applyProtection="1"/>
    <xf numFmtId="0" fontId="4" fillId="0" borderId="4" xfId="0" applyFont="1" applyBorder="1" applyAlignment="1" applyProtection="1"/>
    <xf numFmtId="0" fontId="5" fillId="0" borderId="5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5" fillId="0" borderId="10" xfId="0" applyFont="1" applyBorder="1" applyAlignment="1" applyProtection="1"/>
    <xf numFmtId="0" fontId="5" fillId="0" borderId="11" xfId="0" applyFont="1" applyBorder="1" applyAlignment="1" applyProtection="1"/>
    <xf numFmtId="0" fontId="2" fillId="0" borderId="4" xfId="0" applyFont="1" applyBorder="1" applyAlignment="1" applyProtection="1"/>
    <xf numFmtId="0" fontId="2" fillId="0" borderId="0" xfId="0" applyFont="1" applyBorder="1" applyAlignment="1" applyProtection="1"/>
    <xf numFmtId="0" fontId="0" fillId="0" borderId="5" xfId="0" applyBorder="1" applyAlignment="1" applyProtection="1"/>
    <xf numFmtId="0" fontId="0" fillId="2" borderId="0" xfId="0" applyFill="1" applyAlignment="1" applyProtection="1"/>
    <xf numFmtId="0" fontId="0" fillId="2" borderId="0" xfId="0" applyFont="1" applyFill="1" applyAlignment="1" applyProtection="1"/>
    <xf numFmtId="0" fontId="2" fillId="2" borderId="4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5" xfId="0" applyFill="1" applyBorder="1" applyAlignment="1" applyProtection="1"/>
    <xf numFmtId="0" fontId="2" fillId="0" borderId="6" xfId="0" applyFont="1" applyBorder="1" applyAlignment="1" applyProtection="1"/>
    <xf numFmtId="0" fontId="2" fillId="0" borderId="7" xfId="0" applyFont="1" applyBorder="1" applyAlignment="1" applyProtection="1"/>
    <xf numFmtId="0" fontId="0" fillId="0" borderId="7" xfId="0" applyBorder="1" applyAlignment="1" applyProtection="1"/>
    <xf numFmtId="0" fontId="0" fillId="0" borderId="8" xfId="0" applyBorder="1" applyAlignment="1" applyProtection="1"/>
    <xf numFmtId="0" fontId="3" fillId="0" borderId="0" xfId="0" applyFont="1" applyBorder="1" applyAlignment="1" applyProtection="1">
      <alignment horizontal="right"/>
    </xf>
    <xf numFmtId="164" fontId="6" fillId="0" borderId="0" xfId="0" applyNumberFormat="1" applyFont="1" applyBorder="1" applyAlignment="1" applyProtection="1"/>
    <xf numFmtId="164" fontId="6" fillId="0" borderId="5" xfId="0" applyNumberFormat="1" applyFont="1" applyBorder="1" applyAlignment="1" applyProtection="1"/>
    <xf numFmtId="0" fontId="2" fillId="0" borderId="4" xfId="0" applyFont="1" applyBorder="1" applyAlignment="1" applyProtection="1">
      <alignment wrapText="1"/>
    </xf>
    <xf numFmtId="0" fontId="6" fillId="0" borderId="0" xfId="0" applyFont="1" applyBorder="1" applyAlignment="1" applyProtection="1"/>
    <xf numFmtId="0" fontId="0" fillId="2" borderId="0" xfId="0" applyFont="1" applyFill="1" applyBorder="1" applyAlignment="1" applyProtection="1"/>
    <xf numFmtId="0" fontId="2" fillId="0" borderId="2" xfId="1" applyFont="1" applyBorder="1" applyAlignment="1" applyProtection="1"/>
    <xf numFmtId="0" fontId="2" fillId="0" borderId="3" xfId="1" applyFont="1" applyBorder="1" applyAlignment="1" applyProtection="1"/>
    <xf numFmtId="0" fontId="5" fillId="0" borderId="0" xfId="1" applyFont="1" applyBorder="1" applyAlignment="1" applyProtection="1"/>
    <xf numFmtId="0" fontId="8" fillId="0" borderId="0" xfId="1" applyBorder="1" applyAlignment="1" applyProtection="1"/>
    <xf numFmtId="0" fontId="8" fillId="0" borderId="5" xfId="1" applyBorder="1" applyAlignment="1" applyProtection="1"/>
    <xf numFmtId="0" fontId="8" fillId="2" borderId="0" xfId="1" applyFill="1" applyBorder="1" applyAlignment="1" applyProtection="1"/>
    <xf numFmtId="0" fontId="8" fillId="0" borderId="7" xfId="1" applyBorder="1" applyAlignment="1" applyProtection="1"/>
    <xf numFmtId="0" fontId="8" fillId="0" borderId="8" xfId="1" applyBorder="1" applyAlignment="1" applyProtection="1"/>
    <xf numFmtId="0" fontId="4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4" fillId="0" borderId="10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left"/>
    </xf>
    <xf numFmtId="0" fontId="7" fillId="0" borderId="4" xfId="2" applyFont="1" applyBorder="1" applyAlignment="1" applyProtection="1"/>
    <xf numFmtId="0" fontId="1" fillId="0" borderId="0" xfId="2" applyBorder="1" applyAlignment="1" applyProtection="1"/>
    <xf numFmtId="0" fontId="7" fillId="0" borderId="6" xfId="2" applyFont="1" applyBorder="1" applyAlignment="1" applyProtection="1"/>
    <xf numFmtId="0" fontId="6" fillId="0" borderId="0" xfId="1" applyFont="1" applyBorder="1" applyAlignment="1" applyProtection="1"/>
    <xf numFmtId="0" fontId="2" fillId="0" borderId="5" xfId="0" applyFont="1" applyBorder="1" applyAlignment="1" applyProtection="1"/>
    <xf numFmtId="0" fontId="0" fillId="0" borderId="11" xfId="0" applyBorder="1" applyAlignment="1" applyProtection="1"/>
    <xf numFmtId="0" fontId="0" fillId="2" borderId="0" xfId="0" applyFill="1"/>
    <xf numFmtId="0" fontId="0" fillId="0" borderId="2" xfId="0" applyBorder="1" applyAlignment="1" applyProtection="1">
      <alignment horizontal="center"/>
    </xf>
    <xf numFmtId="0" fontId="7" fillId="0" borderId="1" xfId="0" applyFont="1" applyBorder="1" applyAlignment="1" applyProtection="1"/>
    <xf numFmtId="0" fontId="7" fillId="0" borderId="3" xfId="0" applyFont="1" applyBorder="1" applyAlignment="1" applyProtection="1"/>
    <xf numFmtId="0" fontId="7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7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2" fontId="7" fillId="0" borderId="13" xfId="0" applyNumberFormat="1" applyFont="1" applyBorder="1" applyAlignment="1" applyProtection="1"/>
    <xf numFmtId="0" fontId="7" fillId="0" borderId="14" xfId="0" applyFont="1" applyBorder="1" applyAlignment="1" applyProtection="1"/>
    <xf numFmtId="2" fontId="7" fillId="0" borderId="15" xfId="0" applyNumberFormat="1" applyFont="1" applyBorder="1" applyAlignment="1" applyProtection="1"/>
    <xf numFmtId="0" fontId="0" fillId="0" borderId="16" xfId="0" applyFont="1" applyBorder="1" applyAlignment="1" applyProtection="1"/>
    <xf numFmtId="2" fontId="0" fillId="0" borderId="0" xfId="0" applyNumberFormat="1" applyBorder="1" applyAlignment="1" applyProtection="1"/>
    <xf numFmtId="0" fontId="0" fillId="0" borderId="2" xfId="0" applyBorder="1" applyAlignment="1" applyProtection="1"/>
    <xf numFmtId="0" fontId="0" fillId="0" borderId="0" xfId="0" applyFont="1" applyBorder="1" applyAlignment="1" applyProtection="1"/>
    <xf numFmtId="0" fontId="0" fillId="0" borderId="17" xfId="0" applyFont="1" applyBorder="1" applyAlignment="1" applyProtection="1"/>
    <xf numFmtId="0" fontId="2" fillId="0" borderId="1" xfId="0" applyFont="1" applyBorder="1" applyAlignment="1" applyProtection="1"/>
    <xf numFmtId="0" fontId="0" fillId="0" borderId="4" xfId="0" applyBorder="1" applyAlignment="1" applyProtection="1"/>
    <xf numFmtId="0" fontId="2" fillId="0" borderId="8" xfId="0" applyFont="1" applyBorder="1" applyAlignment="1" applyProtection="1"/>
    <xf numFmtId="0" fontId="0" fillId="0" borderId="7" xfId="0" applyFont="1" applyBorder="1" applyAlignment="1" applyProtection="1"/>
    <xf numFmtId="0" fontId="0" fillId="0" borderId="6" xfId="0" applyBorder="1" applyAlignment="1" applyProtection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rgb="FFF8CBAD"/>
        </patternFill>
      </fill>
    </dxf>
    <dxf>
      <fill>
        <patternFill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M77"/>
  <sheetViews>
    <sheetView zoomScaleNormal="100" workbookViewId="0">
      <pane xSplit="1" ySplit="1" topLeftCell="E41" activePane="bottomRight" state="frozen"/>
      <selection pane="topRight" activeCell="E1" sqref="E1"/>
      <selection pane="bottomLeft" activeCell="A41" sqref="A41"/>
      <selection pane="bottomRight" activeCell="M38" sqref="M38"/>
    </sheetView>
  </sheetViews>
  <sheetFormatPr defaultColWidth="8.6328125" defaultRowHeight="14.5" x14ac:dyDescent="0.35"/>
  <cols>
    <col min="1" max="1" width="37" style="2" customWidth="1"/>
    <col min="2" max="2" width="25.08984375" style="3" customWidth="1"/>
    <col min="3" max="13" width="18.81640625" style="3" customWidth="1"/>
  </cols>
  <sheetData>
    <row r="1" spans="1:13" s="2" customFormat="1" x14ac:dyDescent="0.3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</row>
    <row r="2" spans="1:13" s="12" customFormat="1" x14ac:dyDescent="0.35">
      <c r="A2" s="7" t="s">
        <v>12</v>
      </c>
      <c r="B2" s="8" t="s">
        <v>13</v>
      </c>
      <c r="C2" s="8" t="s">
        <v>14</v>
      </c>
      <c r="D2" s="9" t="s">
        <v>15</v>
      </c>
      <c r="E2" s="8" t="s">
        <v>13</v>
      </c>
      <c r="F2" s="8" t="s">
        <v>13</v>
      </c>
      <c r="G2" s="9" t="s">
        <v>15</v>
      </c>
      <c r="H2" s="10" t="s">
        <v>13</v>
      </c>
      <c r="I2" s="8" t="s">
        <v>16</v>
      </c>
      <c r="J2" s="8" t="s">
        <v>17</v>
      </c>
      <c r="K2" s="11" t="s">
        <v>13</v>
      </c>
      <c r="L2" s="9" t="s">
        <v>15</v>
      </c>
      <c r="M2" s="8" t="s">
        <v>16</v>
      </c>
    </row>
    <row r="3" spans="1:13" s="12" customFormat="1" x14ac:dyDescent="0.35">
      <c r="A3" s="7" t="s">
        <v>18</v>
      </c>
      <c r="B3" s="13" t="s">
        <v>19</v>
      </c>
      <c r="C3" s="13" t="s">
        <v>20</v>
      </c>
      <c r="D3" s="13" t="s">
        <v>21</v>
      </c>
      <c r="E3" s="13" t="s">
        <v>19</v>
      </c>
      <c r="F3" s="13" t="s">
        <v>19</v>
      </c>
      <c r="G3" s="13" t="s">
        <v>21</v>
      </c>
      <c r="H3" s="14" t="s">
        <v>19</v>
      </c>
      <c r="I3" s="13" t="s">
        <v>22</v>
      </c>
      <c r="J3" s="13" t="s">
        <v>23</v>
      </c>
      <c r="K3" s="15" t="s">
        <v>19</v>
      </c>
      <c r="L3" s="13" t="s">
        <v>21</v>
      </c>
      <c r="M3" s="16" t="s">
        <v>22</v>
      </c>
    </row>
    <row r="4" spans="1:13" s="2" customFormat="1" x14ac:dyDescent="0.35">
      <c r="A4" s="17" t="s">
        <v>24</v>
      </c>
      <c r="B4" s="18">
        <v>3</v>
      </c>
      <c r="C4" s="19">
        <v>7</v>
      </c>
      <c r="D4" s="19">
        <v>4</v>
      </c>
      <c r="E4" s="18">
        <v>3</v>
      </c>
      <c r="F4" s="18">
        <v>3</v>
      </c>
      <c r="G4" s="19">
        <v>4</v>
      </c>
      <c r="H4" s="18">
        <v>3</v>
      </c>
      <c r="I4" s="18">
        <v>7</v>
      </c>
      <c r="J4" s="20"/>
      <c r="K4" s="20"/>
      <c r="L4" s="20"/>
      <c r="M4" s="21"/>
    </row>
    <row r="5" spans="1:13" s="2" customFormat="1" x14ac:dyDescent="0.35">
      <c r="A5" s="17" t="s">
        <v>25</v>
      </c>
      <c r="B5" s="18" t="s">
        <v>26</v>
      </c>
      <c r="C5" s="19" t="s">
        <v>26</v>
      </c>
      <c r="D5" s="19" t="s">
        <v>26</v>
      </c>
      <c r="E5" s="18" t="s">
        <v>26</v>
      </c>
      <c r="F5" s="18" t="s">
        <v>26</v>
      </c>
      <c r="G5" s="19" t="s">
        <v>26</v>
      </c>
      <c r="H5" s="18" t="s">
        <v>26</v>
      </c>
      <c r="I5" s="18" t="s">
        <v>27</v>
      </c>
      <c r="J5" s="20"/>
      <c r="K5" s="20"/>
      <c r="L5" s="20"/>
      <c r="M5" s="21"/>
    </row>
    <row r="6" spans="1:13" s="2" customFormat="1" x14ac:dyDescent="0.35">
      <c r="A6" s="17" t="s">
        <v>28</v>
      </c>
      <c r="B6" s="18" t="s">
        <v>29</v>
      </c>
      <c r="C6" s="19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20"/>
      <c r="K6" s="20"/>
      <c r="L6" s="20"/>
      <c r="M6" s="21"/>
    </row>
    <row r="7" spans="1:13" s="2" customFormat="1" x14ac:dyDescent="0.35">
      <c r="A7" s="17" t="s">
        <v>30</v>
      </c>
      <c r="B7" s="18" t="s">
        <v>31</v>
      </c>
      <c r="C7" s="19" t="s">
        <v>32</v>
      </c>
      <c r="D7" s="18" t="s">
        <v>31</v>
      </c>
      <c r="E7" s="18" t="s">
        <v>31</v>
      </c>
      <c r="F7" s="18" t="s">
        <v>31</v>
      </c>
      <c r="G7" s="18" t="s">
        <v>31</v>
      </c>
      <c r="H7" s="18" t="s">
        <v>31</v>
      </c>
      <c r="I7" s="18" t="s">
        <v>31</v>
      </c>
      <c r="J7" s="20"/>
      <c r="K7" s="20"/>
      <c r="L7" s="20"/>
      <c r="M7" s="21"/>
    </row>
    <row r="8" spans="1:13" s="8" customFormat="1" x14ac:dyDescent="0.35">
      <c r="A8" s="7" t="s">
        <v>33</v>
      </c>
      <c r="B8" s="22" t="s">
        <v>34</v>
      </c>
      <c r="C8" s="23" t="s">
        <v>35</v>
      </c>
      <c r="D8" s="22" t="s">
        <v>35</v>
      </c>
      <c r="E8" s="22" t="s">
        <v>36</v>
      </c>
      <c r="F8" s="22" t="s">
        <v>37</v>
      </c>
      <c r="G8" s="22" t="s">
        <v>38</v>
      </c>
      <c r="H8" s="24" t="s">
        <v>35</v>
      </c>
      <c r="I8" s="22" t="s">
        <v>35</v>
      </c>
      <c r="J8" s="22" t="s">
        <v>39</v>
      </c>
      <c r="K8" s="25" t="s">
        <v>34</v>
      </c>
      <c r="L8" s="22" t="s">
        <v>34</v>
      </c>
      <c r="M8" s="26" t="s">
        <v>39</v>
      </c>
    </row>
    <row r="9" spans="1:13" x14ac:dyDescent="0.35">
      <c r="A9" s="17" t="s">
        <v>40</v>
      </c>
      <c r="B9" s="18" t="s">
        <v>41</v>
      </c>
      <c r="C9" s="27" t="s">
        <v>41</v>
      </c>
      <c r="D9" s="18" t="s">
        <v>41</v>
      </c>
      <c r="E9" s="18" t="s">
        <v>41</v>
      </c>
      <c r="F9" s="18" t="s">
        <v>42</v>
      </c>
      <c r="G9" s="18" t="s">
        <v>41</v>
      </c>
      <c r="H9" s="18" t="s">
        <v>42</v>
      </c>
      <c r="I9" s="18" t="s">
        <v>41</v>
      </c>
      <c r="J9" s="18" t="s">
        <v>41</v>
      </c>
      <c r="K9" s="18" t="s">
        <v>42</v>
      </c>
      <c r="L9" s="18" t="s">
        <v>43</v>
      </c>
      <c r="M9" s="28" t="s">
        <v>42</v>
      </c>
    </row>
    <row r="10" spans="1:13" x14ac:dyDescent="0.35">
      <c r="A10" s="7" t="s">
        <v>44</v>
      </c>
      <c r="B10" s="18">
        <v>5</v>
      </c>
      <c r="C10" s="27">
        <v>3</v>
      </c>
      <c r="D10" s="18">
        <v>3</v>
      </c>
      <c r="E10" s="18">
        <v>2</v>
      </c>
      <c r="F10" s="18">
        <v>5</v>
      </c>
      <c r="G10" s="18">
        <v>3</v>
      </c>
      <c r="H10" s="18">
        <v>7</v>
      </c>
      <c r="I10" s="18">
        <v>3</v>
      </c>
      <c r="J10" s="18">
        <v>3</v>
      </c>
      <c r="K10" s="18">
        <v>3</v>
      </c>
      <c r="L10" s="18">
        <v>3</v>
      </c>
      <c r="M10" s="28">
        <v>2</v>
      </c>
    </row>
    <row r="11" spans="1:13" x14ac:dyDescent="0.35">
      <c r="A11" s="7" t="s">
        <v>45</v>
      </c>
      <c r="B11" s="18">
        <v>1</v>
      </c>
      <c r="C11" s="27">
        <v>1</v>
      </c>
      <c r="D11" s="18">
        <v>0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28">
        <v>2</v>
      </c>
    </row>
    <row r="12" spans="1:13" x14ac:dyDescent="0.35">
      <c r="A12" s="17" t="s">
        <v>46</v>
      </c>
      <c r="B12" s="18" t="s">
        <v>47</v>
      </c>
      <c r="C12" s="27" t="s">
        <v>47</v>
      </c>
      <c r="D12" s="18" t="s">
        <v>48</v>
      </c>
      <c r="E12" s="18" t="s">
        <v>47</v>
      </c>
      <c r="F12" s="18" t="s">
        <v>47</v>
      </c>
      <c r="G12" s="18" t="s">
        <v>48</v>
      </c>
      <c r="H12" s="18" t="s">
        <v>47</v>
      </c>
      <c r="I12" s="18" t="s">
        <v>47</v>
      </c>
      <c r="J12" s="18" t="s">
        <v>48</v>
      </c>
      <c r="K12" s="18" t="s">
        <v>48</v>
      </c>
      <c r="L12" s="18" t="s">
        <v>47</v>
      </c>
      <c r="M12" s="28" t="s">
        <v>47</v>
      </c>
    </row>
    <row r="13" spans="1:13" x14ac:dyDescent="0.35">
      <c r="A13" s="17" t="s">
        <v>49</v>
      </c>
      <c r="B13" s="18" t="s">
        <v>50</v>
      </c>
      <c r="C13" s="27" t="s">
        <v>50</v>
      </c>
      <c r="D13" s="18" t="s">
        <v>48</v>
      </c>
      <c r="E13" s="18" t="s">
        <v>51</v>
      </c>
      <c r="F13" s="18" t="s">
        <v>51</v>
      </c>
      <c r="G13" s="18" t="s">
        <v>51</v>
      </c>
      <c r="H13" s="18" t="s">
        <v>50</v>
      </c>
      <c r="I13" s="18" t="s">
        <v>47</v>
      </c>
      <c r="J13" s="18" t="s">
        <v>48</v>
      </c>
      <c r="K13" s="18" t="s">
        <v>50</v>
      </c>
      <c r="L13" s="18" t="s">
        <v>52</v>
      </c>
      <c r="M13" s="28" t="s">
        <v>50</v>
      </c>
    </row>
    <row r="14" spans="1:13" x14ac:dyDescent="0.35">
      <c r="A14" s="17" t="s">
        <v>53</v>
      </c>
      <c r="B14" s="18"/>
      <c r="C14" s="27"/>
      <c r="D14" s="18"/>
      <c r="E14" s="18"/>
      <c r="F14" s="18"/>
      <c r="G14" s="18"/>
      <c r="H14" s="18"/>
      <c r="I14" s="18"/>
      <c r="J14" s="18"/>
      <c r="K14" s="18"/>
      <c r="L14" s="18"/>
      <c r="M14" s="28"/>
    </row>
    <row r="15" spans="1:13" x14ac:dyDescent="0.35">
      <c r="A15" s="17" t="s">
        <v>54</v>
      </c>
      <c r="B15" s="18">
        <v>35928</v>
      </c>
      <c r="C15" s="27">
        <v>2081</v>
      </c>
      <c r="D15" s="18">
        <v>1837</v>
      </c>
      <c r="E15" s="18">
        <v>1943</v>
      </c>
      <c r="F15" s="18">
        <v>65652</v>
      </c>
      <c r="G15" s="18">
        <v>1695</v>
      </c>
      <c r="H15" s="18">
        <v>40700</v>
      </c>
      <c r="I15" s="18">
        <v>4100</v>
      </c>
      <c r="J15" s="18">
        <v>1384.35</v>
      </c>
      <c r="K15" s="18">
        <v>3470</v>
      </c>
      <c r="L15" s="18">
        <v>7070</v>
      </c>
      <c r="M15" s="28">
        <v>3992.28</v>
      </c>
    </row>
    <row r="16" spans="1:13" x14ac:dyDescent="0.35">
      <c r="A16" s="17" t="s">
        <v>55</v>
      </c>
      <c r="B16" s="18">
        <v>14254</v>
      </c>
      <c r="C16" s="27">
        <v>478</v>
      </c>
      <c r="D16" s="18">
        <v>0</v>
      </c>
      <c r="E16" s="18">
        <v>595</v>
      </c>
      <c r="F16" s="18">
        <v>30088</v>
      </c>
      <c r="G16" s="18">
        <v>400</v>
      </c>
      <c r="H16" s="18">
        <v>16000</v>
      </c>
      <c r="I16" s="18">
        <v>1000</v>
      </c>
      <c r="J16" s="18">
        <v>0</v>
      </c>
      <c r="K16" s="18">
        <v>535</v>
      </c>
      <c r="L16" s="18">
        <v>2400</v>
      </c>
      <c r="M16" s="28">
        <v>1022.99</v>
      </c>
    </row>
    <row r="17" spans="1:13" x14ac:dyDescent="0.35">
      <c r="A17" s="7" t="s">
        <v>56</v>
      </c>
      <c r="B17" s="18">
        <v>111</v>
      </c>
      <c r="C17" s="27">
        <v>2</v>
      </c>
      <c r="D17" s="18">
        <v>3</v>
      </c>
      <c r="E17" s="18">
        <v>4</v>
      </c>
      <c r="F17" s="18">
        <v>132</v>
      </c>
      <c r="G17" s="18">
        <v>3</v>
      </c>
      <c r="H17" s="18">
        <v>89</v>
      </c>
      <c r="I17" s="18">
        <v>6</v>
      </c>
      <c r="J17" s="18">
        <v>4</v>
      </c>
      <c r="K17" s="18">
        <v>10</v>
      </c>
      <c r="L17" s="18">
        <v>22</v>
      </c>
      <c r="M17" s="28">
        <v>10</v>
      </c>
    </row>
    <row r="18" spans="1:13" s="31" customFormat="1" x14ac:dyDescent="0.35">
      <c r="A18" s="29" t="s">
        <v>57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/>
    </row>
    <row r="19" spans="1:13" x14ac:dyDescent="0.35">
      <c r="A19" s="17" t="s">
        <v>58</v>
      </c>
      <c r="B19" s="32" t="s">
        <v>59</v>
      </c>
      <c r="C19" s="32" t="s">
        <v>60</v>
      </c>
      <c r="D19" s="32" t="s">
        <v>60</v>
      </c>
      <c r="E19" s="18" t="s">
        <v>61</v>
      </c>
      <c r="F19" s="18" t="s">
        <v>62</v>
      </c>
      <c r="G19" s="18" t="s">
        <v>62</v>
      </c>
      <c r="H19" s="32" t="s">
        <v>59</v>
      </c>
      <c r="I19" s="18" t="s">
        <v>60</v>
      </c>
      <c r="J19" s="18" t="s">
        <v>60</v>
      </c>
      <c r="K19" s="18" t="s">
        <v>61</v>
      </c>
      <c r="L19" s="18" t="s">
        <v>61</v>
      </c>
      <c r="M19" s="28" t="s">
        <v>62</v>
      </c>
    </row>
    <row r="20" spans="1:13" x14ac:dyDescent="0.35">
      <c r="A20" s="17" t="s">
        <v>63</v>
      </c>
      <c r="B20" s="18" t="s">
        <v>61</v>
      </c>
      <c r="C20" s="32" t="s">
        <v>62</v>
      </c>
      <c r="D20" s="32" t="s">
        <v>62</v>
      </c>
      <c r="E20" s="18" t="s">
        <v>61</v>
      </c>
      <c r="F20" s="18" t="s">
        <v>62</v>
      </c>
      <c r="G20" s="18" t="s">
        <v>62</v>
      </c>
      <c r="H20" s="18" t="s">
        <v>61</v>
      </c>
      <c r="I20" s="18" t="s">
        <v>60</v>
      </c>
      <c r="J20" s="18" t="s">
        <v>60</v>
      </c>
      <c r="K20" s="18" t="s">
        <v>61</v>
      </c>
      <c r="L20" s="18"/>
      <c r="M20" s="28" t="s">
        <v>62</v>
      </c>
    </row>
    <row r="21" spans="1:13" x14ac:dyDescent="0.35">
      <c r="A21" s="17" t="s">
        <v>64</v>
      </c>
      <c r="B21" s="32" t="s">
        <v>59</v>
      </c>
      <c r="C21" s="32" t="s">
        <v>62</v>
      </c>
      <c r="D21" s="32" t="s">
        <v>62</v>
      </c>
      <c r="E21" s="32" t="s">
        <v>59</v>
      </c>
      <c r="F21" s="32" t="s">
        <v>59</v>
      </c>
      <c r="G21" s="18"/>
      <c r="H21" s="18"/>
      <c r="I21" s="18" t="s">
        <v>60</v>
      </c>
      <c r="J21" s="18"/>
      <c r="K21" s="18"/>
      <c r="L21" s="18"/>
      <c r="M21" s="28"/>
    </row>
    <row r="22" spans="1:13" x14ac:dyDescent="0.35">
      <c r="A22" s="17" t="s">
        <v>65</v>
      </c>
      <c r="B22" s="18" t="s">
        <v>66</v>
      </c>
      <c r="C22" s="32" t="s">
        <v>67</v>
      </c>
      <c r="D22" s="18" t="s">
        <v>68</v>
      </c>
      <c r="E22" s="18" t="s">
        <v>69</v>
      </c>
      <c r="F22" s="18" t="s">
        <v>70</v>
      </c>
      <c r="G22" s="18" t="s">
        <v>68</v>
      </c>
      <c r="H22" s="18" t="s">
        <v>68</v>
      </c>
      <c r="I22" s="19" t="s">
        <v>71</v>
      </c>
      <c r="J22" s="19" t="s">
        <v>67</v>
      </c>
      <c r="K22" s="18" t="s">
        <v>69</v>
      </c>
      <c r="L22" s="18" t="s">
        <v>70</v>
      </c>
      <c r="M22" s="33" t="s">
        <v>68</v>
      </c>
    </row>
    <row r="23" spans="1:13" x14ac:dyDescent="0.35">
      <c r="A23" s="17" t="s">
        <v>72</v>
      </c>
      <c r="B23" s="18" t="s">
        <v>73</v>
      </c>
      <c r="C23" s="32" t="s">
        <v>74</v>
      </c>
      <c r="D23" s="18" t="s">
        <v>73</v>
      </c>
      <c r="E23" s="18" t="s">
        <v>75</v>
      </c>
      <c r="F23" s="18" t="s">
        <v>73</v>
      </c>
      <c r="G23" s="18" t="s">
        <v>73</v>
      </c>
      <c r="H23" s="18" t="s">
        <v>73</v>
      </c>
      <c r="I23" s="19" t="s">
        <v>73</v>
      </c>
      <c r="J23" s="19" t="s">
        <v>74</v>
      </c>
      <c r="K23" s="19" t="s">
        <v>74</v>
      </c>
      <c r="L23" s="18" t="s">
        <v>73</v>
      </c>
      <c r="M23" s="28" t="s">
        <v>73</v>
      </c>
    </row>
    <row r="24" spans="1:13" s="31" customFormat="1" x14ac:dyDescent="0.35">
      <c r="A24" s="29" t="s">
        <v>76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</row>
    <row r="25" spans="1:13" x14ac:dyDescent="0.35">
      <c r="A25" s="17" t="s">
        <v>77</v>
      </c>
      <c r="B25" s="18" t="s">
        <v>78</v>
      </c>
      <c r="C25" s="32" t="s">
        <v>78</v>
      </c>
      <c r="D25" s="18" t="s">
        <v>78</v>
      </c>
      <c r="E25" s="18" t="s">
        <v>79</v>
      </c>
      <c r="F25" s="18" t="s">
        <v>78</v>
      </c>
      <c r="G25" s="18" t="s">
        <v>78</v>
      </c>
      <c r="H25" s="18" t="s">
        <v>78</v>
      </c>
      <c r="I25" s="19" t="s">
        <v>78</v>
      </c>
      <c r="J25" s="18" t="s">
        <v>78</v>
      </c>
      <c r="K25" s="18" t="s">
        <v>78</v>
      </c>
      <c r="L25" s="18" t="s">
        <v>78</v>
      </c>
      <c r="M25" s="28" t="s">
        <v>78</v>
      </c>
    </row>
    <row r="26" spans="1:13" x14ac:dyDescent="0.35">
      <c r="A26" s="17" t="s">
        <v>80</v>
      </c>
      <c r="B26" s="18" t="s">
        <v>48</v>
      </c>
      <c r="C26" s="32" t="s">
        <v>48</v>
      </c>
      <c r="D26" s="18" t="s">
        <v>78</v>
      </c>
      <c r="E26" s="18" t="s">
        <v>79</v>
      </c>
      <c r="F26" s="18" t="s">
        <v>48</v>
      </c>
      <c r="G26" s="18" t="s">
        <v>78</v>
      </c>
      <c r="H26" s="18" t="s">
        <v>78</v>
      </c>
      <c r="I26" s="32" t="s">
        <v>48</v>
      </c>
      <c r="J26" s="18" t="s">
        <v>78</v>
      </c>
      <c r="K26" s="18" t="s">
        <v>78</v>
      </c>
      <c r="L26" s="18" t="s">
        <v>48</v>
      </c>
      <c r="M26" s="28" t="s">
        <v>48</v>
      </c>
    </row>
    <row r="27" spans="1:13" x14ac:dyDescent="0.35">
      <c r="A27" s="17" t="s">
        <v>81</v>
      </c>
      <c r="B27" s="18"/>
      <c r="C27" s="32"/>
      <c r="D27" s="18">
        <v>10</v>
      </c>
      <c r="E27" s="18">
        <v>8</v>
      </c>
      <c r="F27" s="18"/>
      <c r="G27" s="18">
        <v>18</v>
      </c>
      <c r="H27" s="18">
        <v>345</v>
      </c>
      <c r="J27" s="27">
        <v>10</v>
      </c>
      <c r="K27" s="18">
        <v>39.5</v>
      </c>
      <c r="L27" s="18"/>
      <c r="M27" s="28"/>
    </row>
    <row r="28" spans="1:13" x14ac:dyDescent="0.35">
      <c r="A28" s="17" t="s">
        <v>82</v>
      </c>
      <c r="B28" s="18" t="s">
        <v>48</v>
      </c>
      <c r="C28" s="32" t="s">
        <v>48</v>
      </c>
      <c r="D28" s="18" t="s">
        <v>48</v>
      </c>
      <c r="E28" s="18" t="s">
        <v>83</v>
      </c>
      <c r="F28" s="18" t="s">
        <v>79</v>
      </c>
      <c r="G28" s="18" t="s">
        <v>48</v>
      </c>
      <c r="H28" s="18" t="s">
        <v>48</v>
      </c>
      <c r="I28" s="32" t="s">
        <v>48</v>
      </c>
      <c r="J28" s="32" t="s">
        <v>48</v>
      </c>
      <c r="K28" s="18" t="s">
        <v>48</v>
      </c>
      <c r="L28" s="18" t="s">
        <v>48</v>
      </c>
      <c r="M28" s="28" t="s">
        <v>48</v>
      </c>
    </row>
    <row r="29" spans="1:13" x14ac:dyDescent="0.35">
      <c r="A29" s="17" t="s">
        <v>81</v>
      </c>
      <c r="B29" s="18"/>
      <c r="C29" s="32"/>
      <c r="D29" s="18"/>
      <c r="E29" s="18"/>
      <c r="F29" s="18">
        <v>1200</v>
      </c>
      <c r="G29" s="18"/>
      <c r="H29" s="18"/>
      <c r="I29" s="18"/>
      <c r="J29" s="18"/>
      <c r="K29" s="18"/>
      <c r="L29" s="18"/>
      <c r="M29" s="28"/>
    </row>
    <row r="30" spans="1:13" x14ac:dyDescent="0.35">
      <c r="A30" s="17" t="s">
        <v>84</v>
      </c>
      <c r="B30" s="18"/>
      <c r="C30" s="32"/>
      <c r="D30" s="18"/>
      <c r="E30" s="18"/>
      <c r="F30" s="18">
        <v>186</v>
      </c>
      <c r="G30" s="18"/>
      <c r="H30" s="18"/>
      <c r="I30" s="18"/>
      <c r="J30" s="18"/>
      <c r="K30" s="18"/>
      <c r="L30" s="18"/>
      <c r="M30" s="28"/>
    </row>
    <row r="31" spans="1:13" s="31" customFormat="1" x14ac:dyDescent="0.35">
      <c r="A31" s="29" t="s">
        <v>85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0"/>
    </row>
    <row r="32" spans="1:13" x14ac:dyDescent="0.35">
      <c r="A32" s="20" t="s">
        <v>86</v>
      </c>
      <c r="B32" s="18" t="s">
        <v>87</v>
      </c>
      <c r="C32" s="18" t="s">
        <v>87</v>
      </c>
      <c r="D32" s="18" t="s">
        <v>87</v>
      </c>
      <c r="E32" s="18" t="s">
        <v>88</v>
      </c>
      <c r="F32" s="18" t="s">
        <v>87</v>
      </c>
      <c r="G32" s="18" t="s">
        <v>87</v>
      </c>
      <c r="H32" s="18" t="s">
        <v>89</v>
      </c>
      <c r="I32" s="18" t="s">
        <v>90</v>
      </c>
      <c r="J32" s="18" t="s">
        <v>87</v>
      </c>
      <c r="K32" s="18" t="s">
        <v>90</v>
      </c>
      <c r="L32" s="34" t="s">
        <v>91</v>
      </c>
      <c r="M32" s="28" t="s">
        <v>92</v>
      </c>
    </row>
    <row r="33" spans="1:13" x14ac:dyDescent="0.35">
      <c r="A33" s="20" t="s">
        <v>93</v>
      </c>
      <c r="B33" s="18"/>
      <c r="C33" s="18"/>
      <c r="D33" s="18"/>
      <c r="E33" s="18">
        <v>1.5</v>
      </c>
      <c r="F33" s="18"/>
      <c r="G33" s="18">
        <v>0.1</v>
      </c>
      <c r="H33" s="18">
        <v>1.3</v>
      </c>
      <c r="I33" s="18">
        <v>0.75</v>
      </c>
      <c r="J33" s="19">
        <v>0.5</v>
      </c>
      <c r="K33" s="18">
        <v>1.1000000000000001</v>
      </c>
      <c r="L33" s="18">
        <v>1.47</v>
      </c>
      <c r="M33" s="28">
        <v>1.1000000000000001</v>
      </c>
    </row>
    <row r="34" spans="1:13" x14ac:dyDescent="0.35">
      <c r="A34" s="20" t="s">
        <v>94</v>
      </c>
      <c r="B34" s="18">
        <v>43</v>
      </c>
      <c r="C34" s="35">
        <v>6.72</v>
      </c>
      <c r="D34" s="18">
        <v>6.36</v>
      </c>
      <c r="E34" s="18">
        <v>4.24</v>
      </c>
      <c r="F34" s="18">
        <v>105</v>
      </c>
      <c r="G34" s="18">
        <v>9</v>
      </c>
      <c r="H34" s="18">
        <v>30</v>
      </c>
      <c r="I34" s="18">
        <v>6</v>
      </c>
      <c r="J34" s="18">
        <v>2.56</v>
      </c>
      <c r="K34" s="18">
        <v>19.2</v>
      </c>
      <c r="L34" s="18">
        <v>8.1999999999999993</v>
      </c>
      <c r="M34" s="28">
        <v>1.8</v>
      </c>
    </row>
    <row r="35" spans="1:13" x14ac:dyDescent="0.35">
      <c r="A35" s="36" t="s">
        <v>95</v>
      </c>
      <c r="B35" s="18"/>
      <c r="C35" s="35"/>
      <c r="D35" s="18"/>
      <c r="E35" s="18"/>
      <c r="F35" s="18"/>
      <c r="G35" s="18"/>
      <c r="H35" s="18"/>
      <c r="I35" s="18"/>
      <c r="J35" s="18"/>
      <c r="K35" s="37" t="s">
        <v>87</v>
      </c>
      <c r="L35" s="18"/>
      <c r="M35" s="28"/>
    </row>
    <row r="36" spans="1:13" x14ac:dyDescent="0.35">
      <c r="A36" s="36" t="s">
        <v>96</v>
      </c>
      <c r="B36" s="18"/>
      <c r="C36" s="35"/>
      <c r="D36" s="18"/>
      <c r="E36" s="18"/>
      <c r="F36" s="18"/>
      <c r="G36" s="18"/>
      <c r="H36" s="18"/>
      <c r="I36" s="18"/>
      <c r="J36" s="18"/>
      <c r="K36" s="37"/>
      <c r="L36" s="18"/>
      <c r="M36" s="28"/>
    </row>
    <row r="37" spans="1:13" x14ac:dyDescent="0.35">
      <c r="A37" s="36" t="s">
        <v>97</v>
      </c>
      <c r="B37" s="18"/>
      <c r="C37" s="35"/>
      <c r="D37" s="18"/>
      <c r="E37" s="18"/>
      <c r="F37" s="18"/>
      <c r="G37" s="18"/>
      <c r="H37" s="18"/>
      <c r="I37" s="18"/>
      <c r="J37" s="18"/>
      <c r="K37" s="37">
        <v>11.8</v>
      </c>
      <c r="L37" s="18"/>
      <c r="M37" s="28"/>
    </row>
    <row r="38" spans="1:13" x14ac:dyDescent="0.35">
      <c r="A38" s="20" t="s">
        <v>98</v>
      </c>
      <c r="B38" s="18" t="s">
        <v>99</v>
      </c>
      <c r="C38" s="18" t="s">
        <v>99</v>
      </c>
      <c r="D38" s="18" t="s">
        <v>99</v>
      </c>
      <c r="E38" s="18" t="s">
        <v>100</v>
      </c>
      <c r="F38" s="18" t="s">
        <v>99</v>
      </c>
      <c r="G38" s="18" t="s">
        <v>99</v>
      </c>
      <c r="H38" s="18" t="s">
        <v>99</v>
      </c>
      <c r="I38" s="18" t="s">
        <v>99</v>
      </c>
      <c r="J38" s="18" t="s">
        <v>99</v>
      </c>
      <c r="K38" s="37" t="s">
        <v>101</v>
      </c>
      <c r="L38" s="18" t="s">
        <v>99</v>
      </c>
      <c r="M38" s="28" t="s">
        <v>99</v>
      </c>
    </row>
    <row r="39" spans="1:13" x14ac:dyDescent="0.35">
      <c r="A39" s="20" t="s">
        <v>102</v>
      </c>
      <c r="B39" s="18"/>
      <c r="C39" s="18">
        <v>0.84</v>
      </c>
      <c r="D39" s="18">
        <v>0.48</v>
      </c>
      <c r="E39" s="18">
        <v>1.3</v>
      </c>
      <c r="F39" s="18">
        <v>0.8</v>
      </c>
      <c r="G39" s="18">
        <v>0.5</v>
      </c>
      <c r="H39" s="18"/>
      <c r="I39" s="18">
        <v>0.75</v>
      </c>
      <c r="J39" s="18">
        <v>0.85</v>
      </c>
      <c r="K39" s="37">
        <v>1.1000000000000001</v>
      </c>
      <c r="L39" s="18">
        <v>0.9</v>
      </c>
      <c r="M39" s="28">
        <v>0.8</v>
      </c>
    </row>
    <row r="40" spans="1:13" x14ac:dyDescent="0.35">
      <c r="A40" s="2" t="s">
        <v>103</v>
      </c>
      <c r="B40" s="18">
        <v>3928</v>
      </c>
      <c r="C40" s="27">
        <v>159.97999999999999</v>
      </c>
      <c r="D40" s="18">
        <v>164.39</v>
      </c>
      <c r="E40" s="18">
        <v>135.80000000000001</v>
      </c>
      <c r="F40" s="18">
        <v>1892</v>
      </c>
      <c r="G40" s="18">
        <v>214</v>
      </c>
      <c r="H40" s="18">
        <v>3885</v>
      </c>
      <c r="I40" s="18">
        <v>303</v>
      </c>
      <c r="J40" s="18">
        <v>14.4</v>
      </c>
      <c r="K40" s="38">
        <v>69</v>
      </c>
      <c r="L40" s="18">
        <v>393.2</v>
      </c>
      <c r="M40" s="28">
        <v>252.3</v>
      </c>
    </row>
    <row r="41" spans="1:13" x14ac:dyDescent="0.35">
      <c r="A41" s="20" t="s">
        <v>104</v>
      </c>
      <c r="F41" s="18" t="s">
        <v>105</v>
      </c>
      <c r="H41" s="3" t="s">
        <v>106</v>
      </c>
      <c r="I41" s="18" t="s">
        <v>99</v>
      </c>
      <c r="J41" s="18" t="s">
        <v>99</v>
      </c>
      <c r="K41" s="38" t="s">
        <v>107</v>
      </c>
      <c r="L41" s="37" t="s">
        <v>100</v>
      </c>
      <c r="M41" s="28" t="s">
        <v>99</v>
      </c>
    </row>
    <row r="42" spans="1:13" x14ac:dyDescent="0.35">
      <c r="A42" s="20" t="s">
        <v>108</v>
      </c>
      <c r="B42" s="39"/>
      <c r="F42" s="40">
        <v>0.7</v>
      </c>
      <c r="I42" s="19">
        <v>0.84</v>
      </c>
      <c r="J42" s="19">
        <v>0.88</v>
      </c>
      <c r="K42" s="37">
        <v>1.3</v>
      </c>
      <c r="L42" s="19">
        <v>1.23</v>
      </c>
      <c r="M42" s="28">
        <v>0.6</v>
      </c>
    </row>
    <row r="43" spans="1:13" x14ac:dyDescent="0.35">
      <c r="A43" s="2" t="s">
        <v>109</v>
      </c>
      <c r="F43" s="19">
        <v>1230</v>
      </c>
      <c r="H43" s="40">
        <v>5</v>
      </c>
      <c r="I43" s="3">
        <v>2.5499999999999998</v>
      </c>
      <c r="J43" s="19">
        <v>20.9</v>
      </c>
      <c r="K43" s="37">
        <v>151</v>
      </c>
      <c r="L43" s="19">
        <v>57.6</v>
      </c>
      <c r="M43" s="28">
        <v>116.5</v>
      </c>
    </row>
    <row r="44" spans="1:13" x14ac:dyDescent="0.35">
      <c r="A44" s="20" t="s">
        <v>110</v>
      </c>
      <c r="J44" s="18" t="s">
        <v>99</v>
      </c>
      <c r="K44" s="38"/>
      <c r="L44" s="3" t="s">
        <v>111</v>
      </c>
      <c r="M44" s="28" t="s">
        <v>99</v>
      </c>
    </row>
    <row r="45" spans="1:13" x14ac:dyDescent="0.35">
      <c r="A45" s="20" t="s">
        <v>112</v>
      </c>
      <c r="J45" s="19">
        <v>0.81</v>
      </c>
      <c r="K45" s="38"/>
      <c r="L45" s="19">
        <v>1.91</v>
      </c>
      <c r="M45" s="28">
        <v>0.7</v>
      </c>
    </row>
    <row r="46" spans="1:13" x14ac:dyDescent="0.35">
      <c r="A46" s="2" t="s">
        <v>113</v>
      </c>
      <c r="J46" s="19">
        <v>108.6</v>
      </c>
      <c r="K46" s="38"/>
      <c r="L46" s="19">
        <v>4.2</v>
      </c>
      <c r="M46" s="28">
        <v>30</v>
      </c>
    </row>
    <row r="47" spans="1:13" s="31" customFormat="1" x14ac:dyDescent="0.35">
      <c r="A47" s="29" t="s">
        <v>114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0"/>
    </row>
    <row r="48" spans="1:13" x14ac:dyDescent="0.35">
      <c r="A48" s="17" t="s">
        <v>115</v>
      </c>
      <c r="B48" s="18" t="s">
        <v>116</v>
      </c>
      <c r="C48" s="32" t="s">
        <v>116</v>
      </c>
      <c r="D48" s="18" t="s">
        <v>116</v>
      </c>
      <c r="E48" s="18" t="s">
        <v>116</v>
      </c>
      <c r="F48" s="18" t="s">
        <v>116</v>
      </c>
      <c r="G48" s="18" t="s">
        <v>117</v>
      </c>
      <c r="H48" s="18" t="s">
        <v>116</v>
      </c>
      <c r="I48" s="19" t="s">
        <v>116</v>
      </c>
      <c r="J48" s="18" t="s">
        <v>116</v>
      </c>
      <c r="K48" s="18" t="s">
        <v>116</v>
      </c>
      <c r="L48" s="18" t="s">
        <v>116</v>
      </c>
      <c r="M48" s="28" t="s">
        <v>116</v>
      </c>
    </row>
    <row r="49" spans="1:13" x14ac:dyDescent="0.35">
      <c r="A49" s="17" t="s">
        <v>118</v>
      </c>
      <c r="B49" s="18" t="s">
        <v>116</v>
      </c>
      <c r="C49" s="32" t="s">
        <v>116</v>
      </c>
      <c r="D49" s="18" t="s">
        <v>116</v>
      </c>
      <c r="E49" s="18" t="s">
        <v>116</v>
      </c>
      <c r="F49" s="18" t="s">
        <v>116</v>
      </c>
      <c r="G49" s="18" t="s">
        <v>116</v>
      </c>
      <c r="H49" s="18" t="s">
        <v>116</v>
      </c>
      <c r="I49" s="19" t="s">
        <v>116</v>
      </c>
      <c r="J49" s="18" t="s">
        <v>116</v>
      </c>
      <c r="K49" s="18" t="s">
        <v>116</v>
      </c>
      <c r="L49" s="18" t="s">
        <v>116</v>
      </c>
      <c r="M49" s="28" t="s">
        <v>116</v>
      </c>
    </row>
    <row r="50" spans="1:13" s="31" customFormat="1" x14ac:dyDescent="0.35">
      <c r="A50" s="29" t="s">
        <v>119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0"/>
    </row>
    <row r="51" spans="1:13" x14ac:dyDescent="0.35">
      <c r="A51" s="17" t="s">
        <v>120</v>
      </c>
      <c r="B51" s="18">
        <v>4788</v>
      </c>
      <c r="C51" s="27">
        <v>381.6</v>
      </c>
      <c r="D51" s="18">
        <v>603</v>
      </c>
      <c r="E51" s="18">
        <v>635</v>
      </c>
      <c r="F51" s="18">
        <v>11526</v>
      </c>
      <c r="G51" s="18">
        <v>802</v>
      </c>
      <c r="H51" s="18">
        <v>6600</v>
      </c>
      <c r="I51" s="19">
        <v>1632</v>
      </c>
      <c r="J51" s="18">
        <v>337</v>
      </c>
      <c r="K51" s="18">
        <v>13270</v>
      </c>
      <c r="L51" s="18">
        <v>1600</v>
      </c>
      <c r="M51" s="28">
        <v>591.5</v>
      </c>
    </row>
    <row r="52" spans="1:13" s="8" customFormat="1" x14ac:dyDescent="0.35">
      <c r="A52" s="7" t="s">
        <v>121</v>
      </c>
      <c r="B52" s="22">
        <v>2350</v>
      </c>
      <c r="C52" s="23">
        <v>190.2</v>
      </c>
      <c r="D52" s="22">
        <v>163.4</v>
      </c>
      <c r="E52" s="22">
        <v>240</v>
      </c>
      <c r="F52" s="22">
        <v>2218</v>
      </c>
      <c r="G52" s="22">
        <v>777</v>
      </c>
      <c r="H52" s="24">
        <v>1810</v>
      </c>
      <c r="I52" s="22">
        <v>375.3</v>
      </c>
      <c r="J52" s="22">
        <v>135.15</v>
      </c>
      <c r="K52" s="25">
        <v>411</v>
      </c>
      <c r="L52" s="22">
        <v>665</v>
      </c>
      <c r="M52" s="26">
        <v>168.75</v>
      </c>
    </row>
    <row r="53" spans="1:13" x14ac:dyDescent="0.35">
      <c r="A53" s="17" t="s">
        <v>122</v>
      </c>
      <c r="B53" s="18">
        <v>16746</v>
      </c>
      <c r="C53" s="27">
        <v>886</v>
      </c>
      <c r="D53" s="18">
        <v>517.4</v>
      </c>
      <c r="E53" s="18">
        <v>868</v>
      </c>
      <c r="F53" s="18">
        <v>15083</v>
      </c>
      <c r="G53" s="18">
        <v>1236</v>
      </c>
      <c r="H53" s="18">
        <v>13315</v>
      </c>
      <c r="I53" s="19">
        <v>1442</v>
      </c>
      <c r="J53" s="18">
        <v>540.6</v>
      </c>
      <c r="K53" s="18">
        <v>1348</v>
      </c>
      <c r="L53" s="18">
        <v>3064</v>
      </c>
      <c r="M53" s="28">
        <v>1354.5</v>
      </c>
    </row>
    <row r="54" spans="1:13" x14ac:dyDescent="0.35">
      <c r="A54" s="17" t="s">
        <v>123</v>
      </c>
      <c r="B54" s="18">
        <v>9386</v>
      </c>
      <c r="C54" s="27">
        <v>438</v>
      </c>
      <c r="D54" s="18">
        <v>296.2</v>
      </c>
      <c r="E54" s="18">
        <v>448</v>
      </c>
      <c r="F54" s="18">
        <v>14512</v>
      </c>
      <c r="G54" s="18">
        <v>339</v>
      </c>
      <c r="H54" s="18">
        <v>10030</v>
      </c>
      <c r="I54" s="19">
        <v>838.3</v>
      </c>
      <c r="J54" s="18">
        <v>351.5</v>
      </c>
      <c r="K54" s="18">
        <v>947</v>
      </c>
      <c r="L54" s="18">
        <v>2071</v>
      </c>
      <c r="M54" s="28">
        <v>734.5</v>
      </c>
    </row>
    <row r="55" spans="1:13" x14ac:dyDescent="0.35">
      <c r="A55" s="17" t="s">
        <v>124</v>
      </c>
      <c r="B55" s="18">
        <v>814</v>
      </c>
      <c r="C55" s="27">
        <v>56</v>
      </c>
      <c r="D55" s="18">
        <v>64.8</v>
      </c>
      <c r="E55" s="18">
        <v>9</v>
      </c>
      <c r="F55" s="18">
        <v>1584</v>
      </c>
      <c r="G55" s="18">
        <v>159</v>
      </c>
      <c r="H55" s="18">
        <v>2080</v>
      </c>
      <c r="I55" s="19">
        <v>100.7</v>
      </c>
      <c r="J55" s="18">
        <v>63.45</v>
      </c>
      <c r="K55" s="18">
        <v>476</v>
      </c>
      <c r="L55" s="18">
        <v>117</v>
      </c>
      <c r="M55" s="28"/>
    </row>
    <row r="56" spans="1:13" s="8" customFormat="1" x14ac:dyDescent="0.35">
      <c r="A56" s="7" t="s">
        <v>125</v>
      </c>
      <c r="B56" s="22">
        <v>402.7</v>
      </c>
      <c r="C56" s="23">
        <v>606</v>
      </c>
      <c r="D56" s="22">
        <v>593.33000000000004</v>
      </c>
      <c r="E56" s="22">
        <v>411.49</v>
      </c>
      <c r="F56" s="23">
        <v>457.75</v>
      </c>
      <c r="G56" s="22">
        <v>500</v>
      </c>
      <c r="H56" s="24">
        <v>418.1</v>
      </c>
      <c r="I56" s="22">
        <v>498</v>
      </c>
      <c r="J56" s="22">
        <v>805</v>
      </c>
      <c r="K56" s="25">
        <v>440</v>
      </c>
      <c r="L56" s="22">
        <v>565</v>
      </c>
      <c r="M56" s="26">
        <v>556</v>
      </c>
    </row>
    <row r="57" spans="1:13" x14ac:dyDescent="0.35">
      <c r="A57" s="17" t="s">
        <v>126</v>
      </c>
      <c r="B57" s="18" t="s">
        <v>127</v>
      </c>
      <c r="C57" s="18" t="s">
        <v>128</v>
      </c>
      <c r="D57" s="18" t="s">
        <v>129</v>
      </c>
      <c r="E57" s="18" t="s">
        <v>127</v>
      </c>
      <c r="F57" s="18" t="s">
        <v>128</v>
      </c>
      <c r="G57" s="18" t="s">
        <v>129</v>
      </c>
      <c r="H57" s="18" t="s">
        <v>127</v>
      </c>
      <c r="I57" s="18" t="s">
        <v>130</v>
      </c>
      <c r="J57" s="18" t="s">
        <v>130</v>
      </c>
      <c r="K57" s="3" t="s">
        <v>127</v>
      </c>
      <c r="L57" s="18" t="s">
        <v>127</v>
      </c>
      <c r="M57" s="28"/>
    </row>
    <row r="58" spans="1:13" x14ac:dyDescent="0.35">
      <c r="A58" s="17" t="s">
        <v>131</v>
      </c>
      <c r="B58" s="18" t="s">
        <v>132</v>
      </c>
      <c r="C58" s="18" t="s">
        <v>133</v>
      </c>
      <c r="D58" s="18" t="s">
        <v>134</v>
      </c>
      <c r="E58" s="18" t="s">
        <v>135</v>
      </c>
      <c r="F58" s="18" t="s">
        <v>136</v>
      </c>
      <c r="G58" s="18" t="s">
        <v>136</v>
      </c>
      <c r="H58" s="18" t="s">
        <v>132</v>
      </c>
      <c r="I58" s="18" t="s">
        <v>136</v>
      </c>
      <c r="J58" s="18" t="s">
        <v>136</v>
      </c>
      <c r="K58" s="18" t="s">
        <v>132</v>
      </c>
      <c r="L58" s="18" t="s">
        <v>136</v>
      </c>
      <c r="M58" s="28"/>
    </row>
    <row r="59" spans="1:13" x14ac:dyDescent="0.35">
      <c r="A59" s="17" t="s">
        <v>137</v>
      </c>
      <c r="B59" s="18">
        <v>13052</v>
      </c>
      <c r="C59" s="18">
        <v>644.79999999999995</v>
      </c>
      <c r="D59" s="18">
        <v>728.5</v>
      </c>
      <c r="E59" s="18">
        <v>907.4</v>
      </c>
      <c r="F59" s="18">
        <v>20028</v>
      </c>
      <c r="G59" s="18">
        <v>739</v>
      </c>
      <c r="H59" s="18">
        <v>10860</v>
      </c>
      <c r="I59" s="18">
        <v>1557.4</v>
      </c>
      <c r="J59" s="18">
        <v>761</v>
      </c>
      <c r="K59" s="18">
        <v>1550</v>
      </c>
      <c r="L59" s="18">
        <v>2824</v>
      </c>
      <c r="M59" s="28"/>
    </row>
    <row r="60" spans="1:13" x14ac:dyDescent="0.35">
      <c r="A60" s="17" t="s">
        <v>138</v>
      </c>
      <c r="B60" s="18">
        <v>12430</v>
      </c>
      <c r="C60" s="18">
        <v>350.4</v>
      </c>
      <c r="D60" s="18">
        <v>374</v>
      </c>
      <c r="E60" s="18">
        <v>622.20000000000005</v>
      </c>
      <c r="F60" s="18">
        <v>20400</v>
      </c>
      <c r="G60" s="18">
        <v>408</v>
      </c>
      <c r="H60" s="18">
        <v>13441</v>
      </c>
      <c r="I60" s="18">
        <v>1121.9000000000001</v>
      </c>
      <c r="J60" s="18">
        <v>510.1</v>
      </c>
      <c r="K60" s="18">
        <v>1120</v>
      </c>
      <c r="L60" s="18">
        <v>2966</v>
      </c>
      <c r="M60" s="28"/>
    </row>
    <row r="61" spans="1:13" x14ac:dyDescent="0.35">
      <c r="A61" s="17" t="s">
        <v>139</v>
      </c>
      <c r="B61" s="18">
        <v>1.05</v>
      </c>
      <c r="C61" s="18">
        <v>1.84</v>
      </c>
      <c r="D61" s="18">
        <v>1.95</v>
      </c>
      <c r="E61" s="18">
        <v>1.46</v>
      </c>
      <c r="F61" s="18">
        <v>0.88</v>
      </c>
      <c r="G61" s="18">
        <v>1.81</v>
      </c>
      <c r="H61" s="18">
        <v>0.78</v>
      </c>
      <c r="I61" s="18">
        <v>1.39</v>
      </c>
      <c r="J61" s="18">
        <v>1.49</v>
      </c>
      <c r="K61" s="18">
        <v>1.38</v>
      </c>
      <c r="L61" s="18">
        <v>0.96</v>
      </c>
      <c r="M61" s="28"/>
    </row>
    <row r="62" spans="1:13" x14ac:dyDescent="0.35">
      <c r="A62" s="17" t="s">
        <v>140</v>
      </c>
      <c r="B62" s="18">
        <v>31.6</v>
      </c>
      <c r="C62" s="18">
        <v>13.8</v>
      </c>
      <c r="D62" s="18">
        <v>22.6</v>
      </c>
      <c r="E62" s="18">
        <v>18</v>
      </c>
      <c r="F62" s="18">
        <v>30.5</v>
      </c>
      <c r="G62" s="18">
        <v>51.8</v>
      </c>
      <c r="H62" s="18">
        <v>35.799999999999997</v>
      </c>
      <c r="I62" s="18">
        <v>16</v>
      </c>
      <c r="J62" s="18">
        <v>18.899999999999999</v>
      </c>
      <c r="K62" s="18">
        <v>16.7</v>
      </c>
      <c r="L62" s="18">
        <v>15</v>
      </c>
      <c r="M62" s="28"/>
    </row>
    <row r="63" spans="1:13" x14ac:dyDescent="0.35">
      <c r="A63" s="17" t="s">
        <v>141</v>
      </c>
      <c r="B63" s="19" t="s">
        <v>142</v>
      </c>
      <c r="C63" s="19" t="s">
        <v>143</v>
      </c>
      <c r="D63" s="19" t="s">
        <v>144</v>
      </c>
      <c r="E63" s="19" t="s">
        <v>145</v>
      </c>
      <c r="F63" s="19" t="s">
        <v>146</v>
      </c>
      <c r="G63" s="19" t="s">
        <v>144</v>
      </c>
      <c r="H63" s="19" t="s">
        <v>147</v>
      </c>
      <c r="I63" s="19" t="s">
        <v>148</v>
      </c>
      <c r="J63" s="19" t="s">
        <v>149</v>
      </c>
      <c r="K63" s="19" t="s">
        <v>150</v>
      </c>
      <c r="L63" s="19" t="s">
        <v>151</v>
      </c>
      <c r="M63" s="28" t="s">
        <v>152</v>
      </c>
    </row>
    <row r="64" spans="1:13" s="8" customFormat="1" x14ac:dyDescent="0.35">
      <c r="A64" s="7" t="s">
        <v>153</v>
      </c>
      <c r="B64" s="41">
        <v>12430</v>
      </c>
      <c r="C64" s="41">
        <v>350.4</v>
      </c>
      <c r="D64" s="41">
        <v>374</v>
      </c>
      <c r="E64" s="41">
        <v>622.20000000000005</v>
      </c>
      <c r="F64" s="41">
        <v>20400</v>
      </c>
      <c r="G64" s="41">
        <v>408</v>
      </c>
      <c r="H64" s="42">
        <v>13441</v>
      </c>
      <c r="I64" s="41">
        <v>1121.9000000000001</v>
      </c>
      <c r="J64" s="41">
        <v>510.1</v>
      </c>
      <c r="K64" s="43">
        <v>1120</v>
      </c>
      <c r="L64" s="41">
        <v>2966</v>
      </c>
      <c r="M64" s="44">
        <v>1170</v>
      </c>
    </row>
    <row r="65" spans="1:13" x14ac:dyDescent="0.35">
      <c r="A65" s="17" t="s">
        <v>154</v>
      </c>
      <c r="B65" s="19">
        <v>1.05</v>
      </c>
      <c r="C65" s="19">
        <v>1.84</v>
      </c>
      <c r="D65" s="19">
        <v>1.95</v>
      </c>
      <c r="E65" s="19">
        <v>1.46</v>
      </c>
      <c r="F65" s="19">
        <v>0.88</v>
      </c>
      <c r="G65" s="19">
        <v>1.81</v>
      </c>
      <c r="H65" s="19">
        <v>0.78</v>
      </c>
      <c r="I65" s="19">
        <v>1.39</v>
      </c>
      <c r="J65" s="19">
        <v>1.49</v>
      </c>
      <c r="K65" s="19">
        <v>1.38</v>
      </c>
      <c r="L65" s="19">
        <v>0.96</v>
      </c>
      <c r="M65" s="28">
        <v>1.36</v>
      </c>
    </row>
    <row r="66" spans="1:13" x14ac:dyDescent="0.35">
      <c r="A66" s="17" t="s">
        <v>155</v>
      </c>
      <c r="B66" s="19" t="s">
        <v>156</v>
      </c>
      <c r="C66" s="19" t="s">
        <v>75</v>
      </c>
      <c r="D66" s="19" t="s">
        <v>156</v>
      </c>
      <c r="E66" s="19" t="s">
        <v>75</v>
      </c>
      <c r="F66" s="19" t="s">
        <v>156</v>
      </c>
      <c r="G66" s="19" t="s">
        <v>156</v>
      </c>
      <c r="H66" s="19" t="s">
        <v>156</v>
      </c>
      <c r="I66" s="19" t="s">
        <v>156</v>
      </c>
      <c r="J66" s="19" t="s">
        <v>75</v>
      </c>
      <c r="K66" s="19" t="s">
        <v>75</v>
      </c>
      <c r="L66" s="19" t="s">
        <v>156</v>
      </c>
      <c r="M66" s="28" t="s">
        <v>156</v>
      </c>
    </row>
    <row r="67" spans="1:13" x14ac:dyDescent="0.35">
      <c r="A67" s="17" t="s">
        <v>157</v>
      </c>
      <c r="B67" s="19">
        <v>952.82</v>
      </c>
      <c r="C67" s="19">
        <v>2507.39</v>
      </c>
      <c r="D67" s="19">
        <v>2012.99</v>
      </c>
      <c r="E67" s="19">
        <v>1447.17</v>
      </c>
      <c r="F67" s="19">
        <v>899.99</v>
      </c>
      <c r="G67" s="19">
        <v>2746.27</v>
      </c>
      <c r="H67" s="19" t="s">
        <v>158</v>
      </c>
      <c r="I67" s="19">
        <v>1404.26</v>
      </c>
      <c r="J67" s="19">
        <v>1511.29</v>
      </c>
      <c r="K67" s="19">
        <v>1511.05</v>
      </c>
      <c r="L67" s="19" t="s">
        <v>158</v>
      </c>
      <c r="M67" s="28">
        <v>1354.97</v>
      </c>
    </row>
    <row r="68" spans="1:13" x14ac:dyDescent="0.35">
      <c r="A68" s="45" t="s">
        <v>159</v>
      </c>
      <c r="B68" s="46">
        <v>228.86</v>
      </c>
      <c r="C68" s="46">
        <v>267.83999999999997</v>
      </c>
      <c r="D68" s="46">
        <v>315.83</v>
      </c>
      <c r="E68" s="46">
        <v>250.97</v>
      </c>
      <c r="F68" s="46">
        <v>172.61</v>
      </c>
      <c r="G68" s="46">
        <v>186.27</v>
      </c>
      <c r="H68" s="46" t="s">
        <v>158</v>
      </c>
      <c r="I68" s="46">
        <v>198.95</v>
      </c>
      <c r="J68" s="46">
        <v>232.87</v>
      </c>
      <c r="K68" s="46">
        <v>183.03</v>
      </c>
      <c r="L68" s="46" t="s">
        <v>158</v>
      </c>
      <c r="M68" s="47">
        <v>173.02</v>
      </c>
    </row>
    <row r="73" spans="1:13" x14ac:dyDescent="0.35">
      <c r="B73" s="3" t="s">
        <v>160</v>
      </c>
      <c r="C73" s="2" t="s">
        <v>161</v>
      </c>
      <c r="D73" s="2" t="s">
        <v>162</v>
      </c>
    </row>
    <row r="74" spans="1:13" x14ac:dyDescent="0.35">
      <c r="B74" s="2" t="s">
        <v>33</v>
      </c>
      <c r="C74" s="3">
        <v>2011</v>
      </c>
      <c r="D74" s="48" t="s">
        <v>163</v>
      </c>
    </row>
    <row r="75" spans="1:13" x14ac:dyDescent="0.35">
      <c r="B75" s="2" t="s">
        <v>121</v>
      </c>
      <c r="C75" s="3">
        <v>190.2</v>
      </c>
      <c r="D75" s="3">
        <v>198.05</v>
      </c>
    </row>
    <row r="76" spans="1:13" x14ac:dyDescent="0.35">
      <c r="B76" s="2" t="s">
        <v>125</v>
      </c>
      <c r="C76" s="3">
        <v>606</v>
      </c>
      <c r="D76" s="3">
        <v>569.08000000000004</v>
      </c>
    </row>
    <row r="77" spans="1:13" x14ac:dyDescent="0.35">
      <c r="B77" s="2" t="s">
        <v>153</v>
      </c>
      <c r="C77" s="3">
        <v>350.4</v>
      </c>
      <c r="D77" s="3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3"/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M29"/>
  <sheetViews>
    <sheetView zoomScaleNormal="100" workbookViewId="0">
      <pane xSplit="1" ySplit="1" topLeftCell="H2" activePane="bottomRight" state="frozen"/>
      <selection pane="topRight" activeCell="H1" sqref="H1"/>
      <selection pane="bottomLeft" activeCell="A2" sqref="A2"/>
      <selection pane="bottomRight" activeCell="T12" sqref="T12"/>
    </sheetView>
  </sheetViews>
  <sheetFormatPr defaultColWidth="8.6328125" defaultRowHeight="14.5" x14ac:dyDescent="0.35"/>
  <cols>
    <col min="1" max="1" width="48.453125" style="3" customWidth="1"/>
    <col min="2" max="2" width="28.453125" style="49" customWidth="1"/>
    <col min="3" max="5" width="25" style="3" customWidth="1"/>
    <col min="6" max="6" width="25" style="49" customWidth="1"/>
    <col min="7" max="9" width="25.54296875" style="3" customWidth="1"/>
    <col min="10" max="13" width="21.54296875" style="3" customWidth="1"/>
  </cols>
  <sheetData>
    <row r="1" spans="1:13" x14ac:dyDescent="0.35">
      <c r="B1" s="50" t="s">
        <v>0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10</v>
      </c>
      <c r="M1" s="50" t="s">
        <v>11</v>
      </c>
    </row>
    <row r="2" spans="1:13" x14ac:dyDescent="0.35">
      <c r="A2" s="2" t="s">
        <v>164</v>
      </c>
    </row>
    <row r="3" spans="1:13" x14ac:dyDescent="0.35">
      <c r="A3" s="3" t="s">
        <v>165</v>
      </c>
      <c r="K3" s="3">
        <v>541</v>
      </c>
    </row>
    <row r="4" spans="1:13" x14ac:dyDescent="0.35">
      <c r="A4" s="3" t="s">
        <v>166</v>
      </c>
      <c r="C4" s="3">
        <v>462.5</v>
      </c>
    </row>
    <row r="5" spans="1:13" x14ac:dyDescent="0.35">
      <c r="A5" s="3" t="s">
        <v>167</v>
      </c>
      <c r="D5" s="3">
        <v>640</v>
      </c>
      <c r="E5" s="3">
        <v>1278</v>
      </c>
      <c r="F5" s="49">
        <v>16952</v>
      </c>
      <c r="H5" s="3">
        <v>33000</v>
      </c>
      <c r="K5" s="3">
        <v>150</v>
      </c>
      <c r="L5" s="3">
        <v>360</v>
      </c>
    </row>
    <row r="6" spans="1:13" x14ac:dyDescent="0.35">
      <c r="A6" s="3" t="s">
        <v>168</v>
      </c>
      <c r="D6" s="3">
        <v>100</v>
      </c>
      <c r="F6" s="49">
        <v>9486</v>
      </c>
      <c r="K6" s="3">
        <v>1480</v>
      </c>
      <c r="L6" s="3">
        <v>3800</v>
      </c>
    </row>
    <row r="7" spans="1:13" x14ac:dyDescent="0.35">
      <c r="A7" s="3" t="s">
        <v>169</v>
      </c>
      <c r="D7" s="3">
        <v>160</v>
      </c>
      <c r="E7" s="3">
        <v>192</v>
      </c>
      <c r="F7" s="49">
        <v>5433</v>
      </c>
      <c r="K7" s="3">
        <v>150</v>
      </c>
      <c r="L7" s="3">
        <v>360</v>
      </c>
    </row>
    <row r="8" spans="1:13" x14ac:dyDescent="0.35">
      <c r="A8" s="3" t="s">
        <v>170</v>
      </c>
      <c r="C8" s="3">
        <v>178</v>
      </c>
      <c r="D8" s="3">
        <v>40</v>
      </c>
      <c r="E8" s="3">
        <v>8</v>
      </c>
      <c r="F8" s="49">
        <v>10466</v>
      </c>
      <c r="H8" s="3">
        <v>5100</v>
      </c>
      <c r="K8" s="3">
        <v>180</v>
      </c>
      <c r="L8" s="3">
        <v>1400</v>
      </c>
    </row>
    <row r="9" spans="1:13" x14ac:dyDescent="0.35">
      <c r="A9" s="3" t="s">
        <v>171</v>
      </c>
      <c r="C9" s="3">
        <v>42</v>
      </c>
      <c r="E9" s="3">
        <v>56.45</v>
      </c>
      <c r="F9" s="49">
        <v>2770</v>
      </c>
      <c r="K9" s="3">
        <v>92.6</v>
      </c>
      <c r="L9" s="3">
        <v>160</v>
      </c>
    </row>
    <row r="10" spans="1:13" x14ac:dyDescent="0.35">
      <c r="A10" s="3" t="s">
        <v>172</v>
      </c>
      <c r="C10" s="3">
        <v>100</v>
      </c>
      <c r="E10" s="3">
        <v>100</v>
      </c>
      <c r="F10" s="49">
        <v>90</v>
      </c>
      <c r="K10" s="3">
        <v>100</v>
      </c>
      <c r="L10" s="3">
        <v>125</v>
      </c>
    </row>
    <row r="11" spans="1:13" x14ac:dyDescent="0.35">
      <c r="A11" s="3" t="s">
        <v>173</v>
      </c>
    </row>
    <row r="12" spans="1:13" x14ac:dyDescent="0.35">
      <c r="A12" s="3" t="s">
        <v>174</v>
      </c>
    </row>
    <row r="14" spans="1:13" x14ac:dyDescent="0.35">
      <c r="A14" s="2" t="s">
        <v>175</v>
      </c>
    </row>
    <row r="15" spans="1:13" ht="29" x14ac:dyDescent="0.35">
      <c r="A15" s="3" t="s">
        <v>176</v>
      </c>
      <c r="B15" s="49" t="s">
        <v>177</v>
      </c>
      <c r="C15" s="3" t="s">
        <v>178</v>
      </c>
      <c r="D15" s="3" t="s">
        <v>179</v>
      </c>
      <c r="E15" s="3" t="s">
        <v>180</v>
      </c>
      <c r="F15" s="49" t="s">
        <v>181</v>
      </c>
      <c r="G15" s="3" t="s">
        <v>182</v>
      </c>
      <c r="H15" s="3" t="s">
        <v>183</v>
      </c>
      <c r="I15" s="3" t="s">
        <v>184</v>
      </c>
      <c r="J15" s="3" t="s">
        <v>185</v>
      </c>
      <c r="K15" s="3" t="s">
        <v>186</v>
      </c>
      <c r="L15" s="3" t="s">
        <v>187</v>
      </c>
      <c r="M15" s="3" t="s">
        <v>188</v>
      </c>
    </row>
    <row r="16" spans="1:13" x14ac:dyDescent="0.35">
      <c r="A16" s="3" t="s">
        <v>189</v>
      </c>
      <c r="B16" s="51" t="s">
        <v>190</v>
      </c>
      <c r="C16" s="3" t="s">
        <v>191</v>
      </c>
      <c r="D16" s="3" t="s">
        <v>192</v>
      </c>
      <c r="E16" s="3" t="s">
        <v>193</v>
      </c>
      <c r="F16" s="49" t="s">
        <v>194</v>
      </c>
      <c r="G16" s="3" t="s">
        <v>195</v>
      </c>
      <c r="H16" s="3" t="s">
        <v>196</v>
      </c>
      <c r="I16" s="3" t="s">
        <v>193</v>
      </c>
      <c r="J16" s="3" t="s">
        <v>192</v>
      </c>
      <c r="K16" s="3" t="s">
        <v>197</v>
      </c>
      <c r="L16" s="3" t="s">
        <v>193</v>
      </c>
      <c r="M16" s="3" t="s">
        <v>193</v>
      </c>
    </row>
    <row r="17" spans="1:13" ht="29" x14ac:dyDescent="0.35">
      <c r="A17" s="3" t="s">
        <v>198</v>
      </c>
      <c r="B17" s="51" t="s">
        <v>199</v>
      </c>
      <c r="C17" s="51" t="s">
        <v>199</v>
      </c>
      <c r="D17" s="51" t="s">
        <v>199</v>
      </c>
      <c r="E17" s="51" t="s">
        <v>199</v>
      </c>
      <c r="F17" s="51" t="s">
        <v>200</v>
      </c>
      <c r="G17" s="51" t="s">
        <v>199</v>
      </c>
      <c r="H17" s="51" t="s">
        <v>199</v>
      </c>
      <c r="I17" s="51" t="s">
        <v>201</v>
      </c>
      <c r="J17" s="51" t="s">
        <v>201</v>
      </c>
      <c r="K17" s="51" t="s">
        <v>201</v>
      </c>
      <c r="L17" s="51" t="s">
        <v>201</v>
      </c>
      <c r="M17" s="51" t="s">
        <v>201</v>
      </c>
    </row>
    <row r="18" spans="1:13" ht="58" x14ac:dyDescent="0.35">
      <c r="A18" s="3" t="s">
        <v>202</v>
      </c>
      <c r="B18" s="51"/>
      <c r="C18" s="51"/>
      <c r="D18" s="51"/>
      <c r="E18" s="51"/>
      <c r="F18" s="51" t="s">
        <v>203</v>
      </c>
    </row>
    <row r="19" spans="1:13" x14ac:dyDescent="0.35">
      <c r="A19" s="3" t="s">
        <v>204</v>
      </c>
      <c r="B19" s="51">
        <v>129.6</v>
      </c>
      <c r="C19" s="40">
        <v>106</v>
      </c>
      <c r="D19" s="3">
        <v>70</v>
      </c>
      <c r="E19" s="3">
        <v>169.3</v>
      </c>
      <c r="F19" s="49">
        <v>118</v>
      </c>
      <c r="G19" s="3">
        <v>13.3</v>
      </c>
      <c r="H19" s="3">
        <v>48</v>
      </c>
      <c r="I19" s="3">
        <v>78</v>
      </c>
      <c r="J19" s="3">
        <v>42</v>
      </c>
      <c r="K19" s="3">
        <v>115</v>
      </c>
      <c r="L19" s="3">
        <v>23</v>
      </c>
      <c r="M19" s="3">
        <v>28.1</v>
      </c>
    </row>
    <row r="20" spans="1:13" ht="58" x14ac:dyDescent="0.35">
      <c r="A20" s="3" t="s">
        <v>205</v>
      </c>
      <c r="B20" s="51" t="s">
        <v>206</v>
      </c>
      <c r="C20" s="51" t="s">
        <v>207</v>
      </c>
      <c r="D20" s="3" t="s">
        <v>208</v>
      </c>
      <c r="E20" s="3" t="s">
        <v>209</v>
      </c>
      <c r="F20" s="52" t="s">
        <v>210</v>
      </c>
      <c r="G20" s="49" t="s">
        <v>211</v>
      </c>
      <c r="H20" s="49" t="s">
        <v>212</v>
      </c>
      <c r="I20" s="49" t="s">
        <v>213</v>
      </c>
      <c r="J20" s="49" t="s">
        <v>214</v>
      </c>
      <c r="K20" s="52" t="s">
        <v>215</v>
      </c>
      <c r="L20" s="49" t="s">
        <v>216</v>
      </c>
      <c r="M20" s="49" t="s">
        <v>217</v>
      </c>
    </row>
    <row r="21" spans="1:13" x14ac:dyDescent="0.35">
      <c r="A21" s="3" t="s">
        <v>218</v>
      </c>
      <c r="B21" s="51" t="s">
        <v>190</v>
      </c>
      <c r="C21" s="40" t="s">
        <v>191</v>
      </c>
      <c r="D21" s="3" t="s">
        <v>192</v>
      </c>
      <c r="E21" s="3" t="s">
        <v>193</v>
      </c>
      <c r="F21" s="49" t="s">
        <v>194</v>
      </c>
      <c r="G21" s="3" t="s">
        <v>195</v>
      </c>
      <c r="H21" s="3" t="s">
        <v>196</v>
      </c>
      <c r="I21" s="3" t="s">
        <v>193</v>
      </c>
      <c r="J21" s="3" t="s">
        <v>192</v>
      </c>
      <c r="K21" s="3" t="s">
        <v>197</v>
      </c>
      <c r="L21" s="3" t="s">
        <v>192</v>
      </c>
      <c r="M21" s="3" t="s">
        <v>192</v>
      </c>
    </row>
    <row r="22" spans="1:13" x14ac:dyDescent="0.35">
      <c r="A22" s="3" t="s">
        <v>219</v>
      </c>
      <c r="B22" s="51" t="s">
        <v>220</v>
      </c>
      <c r="C22" s="51" t="s">
        <v>220</v>
      </c>
      <c r="D22" s="3" t="s">
        <v>221</v>
      </c>
      <c r="E22" s="3" t="s">
        <v>220</v>
      </c>
      <c r="F22" s="49" t="s">
        <v>220</v>
      </c>
      <c r="G22" s="3" t="s">
        <v>222</v>
      </c>
      <c r="H22" s="3" t="s">
        <v>223</v>
      </c>
      <c r="I22" s="3" t="s">
        <v>224</v>
      </c>
      <c r="J22" s="3" t="s">
        <v>225</v>
      </c>
      <c r="K22" s="3" t="s">
        <v>226</v>
      </c>
      <c r="L22" s="3" t="s">
        <v>224</v>
      </c>
      <c r="M22" s="3" t="s">
        <v>224</v>
      </c>
    </row>
    <row r="23" spans="1:13" x14ac:dyDescent="0.35">
      <c r="A23" s="3" t="s">
        <v>227</v>
      </c>
      <c r="B23" s="51"/>
      <c r="C23" s="51"/>
      <c r="D23" s="3" t="s">
        <v>228</v>
      </c>
      <c r="E23" s="3" t="s">
        <v>229</v>
      </c>
      <c r="G23" s="3" t="s">
        <v>230</v>
      </c>
      <c r="H23" s="3" t="s">
        <v>231</v>
      </c>
      <c r="J23" s="3" t="s">
        <v>232</v>
      </c>
      <c r="K23" s="3" t="s">
        <v>233</v>
      </c>
    </row>
    <row r="24" spans="1:13" x14ac:dyDescent="0.35">
      <c r="A24" s="3" t="s">
        <v>234</v>
      </c>
      <c r="B24" s="51">
        <v>73.099999999999994</v>
      </c>
      <c r="C24" s="40">
        <v>75</v>
      </c>
      <c r="D24" s="3">
        <v>20.8</v>
      </c>
      <c r="E24" s="3">
        <v>121.4</v>
      </c>
      <c r="F24" s="49">
        <v>74</v>
      </c>
      <c r="G24" s="3">
        <v>5.4</v>
      </c>
      <c r="H24" s="3">
        <v>74.900000000000006</v>
      </c>
      <c r="I24" s="3">
        <v>75</v>
      </c>
      <c r="J24" s="3">
        <v>74.900000000000006</v>
      </c>
      <c r="K24" s="3">
        <v>20.8</v>
      </c>
      <c r="L24" s="3">
        <v>70.400000000000006</v>
      </c>
      <c r="M24" s="3">
        <v>74.900000000000006</v>
      </c>
    </row>
    <row r="25" spans="1:13" ht="43.5" x14ac:dyDescent="0.35">
      <c r="A25" s="3" t="s">
        <v>235</v>
      </c>
      <c r="B25" s="51" t="s">
        <v>236</v>
      </c>
      <c r="C25" s="51" t="s">
        <v>237</v>
      </c>
      <c r="D25" s="51" t="s">
        <v>237</v>
      </c>
      <c r="E25" s="51" t="s">
        <v>236</v>
      </c>
      <c r="F25" s="51" t="s">
        <v>236</v>
      </c>
      <c r="G25" s="51" t="s">
        <v>237</v>
      </c>
      <c r="H25" s="51" t="s">
        <v>237</v>
      </c>
      <c r="I25" s="51" t="s">
        <v>237</v>
      </c>
      <c r="J25" s="51" t="s">
        <v>237</v>
      </c>
      <c r="K25" s="51" t="s">
        <v>238</v>
      </c>
      <c r="L25" s="51" t="s">
        <v>239</v>
      </c>
      <c r="M25" s="51" t="s">
        <v>239</v>
      </c>
    </row>
    <row r="26" spans="1:13" x14ac:dyDescent="0.35">
      <c r="A26" s="3" t="s">
        <v>240</v>
      </c>
      <c r="B26" s="51" t="s">
        <v>241</v>
      </c>
      <c r="C26" s="51" t="s">
        <v>241</v>
      </c>
      <c r="D26" s="51" t="s">
        <v>242</v>
      </c>
      <c r="E26" s="51" t="s">
        <v>242</v>
      </c>
      <c r="F26" s="51" t="s">
        <v>241</v>
      </c>
      <c r="G26" s="51" t="s">
        <v>243</v>
      </c>
      <c r="H26" s="51" t="s">
        <v>241</v>
      </c>
      <c r="I26" s="51" t="s">
        <v>241</v>
      </c>
      <c r="J26" s="51" t="s">
        <v>241</v>
      </c>
      <c r="K26" s="51" t="s">
        <v>244</v>
      </c>
      <c r="L26" s="51" t="s">
        <v>245</v>
      </c>
      <c r="M26" s="51" t="s">
        <v>244</v>
      </c>
    </row>
    <row r="27" spans="1:13" x14ac:dyDescent="0.35">
      <c r="A27" s="3" t="s">
        <v>246</v>
      </c>
      <c r="B27" s="51" t="s">
        <v>247</v>
      </c>
      <c r="C27" s="51" t="s">
        <v>248</v>
      </c>
      <c r="D27" s="3" t="s">
        <v>249</v>
      </c>
      <c r="E27" s="3" t="s">
        <v>250</v>
      </c>
      <c r="F27" s="49" t="s">
        <v>250</v>
      </c>
      <c r="G27" s="3" t="s">
        <v>251</v>
      </c>
      <c r="H27" s="51" t="s">
        <v>247</v>
      </c>
      <c r="I27" s="3" t="s">
        <v>248</v>
      </c>
      <c r="J27" s="3" t="s">
        <v>247</v>
      </c>
      <c r="K27" s="51" t="s">
        <v>247</v>
      </c>
      <c r="L27" s="3" t="s">
        <v>252</v>
      </c>
      <c r="M27" s="3" t="s">
        <v>252</v>
      </c>
    </row>
    <row r="28" spans="1:13" x14ac:dyDescent="0.35">
      <c r="A28" s="3" t="s">
        <v>253</v>
      </c>
      <c r="B28" s="51">
        <v>14000</v>
      </c>
      <c r="C28" s="40">
        <v>0.3</v>
      </c>
      <c r="D28" s="3">
        <v>145</v>
      </c>
      <c r="G28" s="3">
        <v>450</v>
      </c>
      <c r="H28" s="51">
        <v>11000</v>
      </c>
      <c r="I28" s="3">
        <v>0.3</v>
      </c>
      <c r="J28" s="3">
        <v>0.32</v>
      </c>
      <c r="K28" s="51"/>
      <c r="L28" s="3">
        <v>4100</v>
      </c>
      <c r="M28" s="3">
        <v>0.34</v>
      </c>
    </row>
    <row r="29" spans="1:13" x14ac:dyDescent="0.35">
      <c r="A29" s="3" t="s">
        <v>204</v>
      </c>
      <c r="B29" s="51">
        <v>14.4</v>
      </c>
      <c r="C29" s="40">
        <v>24</v>
      </c>
      <c r="D29" s="3">
        <v>3.3</v>
      </c>
      <c r="F29" s="49">
        <v>18.36</v>
      </c>
      <c r="G29" s="3">
        <v>3.3</v>
      </c>
      <c r="H29" s="51">
        <v>12.1</v>
      </c>
      <c r="I29" s="3">
        <v>24</v>
      </c>
      <c r="J29" s="3">
        <v>11.2</v>
      </c>
      <c r="K29" s="51">
        <v>27.8</v>
      </c>
      <c r="L29" s="3">
        <v>11.9</v>
      </c>
      <c r="M29" s="3">
        <v>7.56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AC390"/>
  <sheetViews>
    <sheetView tabSelected="1" topLeftCell="A30" zoomScaleNormal="100" workbookViewId="0">
      <pane xSplit="1" topLeftCell="B1" activePane="topRight" state="frozen"/>
      <selection activeCell="A379" sqref="A379"/>
      <selection pane="topRight" activeCell="C7" sqref="C7:C28"/>
    </sheetView>
  </sheetViews>
  <sheetFormatPr defaultColWidth="8.6328125" defaultRowHeight="14.5" x14ac:dyDescent="0.35"/>
  <cols>
    <col min="1" max="1" width="78.453125" style="3" customWidth="1"/>
    <col min="2" max="2" width="19.453125" style="3" customWidth="1"/>
    <col min="3" max="4" width="11.453125" style="3" customWidth="1"/>
    <col min="5" max="5" width="11.81640625" style="3" customWidth="1"/>
    <col min="6" max="6" width="13.453125" style="3" customWidth="1"/>
    <col min="7" max="7" width="17.54296875" style="3" customWidth="1"/>
    <col min="8" max="8" width="15.453125" style="3" customWidth="1"/>
    <col min="9" max="9" width="15.54296875" style="3" customWidth="1"/>
    <col min="10" max="11" width="16.453125" style="3" customWidth="1"/>
    <col min="12" max="12" width="15.81640625" style="3" customWidth="1"/>
    <col min="13" max="13" width="16.26953125" style="3" customWidth="1"/>
    <col min="14" max="14" width="15.81640625" style="3" customWidth="1"/>
    <col min="15" max="15" width="14.90625" style="3" customWidth="1"/>
    <col min="16" max="16" width="15.1796875" style="3" customWidth="1"/>
    <col min="17" max="17" width="11.26953125" style="3" customWidth="1"/>
    <col min="19" max="19" width="15.81640625" style="3" customWidth="1"/>
    <col min="20" max="20" width="13.1796875" style="3" customWidth="1"/>
    <col min="21" max="21" width="17.08984375" style="3" customWidth="1"/>
    <col min="22" max="22" width="17.81640625" style="3" customWidth="1"/>
    <col min="23" max="23" width="18.453125" style="3" customWidth="1"/>
    <col min="24" max="24" width="17.81640625" style="3" customWidth="1"/>
    <col min="25" max="25" width="16.26953125" style="3" customWidth="1"/>
    <col min="26" max="26" width="8.453125" style="3" customWidth="1"/>
  </cols>
  <sheetData>
    <row r="1" spans="1:29" ht="15.75" customHeight="1" x14ac:dyDescent="0.35">
      <c r="A1" s="53" t="s">
        <v>254</v>
      </c>
      <c r="B1" s="54" t="s">
        <v>255</v>
      </c>
      <c r="C1" s="55" t="s">
        <v>256</v>
      </c>
      <c r="D1" s="55" t="s">
        <v>257</v>
      </c>
      <c r="E1" s="55" t="s">
        <v>258</v>
      </c>
      <c r="F1" s="55" t="s">
        <v>259</v>
      </c>
      <c r="G1" s="55" t="s">
        <v>260</v>
      </c>
      <c r="H1" s="55" t="s">
        <v>261</v>
      </c>
      <c r="I1" s="55" t="s">
        <v>262</v>
      </c>
      <c r="J1" s="55" t="s">
        <v>263</v>
      </c>
      <c r="K1" s="55" t="s">
        <v>264</v>
      </c>
      <c r="L1" s="55" t="s">
        <v>265</v>
      </c>
      <c r="M1" s="55" t="s">
        <v>266</v>
      </c>
      <c r="N1" s="55" t="s">
        <v>267</v>
      </c>
      <c r="O1" s="55" t="s">
        <v>268</v>
      </c>
      <c r="P1" s="55" t="s">
        <v>269</v>
      </c>
      <c r="Q1" s="55" t="s">
        <v>270</v>
      </c>
      <c r="R1" s="55" t="s">
        <v>271</v>
      </c>
      <c r="S1" s="55" t="s">
        <v>272</v>
      </c>
      <c r="T1" s="55" t="s">
        <v>273</v>
      </c>
      <c r="U1" s="56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</row>
    <row r="2" spans="1:29" s="3" customFormat="1" x14ac:dyDescent="0.35">
      <c r="A2" s="57" t="s">
        <v>283</v>
      </c>
      <c r="B2" s="58"/>
      <c r="C2" s="59">
        <v>1.6571428571428599</v>
      </c>
      <c r="D2" s="59">
        <v>1.37278106508876</v>
      </c>
      <c r="E2" s="59">
        <v>1.8923327895595401</v>
      </c>
      <c r="F2" s="59">
        <v>2.6100120060552299</v>
      </c>
      <c r="G2" s="59">
        <v>0.18673608040280401</v>
      </c>
      <c r="H2" s="59">
        <v>0.18067597736358401</v>
      </c>
      <c r="I2" s="59">
        <v>0.184468592631858</v>
      </c>
      <c r="J2" s="59">
        <v>0.161951932985407</v>
      </c>
      <c r="K2" s="59">
        <v>0.209179511399253</v>
      </c>
      <c r="L2" s="59">
        <v>0.206204765734118</v>
      </c>
      <c r="M2" s="59">
        <v>0.55032826041526095</v>
      </c>
      <c r="N2" s="59">
        <v>0.50082236842105299</v>
      </c>
      <c r="O2" s="59">
        <v>0.41921938459420399</v>
      </c>
      <c r="P2" s="59">
        <v>0.33784303674934502</v>
      </c>
      <c r="Q2" s="59">
        <v>0.31851464435146498</v>
      </c>
      <c r="R2" s="59">
        <v>0.33820181040706399</v>
      </c>
      <c r="S2" s="59">
        <v>0.20727241932513299</v>
      </c>
      <c r="T2" s="59">
        <v>0.208074182969581</v>
      </c>
      <c r="U2" s="59">
        <v>0.204753199268739</v>
      </c>
    </row>
    <row r="3" spans="1:29" x14ac:dyDescent="0.35">
      <c r="A3" s="60" t="s">
        <v>284</v>
      </c>
      <c r="B3" s="58"/>
      <c r="C3" s="59">
        <v>854.14</v>
      </c>
      <c r="D3" s="59">
        <v>1623.2</v>
      </c>
      <c r="E3" s="59">
        <v>687.6</v>
      </c>
      <c r="F3" s="59">
        <v>39.200000000000003</v>
      </c>
      <c r="G3" s="59">
        <v>726.7</v>
      </c>
      <c r="H3" s="59">
        <v>558.4</v>
      </c>
      <c r="I3" s="59">
        <v>173.6</v>
      </c>
      <c r="J3" s="59">
        <v>337.5</v>
      </c>
      <c r="K3" s="59">
        <v>452</v>
      </c>
      <c r="L3" s="59">
        <v>101.8</v>
      </c>
      <c r="M3" s="59">
        <v>2353.8000000000002</v>
      </c>
      <c r="N3" s="59">
        <v>6969.2</v>
      </c>
      <c r="O3" s="59">
        <v>77.2</v>
      </c>
      <c r="P3" s="59">
        <v>930.6</v>
      </c>
      <c r="Q3" s="59">
        <v>1400.2</v>
      </c>
      <c r="R3" s="59">
        <v>19.2</v>
      </c>
      <c r="S3" s="59">
        <v>713.75</v>
      </c>
      <c r="T3" s="59">
        <v>2030.97</v>
      </c>
      <c r="U3" s="61">
        <v>1304.56</v>
      </c>
      <c r="V3" s="3">
        <v>3043.52</v>
      </c>
      <c r="W3" s="3">
        <v>1827.84</v>
      </c>
      <c r="X3" s="3">
        <v>1874.43</v>
      </c>
      <c r="Y3" s="3">
        <v>3866.37</v>
      </c>
      <c r="Z3" s="3">
        <v>427.5</v>
      </c>
      <c r="AA3" s="3">
        <v>160.68</v>
      </c>
      <c r="AB3" s="3">
        <v>1518.22</v>
      </c>
      <c r="AC3" s="3">
        <v>1073.03</v>
      </c>
    </row>
    <row r="4" spans="1:29" x14ac:dyDescent="0.35">
      <c r="A4" s="62" t="s">
        <v>285</v>
      </c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</row>
    <row r="5" spans="1:29" x14ac:dyDescent="0.35">
      <c r="A5" s="66" t="s">
        <v>286</v>
      </c>
      <c r="B5" s="67">
        <v>2</v>
      </c>
      <c r="C5" s="31"/>
      <c r="D5" s="31"/>
      <c r="E5" s="31"/>
      <c r="F5" s="31">
        <v>6.0000000000000001E-3</v>
      </c>
      <c r="G5" s="31">
        <v>6.0000000000000001E-3</v>
      </c>
      <c r="H5" s="31"/>
      <c r="I5" s="31"/>
      <c r="J5" s="31"/>
      <c r="K5" s="31"/>
      <c r="L5" s="31"/>
      <c r="M5" s="31">
        <v>6.0000000000000001E-3</v>
      </c>
      <c r="N5" s="31"/>
      <c r="O5" s="31"/>
      <c r="P5" s="31">
        <v>6.0000000000000001E-3</v>
      </c>
      <c r="Q5" s="31"/>
      <c r="R5" s="31"/>
      <c r="S5" s="31">
        <v>6.0000000000000001E-3</v>
      </c>
      <c r="T5" s="31"/>
      <c r="U5" s="68"/>
    </row>
    <row r="6" spans="1:29" x14ac:dyDescent="0.35">
      <c r="A6" s="66" t="s">
        <v>287</v>
      </c>
      <c r="B6" s="67">
        <v>0.35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>
        <v>0.01</v>
      </c>
      <c r="U6" s="68"/>
      <c r="V6" s="69">
        <f>0.01+0.01</f>
        <v>0.02</v>
      </c>
      <c r="W6" s="70">
        <f>0.01+0.01</f>
        <v>0.02</v>
      </c>
      <c r="X6" s="69">
        <v>0.01</v>
      </c>
      <c r="Y6" s="69">
        <v>0.01</v>
      </c>
    </row>
    <row r="7" spans="1:29" x14ac:dyDescent="0.35">
      <c r="A7" s="66" t="s">
        <v>288</v>
      </c>
      <c r="B7" s="67">
        <v>0.17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68">
        <v>0</v>
      </c>
    </row>
    <row r="8" spans="1:29" x14ac:dyDescent="0.35">
      <c r="A8" s="66" t="s">
        <v>289</v>
      </c>
      <c r="B8" s="67">
        <v>1.6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>
        <v>0.18</v>
      </c>
      <c r="U8" s="68"/>
      <c r="V8" s="69">
        <v>0.15</v>
      </c>
      <c r="Y8" s="69">
        <v>0.15</v>
      </c>
    </row>
    <row r="9" spans="1:29" x14ac:dyDescent="0.35">
      <c r="A9" s="66" t="s">
        <v>290</v>
      </c>
      <c r="B9" s="67">
        <v>0.28999999999999998</v>
      </c>
      <c r="C9" s="31">
        <v>0.03</v>
      </c>
      <c r="D9" s="31">
        <v>0.03</v>
      </c>
      <c r="E9" s="31">
        <v>0.03</v>
      </c>
      <c r="F9" s="31"/>
      <c r="G9" s="31">
        <v>0.09</v>
      </c>
      <c r="H9" s="31">
        <v>8.5000000000000006E-2</v>
      </c>
      <c r="I9" s="31">
        <v>0.11</v>
      </c>
      <c r="J9" s="31">
        <v>0.08</v>
      </c>
      <c r="K9" s="31">
        <v>0.09</v>
      </c>
      <c r="L9" s="31">
        <v>0.11</v>
      </c>
      <c r="M9" s="31">
        <v>0.08</v>
      </c>
      <c r="N9" s="31">
        <v>7.4999999999999997E-2</v>
      </c>
      <c r="O9" s="31">
        <v>0.08</v>
      </c>
      <c r="P9" s="31">
        <v>0.08</v>
      </c>
      <c r="Q9" s="31">
        <v>7.4999999999999997E-2</v>
      </c>
      <c r="R9" s="31">
        <v>0.08</v>
      </c>
      <c r="S9" s="31"/>
      <c r="T9" s="31"/>
      <c r="U9" s="68"/>
    </row>
    <row r="10" spans="1:29" x14ac:dyDescent="0.35">
      <c r="A10" s="66" t="s">
        <v>291</v>
      </c>
      <c r="B10" s="67">
        <v>2</v>
      </c>
      <c r="C10" s="31"/>
      <c r="D10" s="31"/>
      <c r="E10" s="31"/>
      <c r="F10" s="31">
        <v>0.01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68"/>
    </row>
    <row r="11" spans="1:29" x14ac:dyDescent="0.35">
      <c r="A11" s="66" t="s">
        <v>292</v>
      </c>
      <c r="B11" s="67">
        <v>100</v>
      </c>
      <c r="C11" s="31"/>
      <c r="D11" s="31"/>
      <c r="E11" s="31"/>
      <c r="F11" s="31">
        <v>1.4E-2</v>
      </c>
      <c r="G11" s="31">
        <v>1.4E-2</v>
      </c>
      <c r="H11" s="31"/>
      <c r="I11" s="31"/>
      <c r="J11" s="31"/>
      <c r="K11" s="31"/>
      <c r="L11" s="31"/>
      <c r="M11" s="31">
        <v>1.4E-2</v>
      </c>
      <c r="N11" s="31"/>
      <c r="O11" s="31"/>
      <c r="P11" s="31">
        <v>1.4E-2</v>
      </c>
      <c r="Q11" s="31"/>
      <c r="R11" s="31"/>
      <c r="S11" s="31">
        <v>1.4E-2</v>
      </c>
      <c r="T11" s="31"/>
      <c r="U11" s="68"/>
    </row>
    <row r="12" spans="1:29" x14ac:dyDescent="0.35">
      <c r="A12" s="66" t="s">
        <v>293</v>
      </c>
      <c r="B12" s="67">
        <v>0.8</v>
      </c>
      <c r="C12" s="31">
        <v>0.3</v>
      </c>
      <c r="D12" s="31">
        <v>0.4</v>
      </c>
      <c r="E12" s="31">
        <v>0.24</v>
      </c>
      <c r="F12" s="31">
        <v>0.3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68"/>
    </row>
    <row r="13" spans="1:29" x14ac:dyDescent="0.35">
      <c r="A13" s="71" t="s">
        <v>294</v>
      </c>
      <c r="B13" s="67"/>
      <c r="C13" s="31"/>
      <c r="D13" s="31"/>
      <c r="E13" s="31"/>
      <c r="F13" s="31"/>
      <c r="G13" s="72">
        <v>0.3</v>
      </c>
      <c r="H13" s="72">
        <v>0.3</v>
      </c>
      <c r="I13" s="72">
        <v>0.3</v>
      </c>
      <c r="J13" s="72">
        <v>0.3</v>
      </c>
      <c r="K13" s="72">
        <v>0.3</v>
      </c>
      <c r="L13" s="72">
        <v>0.3</v>
      </c>
      <c r="M13" s="72">
        <v>0.24</v>
      </c>
      <c r="N13" s="72">
        <v>0.24</v>
      </c>
      <c r="O13" s="72">
        <v>0.24</v>
      </c>
      <c r="P13" s="72">
        <v>0.24</v>
      </c>
      <c r="Q13" s="72">
        <v>0.24</v>
      </c>
      <c r="R13" s="72">
        <v>0.24</v>
      </c>
      <c r="S13" s="31"/>
      <c r="T13" s="31"/>
      <c r="U13" s="68"/>
      <c r="Z13" s="69">
        <v>0.24</v>
      </c>
      <c r="AA13" s="69">
        <v>0.28000000000000003</v>
      </c>
      <c r="AB13" s="69">
        <v>0.24</v>
      </c>
      <c r="AC13" s="69">
        <v>0.48</v>
      </c>
    </row>
    <row r="14" spans="1:29" x14ac:dyDescent="0.35">
      <c r="A14" s="2" t="s">
        <v>295</v>
      </c>
      <c r="B14" s="67">
        <v>0.8</v>
      </c>
      <c r="C14" s="31"/>
      <c r="D14" s="31"/>
      <c r="E14" s="31"/>
      <c r="F14" s="31"/>
      <c r="G14" s="31"/>
    </row>
    <row r="15" spans="1:29" x14ac:dyDescent="0.35">
      <c r="A15" s="2" t="s">
        <v>296</v>
      </c>
      <c r="B15" s="67">
        <v>0.8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>
        <v>0.2</v>
      </c>
      <c r="T15" s="31"/>
      <c r="U15" s="68">
        <v>0.25</v>
      </c>
      <c r="W15" s="69">
        <v>0.25</v>
      </c>
      <c r="X15" s="69">
        <v>0.25</v>
      </c>
    </row>
    <row r="16" spans="1:29" x14ac:dyDescent="0.35">
      <c r="A16" s="66" t="s">
        <v>297</v>
      </c>
      <c r="B16" s="67">
        <v>3.5000000000000003E-2</v>
      </c>
      <c r="C16" s="31"/>
      <c r="D16" s="31"/>
      <c r="E16" s="31"/>
      <c r="F16" s="31"/>
      <c r="G16" s="31">
        <v>0.14000000000000001</v>
      </c>
      <c r="H16" s="31">
        <v>0.14000000000000001</v>
      </c>
      <c r="I16" s="31">
        <v>0.14000000000000001</v>
      </c>
      <c r="J16" s="31">
        <v>0.17</v>
      </c>
      <c r="K16" s="31">
        <v>0.12</v>
      </c>
      <c r="L16" s="31">
        <v>0.12</v>
      </c>
      <c r="M16" s="31">
        <v>0.02</v>
      </c>
      <c r="N16" s="31">
        <v>0.02</v>
      </c>
      <c r="O16" s="31">
        <v>0.04</v>
      </c>
      <c r="P16" s="31">
        <v>0.06</v>
      </c>
      <c r="Q16" s="31">
        <v>0.06</v>
      </c>
      <c r="R16" s="72">
        <v>0.08</v>
      </c>
      <c r="S16" s="31">
        <v>0.16</v>
      </c>
      <c r="T16" s="31">
        <v>0.16</v>
      </c>
      <c r="Z16" s="69">
        <v>0.1</v>
      </c>
      <c r="AC16" s="69">
        <v>0.06</v>
      </c>
    </row>
    <row r="17" spans="1:29" x14ac:dyDescent="0.35">
      <c r="A17" s="12" t="s">
        <v>298</v>
      </c>
      <c r="B17" s="67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73">
        <v>0.16</v>
      </c>
    </row>
    <row r="18" spans="1:29" x14ac:dyDescent="0.35">
      <c r="A18" s="2" t="s">
        <v>299</v>
      </c>
      <c r="B18" s="67">
        <v>3.2500000000000001E-2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9" x14ac:dyDescent="0.35">
      <c r="A19" s="66" t="s">
        <v>300</v>
      </c>
      <c r="B19" s="67">
        <v>2.5000000000000001E-2</v>
      </c>
      <c r="C19" s="31"/>
      <c r="D19" s="31"/>
      <c r="E19" s="31"/>
      <c r="F19" s="31"/>
      <c r="G19" s="31"/>
      <c r="H19" s="31">
        <v>5.0000000000000001E-3</v>
      </c>
      <c r="I19" s="31"/>
      <c r="J19" s="31"/>
      <c r="K19" s="31"/>
      <c r="L19" s="31"/>
      <c r="M19" s="31"/>
      <c r="N19" s="31">
        <v>5.0000000000000001E-3</v>
      </c>
      <c r="O19" s="31"/>
      <c r="P19" s="31"/>
      <c r="Q19" s="31">
        <v>5.0000000000000001E-3</v>
      </c>
      <c r="R19" s="31"/>
      <c r="S19" s="31"/>
      <c r="T19" s="31"/>
      <c r="U19" s="68"/>
    </row>
    <row r="20" spans="1:29" x14ac:dyDescent="0.35">
      <c r="A20" s="66" t="s">
        <v>301</v>
      </c>
      <c r="B20" s="67">
        <v>0.03</v>
      </c>
      <c r="C20" s="31"/>
      <c r="D20" s="31"/>
      <c r="E20" s="31"/>
      <c r="F20" s="31"/>
      <c r="G20" s="31">
        <v>0.02</v>
      </c>
      <c r="H20" s="31">
        <v>0.02</v>
      </c>
      <c r="I20" s="31">
        <v>0.02</v>
      </c>
      <c r="J20" s="31">
        <v>0.02</v>
      </c>
      <c r="K20" s="31">
        <v>0.02</v>
      </c>
      <c r="L20" s="31">
        <v>0.02</v>
      </c>
      <c r="M20" s="31">
        <v>0.02</v>
      </c>
      <c r="N20" s="31">
        <v>0.02</v>
      </c>
      <c r="O20" s="31">
        <v>0.02</v>
      </c>
      <c r="P20" s="31">
        <v>0.02</v>
      </c>
      <c r="Q20" s="31">
        <v>0.02</v>
      </c>
      <c r="R20" s="31">
        <v>0.02</v>
      </c>
      <c r="S20" s="31"/>
      <c r="T20" s="31"/>
      <c r="U20" s="68"/>
    </row>
    <row r="21" spans="1:29" x14ac:dyDescent="0.35">
      <c r="A21" s="66" t="s">
        <v>302</v>
      </c>
      <c r="B21" s="67">
        <v>0.46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>
        <v>0.01</v>
      </c>
      <c r="U21" s="68"/>
      <c r="V21" s="69">
        <f>0.01+0.01</f>
        <v>0.02</v>
      </c>
      <c r="W21" s="70">
        <f>0.01+0.01</f>
        <v>0.02</v>
      </c>
      <c r="X21" s="69">
        <v>0.01</v>
      </c>
      <c r="Y21" s="69">
        <v>0.01</v>
      </c>
      <c r="Z21" s="69">
        <v>0.01</v>
      </c>
      <c r="AA21" s="69">
        <v>0.01</v>
      </c>
      <c r="AB21" s="69">
        <v>0.01</v>
      </c>
    </row>
    <row r="22" spans="1:29" x14ac:dyDescent="0.35">
      <c r="A22" s="71" t="s">
        <v>303</v>
      </c>
      <c r="B22" s="67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68"/>
      <c r="W22" s="32"/>
      <c r="AC22" s="69">
        <v>0.73</v>
      </c>
    </row>
    <row r="23" spans="1:29" x14ac:dyDescent="0.35">
      <c r="A23" s="66" t="s">
        <v>304</v>
      </c>
      <c r="B23" s="67">
        <v>0.2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>
        <v>0.01</v>
      </c>
      <c r="U23" s="68"/>
    </row>
    <row r="24" spans="1:29" x14ac:dyDescent="0.35">
      <c r="A24" s="71" t="s">
        <v>305</v>
      </c>
      <c r="B24" s="67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68"/>
      <c r="Z24" s="69">
        <v>0.03</v>
      </c>
    </row>
    <row r="25" spans="1:29" x14ac:dyDescent="0.35">
      <c r="A25" s="71" t="s">
        <v>306</v>
      </c>
      <c r="B25" s="6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68"/>
      <c r="AA25" s="69">
        <v>0.05</v>
      </c>
      <c r="AB25" s="69">
        <v>0.05</v>
      </c>
      <c r="AC25" s="69">
        <v>0.05</v>
      </c>
    </row>
    <row r="26" spans="1:29" x14ac:dyDescent="0.35">
      <c r="A26" s="71" t="s">
        <v>307</v>
      </c>
      <c r="B26" s="6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68"/>
      <c r="AA26" s="69">
        <v>0.2</v>
      </c>
      <c r="AB26" s="69">
        <v>0.2</v>
      </c>
    </row>
    <row r="27" spans="1:29" x14ac:dyDescent="0.35">
      <c r="A27" s="74" t="s">
        <v>308</v>
      </c>
      <c r="B27" s="75">
        <v>0.8</v>
      </c>
      <c r="C27" s="76">
        <v>0.1</v>
      </c>
      <c r="D27" s="76">
        <v>0.1</v>
      </c>
      <c r="E27" s="76">
        <v>0.1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7"/>
    </row>
    <row r="28" spans="1:29" x14ac:dyDescent="0.35">
      <c r="A28" s="71" t="s">
        <v>309</v>
      </c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7"/>
      <c r="AA28" s="69">
        <v>0.1</v>
      </c>
      <c r="AB28" s="69">
        <v>0.1</v>
      </c>
      <c r="AC28" s="69">
        <v>0.06</v>
      </c>
    </row>
    <row r="29" spans="1:29" x14ac:dyDescent="0.35">
      <c r="A29" s="66" t="s">
        <v>310</v>
      </c>
      <c r="B29" s="67">
        <v>3.7999999999999999E-2</v>
      </c>
      <c r="C29" s="31"/>
      <c r="D29" s="31"/>
      <c r="E29" s="31"/>
      <c r="F29" s="31"/>
      <c r="G29" s="31"/>
      <c r="H29" s="31"/>
      <c r="I29" s="31"/>
      <c r="J29" s="31"/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/>
      <c r="T29" s="31"/>
      <c r="U29" s="68"/>
    </row>
    <row r="31" spans="1:29" x14ac:dyDescent="0.35">
      <c r="A31" s="53" t="s">
        <v>160</v>
      </c>
      <c r="B31" s="54" t="s">
        <v>255</v>
      </c>
      <c r="C31" s="55" t="s">
        <v>311</v>
      </c>
      <c r="D31" s="55" t="s">
        <v>260</v>
      </c>
      <c r="E31" s="55" t="s">
        <v>261</v>
      </c>
      <c r="F31" s="55" t="s">
        <v>272</v>
      </c>
      <c r="G31" s="55" t="s">
        <v>273</v>
      </c>
      <c r="H31" s="55" t="s">
        <v>275</v>
      </c>
      <c r="I31" s="55" t="s">
        <v>276</v>
      </c>
      <c r="J31" s="55" t="s">
        <v>277</v>
      </c>
      <c r="K31" s="56" t="s">
        <v>312</v>
      </c>
    </row>
    <row r="32" spans="1:29" x14ac:dyDescent="0.35">
      <c r="A32" s="57" t="s">
        <v>283</v>
      </c>
      <c r="B32" s="78"/>
      <c r="C32" s="79">
        <v>0.107505843828197</v>
      </c>
      <c r="D32" s="79">
        <v>0.12734510871135299</v>
      </c>
      <c r="E32" s="79">
        <v>0.33822169462141</v>
      </c>
      <c r="F32" s="79">
        <v>0.18454716615931399</v>
      </c>
      <c r="G32" s="79">
        <v>0.128135106584057</v>
      </c>
      <c r="H32" s="79">
        <v>2.8571428571428599</v>
      </c>
      <c r="I32" s="79">
        <v>1.6666666666666701</v>
      </c>
      <c r="J32" s="79">
        <v>0.88691581841147205</v>
      </c>
      <c r="K32" s="80">
        <v>0.301249861572007</v>
      </c>
    </row>
    <row r="33" spans="1:24" x14ac:dyDescent="0.35">
      <c r="A33" s="60" t="s">
        <v>284</v>
      </c>
      <c r="B33" s="58"/>
      <c r="C33" s="59">
        <v>190.95</v>
      </c>
      <c r="D33" s="59">
        <v>149.1</v>
      </c>
      <c r="E33" s="59">
        <v>396.9</v>
      </c>
      <c r="F33" s="59">
        <v>372</v>
      </c>
      <c r="G33" s="59">
        <v>260</v>
      </c>
      <c r="H33" s="59">
        <v>128.69999999999999</v>
      </c>
      <c r="I33" s="59">
        <v>73</v>
      </c>
      <c r="J33" s="59">
        <v>339</v>
      </c>
      <c r="K33" s="61">
        <v>287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61"/>
    </row>
    <row r="34" spans="1:24" x14ac:dyDescent="0.35">
      <c r="A34" s="62" t="s">
        <v>285</v>
      </c>
      <c r="B34" s="63"/>
      <c r="C34" s="64">
        <v>0.19700000000000001</v>
      </c>
      <c r="D34" s="64"/>
      <c r="E34" s="64"/>
      <c r="F34" s="64">
        <v>0.114</v>
      </c>
      <c r="G34" s="64">
        <v>0.127</v>
      </c>
      <c r="H34" s="64"/>
      <c r="I34" s="64"/>
      <c r="J34" s="64"/>
      <c r="K34" s="65">
        <v>0.105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</row>
    <row r="35" spans="1:24" x14ac:dyDescent="0.35">
      <c r="A35" s="81" t="s">
        <v>313</v>
      </c>
      <c r="B35" s="67">
        <v>0.12</v>
      </c>
      <c r="C35" s="31"/>
      <c r="D35" s="31"/>
      <c r="E35" s="31"/>
      <c r="F35" s="31">
        <v>3.5000000000000003E-2</v>
      </c>
      <c r="G35" s="31"/>
      <c r="H35" s="31"/>
      <c r="I35" s="31"/>
      <c r="J35" s="31"/>
      <c r="K35" s="33">
        <v>3.5000000000000003E-2</v>
      </c>
    </row>
    <row r="36" spans="1:24" x14ac:dyDescent="0.35">
      <c r="A36" s="66" t="s">
        <v>314</v>
      </c>
      <c r="B36" s="67">
        <v>0.12</v>
      </c>
      <c r="C36" s="31"/>
      <c r="D36" s="31"/>
      <c r="E36" s="31">
        <v>0.16500000000000001</v>
      </c>
      <c r="F36" s="31"/>
      <c r="G36" s="31"/>
      <c r="H36" s="31"/>
      <c r="I36" s="31"/>
      <c r="J36" s="31"/>
      <c r="K36" s="68"/>
    </row>
    <row r="37" spans="1:24" x14ac:dyDescent="0.35">
      <c r="A37" s="66" t="s">
        <v>315</v>
      </c>
      <c r="B37" s="67">
        <v>0.17</v>
      </c>
      <c r="C37" s="31"/>
      <c r="D37" s="31"/>
      <c r="E37" s="31"/>
      <c r="F37" s="31"/>
      <c r="G37" s="31">
        <v>3.0000000000000001E-3</v>
      </c>
      <c r="H37" s="31"/>
      <c r="I37" s="31"/>
      <c r="J37" s="31"/>
      <c r="K37" s="68"/>
    </row>
    <row r="38" spans="1:24" x14ac:dyDescent="0.35">
      <c r="A38" s="66" t="s">
        <v>290</v>
      </c>
      <c r="B38" s="67">
        <v>0.28999999999999998</v>
      </c>
      <c r="C38" s="31">
        <v>0.04</v>
      </c>
      <c r="D38" s="31">
        <v>0.05</v>
      </c>
      <c r="E38" s="31">
        <v>0.05</v>
      </c>
      <c r="F38" s="31"/>
      <c r="G38" s="31"/>
      <c r="H38" s="31"/>
      <c r="I38" s="31"/>
      <c r="J38" s="31"/>
      <c r="K38" s="68"/>
    </row>
    <row r="39" spans="1:24" x14ac:dyDescent="0.35">
      <c r="A39" s="66" t="s">
        <v>316</v>
      </c>
      <c r="B39" s="67">
        <v>0.8</v>
      </c>
      <c r="C39" s="31">
        <v>0.22</v>
      </c>
      <c r="D39" s="31"/>
      <c r="E39" s="31"/>
      <c r="F39" s="31"/>
      <c r="G39" s="31"/>
      <c r="H39" s="31"/>
      <c r="I39" s="31"/>
      <c r="J39" s="31"/>
      <c r="K39" s="68"/>
    </row>
    <row r="40" spans="1:24" x14ac:dyDescent="0.35">
      <c r="A40" s="66" t="s">
        <v>294</v>
      </c>
      <c r="B40" s="67">
        <v>0.8</v>
      </c>
      <c r="C40" s="31"/>
      <c r="D40" s="31">
        <v>0.22</v>
      </c>
      <c r="E40" s="31"/>
      <c r="F40" s="31"/>
      <c r="G40" s="31"/>
      <c r="H40" s="31"/>
      <c r="I40" s="31"/>
      <c r="J40" s="31"/>
      <c r="K40" s="68"/>
    </row>
    <row r="41" spans="1:24" x14ac:dyDescent="0.35">
      <c r="A41" s="66" t="s">
        <v>296</v>
      </c>
      <c r="B41" s="67">
        <v>0.8</v>
      </c>
      <c r="C41" s="31"/>
      <c r="D41" s="31"/>
      <c r="E41" s="31"/>
      <c r="F41" s="31"/>
      <c r="G41" s="31">
        <v>0.25</v>
      </c>
      <c r="H41" s="31">
        <v>0.28000000000000003</v>
      </c>
      <c r="I41" s="31"/>
      <c r="J41" s="31"/>
      <c r="K41" s="68"/>
    </row>
    <row r="42" spans="1:24" x14ac:dyDescent="0.35">
      <c r="A42" s="66" t="s">
        <v>317</v>
      </c>
      <c r="B42" s="67">
        <v>0.8</v>
      </c>
      <c r="C42" s="31"/>
      <c r="D42" s="31"/>
      <c r="E42" s="31"/>
      <c r="F42" s="31"/>
      <c r="G42" s="31">
        <v>7.0000000000000007E-2</v>
      </c>
      <c r="H42" s="31"/>
      <c r="I42" s="31"/>
      <c r="J42" s="31"/>
      <c r="K42" s="68"/>
    </row>
    <row r="43" spans="1:24" x14ac:dyDescent="0.35">
      <c r="A43" s="66" t="s">
        <v>297</v>
      </c>
      <c r="B43" s="67">
        <v>3.5000000000000003E-2</v>
      </c>
      <c r="C43" s="31"/>
      <c r="D43" s="31"/>
      <c r="E43" s="31">
        <v>0.03</v>
      </c>
      <c r="F43" s="31"/>
      <c r="G43" s="31"/>
      <c r="H43" s="31"/>
      <c r="I43" s="31"/>
      <c r="J43" s="31"/>
      <c r="K43" s="68"/>
    </row>
    <row r="44" spans="1:24" x14ac:dyDescent="0.35">
      <c r="A44" s="66" t="s">
        <v>298</v>
      </c>
      <c r="B44" s="67">
        <v>3.2500000000000001E-2</v>
      </c>
      <c r="C44" s="31"/>
      <c r="D44" s="31"/>
      <c r="E44" s="31"/>
      <c r="F44" s="31"/>
      <c r="G44" s="31">
        <v>0.24</v>
      </c>
      <c r="H44" s="31"/>
      <c r="I44" s="31"/>
      <c r="J44" s="31"/>
      <c r="K44" s="68"/>
    </row>
    <row r="45" spans="1:24" x14ac:dyDescent="0.35">
      <c r="A45" s="66" t="s">
        <v>318</v>
      </c>
      <c r="B45" s="67">
        <v>3.7999999999999999E-2</v>
      </c>
      <c r="C45" s="31"/>
      <c r="D45" s="31"/>
      <c r="E45" s="31"/>
      <c r="F45" s="31">
        <v>2.1999999999999999E-2</v>
      </c>
      <c r="G45" s="31"/>
      <c r="H45" s="31"/>
      <c r="I45" s="31"/>
      <c r="J45" s="31"/>
      <c r="K45" s="68"/>
    </row>
    <row r="46" spans="1:24" x14ac:dyDescent="0.35">
      <c r="A46" s="66" t="s">
        <v>319</v>
      </c>
      <c r="B46" s="67">
        <v>3.7999999999999999E-2</v>
      </c>
      <c r="C46" s="31"/>
      <c r="D46" s="31"/>
      <c r="E46" s="31"/>
      <c r="F46" s="31"/>
      <c r="G46" s="31"/>
      <c r="H46" s="31"/>
      <c r="I46" s="31"/>
      <c r="J46" s="31"/>
      <c r="K46" s="68">
        <v>2.5000000000000001E-2</v>
      </c>
    </row>
    <row r="47" spans="1:24" x14ac:dyDescent="0.35">
      <c r="A47" s="66" t="s">
        <v>320</v>
      </c>
      <c r="B47" s="67">
        <v>0.17299999999999999</v>
      </c>
      <c r="C47" s="31"/>
      <c r="D47" s="31"/>
      <c r="E47" s="31"/>
      <c r="F47" s="31"/>
      <c r="G47" s="31"/>
      <c r="H47" s="31"/>
      <c r="I47" s="31"/>
      <c r="J47" s="31"/>
      <c r="K47" s="68">
        <v>0.26</v>
      </c>
    </row>
    <row r="48" spans="1:24" x14ac:dyDescent="0.35">
      <c r="A48" s="66" t="s">
        <v>302</v>
      </c>
      <c r="B48" s="67">
        <v>0.46</v>
      </c>
      <c r="C48" s="31"/>
      <c r="D48" s="31"/>
      <c r="E48" s="31"/>
      <c r="F48" s="31">
        <v>0.01</v>
      </c>
      <c r="G48" s="31"/>
      <c r="H48" s="31"/>
      <c r="I48" s="31"/>
      <c r="J48" s="31">
        <v>1.4999999999999999E-2</v>
      </c>
      <c r="K48" s="68"/>
    </row>
    <row r="49" spans="1:21" x14ac:dyDescent="0.35">
      <c r="A49" s="66" t="s">
        <v>321</v>
      </c>
      <c r="B49" s="67">
        <v>0.18</v>
      </c>
      <c r="C49" s="31"/>
      <c r="D49" s="31"/>
      <c r="E49" s="31"/>
      <c r="F49" s="31"/>
      <c r="G49" s="31"/>
      <c r="H49" s="31"/>
      <c r="I49" s="31"/>
      <c r="J49" s="31">
        <v>1.4999999999999999E-2</v>
      </c>
      <c r="K49" s="68"/>
    </row>
    <row r="50" spans="1:21" x14ac:dyDescent="0.35">
      <c r="A50" s="66" t="s">
        <v>303</v>
      </c>
      <c r="B50" s="67">
        <v>4.4999999999999998E-2</v>
      </c>
      <c r="C50" s="31">
        <v>0.4</v>
      </c>
      <c r="D50" s="31"/>
      <c r="E50" s="31"/>
      <c r="F50" s="31"/>
      <c r="G50" s="31"/>
      <c r="H50" s="31"/>
      <c r="I50" s="31"/>
      <c r="J50" s="31"/>
      <c r="K50" s="68"/>
    </row>
    <row r="51" spans="1:21" x14ac:dyDescent="0.35">
      <c r="A51" s="66" t="s">
        <v>322</v>
      </c>
      <c r="B51" s="67">
        <v>6.5000000000000002E-2</v>
      </c>
      <c r="C51" s="31"/>
      <c r="D51" s="31"/>
      <c r="E51" s="31"/>
      <c r="F51" s="31">
        <v>0.26</v>
      </c>
      <c r="G51" s="31"/>
      <c r="H51" s="31"/>
      <c r="I51" s="31"/>
      <c r="J51" s="31"/>
      <c r="K51" s="68"/>
    </row>
    <row r="52" spans="1:21" x14ac:dyDescent="0.35">
      <c r="A52" s="66" t="s">
        <v>323</v>
      </c>
      <c r="B52" s="67">
        <v>0.5</v>
      </c>
      <c r="C52" s="31"/>
      <c r="D52" s="31"/>
      <c r="E52" s="31"/>
      <c r="F52" s="31"/>
      <c r="G52" s="31">
        <v>1E-3</v>
      </c>
      <c r="H52" s="31"/>
      <c r="I52" s="31"/>
      <c r="J52" s="31"/>
      <c r="K52" s="68"/>
    </row>
    <row r="53" spans="1:21" x14ac:dyDescent="0.35">
      <c r="A53" s="66" t="s">
        <v>324</v>
      </c>
      <c r="B53" s="67">
        <v>2.5000000000000001E-2</v>
      </c>
      <c r="C53" s="31"/>
      <c r="D53" s="31">
        <v>0.18</v>
      </c>
      <c r="E53" s="31"/>
      <c r="F53" s="31"/>
      <c r="G53" s="31"/>
      <c r="H53" s="31"/>
      <c r="I53" s="31"/>
      <c r="J53" s="31"/>
      <c r="K53" s="68"/>
    </row>
    <row r="54" spans="1:21" x14ac:dyDescent="0.35">
      <c r="A54" s="66" t="s">
        <v>325</v>
      </c>
      <c r="B54" s="67">
        <v>0.25</v>
      </c>
      <c r="C54" s="31"/>
      <c r="D54" s="31"/>
      <c r="E54" s="31"/>
      <c r="F54" s="31"/>
      <c r="G54" s="31"/>
      <c r="H54" s="31"/>
      <c r="I54" s="31">
        <v>0.15</v>
      </c>
      <c r="J54" s="31"/>
      <c r="K54" s="68"/>
    </row>
    <row r="55" spans="1:21" x14ac:dyDescent="0.35">
      <c r="A55" s="66" t="s">
        <v>326</v>
      </c>
      <c r="B55" s="67">
        <v>7.4999999999999997E-2</v>
      </c>
      <c r="C55" s="31"/>
      <c r="D55" s="31">
        <v>1.4999999999999999E-2</v>
      </c>
      <c r="E55" s="31">
        <v>1.4999999999999999E-2</v>
      </c>
      <c r="F55" s="31"/>
      <c r="G55" s="31"/>
      <c r="H55" s="31"/>
      <c r="I55" s="31"/>
      <c r="J55" s="31"/>
      <c r="K55" s="68"/>
    </row>
    <row r="56" spans="1:21" x14ac:dyDescent="0.35">
      <c r="A56" s="66" t="s">
        <v>327</v>
      </c>
      <c r="B56" s="67">
        <v>0.17299999999999999</v>
      </c>
      <c r="C56" s="31"/>
      <c r="D56" s="31"/>
      <c r="E56" s="31"/>
      <c r="F56" s="31"/>
      <c r="G56" s="31"/>
      <c r="H56" s="31"/>
      <c r="I56" s="31"/>
      <c r="J56" s="31"/>
      <c r="K56" s="68">
        <v>7.0000000000000007E-2</v>
      </c>
    </row>
    <row r="57" spans="1:21" x14ac:dyDescent="0.35">
      <c r="A57" s="66" t="s">
        <v>328</v>
      </c>
      <c r="B57" s="67">
        <v>0.17299999999999999</v>
      </c>
      <c r="C57" s="31"/>
      <c r="D57" s="31"/>
      <c r="E57" s="31"/>
      <c r="F57" s="31"/>
      <c r="G57" s="31"/>
      <c r="H57" s="31"/>
      <c r="I57" s="31"/>
      <c r="J57" s="31"/>
      <c r="K57" s="68">
        <v>0.08</v>
      </c>
    </row>
    <row r="58" spans="1:21" x14ac:dyDescent="0.35">
      <c r="A58" s="66" t="s">
        <v>329</v>
      </c>
      <c r="B58" s="67">
        <v>0.17299999999999999</v>
      </c>
      <c r="C58" s="31"/>
      <c r="D58" s="31"/>
      <c r="E58" s="31">
        <v>0.06</v>
      </c>
      <c r="F58" s="31"/>
      <c r="G58" s="31"/>
      <c r="H58" s="31"/>
      <c r="I58" s="31"/>
      <c r="J58" s="31"/>
      <c r="K58" s="68"/>
    </row>
    <row r="59" spans="1:21" x14ac:dyDescent="0.35">
      <c r="A59" s="66" t="s">
        <v>330</v>
      </c>
      <c r="B59" s="67">
        <v>0.17299999999999999</v>
      </c>
      <c r="C59" s="31"/>
      <c r="D59" s="31"/>
      <c r="E59" s="31"/>
      <c r="F59" s="31"/>
      <c r="G59" s="31"/>
      <c r="H59" s="31"/>
      <c r="I59" s="31"/>
      <c r="J59" s="31">
        <v>0.17499999999999999</v>
      </c>
      <c r="K59" s="68"/>
    </row>
    <row r="60" spans="1:21" x14ac:dyDescent="0.35">
      <c r="A60" s="74" t="s">
        <v>310</v>
      </c>
      <c r="B60" s="75">
        <v>3.7999999999999999E-2</v>
      </c>
      <c r="C60" s="76"/>
      <c r="D60" s="76">
        <v>2.0000000000000001E-4</v>
      </c>
      <c r="E60" s="76">
        <v>2.0000000000000001E-4</v>
      </c>
      <c r="F60" s="76">
        <v>0.02</v>
      </c>
      <c r="G60" s="76"/>
      <c r="H60" s="76"/>
      <c r="I60" s="76"/>
      <c r="J60" s="76"/>
      <c r="K60" s="77"/>
    </row>
    <row r="62" spans="1:21" x14ac:dyDescent="0.35">
      <c r="A62" s="53" t="s">
        <v>331</v>
      </c>
      <c r="B62" s="54" t="s">
        <v>255</v>
      </c>
      <c r="C62" s="55" t="s">
        <v>256</v>
      </c>
      <c r="D62" s="55" t="s">
        <v>257</v>
      </c>
      <c r="E62" s="55" t="s">
        <v>260</v>
      </c>
      <c r="F62" s="55" t="s">
        <v>261</v>
      </c>
      <c r="G62" s="55" t="s">
        <v>262</v>
      </c>
      <c r="H62" s="55" t="s">
        <v>272</v>
      </c>
      <c r="I62" s="55" t="s">
        <v>273</v>
      </c>
      <c r="J62" s="55" t="s">
        <v>274</v>
      </c>
      <c r="K62" s="55" t="s">
        <v>275</v>
      </c>
      <c r="L62" s="55" t="s">
        <v>276</v>
      </c>
      <c r="M62" s="55" t="s">
        <v>279</v>
      </c>
      <c r="N62" s="55" t="s">
        <v>280</v>
      </c>
      <c r="O62" s="55" t="s">
        <v>332</v>
      </c>
      <c r="P62" s="56" t="s">
        <v>333</v>
      </c>
    </row>
    <row r="63" spans="1:21" x14ac:dyDescent="0.35">
      <c r="A63" s="57" t="s">
        <v>283</v>
      </c>
      <c r="B63" s="78"/>
      <c r="C63" s="59">
        <v>0.141445915913395</v>
      </c>
      <c r="D63" s="59">
        <v>0.14317560990925901</v>
      </c>
      <c r="E63" s="59">
        <v>0.26413215826542302</v>
      </c>
      <c r="F63" s="59">
        <v>0.19550684385981201</v>
      </c>
      <c r="G63" s="59">
        <v>2.7586206896551699</v>
      </c>
      <c r="H63" s="59">
        <v>0.26187512865748602</v>
      </c>
      <c r="I63" s="59">
        <v>0.27634890992571698</v>
      </c>
      <c r="J63" s="59">
        <v>0.11454545454545501</v>
      </c>
      <c r="K63" s="59">
        <v>1.2011571841851501</v>
      </c>
      <c r="L63" s="59">
        <v>4.44444444444445</v>
      </c>
      <c r="M63" s="59">
        <v>0.17049979745886401</v>
      </c>
      <c r="N63" s="59">
        <v>3.7556210265157399</v>
      </c>
      <c r="O63" s="82">
        <v>1004</v>
      </c>
      <c r="P63" s="82">
        <v>502</v>
      </c>
    </row>
    <row r="64" spans="1:21" x14ac:dyDescent="0.35">
      <c r="A64" s="60" t="s">
        <v>284</v>
      </c>
      <c r="B64" s="58"/>
      <c r="C64" s="59">
        <v>103.8</v>
      </c>
      <c r="D64" s="59">
        <v>59.6</v>
      </c>
      <c r="E64" s="59">
        <v>161.19999999999999</v>
      </c>
      <c r="F64" s="59">
        <v>76.2</v>
      </c>
      <c r="G64" s="59">
        <v>28.4</v>
      </c>
      <c r="H64" s="59">
        <v>58.45</v>
      </c>
      <c r="I64" s="59">
        <v>85.12</v>
      </c>
      <c r="J64" s="59">
        <v>43.65</v>
      </c>
      <c r="K64" s="59">
        <v>130.16</v>
      </c>
      <c r="L64" s="59">
        <v>95.34</v>
      </c>
      <c r="M64" s="59">
        <v>132</v>
      </c>
      <c r="N64" s="59">
        <v>62</v>
      </c>
      <c r="O64" s="59"/>
      <c r="P64" s="61"/>
      <c r="Q64" s="59"/>
      <c r="R64" s="59"/>
      <c r="S64" s="59"/>
      <c r="T64" s="59"/>
      <c r="U64" s="61"/>
    </row>
    <row r="65" spans="1:21" x14ac:dyDescent="0.35">
      <c r="A65" s="62" t="s">
        <v>285</v>
      </c>
      <c r="B65" s="63"/>
      <c r="C65" s="64">
        <v>0.1</v>
      </c>
      <c r="D65" s="64"/>
      <c r="E65" s="64"/>
      <c r="F65" s="64"/>
      <c r="G65" s="64"/>
      <c r="H65" s="64">
        <v>0.1</v>
      </c>
      <c r="I65" s="64"/>
      <c r="J65" s="64">
        <v>0.1</v>
      </c>
      <c r="K65" s="64"/>
      <c r="L65" s="64"/>
      <c r="M65" s="64">
        <v>0.11</v>
      </c>
      <c r="N65" s="64"/>
      <c r="O65" s="64"/>
      <c r="P65" s="65"/>
      <c r="Q65" s="59"/>
      <c r="R65" s="59"/>
      <c r="S65" s="59"/>
      <c r="T65" s="59"/>
      <c r="U65" s="59"/>
    </row>
    <row r="66" spans="1:21" x14ac:dyDescent="0.35">
      <c r="A66" s="66" t="s">
        <v>288</v>
      </c>
      <c r="B66" s="67">
        <v>0.17</v>
      </c>
      <c r="C66" s="31">
        <v>3.0000000000000001E-3</v>
      </c>
      <c r="D66" s="31"/>
      <c r="E66" s="31"/>
      <c r="F66" s="31"/>
      <c r="G66" s="31"/>
      <c r="H66" s="31"/>
      <c r="I66" s="31"/>
      <c r="J66" s="31"/>
      <c r="K66" s="31"/>
      <c r="L66" s="31"/>
      <c r="M66" s="31">
        <v>3.0000000000000001E-3</v>
      </c>
      <c r="N66" s="31">
        <v>0</v>
      </c>
      <c r="O66" s="31"/>
      <c r="P66" s="68"/>
    </row>
    <row r="67" spans="1:21" x14ac:dyDescent="0.35">
      <c r="A67" s="66" t="s">
        <v>290</v>
      </c>
      <c r="B67" s="67">
        <v>0.28999999999999998</v>
      </c>
      <c r="C67" s="31"/>
      <c r="D67" s="31"/>
      <c r="E67" s="31">
        <v>0.08</v>
      </c>
      <c r="F67" s="31">
        <v>0.08</v>
      </c>
      <c r="G67" s="31"/>
      <c r="H67" s="31"/>
      <c r="I67" s="31"/>
      <c r="J67" s="31"/>
      <c r="K67" s="31"/>
      <c r="L67" s="31"/>
      <c r="M67" s="31"/>
      <c r="N67" s="31"/>
      <c r="O67" s="31"/>
      <c r="P67" s="68"/>
    </row>
    <row r="68" spans="1:21" x14ac:dyDescent="0.35">
      <c r="A68" s="66" t="s">
        <v>334</v>
      </c>
      <c r="B68" s="67">
        <v>0.1</v>
      </c>
      <c r="C68" s="31"/>
      <c r="D68" s="31"/>
      <c r="E68" s="31"/>
      <c r="F68" s="31"/>
      <c r="G68" s="31"/>
      <c r="H68" s="31">
        <v>2.5000000000000001E-2</v>
      </c>
      <c r="I68" s="31"/>
      <c r="J68" s="31"/>
      <c r="K68" s="31"/>
      <c r="L68" s="31"/>
      <c r="M68" s="31"/>
      <c r="N68" s="31"/>
      <c r="O68" s="31"/>
      <c r="P68" s="68"/>
    </row>
    <row r="69" spans="1:21" x14ac:dyDescent="0.35">
      <c r="A69" s="66" t="s">
        <v>335</v>
      </c>
      <c r="B69" s="67">
        <v>0.8</v>
      </c>
      <c r="C69" s="31">
        <v>0.05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8"/>
    </row>
    <row r="70" spans="1:21" x14ac:dyDescent="0.35">
      <c r="A70" s="66" t="s">
        <v>293</v>
      </c>
      <c r="B70" s="67">
        <v>0.8</v>
      </c>
      <c r="C70" s="31">
        <v>0.25</v>
      </c>
      <c r="D70" s="31">
        <v>0.25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8"/>
    </row>
    <row r="71" spans="1:21" x14ac:dyDescent="0.35">
      <c r="A71" s="66" t="s">
        <v>336</v>
      </c>
      <c r="B71" s="67">
        <v>0.8</v>
      </c>
      <c r="C71" s="31"/>
      <c r="D71" s="31"/>
      <c r="E71" s="31"/>
      <c r="F71" s="31"/>
      <c r="G71" s="31">
        <v>0.28999999999999998</v>
      </c>
      <c r="H71" s="31"/>
      <c r="I71" s="31"/>
      <c r="J71" s="31"/>
      <c r="K71" s="31"/>
      <c r="L71" s="31"/>
      <c r="M71" s="31"/>
      <c r="N71" s="31"/>
      <c r="O71" s="31"/>
      <c r="P71" s="68"/>
    </row>
    <row r="72" spans="1:21" x14ac:dyDescent="0.35">
      <c r="A72" s="66" t="s">
        <v>337</v>
      </c>
      <c r="B72" s="67">
        <v>0.8</v>
      </c>
      <c r="C72" s="31"/>
      <c r="D72" s="31"/>
      <c r="E72" s="31"/>
      <c r="F72" s="31"/>
      <c r="G72" s="31"/>
      <c r="H72" s="31"/>
      <c r="I72" s="31"/>
      <c r="J72" s="31">
        <v>0.2</v>
      </c>
      <c r="K72" s="31"/>
      <c r="L72" s="31">
        <v>0.18</v>
      </c>
      <c r="M72" s="31"/>
      <c r="N72" s="31"/>
      <c r="O72" s="31"/>
      <c r="P72" s="68"/>
    </row>
    <row r="73" spans="1:21" x14ac:dyDescent="0.35">
      <c r="A73" s="66" t="s">
        <v>318</v>
      </c>
      <c r="B73" s="67">
        <v>3.7999999999999999E-2</v>
      </c>
      <c r="C73" s="31"/>
      <c r="D73" s="31"/>
      <c r="E73" s="31">
        <v>1.4999999999999999E-2</v>
      </c>
      <c r="F73" s="31">
        <v>1.4999999999999999E-2</v>
      </c>
      <c r="G73" s="31"/>
      <c r="H73" s="31"/>
      <c r="I73" s="31"/>
      <c r="J73" s="31"/>
      <c r="K73" s="31"/>
      <c r="L73" s="31"/>
      <c r="M73" s="31"/>
      <c r="N73" s="31"/>
      <c r="O73" s="31"/>
      <c r="P73" s="68"/>
    </row>
    <row r="74" spans="1:21" x14ac:dyDescent="0.35">
      <c r="A74" s="66" t="s">
        <v>338</v>
      </c>
      <c r="B74" s="67">
        <v>3.7999999999999999E-2</v>
      </c>
      <c r="C74" s="31"/>
      <c r="D74" s="31"/>
      <c r="E74" s="31"/>
      <c r="F74" s="31"/>
      <c r="G74" s="31"/>
      <c r="H74" s="31">
        <v>3.5000000000000003E-2</v>
      </c>
      <c r="I74" s="31">
        <v>3.5000000000000003E-2</v>
      </c>
      <c r="J74" s="31"/>
      <c r="K74" s="31"/>
      <c r="L74" s="31"/>
      <c r="M74" s="31"/>
      <c r="N74" s="31"/>
      <c r="O74" s="31"/>
      <c r="P74" s="68"/>
    </row>
    <row r="75" spans="1:21" x14ac:dyDescent="0.35">
      <c r="A75" s="66" t="s">
        <v>339</v>
      </c>
      <c r="B75" s="67">
        <v>0.36</v>
      </c>
      <c r="C75" s="31"/>
      <c r="D75" s="31"/>
      <c r="E75" s="31"/>
      <c r="F75" s="31"/>
      <c r="G75" s="31"/>
      <c r="H75" s="31"/>
      <c r="I75" s="31">
        <v>1.7999999999999999E-2</v>
      </c>
      <c r="J75" s="31"/>
      <c r="K75" s="31"/>
      <c r="L75" s="31"/>
      <c r="M75" s="31"/>
      <c r="N75" s="31">
        <v>1.7999999999999999E-2</v>
      </c>
      <c r="O75" s="31"/>
      <c r="P75" s="68"/>
    </row>
    <row r="76" spans="1:21" x14ac:dyDescent="0.35">
      <c r="A76" s="66" t="s">
        <v>340</v>
      </c>
      <c r="B76" s="67">
        <v>0.13</v>
      </c>
      <c r="C76" s="31"/>
      <c r="D76" s="31"/>
      <c r="E76" s="31">
        <v>0.27500000000000002</v>
      </c>
      <c r="F76" s="31">
        <v>0.27500000000000002</v>
      </c>
      <c r="G76" s="31"/>
      <c r="H76" s="31"/>
      <c r="I76" s="31"/>
      <c r="J76" s="31"/>
      <c r="K76" s="31"/>
      <c r="L76" s="31"/>
      <c r="M76" s="31"/>
      <c r="N76" s="31"/>
      <c r="O76" s="31"/>
      <c r="P76" s="68"/>
    </row>
    <row r="77" spans="1:21" x14ac:dyDescent="0.35">
      <c r="A77" s="66" t="s">
        <v>341</v>
      </c>
      <c r="B77" s="67">
        <v>0.13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>
        <v>0.22</v>
      </c>
      <c r="N77" s="31"/>
      <c r="O77" s="31"/>
      <c r="P77" s="68"/>
    </row>
    <row r="78" spans="1:21" x14ac:dyDescent="0.35">
      <c r="A78" s="66" t="s">
        <v>342</v>
      </c>
      <c r="B78" s="67">
        <v>4.4999999999999998E-2</v>
      </c>
      <c r="C78" s="31"/>
      <c r="D78" s="31"/>
      <c r="E78" s="31"/>
      <c r="F78" s="31"/>
      <c r="G78" s="31"/>
      <c r="H78" s="31"/>
      <c r="I78" s="31"/>
      <c r="J78" s="31">
        <v>0.38</v>
      </c>
      <c r="K78" s="31"/>
      <c r="L78" s="31"/>
      <c r="M78" s="31"/>
      <c r="N78" s="31"/>
      <c r="O78" s="31"/>
      <c r="P78" s="68"/>
    </row>
    <row r="79" spans="1:21" x14ac:dyDescent="0.35">
      <c r="A79" s="66" t="s">
        <v>301</v>
      </c>
      <c r="B79" s="67">
        <v>0.03</v>
      </c>
      <c r="C79" s="31"/>
      <c r="D79" s="31"/>
      <c r="E79" s="31">
        <v>0.03</v>
      </c>
      <c r="F79" s="31">
        <v>0.04</v>
      </c>
      <c r="G79" s="31"/>
      <c r="H79" s="31"/>
      <c r="I79" s="31"/>
      <c r="J79" s="31"/>
      <c r="K79" s="31"/>
      <c r="L79" s="31"/>
      <c r="M79" s="31"/>
      <c r="N79" s="31"/>
      <c r="O79" s="31"/>
      <c r="P79" s="68"/>
    </row>
    <row r="80" spans="1:21" x14ac:dyDescent="0.35">
      <c r="A80" s="66" t="s">
        <v>70</v>
      </c>
      <c r="B80" s="67">
        <v>0.7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>
        <v>0.06</v>
      </c>
      <c r="N80" s="31">
        <v>0.03</v>
      </c>
      <c r="O80" s="31"/>
      <c r="P80" s="68"/>
    </row>
    <row r="81" spans="1:16" x14ac:dyDescent="0.35">
      <c r="A81" s="66" t="s">
        <v>343</v>
      </c>
      <c r="B81" s="67">
        <v>0.18</v>
      </c>
      <c r="C81" s="31"/>
      <c r="D81" s="31"/>
      <c r="E81" s="31"/>
      <c r="F81" s="31">
        <v>1.2500000000000001E-2</v>
      </c>
      <c r="G81" s="31"/>
      <c r="H81" s="31">
        <v>1.4999999999999999E-2</v>
      </c>
      <c r="I81" s="31">
        <v>1.4999999999999999E-2</v>
      </c>
      <c r="J81" s="31"/>
      <c r="K81" s="31">
        <v>2.5000000000000001E-2</v>
      </c>
      <c r="L81" s="31"/>
      <c r="M81" s="31">
        <v>1.2500000000000001E-2</v>
      </c>
      <c r="N81" s="31"/>
      <c r="O81" s="31"/>
      <c r="P81" s="68"/>
    </row>
    <row r="82" spans="1:16" x14ac:dyDescent="0.35">
      <c r="A82" s="66" t="s">
        <v>303</v>
      </c>
      <c r="B82" s="67">
        <v>4.4999999999999998E-2</v>
      </c>
      <c r="C82" s="31">
        <v>0.3</v>
      </c>
      <c r="D82" s="31">
        <v>0.3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8"/>
    </row>
    <row r="83" spans="1:16" x14ac:dyDescent="0.35">
      <c r="A83" s="66" t="s">
        <v>344</v>
      </c>
      <c r="B83" s="67">
        <v>0.7</v>
      </c>
      <c r="C83" s="31"/>
      <c r="D83" s="31"/>
      <c r="E83" s="31"/>
      <c r="F83" s="31"/>
      <c r="G83" s="31"/>
      <c r="H83" s="31">
        <v>0.01</v>
      </c>
      <c r="I83" s="31">
        <v>0.01</v>
      </c>
      <c r="J83" s="31">
        <v>2.5000000000000001E-2</v>
      </c>
      <c r="K83" s="31"/>
      <c r="L83" s="31"/>
      <c r="M83" s="31"/>
      <c r="N83" s="31"/>
      <c r="O83" s="31"/>
      <c r="P83" s="68"/>
    </row>
    <row r="84" spans="1:16" x14ac:dyDescent="0.35">
      <c r="A84" s="66" t="s">
        <v>323</v>
      </c>
      <c r="B84" s="67">
        <v>0.5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>
        <v>2.5000000000000001E-3</v>
      </c>
      <c r="N84" s="31"/>
      <c r="O84" s="31"/>
      <c r="P84" s="68"/>
    </row>
    <row r="85" spans="1:16" x14ac:dyDescent="0.35">
      <c r="A85" s="66" t="s">
        <v>345</v>
      </c>
      <c r="B85" s="67">
        <v>0.1</v>
      </c>
      <c r="C85" s="31"/>
      <c r="D85" s="31"/>
      <c r="E85" s="31"/>
      <c r="F85" s="31"/>
      <c r="G85" s="31"/>
      <c r="H85" s="31">
        <v>1.7999999999999999E-2</v>
      </c>
      <c r="I85" s="31">
        <v>1.7999999999999999E-2</v>
      </c>
      <c r="J85" s="31"/>
      <c r="K85" s="31"/>
      <c r="L85" s="31"/>
      <c r="M85" s="31"/>
      <c r="N85" s="31"/>
      <c r="O85" s="31"/>
      <c r="P85" s="68"/>
    </row>
    <row r="86" spans="1:16" x14ac:dyDescent="0.35">
      <c r="A86" s="71" t="s">
        <v>346</v>
      </c>
      <c r="B86" s="67"/>
      <c r="C86" s="72">
        <v>0.04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8"/>
    </row>
    <row r="87" spans="1:16" x14ac:dyDescent="0.35">
      <c r="A87" s="71" t="s">
        <v>347</v>
      </c>
      <c r="B87" s="67"/>
      <c r="C87" s="72">
        <v>0.08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8"/>
    </row>
    <row r="88" spans="1:16" x14ac:dyDescent="0.35">
      <c r="A88" s="66" t="s">
        <v>348</v>
      </c>
      <c r="B88" s="67">
        <v>50.2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>
        <v>0.05</v>
      </c>
      <c r="P88" s="68">
        <v>0.1</v>
      </c>
    </row>
    <row r="89" spans="1:16" x14ac:dyDescent="0.35">
      <c r="A89" s="66" t="s">
        <v>349</v>
      </c>
      <c r="B89" s="67">
        <v>7.73</v>
      </c>
      <c r="C89" s="31"/>
      <c r="D89" s="31"/>
      <c r="E89" s="31"/>
      <c r="F89" s="31">
        <v>0.01</v>
      </c>
      <c r="G89" s="31"/>
      <c r="H89" s="31"/>
      <c r="I89" s="31"/>
      <c r="J89" s="31"/>
      <c r="K89" s="31"/>
      <c r="L89" s="31"/>
      <c r="M89" s="31">
        <v>0.01</v>
      </c>
      <c r="N89" s="31"/>
      <c r="O89" s="31"/>
      <c r="P89" s="68"/>
    </row>
    <row r="90" spans="1:16" x14ac:dyDescent="0.35">
      <c r="A90" s="66" t="s">
        <v>309</v>
      </c>
      <c r="B90" s="67">
        <v>0.35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>
        <v>0</v>
      </c>
      <c r="N90" s="31"/>
      <c r="O90" s="31"/>
      <c r="P90" s="68"/>
    </row>
    <row r="91" spans="1:16" x14ac:dyDescent="0.35">
      <c r="A91" s="66" t="s">
        <v>350</v>
      </c>
      <c r="B91" s="67">
        <v>0.17299999999999999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>
        <v>0.1</v>
      </c>
      <c r="N91" s="31"/>
      <c r="O91" s="31"/>
      <c r="P91" s="68"/>
    </row>
    <row r="92" spans="1:16" x14ac:dyDescent="0.35">
      <c r="A92" s="66" t="s">
        <v>351</v>
      </c>
      <c r="B92" s="67">
        <v>0.17299999999999999</v>
      </c>
      <c r="C92" s="31"/>
      <c r="D92" s="31"/>
      <c r="E92" s="31"/>
      <c r="F92" s="31"/>
      <c r="G92" s="31"/>
      <c r="H92" s="31">
        <v>0.03</v>
      </c>
      <c r="I92" s="31">
        <v>0.03</v>
      </c>
      <c r="J92" s="31"/>
      <c r="K92" s="31"/>
      <c r="L92" s="31"/>
      <c r="M92" s="31"/>
      <c r="N92" s="31"/>
      <c r="O92" s="31"/>
      <c r="P92" s="68"/>
    </row>
    <row r="93" spans="1:16" x14ac:dyDescent="0.35">
      <c r="A93" s="66" t="s">
        <v>352</v>
      </c>
      <c r="B93" s="67">
        <v>0.17299999999999999</v>
      </c>
      <c r="C93" s="31"/>
      <c r="D93" s="31"/>
      <c r="E93" s="31"/>
      <c r="F93" s="31"/>
      <c r="G93" s="31"/>
      <c r="H93" s="31">
        <v>0.08</v>
      </c>
      <c r="I93" s="31">
        <v>0.08</v>
      </c>
      <c r="J93" s="31"/>
      <c r="K93" s="31"/>
      <c r="L93" s="31"/>
      <c r="M93" s="31"/>
      <c r="N93" s="31"/>
      <c r="O93" s="31"/>
      <c r="P93" s="68"/>
    </row>
    <row r="94" spans="1:16" x14ac:dyDescent="0.35">
      <c r="A94" s="66" t="s">
        <v>353</v>
      </c>
      <c r="B94" s="67">
        <v>0.17299999999999999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>
        <v>0.24</v>
      </c>
      <c r="N94" s="31"/>
      <c r="O94" s="31"/>
      <c r="P94" s="68"/>
    </row>
    <row r="95" spans="1:16" x14ac:dyDescent="0.35">
      <c r="A95" s="66" t="s">
        <v>354</v>
      </c>
      <c r="B95" s="67">
        <v>0.17299999999999999</v>
      </c>
      <c r="C95" s="31"/>
      <c r="D95" s="31"/>
      <c r="E95" s="31"/>
      <c r="F95" s="31">
        <v>0.16</v>
      </c>
      <c r="G95" s="31"/>
      <c r="H95" s="31"/>
      <c r="I95" s="31"/>
      <c r="J95" s="31"/>
      <c r="K95" s="31"/>
      <c r="L95" s="31"/>
      <c r="M95" s="31"/>
      <c r="N95" s="31"/>
      <c r="O95" s="31"/>
      <c r="P95" s="68"/>
    </row>
    <row r="96" spans="1:16" x14ac:dyDescent="0.35">
      <c r="A96" s="66" t="s">
        <v>355</v>
      </c>
      <c r="B96" s="67">
        <v>0.17299999999999999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>
        <v>0.35</v>
      </c>
      <c r="N96" s="31"/>
      <c r="O96" s="31"/>
      <c r="P96" s="68"/>
    </row>
    <row r="97" spans="1:21" x14ac:dyDescent="0.35">
      <c r="A97" s="66" t="s">
        <v>356</v>
      </c>
      <c r="B97" s="67">
        <v>0.17299999999999999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>
        <v>0.03</v>
      </c>
      <c r="O97" s="31"/>
      <c r="P97" s="68"/>
    </row>
    <row r="98" spans="1:21" x14ac:dyDescent="0.35">
      <c r="A98" s="66" t="s">
        <v>357</v>
      </c>
      <c r="B98" s="67">
        <v>0.17299999999999999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>
        <v>0</v>
      </c>
      <c r="O98" s="31"/>
      <c r="P98" s="68"/>
    </row>
    <row r="99" spans="1:21" x14ac:dyDescent="0.35">
      <c r="A99" s="66" t="s">
        <v>358</v>
      </c>
      <c r="B99" s="67">
        <v>0.17299999999999999</v>
      </c>
      <c r="C99" s="31"/>
      <c r="D99" s="31"/>
      <c r="E99" s="31"/>
      <c r="F99" s="31"/>
      <c r="G99" s="31"/>
      <c r="H99" s="31">
        <v>0.3</v>
      </c>
      <c r="I99" s="31">
        <v>0.3</v>
      </c>
      <c r="J99" s="31"/>
      <c r="K99" s="31"/>
      <c r="L99" s="31"/>
      <c r="M99" s="31"/>
      <c r="N99" s="31"/>
      <c r="O99" s="31"/>
      <c r="P99" s="68"/>
    </row>
    <row r="100" spans="1:21" x14ac:dyDescent="0.35">
      <c r="A100" s="66" t="s">
        <v>359</v>
      </c>
      <c r="B100" s="67">
        <v>0.17299999999999999</v>
      </c>
      <c r="C100" s="31"/>
      <c r="D100" s="31"/>
      <c r="E100" s="31"/>
      <c r="F100" s="31"/>
      <c r="G100" s="31"/>
      <c r="H100" s="31"/>
      <c r="I100" s="31"/>
      <c r="J100" s="31"/>
      <c r="K100" s="31">
        <v>0.12</v>
      </c>
      <c r="L100" s="31"/>
      <c r="M100" s="31"/>
      <c r="N100" s="31"/>
      <c r="O100" s="31"/>
      <c r="P100" s="68"/>
    </row>
    <row r="101" spans="1:21" x14ac:dyDescent="0.35">
      <c r="A101" s="74" t="s">
        <v>310</v>
      </c>
      <c r="B101" s="75">
        <v>3.7999999999999999E-2</v>
      </c>
      <c r="C101" s="76">
        <v>4.0000000000000002E-4</v>
      </c>
      <c r="D101" s="76">
        <v>2.0000000000000001E-4</v>
      </c>
      <c r="E101" s="76"/>
      <c r="F101" s="76"/>
      <c r="G101" s="76"/>
      <c r="H101" s="76"/>
      <c r="I101" s="76"/>
      <c r="J101" s="76"/>
      <c r="K101" s="76"/>
      <c r="L101" s="76"/>
      <c r="M101" s="76">
        <v>2.0000000000000001E-4</v>
      </c>
      <c r="N101" s="76"/>
      <c r="O101" s="76"/>
      <c r="P101" s="77"/>
    </row>
    <row r="103" spans="1:21" s="2" customFormat="1" x14ac:dyDescent="0.35">
      <c r="A103" s="53" t="s">
        <v>360</v>
      </c>
      <c r="B103" s="54" t="s">
        <v>255</v>
      </c>
      <c r="C103" s="55" t="s">
        <v>311</v>
      </c>
      <c r="D103" s="55" t="s">
        <v>260</v>
      </c>
      <c r="E103" s="55" t="s">
        <v>261</v>
      </c>
      <c r="F103" s="55" t="s">
        <v>262</v>
      </c>
      <c r="G103" s="55" t="s">
        <v>361</v>
      </c>
      <c r="H103" s="55" t="s">
        <v>275</v>
      </c>
      <c r="I103" s="55" t="s">
        <v>276</v>
      </c>
      <c r="J103" s="55" t="s">
        <v>277</v>
      </c>
      <c r="K103" s="55" t="s">
        <v>279</v>
      </c>
      <c r="L103" s="55" t="s">
        <v>280</v>
      </c>
      <c r="M103" s="56" t="s">
        <v>281</v>
      </c>
    </row>
    <row r="104" spans="1:21" s="2" customFormat="1" x14ac:dyDescent="0.35">
      <c r="A104" s="57" t="s">
        <v>283</v>
      </c>
      <c r="B104" s="78"/>
      <c r="C104" s="59">
        <v>1.8486055776892401</v>
      </c>
      <c r="D104" s="59">
        <v>0.22000948316737801</v>
      </c>
      <c r="E104" s="59">
        <v>0.62624952118648103</v>
      </c>
      <c r="F104" s="59">
        <v>0.71111976062471105</v>
      </c>
      <c r="G104" s="59">
        <v>2.5376810166486101</v>
      </c>
      <c r="H104" s="59">
        <v>5.00680272108844</v>
      </c>
      <c r="I104" s="59">
        <v>4.3294117647058803</v>
      </c>
      <c r="J104" s="59">
        <v>2.5824561403508799</v>
      </c>
      <c r="K104" s="59">
        <v>0.148981581342324</v>
      </c>
      <c r="L104" s="59">
        <v>0.15009890438928</v>
      </c>
      <c r="M104" s="59">
        <v>0.15719079234885</v>
      </c>
    </row>
    <row r="105" spans="1:21" x14ac:dyDescent="0.35">
      <c r="A105" s="60" t="s">
        <v>284</v>
      </c>
      <c r="B105" s="58"/>
      <c r="C105" s="59" t="s">
        <v>362</v>
      </c>
      <c r="D105" s="59" t="s">
        <v>363</v>
      </c>
      <c r="E105" s="59" t="s">
        <v>364</v>
      </c>
      <c r="F105" s="59" t="s">
        <v>365</v>
      </c>
      <c r="G105" s="59" t="s">
        <v>366</v>
      </c>
      <c r="H105" s="59" t="s">
        <v>367</v>
      </c>
      <c r="I105" s="59" t="s">
        <v>368</v>
      </c>
      <c r="J105" s="59" t="s">
        <v>369</v>
      </c>
      <c r="K105" s="59" t="s">
        <v>370</v>
      </c>
      <c r="L105" s="59" t="s">
        <v>371</v>
      </c>
      <c r="M105" s="61" t="s">
        <v>372</v>
      </c>
      <c r="N105" s="59"/>
      <c r="O105" s="59"/>
      <c r="P105" s="59"/>
      <c r="Q105" s="59"/>
      <c r="R105" s="59"/>
      <c r="S105" s="59"/>
      <c r="T105" s="59"/>
      <c r="U105" s="61"/>
    </row>
    <row r="106" spans="1:21" x14ac:dyDescent="0.35">
      <c r="A106" s="62" t="s">
        <v>285</v>
      </c>
      <c r="B106" s="63"/>
      <c r="C106" s="64"/>
      <c r="D106" s="64"/>
      <c r="E106" s="64"/>
      <c r="F106" s="64"/>
      <c r="G106" s="64">
        <v>0.21</v>
      </c>
      <c r="H106" s="64"/>
      <c r="I106" s="64"/>
      <c r="J106" s="64"/>
      <c r="K106" s="64">
        <v>0.13</v>
      </c>
      <c r="L106" s="64">
        <v>0.19</v>
      </c>
      <c r="M106" s="65">
        <v>0.19</v>
      </c>
      <c r="N106" s="59"/>
      <c r="O106" s="59"/>
      <c r="P106" s="59"/>
      <c r="Q106" s="59"/>
      <c r="R106" s="59"/>
      <c r="S106" s="59"/>
      <c r="T106" s="59"/>
      <c r="U106" s="59"/>
    </row>
    <row r="107" spans="1:21" x14ac:dyDescent="0.35">
      <c r="A107" s="66" t="s">
        <v>373</v>
      </c>
      <c r="B107" s="67">
        <v>0.18</v>
      </c>
      <c r="C107" s="31"/>
      <c r="D107" s="31"/>
      <c r="E107" s="31">
        <v>0.01</v>
      </c>
      <c r="F107" s="31">
        <v>0.01</v>
      </c>
      <c r="G107" s="31"/>
      <c r="H107" s="31"/>
      <c r="I107" s="31"/>
      <c r="J107" s="31"/>
      <c r="K107" s="31"/>
      <c r="L107" s="31"/>
      <c r="M107" s="68"/>
    </row>
    <row r="108" spans="1:21" x14ac:dyDescent="0.35">
      <c r="A108" s="66" t="s">
        <v>313</v>
      </c>
      <c r="B108" s="67">
        <v>0.12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>
        <v>2.4E-2</v>
      </c>
      <c r="M108" s="68">
        <v>2.4E-2</v>
      </c>
    </row>
    <row r="109" spans="1:21" x14ac:dyDescent="0.35">
      <c r="A109" s="66" t="s">
        <v>374</v>
      </c>
      <c r="B109" s="67">
        <v>0.17</v>
      </c>
      <c r="C109" s="31"/>
      <c r="D109" s="31"/>
      <c r="E109" s="31"/>
      <c r="F109" s="31"/>
      <c r="G109" s="31"/>
      <c r="H109" s="31"/>
      <c r="I109" s="31"/>
      <c r="J109" s="31"/>
      <c r="K109" s="31">
        <v>0</v>
      </c>
      <c r="L109" s="31"/>
      <c r="M109" s="68"/>
    </row>
    <row r="110" spans="1:21" x14ac:dyDescent="0.35">
      <c r="A110" s="66" t="s">
        <v>375</v>
      </c>
      <c r="B110" s="67">
        <v>0.17</v>
      </c>
      <c r="C110" s="31"/>
      <c r="D110" s="31"/>
      <c r="E110" s="31"/>
      <c r="F110" s="31"/>
      <c r="G110" s="31"/>
      <c r="H110" s="31"/>
      <c r="I110" s="31"/>
      <c r="J110" s="31"/>
      <c r="K110" s="31">
        <v>0</v>
      </c>
      <c r="L110" s="31">
        <v>0</v>
      </c>
      <c r="M110" s="68">
        <v>0</v>
      </c>
    </row>
    <row r="111" spans="1:21" x14ac:dyDescent="0.35">
      <c r="A111" s="66" t="s">
        <v>290</v>
      </c>
      <c r="B111" s="67">
        <v>0.28999999999999998</v>
      </c>
      <c r="C111" s="31">
        <v>0.03</v>
      </c>
      <c r="D111" s="31">
        <v>0.08</v>
      </c>
      <c r="E111" s="31">
        <v>7.1999999999999995E-2</v>
      </c>
      <c r="F111" s="31">
        <v>6.5000000000000002E-2</v>
      </c>
      <c r="G111" s="31"/>
      <c r="H111" s="31"/>
      <c r="I111" s="31"/>
      <c r="J111" s="31"/>
      <c r="K111" s="31"/>
      <c r="L111" s="31"/>
      <c r="M111" s="68"/>
    </row>
    <row r="112" spans="1:21" x14ac:dyDescent="0.35">
      <c r="A112" s="66" t="s">
        <v>335</v>
      </c>
      <c r="B112" s="67">
        <v>0.8</v>
      </c>
      <c r="C112" s="31">
        <v>0.1</v>
      </c>
      <c r="D112" s="31"/>
      <c r="E112" s="31"/>
      <c r="F112" s="31"/>
      <c r="G112" s="31"/>
      <c r="H112" s="31"/>
      <c r="I112" s="31"/>
      <c r="J112" s="31"/>
      <c r="K112" s="31"/>
      <c r="L112" s="31"/>
      <c r="M112" s="68"/>
    </row>
    <row r="113" spans="1:13" x14ac:dyDescent="0.35">
      <c r="A113" s="66" t="s">
        <v>316</v>
      </c>
      <c r="B113" s="67">
        <v>0.8</v>
      </c>
      <c r="C113" s="31">
        <v>0.25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68"/>
    </row>
    <row r="114" spans="1:13" x14ac:dyDescent="0.35">
      <c r="A114" s="66" t="s">
        <v>294</v>
      </c>
      <c r="B114" s="67">
        <v>0.8</v>
      </c>
      <c r="C114" s="31"/>
      <c r="D114" s="31">
        <v>0.21</v>
      </c>
      <c r="E114" s="31">
        <v>0.21</v>
      </c>
      <c r="F114" s="31">
        <v>0.21</v>
      </c>
      <c r="G114" s="31"/>
      <c r="H114" s="31"/>
      <c r="I114" s="31"/>
      <c r="J114" s="31"/>
      <c r="K114" s="31">
        <v>0.21</v>
      </c>
      <c r="L114" s="31">
        <v>0.21</v>
      </c>
      <c r="M114" s="68">
        <v>0.21</v>
      </c>
    </row>
    <row r="115" spans="1:13" x14ac:dyDescent="0.35">
      <c r="A115" s="66" t="s">
        <v>376</v>
      </c>
      <c r="B115" s="67">
        <v>3.5000000000000003E-2</v>
      </c>
      <c r="C115" s="31"/>
      <c r="D115" s="31">
        <v>0.14000000000000001</v>
      </c>
      <c r="E115" s="31">
        <v>0.03</v>
      </c>
      <c r="F115" s="31">
        <v>0.03</v>
      </c>
      <c r="G115" s="31"/>
      <c r="H115" s="31"/>
      <c r="I115" s="31"/>
      <c r="J115" s="31"/>
      <c r="K115" s="31"/>
      <c r="L115" s="31"/>
      <c r="M115" s="68"/>
    </row>
    <row r="116" spans="1:13" x14ac:dyDescent="0.35">
      <c r="A116" s="71" t="s">
        <v>297</v>
      </c>
      <c r="B116" s="67"/>
      <c r="C116" s="31"/>
      <c r="D116" s="31"/>
      <c r="E116" s="31"/>
      <c r="F116" s="31"/>
      <c r="G116" s="72">
        <v>0.14000000000000001</v>
      </c>
      <c r="H116" s="31"/>
      <c r="I116" s="31"/>
      <c r="J116" s="83">
        <v>0.03</v>
      </c>
      <c r="K116" s="31"/>
      <c r="L116" s="31"/>
      <c r="M116" s="68"/>
    </row>
    <row r="117" spans="1:13" x14ac:dyDescent="0.35">
      <c r="A117" s="66" t="s">
        <v>377</v>
      </c>
      <c r="B117" s="67">
        <v>2</v>
      </c>
      <c r="C117" s="31"/>
      <c r="D117" s="31"/>
      <c r="E117" s="31"/>
      <c r="F117" s="31"/>
      <c r="G117" s="31"/>
      <c r="H117" s="31"/>
      <c r="I117" s="31"/>
      <c r="J117" s="31"/>
      <c r="K117" s="31">
        <v>0.04</v>
      </c>
      <c r="L117" s="31"/>
      <c r="M117" s="68"/>
    </row>
    <row r="118" spans="1:13" x14ac:dyDescent="0.35">
      <c r="A118" s="66" t="s">
        <v>378</v>
      </c>
      <c r="B118" s="67">
        <v>52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>
        <v>0</v>
      </c>
      <c r="M118" s="68">
        <v>0</v>
      </c>
    </row>
    <row r="119" spans="1:13" x14ac:dyDescent="0.35">
      <c r="A119" s="66" t="s">
        <v>379</v>
      </c>
      <c r="B119" s="67">
        <v>2.9</v>
      </c>
      <c r="C119" s="31"/>
      <c r="D119" s="31">
        <v>0.02</v>
      </c>
      <c r="E119" s="31"/>
      <c r="F119" s="31">
        <v>0.02</v>
      </c>
      <c r="G119" s="31"/>
      <c r="H119" s="31"/>
      <c r="I119" s="31"/>
      <c r="J119" s="31"/>
      <c r="K119" s="31"/>
      <c r="L119" s="31"/>
      <c r="M119" s="68"/>
    </row>
    <row r="120" spans="1:13" x14ac:dyDescent="0.35">
      <c r="A120" s="66" t="s">
        <v>302</v>
      </c>
      <c r="B120" s="67">
        <v>0.46</v>
      </c>
      <c r="C120" s="31"/>
      <c r="D120" s="31"/>
      <c r="E120" s="31"/>
      <c r="F120" s="31"/>
      <c r="G120" s="31">
        <v>0.01</v>
      </c>
      <c r="H120" s="31">
        <v>0.02</v>
      </c>
      <c r="I120" s="31">
        <v>0.02</v>
      </c>
      <c r="J120" s="31">
        <v>0.02</v>
      </c>
      <c r="K120" s="31">
        <v>0.01</v>
      </c>
      <c r="L120" s="31">
        <v>0.01</v>
      </c>
      <c r="M120" s="68">
        <v>0.01</v>
      </c>
    </row>
    <row r="121" spans="1:13" x14ac:dyDescent="0.35">
      <c r="A121" s="66" t="s">
        <v>344</v>
      </c>
      <c r="B121" s="67">
        <v>0.7</v>
      </c>
      <c r="C121" s="31"/>
      <c r="D121" s="31"/>
      <c r="E121" s="31"/>
      <c r="F121" s="31"/>
      <c r="G121" s="31">
        <v>0.02</v>
      </c>
      <c r="H121" s="31"/>
      <c r="I121" s="31"/>
      <c r="J121" s="31"/>
      <c r="K121" s="31"/>
      <c r="L121" s="31"/>
      <c r="M121" s="68"/>
    </row>
    <row r="122" spans="1:13" x14ac:dyDescent="0.35">
      <c r="A122" s="66" t="s">
        <v>380</v>
      </c>
      <c r="B122" s="67">
        <v>0.8</v>
      </c>
      <c r="C122" s="31"/>
      <c r="D122" s="31"/>
      <c r="E122" s="31"/>
      <c r="F122" s="31"/>
      <c r="G122" s="31">
        <v>0.27500000000000002</v>
      </c>
      <c r="H122" s="31">
        <v>0.125</v>
      </c>
      <c r="I122" s="31">
        <v>0.15</v>
      </c>
      <c r="J122" s="31">
        <v>0.27500000000000002</v>
      </c>
      <c r="K122" s="31"/>
      <c r="L122" s="31"/>
      <c r="M122" s="68"/>
    </row>
    <row r="123" spans="1:13" x14ac:dyDescent="0.35">
      <c r="A123" s="66" t="s">
        <v>381</v>
      </c>
      <c r="B123" s="67">
        <v>100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68"/>
    </row>
    <row r="124" spans="1:13" x14ac:dyDescent="0.35">
      <c r="A124" s="66" t="s">
        <v>382</v>
      </c>
      <c r="B124" s="67">
        <v>0.5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>
        <v>0</v>
      </c>
      <c r="M124" s="68">
        <v>0</v>
      </c>
    </row>
    <row r="125" spans="1:13" x14ac:dyDescent="0.35">
      <c r="A125" s="66" t="s">
        <v>383</v>
      </c>
      <c r="B125" s="67">
        <v>2.5000000000000001E-2</v>
      </c>
      <c r="C125" s="31"/>
      <c r="D125" s="31"/>
      <c r="E125" s="31"/>
      <c r="F125" s="31"/>
      <c r="G125" s="31"/>
      <c r="H125" s="31"/>
      <c r="I125" s="31"/>
      <c r="J125" s="31"/>
      <c r="K125" s="31">
        <v>0.16</v>
      </c>
      <c r="L125" s="31">
        <v>0.14000000000000001</v>
      </c>
      <c r="M125" s="68">
        <v>0.14000000000000001</v>
      </c>
    </row>
    <row r="126" spans="1:13" x14ac:dyDescent="0.35">
      <c r="A126" s="66" t="s">
        <v>384</v>
      </c>
      <c r="B126" s="67">
        <v>1</v>
      </c>
      <c r="C126" s="31"/>
      <c r="D126" s="31"/>
      <c r="E126" s="31"/>
      <c r="F126" s="31"/>
      <c r="G126" s="31"/>
      <c r="H126" s="31"/>
      <c r="I126" s="31"/>
      <c r="J126" s="31"/>
      <c r="K126" s="31">
        <v>8.0000000000000002E-3</v>
      </c>
      <c r="L126" s="31"/>
      <c r="M126" s="68"/>
    </row>
    <row r="127" spans="1:13" x14ac:dyDescent="0.35">
      <c r="A127" s="66" t="s">
        <v>385</v>
      </c>
      <c r="B127" s="67">
        <v>7.4999999999999997E-2</v>
      </c>
      <c r="C127" s="31"/>
      <c r="D127" s="31"/>
      <c r="E127" s="31">
        <v>1.2999999999999999E-2</v>
      </c>
      <c r="F127" s="31"/>
      <c r="G127" s="31"/>
      <c r="H127" s="31"/>
      <c r="I127" s="31"/>
      <c r="J127" s="31"/>
      <c r="K127" s="31"/>
      <c r="L127" s="31"/>
      <c r="M127" s="68"/>
    </row>
    <row r="128" spans="1:13" x14ac:dyDescent="0.35">
      <c r="A128" s="66" t="s">
        <v>386</v>
      </c>
      <c r="B128" s="67">
        <v>0.17299999999999999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>
        <v>0.1</v>
      </c>
      <c r="M128" s="68"/>
    </row>
    <row r="129" spans="1:21" x14ac:dyDescent="0.35">
      <c r="A129" s="66" t="s">
        <v>387</v>
      </c>
      <c r="B129" s="67">
        <v>0.17299999999999999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68">
        <v>4.8000000000000001E-2</v>
      </c>
    </row>
    <row r="130" spans="1:21" x14ac:dyDescent="0.35">
      <c r="A130" s="74" t="s">
        <v>310</v>
      </c>
      <c r="B130" s="75">
        <v>3.7999999999999999E-2</v>
      </c>
      <c r="C130" s="76">
        <v>0</v>
      </c>
      <c r="D130" s="76">
        <v>0</v>
      </c>
      <c r="E130" s="76">
        <v>0</v>
      </c>
      <c r="F130" s="76">
        <v>0</v>
      </c>
      <c r="G130" s="76"/>
      <c r="H130" s="76"/>
      <c r="I130" s="76"/>
      <c r="J130" s="76"/>
      <c r="K130" s="76"/>
      <c r="L130" s="76"/>
      <c r="M130" s="77"/>
    </row>
    <row r="132" spans="1:21" s="2" customFormat="1" x14ac:dyDescent="0.35">
      <c r="A132" s="53" t="s">
        <v>388</v>
      </c>
      <c r="B132" s="54" t="s">
        <v>255</v>
      </c>
      <c r="C132" s="84" t="s">
        <v>256</v>
      </c>
      <c r="D132" s="84" t="s">
        <v>257</v>
      </c>
      <c r="E132" s="84" t="s">
        <v>258</v>
      </c>
      <c r="F132" s="84" t="s">
        <v>260</v>
      </c>
      <c r="G132" s="84" t="s">
        <v>261</v>
      </c>
      <c r="H132" s="84" t="s">
        <v>262</v>
      </c>
      <c r="I132" s="84" t="s">
        <v>272</v>
      </c>
      <c r="J132" s="84" t="s">
        <v>273</v>
      </c>
      <c r="K132" s="84" t="s">
        <v>275</v>
      </c>
      <c r="L132" s="55" t="s">
        <v>276</v>
      </c>
      <c r="M132" s="55" t="s">
        <v>277</v>
      </c>
      <c r="N132" s="84" t="s">
        <v>278</v>
      </c>
      <c r="O132" s="55" t="s">
        <v>389</v>
      </c>
      <c r="P132" s="55" t="s">
        <v>390</v>
      </c>
      <c r="Q132" s="84" t="s">
        <v>279</v>
      </c>
      <c r="R132" s="85" t="s">
        <v>280</v>
      </c>
    </row>
    <row r="133" spans="1:21" s="2" customFormat="1" x14ac:dyDescent="0.35">
      <c r="A133" s="57" t="s">
        <v>283</v>
      </c>
      <c r="B133" s="78"/>
      <c r="C133" s="59">
        <v>2.1284403669724798</v>
      </c>
      <c r="D133" s="59">
        <v>1.6597510373444</v>
      </c>
      <c r="E133" s="59">
        <v>2.1284403669724798</v>
      </c>
      <c r="F133" s="59">
        <v>0.14727576116659799</v>
      </c>
      <c r="G133" s="59">
        <v>0.14827349033118101</v>
      </c>
      <c r="H133" s="59">
        <v>0.15362445883009601</v>
      </c>
      <c r="I133" s="59">
        <v>0.33576042620225199</v>
      </c>
      <c r="J133" s="59">
        <v>0.211755366305309</v>
      </c>
      <c r="K133" s="59">
        <v>2.7692307692307701</v>
      </c>
      <c r="L133" s="59">
        <v>2.3606557377049202</v>
      </c>
      <c r="M133" s="59">
        <v>2.05714285714286</v>
      </c>
      <c r="N133" s="86">
        <v>3.3488372093023302</v>
      </c>
      <c r="O133" s="86">
        <v>1.40625</v>
      </c>
      <c r="P133" s="86">
        <v>1.02232435981615</v>
      </c>
      <c r="Q133" s="86">
        <v>9.4086021505376302E-2</v>
      </c>
      <c r="R133" s="86">
        <v>9.2584146675180196E-2</v>
      </c>
    </row>
    <row r="134" spans="1:21" x14ac:dyDescent="0.35">
      <c r="A134" s="60" t="s">
        <v>284</v>
      </c>
      <c r="B134" s="58"/>
      <c r="C134" s="59" t="s">
        <v>391</v>
      </c>
      <c r="D134" s="59" t="s">
        <v>392</v>
      </c>
      <c r="E134" s="59" t="s">
        <v>393</v>
      </c>
      <c r="F134" s="59" t="s">
        <v>394</v>
      </c>
      <c r="G134" s="59" t="s">
        <v>365</v>
      </c>
      <c r="H134" s="59" t="s">
        <v>395</v>
      </c>
      <c r="I134" s="59" t="s">
        <v>396</v>
      </c>
      <c r="J134" s="59" t="s">
        <v>396</v>
      </c>
      <c r="K134" s="59" t="s">
        <v>397</v>
      </c>
      <c r="L134" s="59" t="s">
        <v>398</v>
      </c>
      <c r="M134" s="59" t="s">
        <v>398</v>
      </c>
      <c r="N134" s="59" t="s">
        <v>399</v>
      </c>
      <c r="O134" s="59" t="s">
        <v>400</v>
      </c>
      <c r="P134" s="59" t="s">
        <v>401</v>
      </c>
      <c r="Q134" s="59" t="s">
        <v>402</v>
      </c>
      <c r="R134" s="61" t="s">
        <v>403</v>
      </c>
      <c r="S134" s="59"/>
      <c r="T134" s="59"/>
      <c r="U134" s="61"/>
    </row>
    <row r="135" spans="1:21" x14ac:dyDescent="0.35">
      <c r="A135" s="62" t="s">
        <v>285</v>
      </c>
      <c r="B135" s="63"/>
      <c r="C135" s="64"/>
      <c r="D135" s="64"/>
      <c r="E135" s="64"/>
      <c r="F135" s="64"/>
      <c r="G135" s="64"/>
      <c r="H135" s="64"/>
      <c r="I135" s="64">
        <v>0.13</v>
      </c>
      <c r="J135" s="64">
        <v>0.11</v>
      </c>
      <c r="K135" s="64"/>
      <c r="L135" s="64"/>
      <c r="M135" s="64"/>
      <c r="N135" s="64"/>
      <c r="O135" s="64"/>
      <c r="P135" s="64"/>
      <c r="Q135" s="64"/>
      <c r="R135" s="65"/>
      <c r="S135" s="59"/>
      <c r="T135" s="59"/>
      <c r="U135" s="59"/>
    </row>
    <row r="136" spans="1:21" x14ac:dyDescent="0.35">
      <c r="A136" s="66" t="s">
        <v>288</v>
      </c>
      <c r="B136" s="67">
        <v>0.17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>
        <v>0</v>
      </c>
      <c r="R136" s="33">
        <v>0</v>
      </c>
      <c r="S136" s="31"/>
    </row>
    <row r="137" spans="1:21" x14ac:dyDescent="0.35">
      <c r="A137" s="66" t="s">
        <v>404</v>
      </c>
      <c r="B137" s="67">
        <v>0.8</v>
      </c>
      <c r="C137" s="31"/>
      <c r="D137" s="31"/>
      <c r="E137" s="87"/>
      <c r="F137" s="87"/>
      <c r="G137" s="87"/>
      <c r="H137" s="87"/>
      <c r="I137" s="31"/>
      <c r="J137" s="31">
        <v>0.12</v>
      </c>
      <c r="K137" s="87"/>
      <c r="L137" s="87"/>
      <c r="M137" s="87"/>
      <c r="N137" s="31">
        <v>0.15</v>
      </c>
      <c r="O137" s="87"/>
      <c r="P137" s="87"/>
      <c r="Q137" s="87"/>
      <c r="R137" s="88"/>
      <c r="S137" s="31"/>
    </row>
    <row r="138" spans="1:21" x14ac:dyDescent="0.35">
      <c r="A138" s="66" t="s">
        <v>290</v>
      </c>
      <c r="B138" s="67">
        <v>0.28999999999999998</v>
      </c>
      <c r="C138" s="31">
        <v>2.75E-2</v>
      </c>
      <c r="D138" s="31"/>
      <c r="E138" s="31">
        <v>2.75E-2</v>
      </c>
      <c r="F138" s="31">
        <v>0.12</v>
      </c>
      <c r="G138" s="31">
        <v>8.5000000000000006E-2</v>
      </c>
      <c r="H138" s="31">
        <v>3.5000000000000003E-2</v>
      </c>
      <c r="I138" s="31"/>
      <c r="J138" s="87"/>
      <c r="K138" s="87"/>
      <c r="L138" s="87"/>
      <c r="M138" s="87"/>
      <c r="N138" s="87"/>
      <c r="O138" s="87"/>
      <c r="P138" s="87"/>
      <c r="Q138" s="87"/>
      <c r="R138" s="88"/>
      <c r="S138" s="31"/>
    </row>
    <row r="139" spans="1:21" x14ac:dyDescent="0.35">
      <c r="A139" s="66" t="s">
        <v>405</v>
      </c>
      <c r="B139" s="67">
        <v>0.28999999999999998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3">
        <v>0.05</v>
      </c>
      <c r="S139" s="31"/>
    </row>
    <row r="140" spans="1:21" x14ac:dyDescent="0.35">
      <c r="A140" s="66" t="s">
        <v>316</v>
      </c>
      <c r="B140" s="67">
        <v>0.8</v>
      </c>
      <c r="C140" s="31">
        <v>0.25</v>
      </c>
      <c r="D140" s="31">
        <v>0.3</v>
      </c>
      <c r="E140" s="31">
        <v>0.25</v>
      </c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8"/>
      <c r="S140" s="31"/>
    </row>
    <row r="141" spans="1:21" x14ac:dyDescent="0.35">
      <c r="A141" s="66" t="s">
        <v>294</v>
      </c>
      <c r="B141" s="67">
        <v>0.8</v>
      </c>
      <c r="C141" s="31"/>
      <c r="D141" s="31"/>
      <c r="E141" s="31"/>
      <c r="F141" s="31">
        <v>0.24</v>
      </c>
      <c r="G141" s="31">
        <v>0.3</v>
      </c>
      <c r="H141" s="72">
        <v>0.35</v>
      </c>
      <c r="I141" s="87"/>
      <c r="J141" s="31"/>
      <c r="K141" s="87"/>
      <c r="L141" s="87"/>
      <c r="M141" s="87"/>
      <c r="N141" s="87"/>
      <c r="O141" s="31"/>
      <c r="P141" s="87"/>
      <c r="Q141" s="31">
        <v>0.24</v>
      </c>
      <c r="R141" s="33">
        <v>0.24</v>
      </c>
      <c r="S141" s="31"/>
    </row>
    <row r="142" spans="1:21" x14ac:dyDescent="0.35">
      <c r="A142" s="66" t="s">
        <v>296</v>
      </c>
      <c r="B142" s="67">
        <v>0.8</v>
      </c>
      <c r="C142" s="31"/>
      <c r="D142" s="31"/>
      <c r="E142" s="31"/>
      <c r="F142" s="31"/>
      <c r="G142" s="31"/>
      <c r="H142" s="31"/>
      <c r="I142" s="31"/>
      <c r="J142" s="31"/>
      <c r="K142" s="31">
        <v>0.2</v>
      </c>
      <c r="L142" s="31">
        <v>0.25</v>
      </c>
      <c r="M142" s="31">
        <v>0.3</v>
      </c>
      <c r="N142" s="31"/>
      <c r="O142" s="31"/>
      <c r="P142" s="31"/>
      <c r="Q142" s="31"/>
      <c r="R142" s="33"/>
      <c r="S142" s="31"/>
    </row>
    <row r="143" spans="1:21" x14ac:dyDescent="0.35">
      <c r="A143" s="66" t="s">
        <v>301</v>
      </c>
      <c r="B143" s="67">
        <v>0.03</v>
      </c>
      <c r="C143" s="31"/>
      <c r="D143" s="31"/>
      <c r="E143" s="31"/>
      <c r="F143" s="31">
        <v>0.02</v>
      </c>
      <c r="G143" s="31">
        <v>0.02</v>
      </c>
      <c r="H143" s="31">
        <v>0.02</v>
      </c>
      <c r="I143" s="87"/>
      <c r="J143" s="87"/>
      <c r="K143" s="87"/>
      <c r="L143" s="87"/>
      <c r="M143" s="87"/>
      <c r="N143" s="87"/>
      <c r="O143" s="87"/>
      <c r="P143" s="87"/>
      <c r="Q143" s="87"/>
      <c r="R143" s="88"/>
      <c r="S143" s="31"/>
    </row>
    <row r="144" spans="1:21" x14ac:dyDescent="0.35">
      <c r="A144" s="66" t="s">
        <v>70</v>
      </c>
      <c r="B144" s="67">
        <v>0.7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>
        <v>0.03</v>
      </c>
      <c r="R144" s="33">
        <v>0.03</v>
      </c>
      <c r="S144" s="31"/>
    </row>
    <row r="145" spans="1:19" x14ac:dyDescent="0.35">
      <c r="A145" s="66" t="s">
        <v>343</v>
      </c>
      <c r="B145" s="67">
        <v>0.18</v>
      </c>
      <c r="C145" s="31"/>
      <c r="D145" s="31"/>
      <c r="E145" s="87"/>
      <c r="F145" s="87"/>
      <c r="G145" s="87"/>
      <c r="H145" s="87"/>
      <c r="I145" s="31">
        <v>2.5000000000000001E-2</v>
      </c>
      <c r="J145" s="31">
        <v>1.4999999999999999E-2</v>
      </c>
      <c r="P145" s="87">
        <v>0.02</v>
      </c>
      <c r="Q145" s="87"/>
      <c r="R145" s="88"/>
      <c r="S145" s="31"/>
    </row>
    <row r="146" spans="1:19" x14ac:dyDescent="0.35">
      <c r="A146" s="66" t="s">
        <v>302</v>
      </c>
      <c r="B146" s="67">
        <v>0.46</v>
      </c>
      <c r="C146" s="31"/>
      <c r="D146" s="31"/>
      <c r="E146" s="87"/>
      <c r="F146" s="87"/>
      <c r="G146" s="87"/>
      <c r="H146" s="87"/>
      <c r="I146" s="87"/>
      <c r="J146" s="87"/>
      <c r="K146" s="89">
        <v>0.02</v>
      </c>
      <c r="L146" s="89">
        <v>0.02</v>
      </c>
      <c r="M146" s="89">
        <v>0.02</v>
      </c>
      <c r="N146" s="89">
        <v>0.02</v>
      </c>
      <c r="O146" s="89">
        <v>0.02</v>
      </c>
      <c r="P146" s="87"/>
      <c r="Q146" s="87"/>
      <c r="R146" s="68"/>
      <c r="S146" s="31"/>
    </row>
    <row r="147" spans="1:19" x14ac:dyDescent="0.35">
      <c r="A147" s="66" t="s">
        <v>406</v>
      </c>
      <c r="B147" s="67">
        <v>0.18</v>
      </c>
      <c r="C147" s="31"/>
      <c r="D147" s="31"/>
      <c r="E147" s="87"/>
      <c r="F147" s="87"/>
      <c r="G147" s="87"/>
      <c r="H147" s="87"/>
      <c r="I147" s="72">
        <v>5.0000000000000001E-3</v>
      </c>
      <c r="J147" s="87"/>
      <c r="K147" s="87"/>
      <c r="L147" s="87"/>
      <c r="M147" s="87"/>
      <c r="N147" s="87"/>
      <c r="O147" s="87"/>
      <c r="P147" s="87"/>
      <c r="Q147" s="87"/>
      <c r="R147" s="88"/>
      <c r="S147" s="31"/>
    </row>
    <row r="148" spans="1:19" x14ac:dyDescent="0.35">
      <c r="A148" s="66" t="s">
        <v>344</v>
      </c>
      <c r="B148" s="67">
        <v>0.7</v>
      </c>
      <c r="C148" s="31"/>
      <c r="D148" s="31"/>
      <c r="E148" s="87"/>
      <c r="F148" s="87"/>
      <c r="G148" s="31"/>
      <c r="H148" s="87"/>
      <c r="I148" s="31"/>
      <c r="J148" s="31">
        <v>5.0000000000000001E-3</v>
      </c>
      <c r="K148" s="87"/>
      <c r="L148" s="87"/>
      <c r="M148" s="87"/>
      <c r="N148" s="87"/>
      <c r="O148" s="87"/>
      <c r="P148" s="87"/>
      <c r="Q148" s="87"/>
      <c r="R148" s="88"/>
      <c r="S148" s="31"/>
    </row>
    <row r="149" spans="1:19" x14ac:dyDescent="0.35">
      <c r="A149" s="66" t="s">
        <v>407</v>
      </c>
      <c r="B149" s="67">
        <v>2</v>
      </c>
      <c r="C149" s="31"/>
      <c r="D149" s="31">
        <v>0.08</v>
      </c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8"/>
      <c r="S149" s="31"/>
    </row>
    <row r="150" spans="1:19" x14ac:dyDescent="0.35">
      <c r="A150" s="66" t="s">
        <v>408</v>
      </c>
      <c r="B150" s="67">
        <v>0.1</v>
      </c>
      <c r="C150" s="31"/>
      <c r="D150" s="31"/>
      <c r="E150" s="87"/>
      <c r="F150" s="87"/>
      <c r="G150" s="87"/>
      <c r="H150" s="87"/>
      <c r="I150" s="31">
        <v>1.7999999999999999E-2</v>
      </c>
      <c r="J150" s="31">
        <v>1.7999999999999999E-2</v>
      </c>
      <c r="K150" s="87"/>
      <c r="L150" s="87"/>
      <c r="M150" s="87"/>
      <c r="N150" s="87"/>
      <c r="O150" s="31"/>
      <c r="P150" s="87"/>
      <c r="Q150" s="87"/>
      <c r="R150" s="88"/>
      <c r="S150" s="31"/>
    </row>
    <row r="151" spans="1:19" x14ac:dyDescent="0.35">
      <c r="A151" s="66" t="s">
        <v>308</v>
      </c>
      <c r="B151" s="67">
        <v>0.8</v>
      </c>
      <c r="C151" s="31">
        <v>0.05</v>
      </c>
      <c r="D151" s="31">
        <v>0.15</v>
      </c>
      <c r="E151" s="31">
        <v>0.05</v>
      </c>
      <c r="F151" s="87"/>
      <c r="G151" s="87"/>
      <c r="H151" s="87"/>
      <c r="I151" s="87"/>
      <c r="J151" s="87"/>
      <c r="K151" s="87"/>
      <c r="L151" s="87"/>
      <c r="M151" s="87"/>
      <c r="N151" s="31"/>
      <c r="O151" s="31"/>
      <c r="P151" s="87"/>
      <c r="Q151" s="87"/>
      <c r="R151" s="88"/>
      <c r="S151" s="31"/>
    </row>
    <row r="152" spans="1:19" x14ac:dyDescent="0.35">
      <c r="A152" s="66" t="s">
        <v>409</v>
      </c>
      <c r="B152" s="67">
        <v>0.5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>
        <v>0</v>
      </c>
      <c r="R152" s="33">
        <v>0</v>
      </c>
      <c r="S152" s="31"/>
    </row>
    <row r="153" spans="1:19" x14ac:dyDescent="0.35">
      <c r="A153" s="66" t="s">
        <v>410</v>
      </c>
      <c r="B153" s="67">
        <v>3.5000000000000003E-2</v>
      </c>
      <c r="C153" s="31"/>
      <c r="D153" s="31"/>
      <c r="E153" s="87"/>
      <c r="F153" s="31">
        <v>0.18</v>
      </c>
      <c r="G153" s="31">
        <v>0.18</v>
      </c>
      <c r="H153" s="31">
        <v>0.18</v>
      </c>
      <c r="I153" s="87"/>
      <c r="J153" s="31">
        <v>0.06</v>
      </c>
      <c r="K153" s="87"/>
      <c r="L153" s="87"/>
      <c r="M153" s="87"/>
      <c r="N153" s="87"/>
      <c r="O153" s="87"/>
      <c r="P153" s="87"/>
      <c r="Q153" s="31">
        <v>0.36</v>
      </c>
      <c r="R153" s="33">
        <v>0.36</v>
      </c>
      <c r="S153" s="31"/>
    </row>
    <row r="154" spans="1:19" x14ac:dyDescent="0.35">
      <c r="A154" s="66" t="s">
        <v>411</v>
      </c>
      <c r="B154" s="67">
        <v>0.25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>
        <v>0.15</v>
      </c>
      <c r="P154" s="31"/>
      <c r="Q154" s="31"/>
      <c r="R154" s="33"/>
      <c r="S154" s="31"/>
    </row>
    <row r="155" spans="1:19" x14ac:dyDescent="0.35">
      <c r="A155" s="66" t="s">
        <v>347</v>
      </c>
      <c r="B155" s="67">
        <v>7.4999999999999997E-2</v>
      </c>
      <c r="C155" s="31"/>
      <c r="D155" s="31"/>
      <c r="E155" s="87"/>
      <c r="F155" s="87"/>
      <c r="G155" s="87"/>
      <c r="H155" s="87"/>
      <c r="I155" s="31">
        <v>1.4999999999999999E-2</v>
      </c>
      <c r="J155" s="31">
        <v>2.5000000000000001E-2</v>
      </c>
      <c r="K155" s="87"/>
      <c r="L155" s="87"/>
      <c r="M155" s="87"/>
      <c r="N155" s="31"/>
      <c r="O155" s="87"/>
      <c r="P155" s="87"/>
      <c r="Q155" s="87"/>
      <c r="R155" s="88"/>
      <c r="S155" s="31"/>
    </row>
    <row r="156" spans="1:19" x14ac:dyDescent="0.35">
      <c r="A156" s="66" t="s">
        <v>326</v>
      </c>
      <c r="B156" s="67">
        <v>7.4999999999999997E-2</v>
      </c>
      <c r="C156" s="31"/>
      <c r="D156" s="31"/>
      <c r="E156" s="31"/>
      <c r="F156" s="31">
        <v>0.02</v>
      </c>
      <c r="G156" s="31">
        <v>0.02</v>
      </c>
      <c r="H156" s="31">
        <v>0.02</v>
      </c>
      <c r="I156" s="87"/>
      <c r="J156" s="87"/>
      <c r="K156" s="31"/>
      <c r="L156" s="87"/>
      <c r="M156" s="31"/>
      <c r="N156" s="87"/>
      <c r="O156" s="87"/>
      <c r="P156" s="87"/>
      <c r="Q156" s="87"/>
      <c r="R156" s="88"/>
      <c r="S156" s="31"/>
    </row>
    <row r="157" spans="1:19" x14ac:dyDescent="0.35">
      <c r="A157" s="66" t="s">
        <v>350</v>
      </c>
      <c r="B157" s="67">
        <v>0.17299999999999999</v>
      </c>
      <c r="C157" s="31"/>
      <c r="D157" s="31"/>
      <c r="E157" s="87"/>
      <c r="F157" s="87"/>
      <c r="G157" s="87"/>
      <c r="H157" s="87"/>
      <c r="I157" s="31">
        <v>4.4999999999999998E-2</v>
      </c>
      <c r="J157" s="31">
        <v>7.0000000000000007E-2</v>
      </c>
      <c r="K157" s="87"/>
      <c r="L157" s="87"/>
      <c r="M157" s="87"/>
      <c r="N157" s="87"/>
      <c r="O157" s="87"/>
      <c r="P157" s="87"/>
      <c r="Q157" s="87"/>
      <c r="R157" s="88"/>
      <c r="S157" s="31"/>
    </row>
    <row r="158" spans="1:19" x14ac:dyDescent="0.35">
      <c r="A158" s="66" t="s">
        <v>412</v>
      </c>
      <c r="B158" s="67">
        <v>0.17299999999999999</v>
      </c>
      <c r="C158" s="31"/>
      <c r="D158" s="31"/>
      <c r="E158" s="87"/>
      <c r="F158" s="87"/>
      <c r="G158" s="87"/>
      <c r="H158" s="87"/>
      <c r="I158" s="31">
        <v>0.38</v>
      </c>
      <c r="J158" s="31">
        <v>0.32</v>
      </c>
      <c r="K158" s="87"/>
      <c r="L158" s="87"/>
      <c r="M158" s="87"/>
      <c r="N158" s="31"/>
      <c r="O158" s="87"/>
      <c r="P158" s="31">
        <v>0.15</v>
      </c>
      <c r="Q158" s="87"/>
      <c r="R158" s="88"/>
      <c r="S158" s="31"/>
    </row>
    <row r="159" spans="1:19" x14ac:dyDescent="0.35">
      <c r="A159" s="66" t="s">
        <v>310</v>
      </c>
      <c r="B159" s="67">
        <v>3.7999999999999999E-2</v>
      </c>
      <c r="C159" s="31"/>
      <c r="D159" s="31"/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/>
      <c r="K159" s="31"/>
      <c r="L159" s="31"/>
      <c r="M159" s="31"/>
      <c r="N159" s="31"/>
      <c r="O159" s="31"/>
      <c r="P159" s="31"/>
      <c r="Q159" s="31">
        <v>0</v>
      </c>
      <c r="R159" s="33">
        <v>0</v>
      </c>
      <c r="S159" s="31"/>
    </row>
    <row r="160" spans="1:19" x14ac:dyDescent="0.35">
      <c r="A160" s="74" t="s">
        <v>413</v>
      </c>
      <c r="B160" s="67">
        <v>1</v>
      </c>
      <c r="C160" s="76"/>
      <c r="D160" s="76"/>
      <c r="E160" s="90"/>
      <c r="F160" s="90"/>
      <c r="G160" s="90"/>
      <c r="H160" s="90"/>
      <c r="I160" s="76">
        <v>0</v>
      </c>
      <c r="J160" s="76">
        <v>0</v>
      </c>
      <c r="K160" s="90"/>
      <c r="L160" s="90"/>
      <c r="M160" s="90"/>
      <c r="N160" s="90"/>
      <c r="O160" s="90"/>
      <c r="P160" s="90"/>
      <c r="Q160" s="90"/>
      <c r="R160" s="91"/>
      <c r="S160" s="31"/>
    </row>
    <row r="162" spans="1:21" s="2" customFormat="1" x14ac:dyDescent="0.35">
      <c r="A162" s="53" t="s">
        <v>414</v>
      </c>
      <c r="B162" s="54" t="s">
        <v>255</v>
      </c>
      <c r="C162" s="55" t="s">
        <v>311</v>
      </c>
      <c r="D162" s="55" t="s">
        <v>260</v>
      </c>
      <c r="E162" s="55" t="s">
        <v>261</v>
      </c>
      <c r="F162" s="55" t="s">
        <v>262</v>
      </c>
      <c r="G162" s="55" t="s">
        <v>272</v>
      </c>
      <c r="H162" s="55" t="s">
        <v>273</v>
      </c>
      <c r="I162" s="55" t="s">
        <v>275</v>
      </c>
      <c r="J162" s="55" t="s">
        <v>276</v>
      </c>
      <c r="K162" s="55" t="s">
        <v>279</v>
      </c>
      <c r="L162" s="55" t="s">
        <v>280</v>
      </c>
      <c r="M162" s="56" t="s">
        <v>415</v>
      </c>
    </row>
    <row r="163" spans="1:21" s="2" customFormat="1" x14ac:dyDescent="0.35">
      <c r="A163" s="57" t="s">
        <v>283</v>
      </c>
      <c r="B163" s="78"/>
      <c r="C163" s="86">
        <v>3.2</v>
      </c>
      <c r="D163" s="86">
        <v>8.7837210798488496E-2</v>
      </c>
      <c r="E163" s="86">
        <v>0.14485971391279701</v>
      </c>
      <c r="F163" s="86">
        <v>3.2</v>
      </c>
      <c r="G163" s="86">
        <v>0.34090738711209001</v>
      </c>
      <c r="H163" s="86">
        <v>3.2</v>
      </c>
      <c r="I163" s="86">
        <v>3.5935316430425202</v>
      </c>
      <c r="J163" s="86">
        <v>2.0833333333333299</v>
      </c>
      <c r="K163" s="86">
        <v>2</v>
      </c>
      <c r="L163" s="86">
        <v>0.16466079313603901</v>
      </c>
      <c r="M163" s="86">
        <v>3.3918918918918899</v>
      </c>
    </row>
    <row r="164" spans="1:21" x14ac:dyDescent="0.35">
      <c r="A164" s="57" t="s">
        <v>284</v>
      </c>
      <c r="B164" s="58"/>
      <c r="C164" s="59" t="s">
        <v>416</v>
      </c>
      <c r="D164" s="59" t="s">
        <v>417</v>
      </c>
      <c r="E164" s="59" t="s">
        <v>418</v>
      </c>
      <c r="F164" s="59" t="s">
        <v>419</v>
      </c>
      <c r="G164" s="59" t="s">
        <v>420</v>
      </c>
      <c r="H164" s="59" t="s">
        <v>421</v>
      </c>
      <c r="I164" s="59" t="s">
        <v>422</v>
      </c>
      <c r="J164" s="59" t="s">
        <v>423</v>
      </c>
      <c r="K164" s="59" t="s">
        <v>424</v>
      </c>
      <c r="L164" s="59" t="s">
        <v>425</v>
      </c>
      <c r="M164" s="61"/>
      <c r="N164" s="59"/>
      <c r="O164" s="59"/>
      <c r="P164" s="59"/>
      <c r="Q164" s="59"/>
      <c r="R164" s="59"/>
      <c r="S164" s="59"/>
      <c r="T164" s="59"/>
      <c r="U164" s="61"/>
    </row>
    <row r="165" spans="1:21" x14ac:dyDescent="0.35">
      <c r="A165" s="62" t="s">
        <v>285</v>
      </c>
      <c r="B165" s="63"/>
      <c r="C165" s="64"/>
      <c r="D165" s="64"/>
      <c r="E165" s="64"/>
      <c r="F165" s="64"/>
      <c r="G165" s="64">
        <v>0.1</v>
      </c>
      <c r="H165" s="64"/>
      <c r="I165" s="64"/>
      <c r="J165" s="64"/>
      <c r="K165" s="64">
        <v>0.1</v>
      </c>
      <c r="L165" s="64">
        <v>0.1</v>
      </c>
      <c r="M165" s="65"/>
      <c r="N165" s="59"/>
      <c r="O165" s="59"/>
      <c r="P165" s="59"/>
      <c r="Q165" s="59"/>
      <c r="R165" s="59"/>
      <c r="S165" s="59"/>
      <c r="T165" s="59"/>
      <c r="U165" s="59"/>
    </row>
    <row r="166" spans="1:21" x14ac:dyDescent="0.35">
      <c r="A166" s="66" t="s">
        <v>288</v>
      </c>
      <c r="B166" s="67">
        <v>0.17</v>
      </c>
      <c r="C166" s="31"/>
      <c r="D166" s="31"/>
      <c r="E166" s="31"/>
      <c r="F166" s="31"/>
      <c r="G166" s="31"/>
      <c r="H166" s="31"/>
      <c r="I166" s="31"/>
      <c r="J166" s="31"/>
      <c r="K166" s="31">
        <v>0</v>
      </c>
      <c r="L166" s="31"/>
      <c r="M166" s="33"/>
    </row>
    <row r="167" spans="1:21" x14ac:dyDescent="0.35">
      <c r="A167" s="66" t="s">
        <v>426</v>
      </c>
      <c r="B167" s="67">
        <v>0.17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>
        <v>0.36</v>
      </c>
      <c r="M167" s="33"/>
    </row>
    <row r="168" spans="1:21" x14ac:dyDescent="0.35">
      <c r="A168" s="66" t="s">
        <v>290</v>
      </c>
      <c r="B168" s="67">
        <v>0.28999999999999998</v>
      </c>
      <c r="C168" s="31"/>
      <c r="D168" s="31">
        <v>0.08</v>
      </c>
      <c r="E168" s="31">
        <v>0.08</v>
      </c>
      <c r="F168" s="31"/>
      <c r="G168" s="31"/>
      <c r="H168" s="31"/>
      <c r="I168" s="31"/>
      <c r="J168" s="31"/>
      <c r="K168" s="31"/>
      <c r="L168" s="31"/>
      <c r="M168" s="33"/>
    </row>
    <row r="169" spans="1:21" x14ac:dyDescent="0.35">
      <c r="A169" s="66" t="s">
        <v>316</v>
      </c>
      <c r="B169" s="67">
        <v>0.8</v>
      </c>
      <c r="C169" s="31">
        <v>0.2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3"/>
    </row>
    <row r="170" spans="1:21" x14ac:dyDescent="0.35">
      <c r="A170" s="66" t="s">
        <v>336</v>
      </c>
      <c r="B170" s="67">
        <v>0.8</v>
      </c>
      <c r="C170" s="31"/>
      <c r="D170" s="31">
        <v>0.22</v>
      </c>
      <c r="E170" s="31"/>
      <c r="F170" s="31">
        <v>0.25</v>
      </c>
      <c r="G170" s="31"/>
      <c r="H170" s="31"/>
      <c r="I170" s="31"/>
      <c r="J170" s="31"/>
      <c r="K170" s="31">
        <v>0.4</v>
      </c>
      <c r="L170" s="31"/>
      <c r="M170" s="33"/>
    </row>
    <row r="171" spans="1:21" x14ac:dyDescent="0.35">
      <c r="A171" s="66" t="s">
        <v>296</v>
      </c>
      <c r="B171" s="67">
        <v>0.8</v>
      </c>
      <c r="C171" s="31"/>
      <c r="D171" s="31"/>
      <c r="E171" s="31"/>
      <c r="F171" s="31"/>
      <c r="G171" s="31"/>
      <c r="H171" s="31">
        <v>0.25</v>
      </c>
      <c r="I171" s="31"/>
      <c r="J171" s="31"/>
      <c r="K171" s="31"/>
      <c r="L171" s="31"/>
      <c r="M171" s="33"/>
    </row>
    <row r="172" spans="1:21" x14ac:dyDescent="0.35">
      <c r="A172" s="66" t="s">
        <v>338</v>
      </c>
      <c r="B172" s="67">
        <v>3.7999999999999999E-2</v>
      </c>
      <c r="C172" s="31"/>
      <c r="D172" s="31"/>
      <c r="E172" s="31">
        <v>1.7000000000000001E-2</v>
      </c>
      <c r="F172" s="31"/>
      <c r="G172" s="31"/>
      <c r="H172" s="31"/>
      <c r="I172" s="31"/>
      <c r="J172" s="31"/>
      <c r="K172" s="31"/>
      <c r="L172" s="31"/>
      <c r="M172" s="33"/>
    </row>
    <row r="173" spans="1:21" x14ac:dyDescent="0.35">
      <c r="A173" s="66" t="s">
        <v>339</v>
      </c>
      <c r="B173" s="67">
        <v>0.36</v>
      </c>
      <c r="C173" s="31"/>
      <c r="D173" s="31"/>
      <c r="E173" s="31"/>
      <c r="F173" s="31"/>
      <c r="G173" s="31">
        <v>1.4999999999999999E-2</v>
      </c>
      <c r="H173" s="31"/>
      <c r="I173" s="31"/>
      <c r="J173" s="31"/>
      <c r="K173" s="31"/>
      <c r="L173" s="31"/>
      <c r="M173" s="33"/>
    </row>
    <row r="174" spans="1:21" x14ac:dyDescent="0.35">
      <c r="A174" s="66" t="s">
        <v>427</v>
      </c>
      <c r="B174" s="67">
        <v>0.13</v>
      </c>
      <c r="C174" s="31"/>
      <c r="D174" s="31"/>
      <c r="E174" s="31">
        <v>0.32</v>
      </c>
      <c r="F174" s="31"/>
      <c r="G174" s="31"/>
      <c r="H174" s="31"/>
      <c r="I174" s="31"/>
      <c r="J174" s="31"/>
      <c r="K174" s="31"/>
      <c r="L174" s="31"/>
      <c r="M174" s="33"/>
    </row>
    <row r="175" spans="1:21" x14ac:dyDescent="0.35">
      <c r="A175" s="66" t="s">
        <v>428</v>
      </c>
      <c r="B175" s="67">
        <v>0.7</v>
      </c>
      <c r="C175" s="31"/>
      <c r="D175" s="31"/>
      <c r="E175" s="31"/>
      <c r="F175" s="31"/>
      <c r="G175" s="31"/>
      <c r="H175" s="31"/>
      <c r="I175" s="31"/>
      <c r="J175" s="31"/>
      <c r="K175" s="31">
        <v>0</v>
      </c>
      <c r="L175" s="31"/>
      <c r="M175" s="33"/>
    </row>
    <row r="176" spans="1:21" x14ac:dyDescent="0.35">
      <c r="A176" s="66" t="s">
        <v>343</v>
      </c>
      <c r="B176" s="67">
        <v>0.18</v>
      </c>
      <c r="C176" s="31"/>
      <c r="D176" s="31"/>
      <c r="E176" s="31">
        <v>1.4999999999999999E-2</v>
      </c>
      <c r="F176" s="31"/>
      <c r="G176" s="31">
        <v>4.4999999999999998E-2</v>
      </c>
      <c r="H176" s="31"/>
      <c r="I176" s="31">
        <v>0.05</v>
      </c>
      <c r="J176" s="31"/>
      <c r="K176" s="31"/>
      <c r="L176" s="31">
        <v>1.4999999999999999E-2</v>
      </c>
      <c r="M176" s="33"/>
    </row>
    <row r="177" spans="1:13" x14ac:dyDescent="0.35">
      <c r="A177" s="66" t="s">
        <v>302</v>
      </c>
      <c r="B177" s="67">
        <v>0.46</v>
      </c>
      <c r="C177" s="31"/>
      <c r="D177" s="31"/>
      <c r="E177" s="31"/>
      <c r="F177" s="31"/>
      <c r="G177" s="31">
        <v>0.01</v>
      </c>
      <c r="H177" s="31"/>
      <c r="I177" s="31"/>
      <c r="J177" s="31"/>
      <c r="K177" s="31"/>
      <c r="L177" s="31">
        <v>0.01</v>
      </c>
      <c r="M177" s="33"/>
    </row>
    <row r="178" spans="1:13" x14ac:dyDescent="0.35">
      <c r="A178" s="66" t="s">
        <v>429</v>
      </c>
      <c r="B178" s="67">
        <v>100</v>
      </c>
      <c r="C178" s="31"/>
      <c r="D178" s="31"/>
      <c r="E178" s="31"/>
      <c r="F178" s="31"/>
      <c r="G178" s="31"/>
      <c r="H178" s="31"/>
      <c r="I178" s="31">
        <v>0.05</v>
      </c>
      <c r="J178" s="31"/>
      <c r="K178" s="31"/>
      <c r="L178" s="31"/>
      <c r="M178" s="33"/>
    </row>
    <row r="179" spans="1:13" x14ac:dyDescent="0.35">
      <c r="A179" s="66" t="s">
        <v>323</v>
      </c>
      <c r="B179" s="67">
        <v>0.5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>
        <v>0</v>
      </c>
      <c r="M179" s="33"/>
    </row>
    <row r="180" spans="1:13" x14ac:dyDescent="0.35">
      <c r="A180" s="66" t="s">
        <v>382</v>
      </c>
      <c r="B180" s="67">
        <v>0.5</v>
      </c>
      <c r="C180" s="31"/>
      <c r="D180" s="31"/>
      <c r="E180" s="31"/>
      <c r="F180" s="31"/>
      <c r="G180" s="31"/>
      <c r="H180" s="31"/>
      <c r="I180" s="31"/>
      <c r="J180" s="31"/>
      <c r="K180" s="31">
        <v>0</v>
      </c>
      <c r="L180" s="31">
        <v>0</v>
      </c>
      <c r="M180" s="33"/>
    </row>
    <row r="181" spans="1:13" x14ac:dyDescent="0.35">
      <c r="A181" s="66" t="s">
        <v>345</v>
      </c>
      <c r="B181" s="67">
        <v>0.1</v>
      </c>
      <c r="C181" s="31"/>
      <c r="D181" s="31"/>
      <c r="E181" s="31"/>
      <c r="F181" s="31"/>
      <c r="G181" s="31">
        <v>2.5000000000000001E-2</v>
      </c>
      <c r="H181" s="31"/>
      <c r="I181" s="31"/>
      <c r="J181" s="31"/>
      <c r="K181" s="31"/>
      <c r="L181" s="31"/>
      <c r="M181" s="33"/>
    </row>
    <row r="182" spans="1:13" x14ac:dyDescent="0.35">
      <c r="A182" s="66" t="s">
        <v>430</v>
      </c>
      <c r="B182" s="67">
        <v>0.11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>
        <v>0</v>
      </c>
      <c r="M182" s="33"/>
    </row>
    <row r="183" spans="1:13" x14ac:dyDescent="0.35">
      <c r="A183" s="66" t="s">
        <v>431</v>
      </c>
      <c r="B183" s="67">
        <v>2.5000000000000001E-2</v>
      </c>
      <c r="C183" s="31"/>
      <c r="D183" s="31">
        <v>0.18</v>
      </c>
      <c r="E183" s="31"/>
      <c r="F183" s="31"/>
      <c r="G183" s="31"/>
      <c r="H183" s="31"/>
      <c r="I183" s="31"/>
      <c r="J183" s="31"/>
      <c r="K183" s="31"/>
      <c r="L183" s="31"/>
      <c r="M183" s="33"/>
    </row>
    <row r="184" spans="1:13" x14ac:dyDescent="0.35">
      <c r="A184" s="66" t="s">
        <v>308</v>
      </c>
      <c r="B184" s="67">
        <v>0.8</v>
      </c>
      <c r="C184" s="31">
        <v>0.05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3"/>
    </row>
    <row r="185" spans="1:13" x14ac:dyDescent="0.35">
      <c r="A185" s="66" t="s">
        <v>432</v>
      </c>
      <c r="B185" s="67">
        <v>3.5000000000000003E-2</v>
      </c>
      <c r="C185" s="31"/>
      <c r="D185" s="31"/>
      <c r="E185" s="31">
        <v>2.5000000000000001E-2</v>
      </c>
      <c r="F185" s="31"/>
      <c r="G185" s="31"/>
      <c r="H185" s="31"/>
      <c r="I185" s="31"/>
      <c r="J185" s="31"/>
      <c r="K185" s="31"/>
      <c r="L185" s="31"/>
      <c r="M185" s="33"/>
    </row>
    <row r="186" spans="1:13" x14ac:dyDescent="0.35">
      <c r="A186" s="66" t="s">
        <v>433</v>
      </c>
      <c r="B186" s="67">
        <v>3.5000000000000003E-2</v>
      </c>
      <c r="C186" s="31"/>
      <c r="D186" s="31">
        <v>0.12</v>
      </c>
      <c r="E186" s="31"/>
      <c r="F186" s="31"/>
      <c r="G186" s="31"/>
      <c r="H186" s="31"/>
      <c r="I186" s="31"/>
      <c r="J186" s="31"/>
      <c r="K186" s="31"/>
      <c r="L186" s="31"/>
      <c r="M186" s="33"/>
    </row>
    <row r="187" spans="1:13" x14ac:dyDescent="0.35">
      <c r="A187" s="66" t="s">
        <v>411</v>
      </c>
      <c r="B187" s="67">
        <v>0.25</v>
      </c>
      <c r="C187" s="31"/>
      <c r="D187" s="31"/>
      <c r="E187" s="31"/>
      <c r="F187" s="31"/>
      <c r="G187" s="31"/>
      <c r="H187" s="31"/>
      <c r="I187" s="31"/>
      <c r="J187" s="31">
        <v>0.12</v>
      </c>
      <c r="K187" s="31"/>
      <c r="L187" s="31"/>
      <c r="M187" s="33"/>
    </row>
    <row r="188" spans="1:13" x14ac:dyDescent="0.35">
      <c r="A188" s="66" t="s">
        <v>326</v>
      </c>
      <c r="B188" s="67">
        <v>7.4999999999999997E-2</v>
      </c>
      <c r="C188" s="31"/>
      <c r="D188" s="31">
        <v>1.4999999999999999E-2</v>
      </c>
      <c r="E188" s="31">
        <v>1.4999999999999999E-2</v>
      </c>
      <c r="F188" s="31"/>
      <c r="G188" s="31"/>
      <c r="H188" s="31"/>
      <c r="I188" s="31"/>
      <c r="J188" s="31"/>
      <c r="K188" s="31"/>
      <c r="L188" s="31"/>
      <c r="M188" s="33"/>
    </row>
    <row r="189" spans="1:13" x14ac:dyDescent="0.35">
      <c r="A189" s="66" t="s">
        <v>349</v>
      </c>
      <c r="B189" s="67">
        <v>7.73</v>
      </c>
      <c r="C189" s="31"/>
      <c r="D189" s="31"/>
      <c r="E189" s="31">
        <v>0.01</v>
      </c>
      <c r="F189" s="31"/>
      <c r="G189" s="31"/>
      <c r="H189" s="31"/>
      <c r="I189" s="31"/>
      <c r="J189" s="31"/>
      <c r="K189" s="31"/>
      <c r="L189" s="31"/>
      <c r="M189" s="33"/>
    </row>
    <row r="190" spans="1:13" x14ac:dyDescent="0.35">
      <c r="A190" s="66" t="s">
        <v>309</v>
      </c>
      <c r="B190" s="67">
        <v>0.35</v>
      </c>
      <c r="C190" s="31"/>
      <c r="D190" s="31"/>
      <c r="E190" s="31"/>
      <c r="F190" s="31"/>
      <c r="G190" s="31"/>
      <c r="H190" s="31"/>
      <c r="I190" s="31"/>
      <c r="J190" s="31"/>
      <c r="K190" s="31">
        <v>0</v>
      </c>
      <c r="L190" s="31">
        <v>0.08</v>
      </c>
      <c r="M190" s="33"/>
    </row>
    <row r="191" spans="1:13" x14ac:dyDescent="0.35">
      <c r="A191" s="66" t="s">
        <v>434</v>
      </c>
      <c r="B191" s="67">
        <v>3.5000000000000003E-2</v>
      </c>
      <c r="C191" s="31"/>
      <c r="D191" s="31"/>
      <c r="E191" s="31">
        <v>9.5000000000000001E-2</v>
      </c>
      <c r="F191" s="31"/>
      <c r="G191" s="31"/>
      <c r="H191" s="31"/>
      <c r="I191" s="31"/>
      <c r="J191" s="31"/>
      <c r="K191" s="31"/>
      <c r="L191" s="31">
        <v>9.5000000000000001E-2</v>
      </c>
      <c r="M191" s="33"/>
    </row>
    <row r="192" spans="1:13" x14ac:dyDescent="0.35">
      <c r="A192" s="66" t="s">
        <v>435</v>
      </c>
      <c r="B192" s="67">
        <v>0.17299999999999999</v>
      </c>
      <c r="C192" s="31"/>
      <c r="D192" s="31"/>
      <c r="E192" s="31"/>
      <c r="F192" s="31"/>
      <c r="G192" s="31">
        <v>0.08</v>
      </c>
      <c r="H192" s="31"/>
      <c r="I192" s="31"/>
      <c r="J192" s="31"/>
      <c r="K192" s="31"/>
      <c r="L192" s="31"/>
      <c r="M192" s="33"/>
    </row>
    <row r="193" spans="1:13" x14ac:dyDescent="0.35">
      <c r="A193" s="66" t="s">
        <v>436</v>
      </c>
      <c r="B193" s="67">
        <v>0.17299999999999999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>
        <v>0.13</v>
      </c>
      <c r="M193" s="33"/>
    </row>
    <row r="194" spans="1:13" x14ac:dyDescent="0.35">
      <c r="A194" s="66" t="s">
        <v>437</v>
      </c>
      <c r="B194" s="67">
        <v>0.17299999999999999</v>
      </c>
      <c r="C194" s="31"/>
      <c r="D194" s="31"/>
      <c r="E194" s="31"/>
      <c r="F194" s="31"/>
      <c r="G194" s="31">
        <v>0.03</v>
      </c>
      <c r="H194" s="31"/>
      <c r="I194" s="31"/>
      <c r="J194" s="31"/>
      <c r="K194" s="31"/>
      <c r="L194" s="31"/>
      <c r="M194" s="33"/>
    </row>
    <row r="195" spans="1:13" x14ac:dyDescent="0.35">
      <c r="A195" s="66" t="s">
        <v>356</v>
      </c>
      <c r="B195" s="67">
        <v>0.17299999999999999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>
        <v>2.7E-2</v>
      </c>
      <c r="M195" s="33"/>
    </row>
    <row r="196" spans="1:13" x14ac:dyDescent="0.35">
      <c r="A196" s="3" t="s">
        <v>358</v>
      </c>
      <c r="B196" s="67">
        <v>0.17299999999999999</v>
      </c>
      <c r="C196" s="31"/>
      <c r="D196" s="31"/>
      <c r="E196" s="31"/>
      <c r="F196" s="31"/>
      <c r="G196" s="31">
        <v>0.3</v>
      </c>
      <c r="H196" s="31"/>
      <c r="I196" s="31"/>
      <c r="J196" s="31"/>
      <c r="K196" s="31"/>
      <c r="L196" s="31"/>
      <c r="M196" s="33"/>
    </row>
    <row r="197" spans="1:13" x14ac:dyDescent="0.35">
      <c r="A197" s="66" t="s">
        <v>310</v>
      </c>
      <c r="B197" s="67">
        <v>3.7999999999999999E-2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>
        <v>0</v>
      </c>
      <c r="M197" s="33"/>
    </row>
    <row r="198" spans="1:13" x14ac:dyDescent="0.35">
      <c r="A198" s="66" t="s">
        <v>310</v>
      </c>
      <c r="B198" s="67">
        <v>3.7999999999999999E-2</v>
      </c>
      <c r="C198" s="31"/>
      <c r="D198" s="31">
        <v>2.0000000000000001E-4</v>
      </c>
      <c r="E198" s="31">
        <v>2.0000000000000001E-4</v>
      </c>
      <c r="F198" s="31"/>
      <c r="G198" s="31"/>
      <c r="H198" s="31"/>
      <c r="I198" s="31"/>
      <c r="J198" s="31"/>
      <c r="K198" s="31"/>
      <c r="L198" s="31"/>
      <c r="M198" s="33"/>
    </row>
    <row r="199" spans="1:13" x14ac:dyDescent="0.35">
      <c r="A199" s="74" t="s">
        <v>438</v>
      </c>
      <c r="B199" s="67">
        <v>50.2</v>
      </c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7">
        <v>14.8</v>
      </c>
    </row>
    <row r="201" spans="1:13" x14ac:dyDescent="0.35">
      <c r="A201" s="53" t="s">
        <v>439</v>
      </c>
      <c r="B201" s="54" t="s">
        <v>255</v>
      </c>
      <c r="C201" s="55" t="s">
        <v>440</v>
      </c>
      <c r="D201" s="55" t="s">
        <v>257</v>
      </c>
      <c r="E201" s="55" t="s">
        <v>260</v>
      </c>
      <c r="F201" s="55" t="s">
        <v>261</v>
      </c>
      <c r="G201" s="55" t="s">
        <v>441</v>
      </c>
      <c r="H201" s="55" t="s">
        <v>442</v>
      </c>
      <c r="I201" s="55" t="s">
        <v>443</v>
      </c>
      <c r="J201" s="55" t="s">
        <v>444</v>
      </c>
      <c r="K201" s="55" t="s">
        <v>279</v>
      </c>
      <c r="L201" s="55" t="s">
        <v>280</v>
      </c>
      <c r="M201" s="56" t="s">
        <v>415</v>
      </c>
    </row>
    <row r="202" spans="1:13" x14ac:dyDescent="0.35">
      <c r="A202" s="57" t="s">
        <v>283</v>
      </c>
      <c r="B202" s="78"/>
      <c r="C202" s="86">
        <v>0.19351609853750801</v>
      </c>
      <c r="D202" s="86">
        <v>0.24385116670170301</v>
      </c>
      <c r="E202" s="86">
        <v>0.479280271886242</v>
      </c>
      <c r="F202" s="86">
        <v>0.15835229313854601</v>
      </c>
      <c r="G202" s="86">
        <v>0.205278592375367</v>
      </c>
      <c r="H202" s="86">
        <v>0.24969987995198101</v>
      </c>
      <c r="I202" s="86">
        <v>2.6474820143884901</v>
      </c>
      <c r="J202" s="86">
        <v>4.5153374233128796</v>
      </c>
      <c r="K202" s="86">
        <v>0.10109497992007201</v>
      </c>
      <c r="L202" s="86">
        <v>20</v>
      </c>
      <c r="M202" s="86">
        <v>4.7619047619047603E-2</v>
      </c>
    </row>
    <row r="203" spans="1:13" s="95" customFormat="1" ht="13" x14ac:dyDescent="0.3">
      <c r="A203" s="60" t="s">
        <v>284</v>
      </c>
      <c r="B203" s="92"/>
      <c r="C203" s="93">
        <v>4726</v>
      </c>
      <c r="D203" s="93">
        <v>174</v>
      </c>
      <c r="E203" s="93">
        <v>11500</v>
      </c>
      <c r="F203" s="93">
        <v>1810</v>
      </c>
      <c r="G203" s="93">
        <v>2000</v>
      </c>
      <c r="H203" s="93">
        <v>920</v>
      </c>
      <c r="I203" s="93">
        <v>2750</v>
      </c>
      <c r="J203" s="93">
        <v>5998</v>
      </c>
      <c r="K203" s="93">
        <v>1930</v>
      </c>
      <c r="L203" s="93">
        <v>302</v>
      </c>
      <c r="M203" s="94"/>
    </row>
    <row r="204" spans="1:13" s="95" customFormat="1" ht="13" x14ac:dyDescent="0.3">
      <c r="A204" s="62" t="s">
        <v>285</v>
      </c>
      <c r="B204" s="96"/>
      <c r="C204" s="97">
        <v>0.52</v>
      </c>
      <c r="D204" s="97"/>
      <c r="E204" s="97"/>
      <c r="F204" s="97"/>
      <c r="G204" s="97">
        <v>0.21</v>
      </c>
      <c r="H204" s="97">
        <v>0.27</v>
      </c>
      <c r="I204" s="97"/>
      <c r="J204" s="97"/>
      <c r="K204" s="97">
        <v>0.11</v>
      </c>
      <c r="L204" s="97"/>
      <c r="M204" s="98"/>
    </row>
    <row r="205" spans="1:13" x14ac:dyDescent="0.35">
      <c r="A205" s="66" t="s">
        <v>300</v>
      </c>
      <c r="B205" s="67">
        <v>2.5000000000000001E-2</v>
      </c>
      <c r="C205" s="31">
        <v>0.01</v>
      </c>
      <c r="D205" s="31"/>
      <c r="E205" s="31"/>
      <c r="F205" s="31"/>
      <c r="G205" s="31"/>
      <c r="H205" s="31"/>
      <c r="I205" s="31"/>
      <c r="J205" s="31"/>
      <c r="K205" s="31"/>
      <c r="L205" s="31"/>
      <c r="M205" s="68"/>
    </row>
    <row r="206" spans="1:13" x14ac:dyDescent="0.35">
      <c r="A206" s="66" t="s">
        <v>290</v>
      </c>
      <c r="B206" s="67">
        <v>0.28999999999999998</v>
      </c>
      <c r="C206" s="31">
        <v>0.08</v>
      </c>
      <c r="D206" s="31">
        <v>0.08</v>
      </c>
      <c r="E206" s="31">
        <v>8.5000000000000006E-2</v>
      </c>
      <c r="F206" s="31">
        <v>8.5000000000000006E-2</v>
      </c>
      <c r="G206" s="31"/>
      <c r="H206" s="31"/>
      <c r="I206" s="31"/>
      <c r="J206" s="31"/>
      <c r="K206" s="31"/>
      <c r="L206" s="31"/>
      <c r="M206" s="68"/>
    </row>
    <row r="207" spans="1:13" x14ac:dyDescent="0.35">
      <c r="A207" s="66" t="s">
        <v>445</v>
      </c>
      <c r="B207" s="67">
        <v>0.03</v>
      </c>
      <c r="C207" s="31">
        <v>0.02</v>
      </c>
      <c r="D207" s="31"/>
      <c r="E207" s="31">
        <v>0.02</v>
      </c>
      <c r="F207" s="31">
        <v>0.02</v>
      </c>
      <c r="G207" s="31"/>
      <c r="H207" s="31"/>
      <c r="I207" s="31"/>
      <c r="J207" s="31"/>
      <c r="K207" s="31"/>
      <c r="L207" s="31"/>
      <c r="M207" s="68"/>
    </row>
    <row r="208" spans="1:13" x14ac:dyDescent="0.35">
      <c r="A208" s="71" t="s">
        <v>446</v>
      </c>
      <c r="B208" s="67"/>
      <c r="C208" s="31"/>
      <c r="D208" s="72">
        <v>0.08</v>
      </c>
      <c r="E208" s="31"/>
      <c r="F208" s="31"/>
      <c r="G208" s="31"/>
      <c r="H208" s="31"/>
      <c r="I208" s="31"/>
      <c r="J208" s="31"/>
      <c r="K208" s="31"/>
      <c r="L208" s="31"/>
      <c r="M208" s="68"/>
    </row>
    <row r="209" spans="1:13" x14ac:dyDescent="0.35">
      <c r="A209" s="71" t="s">
        <v>447</v>
      </c>
      <c r="B209" s="67"/>
      <c r="C209" s="72">
        <v>0.08</v>
      </c>
      <c r="D209" s="31"/>
      <c r="E209" s="31"/>
      <c r="F209" s="72">
        <v>0.12</v>
      </c>
      <c r="G209" s="31"/>
      <c r="H209" s="31"/>
      <c r="I209" s="31"/>
      <c r="J209" s="31"/>
      <c r="K209" s="72">
        <v>0.22</v>
      </c>
      <c r="L209" s="31"/>
      <c r="M209" s="68"/>
    </row>
    <row r="210" spans="1:13" x14ac:dyDescent="0.35">
      <c r="A210" s="66" t="s">
        <v>431</v>
      </c>
      <c r="B210" s="67">
        <v>2.5000000000000001E-2</v>
      </c>
      <c r="E210" s="31"/>
      <c r="G210" s="31"/>
      <c r="H210" s="31"/>
      <c r="I210" s="31"/>
      <c r="J210" s="31"/>
      <c r="L210" s="31"/>
      <c r="M210" s="68"/>
    </row>
    <row r="211" spans="1:13" x14ac:dyDescent="0.35">
      <c r="A211" s="66" t="s">
        <v>316</v>
      </c>
      <c r="B211" s="67">
        <v>0.8</v>
      </c>
      <c r="C211" s="31">
        <v>0.25</v>
      </c>
      <c r="D211" s="31">
        <v>0.25</v>
      </c>
      <c r="E211" s="31"/>
      <c r="F211" s="31"/>
      <c r="G211" s="31"/>
      <c r="H211" s="31"/>
      <c r="I211" s="31"/>
      <c r="J211" s="31"/>
      <c r="K211" s="31"/>
      <c r="L211" s="31"/>
      <c r="M211" s="68"/>
    </row>
    <row r="212" spans="1:13" x14ac:dyDescent="0.35">
      <c r="A212" s="66" t="s">
        <v>448</v>
      </c>
      <c r="B212" s="67">
        <v>0.16</v>
      </c>
      <c r="C212" s="31">
        <v>0.05</v>
      </c>
      <c r="D212" s="31">
        <v>0.05</v>
      </c>
      <c r="E212" s="31"/>
      <c r="F212" s="31"/>
      <c r="G212" s="31"/>
      <c r="H212" s="31"/>
      <c r="I212" s="31"/>
      <c r="J212" s="31"/>
      <c r="K212" s="31"/>
      <c r="L212" s="31"/>
      <c r="M212" s="68"/>
    </row>
    <row r="213" spans="1:13" x14ac:dyDescent="0.35">
      <c r="A213" s="66" t="s">
        <v>294</v>
      </c>
      <c r="B213" s="67">
        <v>0.8</v>
      </c>
      <c r="C213" s="31"/>
      <c r="D213" s="31"/>
      <c r="E213" s="31">
        <v>0.28000000000000003</v>
      </c>
      <c r="F213" s="31">
        <v>0.28000000000000003</v>
      </c>
      <c r="G213" s="31"/>
      <c r="H213" s="31"/>
      <c r="I213" s="31"/>
      <c r="J213" s="31"/>
      <c r="K213" s="31">
        <v>0.28000000000000003</v>
      </c>
      <c r="L213" s="31"/>
      <c r="M213" s="68"/>
    </row>
    <row r="214" spans="1:13" x14ac:dyDescent="0.35">
      <c r="A214" s="66" t="s">
        <v>449</v>
      </c>
      <c r="B214" s="67">
        <v>0.8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68">
        <v>16.8</v>
      </c>
    </row>
    <row r="215" spans="1:13" x14ac:dyDescent="0.35">
      <c r="A215" s="66" t="s">
        <v>450</v>
      </c>
      <c r="B215" s="67">
        <v>0.36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>
        <v>1.7999999999999999E-2</v>
      </c>
      <c r="M215" s="68"/>
    </row>
    <row r="216" spans="1:13" x14ac:dyDescent="0.35">
      <c r="A216" s="66" t="s">
        <v>451</v>
      </c>
      <c r="B216" s="67">
        <v>100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>
        <v>0</v>
      </c>
      <c r="M216" s="68"/>
    </row>
    <row r="217" spans="1:13" x14ac:dyDescent="0.35">
      <c r="A217" s="66" t="s">
        <v>288</v>
      </c>
      <c r="B217" s="67">
        <v>0.17</v>
      </c>
      <c r="C217" s="31"/>
      <c r="D217" s="31"/>
      <c r="E217" s="31"/>
      <c r="F217" s="31"/>
      <c r="G217" s="31"/>
      <c r="H217" s="31"/>
      <c r="I217" s="31"/>
      <c r="J217" s="31"/>
      <c r="K217" s="31">
        <v>0</v>
      </c>
      <c r="L217" s="31">
        <v>0</v>
      </c>
      <c r="M217" s="68"/>
    </row>
    <row r="218" spans="1:13" x14ac:dyDescent="0.35">
      <c r="A218" s="66" t="s">
        <v>302</v>
      </c>
      <c r="B218" s="67">
        <v>0.46</v>
      </c>
      <c r="C218" s="31"/>
      <c r="D218" s="31"/>
      <c r="E218" s="31"/>
      <c r="F218" s="31"/>
      <c r="G218" s="31">
        <v>1.4999999999999999E-2</v>
      </c>
      <c r="H218" s="31"/>
      <c r="I218" s="31">
        <v>0.03</v>
      </c>
      <c r="J218" s="31">
        <v>0.03</v>
      </c>
      <c r="K218" s="31">
        <v>0.01</v>
      </c>
      <c r="L218" s="31"/>
      <c r="M218" s="68"/>
    </row>
    <row r="219" spans="1:13" x14ac:dyDescent="0.35">
      <c r="A219" s="66" t="s">
        <v>310</v>
      </c>
      <c r="B219" s="67">
        <v>3.7999999999999999E-2</v>
      </c>
      <c r="C219" s="31"/>
      <c r="D219" s="31"/>
      <c r="E219" s="31">
        <v>2.0000000000000001E-4</v>
      </c>
      <c r="F219" s="31">
        <v>2.0000000000000001E-4</v>
      </c>
      <c r="G219" s="31"/>
      <c r="H219" s="31"/>
      <c r="I219" s="31"/>
      <c r="J219" s="31"/>
      <c r="K219" s="31">
        <v>2.0000000000000001E-4</v>
      </c>
      <c r="L219" s="31"/>
      <c r="M219" s="68"/>
    </row>
    <row r="220" spans="1:13" x14ac:dyDescent="0.35">
      <c r="A220" s="66" t="s">
        <v>382</v>
      </c>
      <c r="B220" s="67">
        <v>0.5</v>
      </c>
      <c r="C220" s="31"/>
      <c r="D220" s="31"/>
      <c r="E220" s="31"/>
      <c r="F220" s="31"/>
      <c r="G220" s="31"/>
      <c r="H220" s="31"/>
      <c r="I220" s="31"/>
      <c r="J220" s="31"/>
      <c r="K220" s="31">
        <v>2.0000000000000001E-4</v>
      </c>
      <c r="L220" s="31"/>
      <c r="M220" s="68"/>
    </row>
    <row r="221" spans="1:13" x14ac:dyDescent="0.35">
      <c r="A221" s="66" t="s">
        <v>309</v>
      </c>
      <c r="B221" s="67">
        <v>0.35</v>
      </c>
      <c r="C221" s="31"/>
      <c r="D221" s="31"/>
      <c r="E221" s="31"/>
      <c r="F221" s="31"/>
      <c r="G221" s="31"/>
      <c r="H221" s="31"/>
      <c r="I221" s="31"/>
      <c r="J221" s="31"/>
      <c r="K221" s="31">
        <v>0.25</v>
      </c>
      <c r="L221" s="31"/>
      <c r="M221" s="68"/>
    </row>
    <row r="222" spans="1:13" x14ac:dyDescent="0.35">
      <c r="A222" s="71" t="s">
        <v>296</v>
      </c>
      <c r="B222" s="67">
        <v>0.8</v>
      </c>
      <c r="C222" s="31"/>
      <c r="D222" s="31"/>
      <c r="E222" s="31"/>
      <c r="F222" s="31"/>
      <c r="G222" s="31">
        <v>0.2</v>
      </c>
      <c r="H222" s="31">
        <v>0.25</v>
      </c>
      <c r="I222" s="31">
        <v>0.25</v>
      </c>
      <c r="J222" s="31"/>
      <c r="K222" s="31"/>
      <c r="L222" s="31"/>
      <c r="M222" s="68"/>
    </row>
    <row r="223" spans="1:13" x14ac:dyDescent="0.35">
      <c r="A223" s="66" t="s">
        <v>380</v>
      </c>
      <c r="B223" s="67">
        <v>0.8</v>
      </c>
      <c r="C223" s="31"/>
      <c r="D223" s="31"/>
      <c r="E223" s="31"/>
      <c r="F223" s="31"/>
      <c r="G223" s="31"/>
      <c r="H223" s="31"/>
      <c r="I223" s="31"/>
      <c r="J223" s="31">
        <v>0.125</v>
      </c>
      <c r="K223" s="31"/>
      <c r="L223" s="31"/>
      <c r="M223" s="68"/>
    </row>
    <row r="224" spans="1:13" x14ac:dyDescent="0.35">
      <c r="A224" s="66" t="s">
        <v>326</v>
      </c>
      <c r="B224" s="67">
        <v>7.4999999999999997E-2</v>
      </c>
      <c r="C224" s="31"/>
      <c r="D224" s="31"/>
      <c r="E224" s="31">
        <v>1.4999999999999999E-2</v>
      </c>
      <c r="F224" s="31">
        <v>1.4999999999999999E-2</v>
      </c>
      <c r="G224" s="31"/>
      <c r="H224" s="31"/>
      <c r="I224" s="31"/>
      <c r="J224" s="31"/>
      <c r="K224" s="31"/>
      <c r="L224" s="31"/>
      <c r="M224" s="68"/>
    </row>
    <row r="225" spans="1:17" x14ac:dyDescent="0.35">
      <c r="A225" s="66" t="s">
        <v>297</v>
      </c>
      <c r="B225" s="67">
        <v>3.5000000000000003E-2</v>
      </c>
      <c r="C225" s="31"/>
      <c r="D225" s="31"/>
      <c r="E225" s="31">
        <v>0.02</v>
      </c>
      <c r="F225" s="31"/>
      <c r="G225" s="31">
        <v>0.16</v>
      </c>
      <c r="H225" s="31"/>
      <c r="I225" s="31"/>
      <c r="J225" s="31"/>
      <c r="K225" s="31"/>
      <c r="L225" s="31"/>
      <c r="M225" s="68"/>
    </row>
    <row r="226" spans="1:17" x14ac:dyDescent="0.35">
      <c r="A226" s="66" t="s">
        <v>452</v>
      </c>
      <c r="B226" s="67">
        <v>1.1499999999999999</v>
      </c>
      <c r="C226" s="31"/>
      <c r="D226" s="31"/>
      <c r="E226" s="31"/>
      <c r="F226" s="31"/>
      <c r="G226" s="31">
        <v>0.02</v>
      </c>
      <c r="H226" s="31"/>
      <c r="I226" s="31"/>
      <c r="J226" s="31"/>
      <c r="K226" s="31"/>
      <c r="L226" s="31"/>
      <c r="M226" s="68"/>
    </row>
    <row r="227" spans="1:17" x14ac:dyDescent="0.35">
      <c r="A227" s="74" t="s">
        <v>298</v>
      </c>
      <c r="B227" s="67">
        <v>3.2500000000000001E-2</v>
      </c>
      <c r="C227" s="76"/>
      <c r="D227" s="76"/>
      <c r="E227" s="76"/>
      <c r="F227" s="76"/>
      <c r="G227" s="76"/>
      <c r="H227" s="76">
        <v>0.12</v>
      </c>
      <c r="I227" s="76"/>
      <c r="J227" s="76"/>
      <c r="K227" s="76"/>
      <c r="L227" s="76"/>
      <c r="M227" s="77"/>
    </row>
    <row r="229" spans="1:17" x14ac:dyDescent="0.35">
      <c r="A229" s="53" t="s">
        <v>453</v>
      </c>
      <c r="B229" s="54" t="s">
        <v>255</v>
      </c>
      <c r="C229" s="55" t="s">
        <v>440</v>
      </c>
      <c r="D229" s="55" t="s">
        <v>257</v>
      </c>
      <c r="E229" s="55" t="s">
        <v>260</v>
      </c>
      <c r="F229" s="55" t="s">
        <v>261</v>
      </c>
      <c r="G229" s="55" t="s">
        <v>272</v>
      </c>
      <c r="H229" s="55" t="s">
        <v>273</v>
      </c>
      <c r="I229" s="55" t="s">
        <v>274</v>
      </c>
      <c r="J229" s="55" t="s">
        <v>275</v>
      </c>
      <c r="K229" s="55" t="s">
        <v>276</v>
      </c>
      <c r="L229" s="55" t="s">
        <v>277</v>
      </c>
      <c r="M229" s="55" t="s">
        <v>454</v>
      </c>
      <c r="N229" s="55" t="s">
        <v>280</v>
      </c>
      <c r="O229" s="55" t="s">
        <v>455</v>
      </c>
      <c r="P229" s="55" t="s">
        <v>456</v>
      </c>
      <c r="Q229" s="56" t="s">
        <v>457</v>
      </c>
    </row>
    <row r="230" spans="1:17" x14ac:dyDescent="0.35">
      <c r="A230" s="57" t="s">
        <v>283</v>
      </c>
      <c r="B230" s="78"/>
      <c r="C230" s="86">
        <v>5.1964905393894298E-2</v>
      </c>
      <c r="D230" s="86">
        <v>0.10442892210034301</v>
      </c>
      <c r="E230" s="86">
        <v>0.230457884424106</v>
      </c>
      <c r="F230" s="86">
        <v>0.36645239341297797</v>
      </c>
      <c r="G230" s="86">
        <v>0.367379009138464</v>
      </c>
      <c r="H230" s="86">
        <v>6.2395543175487497E-2</v>
      </c>
      <c r="I230" s="86">
        <v>0.13323265027463699</v>
      </c>
      <c r="J230" s="86">
        <v>2.38961038961039</v>
      </c>
      <c r="K230" s="86">
        <v>1.6666666666666701</v>
      </c>
      <c r="L230" s="86">
        <v>0.89826172021973105</v>
      </c>
      <c r="M230" s="86">
        <v>0.103439356435107</v>
      </c>
      <c r="N230" s="86" t="e">
        <f>#DIV/0!</f>
        <v>#DIV/0!</v>
      </c>
      <c r="O230" s="86">
        <v>6.7012365376944605E-2</v>
      </c>
      <c r="P230" s="86">
        <v>3.0769230769230802</v>
      </c>
      <c r="Q230" s="86">
        <v>7.5738865563513601E-3</v>
      </c>
    </row>
    <row r="231" spans="1:17" s="95" customFormat="1" ht="13" x14ac:dyDescent="0.3">
      <c r="A231" s="60" t="s">
        <v>284</v>
      </c>
      <c r="B231" s="92"/>
      <c r="C231" s="93">
        <v>178.6</v>
      </c>
      <c r="D231" s="93">
        <v>126.7</v>
      </c>
      <c r="E231" s="93">
        <v>493.4</v>
      </c>
      <c r="F231" s="93">
        <v>441.91</v>
      </c>
      <c r="G231" s="93">
        <v>462.8</v>
      </c>
      <c r="H231" s="93">
        <v>227.4</v>
      </c>
      <c r="I231" s="93">
        <v>46</v>
      </c>
      <c r="J231" s="93">
        <v>398.61</v>
      </c>
      <c r="K231" s="93">
        <v>213</v>
      </c>
      <c r="L231" s="93">
        <v>290.27999999999997</v>
      </c>
      <c r="M231" s="93">
        <v>204.3</v>
      </c>
      <c r="N231" s="93">
        <v>300</v>
      </c>
      <c r="O231" s="93">
        <v>57.9</v>
      </c>
      <c r="P231" s="93"/>
      <c r="Q231" s="94"/>
    </row>
    <row r="232" spans="1:17" s="95" customFormat="1" ht="13" x14ac:dyDescent="0.3">
      <c r="A232" s="62" t="s">
        <v>285</v>
      </c>
      <c r="B232" s="96"/>
      <c r="C232" s="97">
        <v>0.129</v>
      </c>
      <c r="D232" s="97">
        <v>0.10299999999999999</v>
      </c>
      <c r="E232" s="97"/>
      <c r="F232" s="97"/>
      <c r="G232" s="97">
        <v>0.10100000000000001</v>
      </c>
      <c r="H232" s="97">
        <v>0.10100000000000001</v>
      </c>
      <c r="I232" s="97">
        <v>0.10100000000000001</v>
      </c>
      <c r="J232" s="97"/>
      <c r="K232" s="97"/>
      <c r="L232" s="97"/>
      <c r="M232" s="97">
        <v>0.10299999999999999</v>
      </c>
      <c r="N232" s="97"/>
      <c r="O232" s="97">
        <v>0.10299999999999999</v>
      </c>
      <c r="P232" s="97"/>
      <c r="Q232" s="98"/>
    </row>
    <row r="233" spans="1:17" x14ac:dyDescent="0.35">
      <c r="A233" s="66" t="s">
        <v>290</v>
      </c>
      <c r="B233" s="67">
        <v>0.28999999999999998</v>
      </c>
      <c r="C233" s="31">
        <v>0.03</v>
      </c>
      <c r="D233" s="31">
        <v>0.05</v>
      </c>
      <c r="E233" s="31">
        <v>0.05</v>
      </c>
      <c r="F233" s="31">
        <v>0.05</v>
      </c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8"/>
    </row>
    <row r="234" spans="1:17" x14ac:dyDescent="0.35">
      <c r="A234" s="66" t="s">
        <v>316</v>
      </c>
      <c r="B234" s="67">
        <v>0.8</v>
      </c>
      <c r="C234" s="31">
        <v>0.25</v>
      </c>
      <c r="D234" s="31">
        <v>0.25</v>
      </c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8"/>
    </row>
    <row r="235" spans="1:17" x14ac:dyDescent="0.35">
      <c r="A235" s="66" t="s">
        <v>303</v>
      </c>
      <c r="B235" s="67">
        <v>4.4999999999999998E-2</v>
      </c>
      <c r="C235" s="31">
        <v>0.3</v>
      </c>
      <c r="D235" s="31">
        <v>0.3</v>
      </c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8"/>
    </row>
    <row r="236" spans="1:17" x14ac:dyDescent="0.35">
      <c r="A236" s="71" t="s">
        <v>347</v>
      </c>
      <c r="B236" s="67"/>
      <c r="C236" s="31"/>
      <c r="D236" s="31"/>
      <c r="E236" s="31"/>
      <c r="F236" s="31"/>
      <c r="G236" s="72">
        <v>0.02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68"/>
    </row>
    <row r="237" spans="1:17" x14ac:dyDescent="0.35">
      <c r="A237" s="66" t="s">
        <v>326</v>
      </c>
      <c r="B237" s="67">
        <v>7.4999999999999997E-2</v>
      </c>
      <c r="C237" s="31"/>
      <c r="D237" s="31">
        <v>0.01</v>
      </c>
      <c r="E237" s="31">
        <v>0.01</v>
      </c>
      <c r="F237" s="31">
        <v>0.01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68"/>
    </row>
    <row r="238" spans="1:17" x14ac:dyDescent="0.35">
      <c r="A238" s="66" t="s">
        <v>310</v>
      </c>
      <c r="B238" s="67">
        <v>3.7999999999999999E-2</v>
      </c>
      <c r="C238" s="31"/>
      <c r="D238" s="31">
        <v>2.0000000000000001E-4</v>
      </c>
      <c r="E238" s="31">
        <v>2.0000000000000001E-4</v>
      </c>
      <c r="F238" s="31">
        <v>2.0000000000000001E-4</v>
      </c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8"/>
    </row>
    <row r="239" spans="1:17" x14ac:dyDescent="0.35">
      <c r="A239" s="66" t="s">
        <v>297</v>
      </c>
      <c r="B239" s="67">
        <v>3.5000000000000003E-2</v>
      </c>
      <c r="C239" s="31"/>
      <c r="D239" s="31">
        <v>0.08</v>
      </c>
      <c r="E239" s="31">
        <v>0.03</v>
      </c>
      <c r="F239" s="31">
        <v>7.4999999999999997E-2</v>
      </c>
      <c r="G239" s="31"/>
      <c r="H239" s="31"/>
      <c r="I239" s="31">
        <v>0.25</v>
      </c>
      <c r="J239" s="31"/>
      <c r="K239" s="31"/>
      <c r="L239" s="31"/>
      <c r="M239" s="31"/>
      <c r="N239" s="31"/>
      <c r="O239" s="31">
        <v>0.13</v>
      </c>
      <c r="P239" s="31"/>
      <c r="Q239" s="68"/>
    </row>
    <row r="240" spans="1:17" x14ac:dyDescent="0.35">
      <c r="A240" s="66" t="s">
        <v>336</v>
      </c>
      <c r="B240" s="67">
        <v>0.8</v>
      </c>
      <c r="C240" s="31"/>
      <c r="D240" s="31"/>
      <c r="E240" s="31"/>
      <c r="F240" s="31">
        <v>0.22</v>
      </c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8"/>
    </row>
    <row r="241" spans="1:17" x14ac:dyDescent="0.35">
      <c r="A241" s="66" t="s">
        <v>458</v>
      </c>
      <c r="B241" s="67">
        <v>0.25</v>
      </c>
      <c r="C241" s="31"/>
      <c r="D241" s="31"/>
      <c r="E241" s="31">
        <v>0.06</v>
      </c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8"/>
    </row>
    <row r="242" spans="1:17" x14ac:dyDescent="0.35">
      <c r="A242" s="66" t="s">
        <v>459</v>
      </c>
      <c r="B242" s="67">
        <v>5.8000000000000003E-2</v>
      </c>
      <c r="C242" s="31"/>
      <c r="D242" s="31"/>
      <c r="E242" s="31">
        <v>0.17</v>
      </c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8"/>
    </row>
    <row r="243" spans="1:17" x14ac:dyDescent="0.35">
      <c r="A243" s="66" t="s">
        <v>460</v>
      </c>
      <c r="B243" s="67">
        <v>1.4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8"/>
    </row>
    <row r="244" spans="1:17" x14ac:dyDescent="0.35">
      <c r="A244" s="66" t="s">
        <v>345</v>
      </c>
      <c r="B244" s="67">
        <v>0.1</v>
      </c>
      <c r="C244" s="31"/>
      <c r="D244" s="31"/>
      <c r="E244" s="31"/>
      <c r="F244" s="31"/>
      <c r="G244" s="31">
        <v>2.7E-2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68"/>
    </row>
    <row r="245" spans="1:17" x14ac:dyDescent="0.35">
      <c r="A245" s="66" t="s">
        <v>461</v>
      </c>
      <c r="B245" s="67">
        <v>0.17299999999999999</v>
      </c>
      <c r="C245" s="31"/>
      <c r="D245" s="31"/>
      <c r="E245" s="31"/>
      <c r="F245" s="31"/>
      <c r="G245" s="31">
        <v>0.26</v>
      </c>
      <c r="H245" s="31"/>
      <c r="I245" s="31"/>
      <c r="J245" s="31"/>
      <c r="K245" s="31"/>
      <c r="L245" s="31"/>
      <c r="M245" s="31">
        <v>0</v>
      </c>
      <c r="N245" s="31"/>
      <c r="O245" s="31"/>
      <c r="P245" s="31"/>
      <c r="Q245" s="68"/>
    </row>
    <row r="246" spans="1:17" x14ac:dyDescent="0.35">
      <c r="A246" s="66" t="s">
        <v>462</v>
      </c>
      <c r="B246" s="67">
        <v>0.17299999999999999</v>
      </c>
      <c r="C246" s="31"/>
      <c r="D246" s="31"/>
      <c r="E246" s="31"/>
      <c r="F246" s="31"/>
      <c r="G246" s="31">
        <v>0.08</v>
      </c>
      <c r="H246" s="31"/>
      <c r="I246" s="31"/>
      <c r="J246" s="31"/>
      <c r="K246" s="31"/>
      <c r="L246" s="31"/>
      <c r="M246" s="31">
        <v>0.08</v>
      </c>
      <c r="N246" s="31"/>
      <c r="O246" s="31"/>
      <c r="P246" s="31"/>
      <c r="Q246" s="68"/>
    </row>
    <row r="247" spans="1:17" x14ac:dyDescent="0.35">
      <c r="A247" s="66" t="s">
        <v>463</v>
      </c>
      <c r="B247" s="67">
        <v>0.1</v>
      </c>
      <c r="C247" s="31"/>
      <c r="D247" s="31"/>
      <c r="E247" s="31"/>
      <c r="F247" s="31"/>
      <c r="G247" s="31">
        <v>2.1999999999999999E-2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68"/>
    </row>
    <row r="248" spans="1:17" x14ac:dyDescent="0.35">
      <c r="A248" s="66" t="s">
        <v>337</v>
      </c>
      <c r="B248" s="67">
        <v>0.8</v>
      </c>
      <c r="C248" s="31"/>
      <c r="D248" s="31"/>
      <c r="E248" s="31"/>
      <c r="F248" s="31"/>
      <c r="G248" s="31"/>
      <c r="H248" s="31">
        <v>0.25</v>
      </c>
      <c r="I248" s="31"/>
      <c r="J248" s="31">
        <v>0.3</v>
      </c>
      <c r="K248" s="31"/>
      <c r="L248" s="31"/>
      <c r="M248" s="31"/>
      <c r="N248" s="31"/>
      <c r="O248" s="31"/>
      <c r="P248" s="31"/>
      <c r="Q248" s="68"/>
    </row>
    <row r="249" spans="1:17" x14ac:dyDescent="0.35">
      <c r="A249" s="66" t="s">
        <v>464</v>
      </c>
      <c r="B249" s="67">
        <v>3.5000000000000003E-2</v>
      </c>
      <c r="C249" s="31"/>
      <c r="D249" s="31"/>
      <c r="E249" s="31"/>
      <c r="F249" s="31"/>
      <c r="G249" s="31"/>
      <c r="H249" s="31">
        <v>0.55000000000000004</v>
      </c>
      <c r="I249" s="31"/>
      <c r="J249" s="31"/>
      <c r="K249" s="31"/>
      <c r="L249" s="31"/>
      <c r="M249" s="31"/>
      <c r="N249" s="31"/>
      <c r="O249" s="31"/>
      <c r="P249" s="31"/>
      <c r="Q249" s="68"/>
    </row>
    <row r="250" spans="1:17" x14ac:dyDescent="0.35">
      <c r="A250" s="66" t="s">
        <v>302</v>
      </c>
      <c r="B250" s="67">
        <v>0.46</v>
      </c>
      <c r="C250" s="31"/>
      <c r="D250" s="31"/>
      <c r="E250" s="31"/>
      <c r="F250" s="31"/>
      <c r="G250" s="31"/>
      <c r="H250" s="31"/>
      <c r="I250" s="31">
        <v>0.01</v>
      </c>
      <c r="J250" s="31">
        <v>0.02</v>
      </c>
      <c r="K250" s="31"/>
      <c r="L250" s="31"/>
      <c r="M250" s="31">
        <v>0.01</v>
      </c>
      <c r="N250" s="31"/>
      <c r="O250" s="31"/>
      <c r="P250" s="31"/>
      <c r="Q250" s="73">
        <v>0</v>
      </c>
    </row>
    <row r="251" spans="1:17" x14ac:dyDescent="0.35">
      <c r="A251" s="66" t="s">
        <v>337</v>
      </c>
      <c r="B251" s="67">
        <v>0.8</v>
      </c>
      <c r="C251" s="31"/>
      <c r="D251" s="31"/>
      <c r="E251" s="31"/>
      <c r="F251" s="31"/>
      <c r="G251" s="31"/>
      <c r="H251" s="31"/>
      <c r="I251" s="31">
        <v>0.25</v>
      </c>
      <c r="J251" s="31"/>
      <c r="K251" s="31"/>
      <c r="L251" s="31"/>
      <c r="M251" s="31"/>
      <c r="N251" s="31"/>
      <c r="O251" s="31"/>
      <c r="P251" s="31"/>
      <c r="Q251" s="68"/>
    </row>
    <row r="252" spans="1:17" x14ac:dyDescent="0.35">
      <c r="A252" s="66" t="s">
        <v>344</v>
      </c>
      <c r="B252" s="67">
        <v>0.7</v>
      </c>
      <c r="C252" s="31"/>
      <c r="D252" s="31"/>
      <c r="E252" s="31"/>
      <c r="F252" s="31"/>
      <c r="G252" s="31"/>
      <c r="H252" s="31"/>
      <c r="I252" s="31">
        <v>0.02</v>
      </c>
      <c r="J252" s="31"/>
      <c r="K252" s="31"/>
      <c r="L252" s="31"/>
      <c r="M252" s="31"/>
      <c r="N252" s="31"/>
      <c r="O252" s="31"/>
      <c r="P252" s="31"/>
      <c r="Q252" s="68"/>
    </row>
    <row r="253" spans="1:17" x14ac:dyDescent="0.35">
      <c r="A253" s="66" t="s">
        <v>449</v>
      </c>
      <c r="B253" s="67">
        <v>0.8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>
        <v>0.26</v>
      </c>
      <c r="Q253" s="68"/>
    </row>
    <row r="254" spans="1:17" x14ac:dyDescent="0.35">
      <c r="A254" s="66" t="s">
        <v>465</v>
      </c>
      <c r="B254" s="67">
        <v>7.4999999999999997E-2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8">
        <v>9.9</v>
      </c>
    </row>
    <row r="255" spans="1:17" x14ac:dyDescent="0.35">
      <c r="A255" s="66" t="s">
        <v>466</v>
      </c>
      <c r="B255" s="67">
        <v>0.17299999999999999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>
        <v>0.16</v>
      </c>
      <c r="M255" s="31"/>
      <c r="N255" s="31"/>
      <c r="O255" s="31"/>
      <c r="P255" s="31"/>
      <c r="Q255" s="68"/>
    </row>
    <row r="256" spans="1:17" x14ac:dyDescent="0.35">
      <c r="A256" s="66" t="s">
        <v>406</v>
      </c>
      <c r="B256" s="67">
        <v>0.18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>
        <v>0.03</v>
      </c>
      <c r="M256" s="31"/>
      <c r="N256" s="31"/>
      <c r="O256" s="31"/>
      <c r="P256" s="31"/>
      <c r="Q256" s="68"/>
    </row>
    <row r="257" spans="1:17" x14ac:dyDescent="0.35">
      <c r="A257" s="66" t="s">
        <v>325</v>
      </c>
      <c r="B257" s="67">
        <v>0.25</v>
      </c>
      <c r="C257" s="31"/>
      <c r="D257" s="31"/>
      <c r="E257" s="31"/>
      <c r="F257" s="31"/>
      <c r="G257" s="31"/>
      <c r="H257" s="31"/>
      <c r="I257" s="31"/>
      <c r="J257" s="31"/>
      <c r="K257" s="31">
        <v>0.15</v>
      </c>
      <c r="L257" s="31"/>
      <c r="M257" s="31"/>
      <c r="N257" s="31"/>
      <c r="O257" s="31"/>
      <c r="P257" s="31"/>
      <c r="Q257" s="68"/>
    </row>
    <row r="258" spans="1:17" x14ac:dyDescent="0.35">
      <c r="A258" s="66" t="s">
        <v>70</v>
      </c>
      <c r="B258" s="67">
        <v>0.7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>
        <v>0</v>
      </c>
      <c r="N258" s="31"/>
      <c r="O258" s="31"/>
      <c r="P258" s="31"/>
      <c r="Q258" s="68"/>
    </row>
    <row r="259" spans="1:17" x14ac:dyDescent="0.35">
      <c r="A259" s="66" t="s">
        <v>315</v>
      </c>
      <c r="B259" s="67">
        <v>0.17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>
        <v>0</v>
      </c>
      <c r="N259" s="31"/>
      <c r="O259" s="31"/>
      <c r="P259" s="31"/>
      <c r="Q259" s="68"/>
    </row>
    <row r="260" spans="1:17" ht="15.5" x14ac:dyDescent="0.35">
      <c r="A260" s="99" t="s">
        <v>302</v>
      </c>
      <c r="B260" s="67">
        <v>0.46</v>
      </c>
      <c r="C260" s="100">
        <v>0.01</v>
      </c>
      <c r="D260" s="31"/>
      <c r="E260" s="31"/>
      <c r="F260" s="31"/>
      <c r="G260" s="31"/>
      <c r="H260" s="31"/>
      <c r="I260" s="31"/>
      <c r="J260" s="31"/>
      <c r="K260" s="31"/>
      <c r="L260" s="72">
        <v>0</v>
      </c>
      <c r="M260" s="31"/>
      <c r="N260" s="31"/>
      <c r="O260" s="31"/>
      <c r="P260" s="31"/>
      <c r="Q260" s="68"/>
    </row>
    <row r="261" spans="1:17" ht="15.5" x14ac:dyDescent="0.35">
      <c r="A261" s="99" t="s">
        <v>467</v>
      </c>
      <c r="B261" s="67">
        <v>0.17299999999999999</v>
      </c>
      <c r="C261" s="100">
        <v>0.2</v>
      </c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72">
        <v>0.2</v>
      </c>
      <c r="O261" s="31"/>
      <c r="P261" s="31"/>
      <c r="Q261" s="68"/>
    </row>
    <row r="262" spans="1:17" ht="15.5" x14ac:dyDescent="0.35">
      <c r="A262" s="99" t="s">
        <v>468</v>
      </c>
      <c r="B262" s="67">
        <v>2</v>
      </c>
      <c r="C262" s="100">
        <v>0.05</v>
      </c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>
        <v>0.05</v>
      </c>
      <c r="P262" s="31"/>
      <c r="Q262" s="68"/>
    </row>
    <row r="263" spans="1:17" ht="15.5" x14ac:dyDescent="0.35">
      <c r="A263" s="99" t="s">
        <v>469</v>
      </c>
      <c r="B263" s="67">
        <v>0.03</v>
      </c>
      <c r="C263" s="100">
        <v>0.32</v>
      </c>
      <c r="D263" s="31"/>
      <c r="E263" s="31"/>
      <c r="F263" s="31"/>
      <c r="G263" s="31"/>
      <c r="H263" s="31"/>
      <c r="I263" s="31"/>
      <c r="J263" s="31"/>
      <c r="K263" s="31"/>
      <c r="L263" s="31"/>
      <c r="M263" s="31">
        <v>0.26</v>
      </c>
      <c r="N263" s="31"/>
      <c r="O263" s="31">
        <v>0.32</v>
      </c>
      <c r="P263" s="31"/>
      <c r="Q263" s="68"/>
    </row>
    <row r="264" spans="1:17" ht="15.5" x14ac:dyDescent="0.35">
      <c r="A264" s="99" t="s">
        <v>313</v>
      </c>
      <c r="B264" s="67">
        <v>0.12</v>
      </c>
      <c r="C264" s="100">
        <v>3.5000000000000003E-2</v>
      </c>
      <c r="D264" s="31"/>
      <c r="E264" s="31"/>
      <c r="F264" s="31"/>
      <c r="G264" s="31"/>
      <c r="H264" s="31"/>
      <c r="I264" s="31"/>
      <c r="J264" s="31"/>
      <c r="K264" s="31"/>
      <c r="L264" s="31"/>
      <c r="M264" s="31">
        <v>6.2E-2</v>
      </c>
      <c r="N264" s="31"/>
      <c r="O264" s="31">
        <v>6.2E-2</v>
      </c>
      <c r="P264" s="31"/>
      <c r="Q264" s="68"/>
    </row>
    <row r="265" spans="1:17" ht="15.5" x14ac:dyDescent="0.35">
      <c r="A265" s="101" t="s">
        <v>374</v>
      </c>
      <c r="B265" s="67">
        <v>0.17</v>
      </c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>
        <v>0</v>
      </c>
      <c r="P265" s="76"/>
      <c r="Q265" s="77"/>
    </row>
    <row r="267" spans="1:17" x14ac:dyDescent="0.35">
      <c r="A267" s="53" t="s">
        <v>470</v>
      </c>
      <c r="B267" s="54" t="s">
        <v>255</v>
      </c>
      <c r="C267" s="55" t="s">
        <v>311</v>
      </c>
      <c r="D267" s="55" t="s">
        <v>471</v>
      </c>
      <c r="E267" s="55" t="s">
        <v>361</v>
      </c>
      <c r="F267" s="55" t="s">
        <v>275</v>
      </c>
      <c r="G267" s="55" t="s">
        <v>276</v>
      </c>
      <c r="H267" s="55" t="s">
        <v>277</v>
      </c>
      <c r="I267" s="56" t="s">
        <v>312</v>
      </c>
    </row>
    <row r="268" spans="1:17" x14ac:dyDescent="0.35">
      <c r="A268" s="57" t="s">
        <v>283</v>
      </c>
      <c r="B268" s="78"/>
      <c r="C268" s="86">
        <v>0.14902395380765701</v>
      </c>
      <c r="D268" s="86">
        <v>0.194729375466657</v>
      </c>
      <c r="E268" s="86">
        <v>0.70839389171604406</v>
      </c>
      <c r="F268" s="86">
        <v>0.26000509813917899</v>
      </c>
      <c r="G268" s="86">
        <v>0.37458685273595299</v>
      </c>
      <c r="H268" s="86">
        <v>4</v>
      </c>
      <c r="I268" s="86">
        <v>0.10867544150844601</v>
      </c>
    </row>
    <row r="269" spans="1:17" s="95" customFormat="1" ht="13" x14ac:dyDescent="0.3">
      <c r="A269" s="60" t="s">
        <v>284</v>
      </c>
      <c r="B269" s="92"/>
      <c r="C269" s="93" t="s">
        <v>472</v>
      </c>
      <c r="D269" s="93" t="s">
        <v>473</v>
      </c>
      <c r="E269" s="93" t="s">
        <v>474</v>
      </c>
      <c r="F269" s="93" t="s">
        <v>475</v>
      </c>
      <c r="G269" s="93" t="s">
        <v>476</v>
      </c>
      <c r="H269" s="93">
        <v>528.20000000000005</v>
      </c>
      <c r="I269" s="94">
        <v>144.69999999999999</v>
      </c>
      <c r="J269" s="93"/>
      <c r="K269" s="93"/>
      <c r="L269" s="93"/>
      <c r="M269" s="93"/>
      <c r="N269" s="93"/>
      <c r="O269" s="93"/>
    </row>
    <row r="270" spans="1:17" s="95" customFormat="1" ht="13" x14ac:dyDescent="0.3">
      <c r="A270" s="62" t="s">
        <v>285</v>
      </c>
      <c r="B270" s="96"/>
      <c r="C270" s="97">
        <v>0.18</v>
      </c>
      <c r="D270" s="97"/>
      <c r="E270" s="97">
        <v>0.11</v>
      </c>
      <c r="F270" s="97"/>
      <c r="G270" s="97"/>
      <c r="H270" s="97"/>
      <c r="I270" s="98">
        <v>0.1</v>
      </c>
      <c r="J270" s="93"/>
      <c r="K270" s="93"/>
      <c r="L270" s="93"/>
      <c r="M270" s="93"/>
      <c r="N270" s="93"/>
      <c r="O270" s="93"/>
    </row>
    <row r="271" spans="1:17" x14ac:dyDescent="0.35">
      <c r="A271" s="66" t="s">
        <v>477</v>
      </c>
      <c r="B271" s="67">
        <v>0.12</v>
      </c>
      <c r="C271" s="31"/>
      <c r="D271" s="31">
        <v>1.9E-2</v>
      </c>
      <c r="E271" s="31">
        <v>1.9E-2</v>
      </c>
      <c r="F271" s="31">
        <v>3.7999999999999999E-2</v>
      </c>
      <c r="G271" s="31">
        <v>3.7999999999999999E-2</v>
      </c>
      <c r="H271" s="31"/>
      <c r="I271" s="33">
        <v>1.9E-2</v>
      </c>
    </row>
    <row r="272" spans="1:17" x14ac:dyDescent="0.35">
      <c r="A272" s="66" t="s">
        <v>478</v>
      </c>
      <c r="B272" s="67">
        <v>3.4000000000000002E-2</v>
      </c>
      <c r="C272" s="31"/>
      <c r="D272" s="31"/>
      <c r="E272" s="31"/>
      <c r="F272" s="31">
        <v>0.12</v>
      </c>
      <c r="G272" s="31">
        <v>0.08</v>
      </c>
      <c r="H272" s="31"/>
      <c r="I272" s="33"/>
    </row>
    <row r="273" spans="1:9" x14ac:dyDescent="0.35">
      <c r="A273" s="66" t="s">
        <v>479</v>
      </c>
      <c r="B273" s="67">
        <v>0.25</v>
      </c>
      <c r="C273" s="31"/>
      <c r="D273" s="31"/>
      <c r="E273" s="31"/>
      <c r="F273" s="31"/>
      <c r="G273" s="31"/>
      <c r="H273" s="31"/>
      <c r="I273" s="33">
        <v>0.32</v>
      </c>
    </row>
    <row r="274" spans="1:9" x14ac:dyDescent="0.35">
      <c r="A274" s="66" t="s">
        <v>480</v>
      </c>
      <c r="B274" s="67">
        <v>0.18</v>
      </c>
      <c r="C274" s="31"/>
      <c r="D274" s="31"/>
      <c r="E274" s="31">
        <v>2.0000000000000001E-4</v>
      </c>
      <c r="F274" s="31"/>
      <c r="G274" s="31"/>
      <c r="H274" s="31"/>
      <c r="I274" s="33"/>
    </row>
    <row r="275" spans="1:9" x14ac:dyDescent="0.35">
      <c r="A275" s="66" t="s">
        <v>290</v>
      </c>
      <c r="B275" s="67">
        <v>0.28999999999999998</v>
      </c>
      <c r="C275" s="31">
        <v>0.06</v>
      </c>
      <c r="D275" s="31">
        <v>7.0000000000000007E-2</v>
      </c>
      <c r="E275" s="31"/>
      <c r="F275" s="31"/>
      <c r="G275" s="31"/>
      <c r="H275" s="31"/>
      <c r="I275" s="33"/>
    </row>
    <row r="276" spans="1:9" x14ac:dyDescent="0.35">
      <c r="A276" s="66" t="s">
        <v>334</v>
      </c>
      <c r="B276" s="67">
        <v>0.1</v>
      </c>
      <c r="C276" s="31"/>
      <c r="D276" s="31"/>
      <c r="E276" s="31">
        <v>2.4E-2</v>
      </c>
      <c r="F276" s="31"/>
      <c r="G276" s="31"/>
      <c r="H276" s="31"/>
      <c r="I276" s="33"/>
    </row>
    <row r="277" spans="1:9" x14ac:dyDescent="0.35">
      <c r="A277" s="66" t="s">
        <v>481</v>
      </c>
      <c r="B277" s="67">
        <v>0.8</v>
      </c>
      <c r="C277" s="31">
        <v>0.1</v>
      </c>
      <c r="D277" s="31"/>
      <c r="E277" s="31"/>
      <c r="F277" s="31"/>
      <c r="G277" s="31"/>
      <c r="H277" s="31"/>
      <c r="I277" s="33"/>
    </row>
    <row r="278" spans="1:9" x14ac:dyDescent="0.35">
      <c r="A278" s="66" t="s">
        <v>316</v>
      </c>
      <c r="B278" s="67">
        <v>0.8</v>
      </c>
      <c r="C278" s="31">
        <v>0.25</v>
      </c>
      <c r="D278" s="31"/>
      <c r="E278" s="31"/>
      <c r="F278" s="31"/>
      <c r="G278" s="31"/>
      <c r="H278" s="31"/>
      <c r="I278" s="33"/>
    </row>
    <row r="279" spans="1:9" x14ac:dyDescent="0.35">
      <c r="A279" s="66" t="s">
        <v>337</v>
      </c>
      <c r="B279" s="67">
        <v>0.8</v>
      </c>
      <c r="C279" s="31"/>
      <c r="D279" s="31"/>
      <c r="E279" s="31"/>
      <c r="F279" s="31"/>
      <c r="G279" s="31"/>
      <c r="H279" s="31">
        <v>0.2</v>
      </c>
      <c r="I279" s="33"/>
    </row>
    <row r="280" spans="1:9" x14ac:dyDescent="0.35">
      <c r="A280" s="66" t="s">
        <v>482</v>
      </c>
      <c r="B280" s="67">
        <v>0.17299999999999999</v>
      </c>
      <c r="C280" s="31"/>
      <c r="D280" s="31">
        <v>0.12</v>
      </c>
      <c r="E280" s="31"/>
      <c r="F280" s="31"/>
      <c r="G280" s="31"/>
      <c r="H280" s="31"/>
      <c r="I280" s="33"/>
    </row>
    <row r="281" spans="1:9" x14ac:dyDescent="0.35">
      <c r="A281" s="66" t="s">
        <v>483</v>
      </c>
      <c r="B281" s="67">
        <v>3.5000000000000003E-2</v>
      </c>
      <c r="C281" s="31">
        <v>0.04</v>
      </c>
      <c r="D281" s="31">
        <v>0.1</v>
      </c>
      <c r="E281" s="31"/>
      <c r="F281" s="31"/>
      <c r="G281" s="31"/>
      <c r="H281" s="31"/>
      <c r="I281" s="33"/>
    </row>
    <row r="282" spans="1:9" x14ac:dyDescent="0.35">
      <c r="A282" s="66" t="s">
        <v>299</v>
      </c>
      <c r="B282" s="67">
        <v>3.2500000000000001E-2</v>
      </c>
      <c r="C282" s="31">
        <v>0.16</v>
      </c>
      <c r="D282" s="31">
        <v>0.02</v>
      </c>
      <c r="E282" s="31"/>
      <c r="F282" s="31"/>
      <c r="G282" s="31"/>
      <c r="H282" s="31"/>
      <c r="I282" s="33"/>
    </row>
    <row r="283" spans="1:9" x14ac:dyDescent="0.35">
      <c r="A283" s="66" t="s">
        <v>484</v>
      </c>
      <c r="B283" s="67">
        <v>3.7999999999999999E-2</v>
      </c>
      <c r="C283" s="31"/>
      <c r="D283" s="31"/>
      <c r="E283" s="31">
        <v>1.4999999999999999E-2</v>
      </c>
      <c r="F283" s="31"/>
      <c r="G283" s="31"/>
      <c r="H283" s="31"/>
      <c r="I283" s="33"/>
    </row>
    <row r="284" spans="1:9" x14ac:dyDescent="0.35">
      <c r="A284" s="66" t="s">
        <v>485</v>
      </c>
      <c r="B284" s="67">
        <v>0.36</v>
      </c>
      <c r="C284" s="31"/>
      <c r="D284" s="31"/>
      <c r="E284" s="31"/>
      <c r="F284" s="31"/>
      <c r="G284" s="31"/>
      <c r="H284" s="31"/>
      <c r="I284" s="33">
        <v>0.04</v>
      </c>
    </row>
    <row r="285" spans="1:9" x14ac:dyDescent="0.35">
      <c r="A285" s="66" t="s">
        <v>486</v>
      </c>
      <c r="B285" s="67">
        <v>0.18</v>
      </c>
      <c r="C285" s="31"/>
      <c r="D285" s="31">
        <v>0.06</v>
      </c>
      <c r="E285" s="31"/>
      <c r="F285" s="31"/>
      <c r="G285" s="31"/>
      <c r="H285" s="31"/>
      <c r="I285" s="33"/>
    </row>
    <row r="286" spans="1:9" x14ac:dyDescent="0.35">
      <c r="A286" s="66" t="s">
        <v>487</v>
      </c>
      <c r="B286" s="67">
        <v>0.17299999999999999</v>
      </c>
      <c r="C286" s="31"/>
      <c r="D286" s="31">
        <v>1.4999999999999999E-2</v>
      </c>
      <c r="E286" s="31"/>
      <c r="F286" s="31"/>
      <c r="G286" s="31"/>
      <c r="H286" s="31"/>
      <c r="I286" s="33"/>
    </row>
    <row r="287" spans="1:9" x14ac:dyDescent="0.35">
      <c r="A287" s="66" t="s">
        <v>488</v>
      </c>
      <c r="B287" s="67">
        <v>0.17</v>
      </c>
      <c r="C287" s="31"/>
      <c r="D287" s="31">
        <v>5.0000000000000001E-3</v>
      </c>
      <c r="E287" s="31"/>
      <c r="F287" s="31"/>
      <c r="G287" s="31"/>
      <c r="H287" s="31"/>
      <c r="I287" s="33"/>
    </row>
    <row r="288" spans="1:9" x14ac:dyDescent="0.35">
      <c r="A288" s="66" t="s">
        <v>489</v>
      </c>
      <c r="B288" s="67">
        <v>3.7999999999999999E-2</v>
      </c>
      <c r="C288" s="31"/>
      <c r="D288" s="31"/>
      <c r="E288" s="31"/>
      <c r="F288" s="31"/>
      <c r="G288" s="31"/>
      <c r="H288" s="31"/>
      <c r="I288" s="33">
        <v>0.1</v>
      </c>
    </row>
    <row r="289" spans="1:15" x14ac:dyDescent="0.35">
      <c r="A289" s="66" t="s">
        <v>345</v>
      </c>
      <c r="B289" s="67">
        <v>0.1</v>
      </c>
      <c r="C289" s="31"/>
      <c r="D289" s="31">
        <v>1.2E-2</v>
      </c>
      <c r="E289" s="31"/>
      <c r="F289" s="31"/>
      <c r="G289" s="31"/>
      <c r="H289" s="31"/>
      <c r="I289" s="33"/>
    </row>
    <row r="290" spans="1:15" x14ac:dyDescent="0.35">
      <c r="A290" s="66" t="s">
        <v>490</v>
      </c>
      <c r="B290" s="67">
        <v>3.7999999999999999E-2</v>
      </c>
      <c r="C290" s="31"/>
      <c r="D290" s="31"/>
      <c r="E290" s="31"/>
      <c r="F290" s="31"/>
      <c r="G290" s="31"/>
      <c r="H290" s="31"/>
      <c r="I290" s="33">
        <v>0.03</v>
      </c>
    </row>
    <row r="291" spans="1:15" x14ac:dyDescent="0.35">
      <c r="A291" s="66" t="s">
        <v>490</v>
      </c>
      <c r="B291" s="67">
        <v>3.7999999999999999E-2</v>
      </c>
      <c r="C291" s="31"/>
      <c r="D291" s="31"/>
      <c r="E291" s="31"/>
      <c r="F291" s="31"/>
      <c r="G291" s="31"/>
      <c r="H291" s="31"/>
      <c r="I291" s="33"/>
    </row>
    <row r="292" spans="1:15" x14ac:dyDescent="0.35">
      <c r="A292" s="66" t="s">
        <v>491</v>
      </c>
      <c r="B292" s="67">
        <v>3.5000000000000003E-2</v>
      </c>
      <c r="C292" s="31"/>
      <c r="D292" s="31"/>
      <c r="E292" s="31"/>
      <c r="F292" s="31"/>
      <c r="G292" s="31"/>
      <c r="H292" s="31"/>
      <c r="I292" s="33">
        <v>0.14000000000000001</v>
      </c>
    </row>
    <row r="293" spans="1:15" x14ac:dyDescent="0.35">
      <c r="A293" s="66" t="s">
        <v>350</v>
      </c>
      <c r="B293" s="67">
        <v>0.17299999999999999</v>
      </c>
      <c r="C293" s="31"/>
      <c r="D293" s="31"/>
      <c r="E293" s="31">
        <v>0.03</v>
      </c>
      <c r="F293" s="31"/>
      <c r="G293" s="31"/>
      <c r="H293" s="31"/>
      <c r="I293" s="33">
        <v>0.04</v>
      </c>
    </row>
    <row r="294" spans="1:15" x14ac:dyDescent="0.35">
      <c r="A294" s="66" t="s">
        <v>492</v>
      </c>
      <c r="B294" s="67">
        <v>0.17299999999999999</v>
      </c>
      <c r="C294" s="31"/>
      <c r="D294" s="31"/>
      <c r="E294" s="31">
        <v>0.06</v>
      </c>
      <c r="F294" s="31"/>
      <c r="G294" s="31"/>
      <c r="H294" s="31"/>
      <c r="I294" s="33"/>
    </row>
    <row r="295" spans="1:15" x14ac:dyDescent="0.35">
      <c r="A295" s="66" t="s">
        <v>493</v>
      </c>
      <c r="B295" s="67">
        <v>0.17299999999999999</v>
      </c>
      <c r="C295" s="31"/>
      <c r="D295" s="31"/>
      <c r="E295" s="31">
        <v>1.4999999999999999E-2</v>
      </c>
      <c r="F295" s="31"/>
      <c r="G295" s="31"/>
      <c r="H295" s="31"/>
      <c r="I295" s="33"/>
    </row>
    <row r="296" spans="1:15" x14ac:dyDescent="0.35">
      <c r="A296" s="66" t="s">
        <v>310</v>
      </c>
      <c r="B296" s="67">
        <v>3.7999999999999999E-2</v>
      </c>
      <c r="C296" s="31">
        <v>0</v>
      </c>
      <c r="D296" s="31">
        <v>0</v>
      </c>
      <c r="E296" s="31">
        <v>2.0000000000000001E-4</v>
      </c>
      <c r="F296" s="31"/>
      <c r="G296" s="31"/>
      <c r="H296" s="31"/>
      <c r="I296" s="33"/>
    </row>
    <row r="297" spans="1:15" x14ac:dyDescent="0.35">
      <c r="A297" s="74" t="s">
        <v>494</v>
      </c>
      <c r="B297" s="75">
        <v>3.7999999999999999E-2</v>
      </c>
      <c r="C297" s="76"/>
      <c r="D297" s="76"/>
      <c r="E297" s="76">
        <v>2.0000000000000001E-4</v>
      </c>
      <c r="F297" s="76"/>
      <c r="G297" s="76"/>
      <c r="H297" s="76"/>
      <c r="I297" s="77"/>
    </row>
    <row r="299" spans="1:15" x14ac:dyDescent="0.35">
      <c r="A299" s="53" t="s">
        <v>495</v>
      </c>
      <c r="B299" s="54" t="s">
        <v>255</v>
      </c>
      <c r="C299" s="55" t="s">
        <v>440</v>
      </c>
      <c r="D299" s="55" t="s">
        <v>257</v>
      </c>
      <c r="E299" s="55" t="s">
        <v>260</v>
      </c>
      <c r="F299" s="55" t="s">
        <v>261</v>
      </c>
      <c r="G299" s="55" t="s">
        <v>272</v>
      </c>
      <c r="H299" s="55" t="s">
        <v>273</v>
      </c>
      <c r="I299" s="55" t="s">
        <v>274</v>
      </c>
      <c r="J299" s="55" t="s">
        <v>275</v>
      </c>
      <c r="K299" s="55" t="s">
        <v>276</v>
      </c>
      <c r="L299" s="55" t="s">
        <v>279</v>
      </c>
      <c r="M299" s="55" t="s">
        <v>280</v>
      </c>
      <c r="N299" s="56" t="s">
        <v>415</v>
      </c>
    </row>
    <row r="300" spans="1:15" x14ac:dyDescent="0.35">
      <c r="A300" s="57" t="s">
        <v>283</v>
      </c>
      <c r="B300" s="78"/>
      <c r="C300" s="86">
        <v>0.19020140350007</v>
      </c>
      <c r="D300" s="86">
        <v>1.8267716535433101</v>
      </c>
      <c r="E300" s="86">
        <v>0.56797819266574101</v>
      </c>
      <c r="F300" s="86">
        <v>0.18049261513148901</v>
      </c>
      <c r="G300" s="86">
        <v>0.14963847665312299</v>
      </c>
      <c r="H300" s="86">
        <v>0.13144717075613399</v>
      </c>
      <c r="I300" s="86">
        <v>0.218351962568235</v>
      </c>
      <c r="J300" s="86">
        <v>1.72413793103448</v>
      </c>
      <c r="K300" s="86">
        <v>4</v>
      </c>
      <c r="L300" s="86">
        <v>0.13431624676144099</v>
      </c>
      <c r="M300" s="86">
        <v>0.35025265436147501</v>
      </c>
      <c r="N300" s="86">
        <v>0.21978021978022</v>
      </c>
    </row>
    <row r="301" spans="1:15" s="95" customFormat="1" ht="13" x14ac:dyDescent="0.3">
      <c r="A301" s="60" t="s">
        <v>284</v>
      </c>
      <c r="B301" s="92"/>
      <c r="C301" s="93">
        <v>181</v>
      </c>
      <c r="D301" s="93">
        <v>201</v>
      </c>
      <c r="E301" s="93">
        <v>753</v>
      </c>
      <c r="F301" s="93">
        <v>171</v>
      </c>
      <c r="G301" s="93">
        <v>624.29999999999995</v>
      </c>
      <c r="H301" s="93">
        <v>271.3</v>
      </c>
      <c r="I301" s="93">
        <v>204.1</v>
      </c>
      <c r="J301" s="93">
        <v>667</v>
      </c>
      <c r="K301" s="93">
        <v>199</v>
      </c>
      <c r="L301" s="93">
        <v>323</v>
      </c>
      <c r="M301" s="93">
        <v>90</v>
      </c>
      <c r="N301" s="94"/>
      <c r="O301" s="93"/>
    </row>
    <row r="302" spans="1:15" s="95" customFormat="1" ht="13" x14ac:dyDescent="0.3">
      <c r="A302" s="62" t="s">
        <v>285</v>
      </c>
      <c r="B302" s="96"/>
      <c r="C302" s="97">
        <v>0.18</v>
      </c>
      <c r="D302" s="97"/>
      <c r="E302" s="97"/>
      <c r="F302" s="97"/>
      <c r="G302" s="97">
        <v>0.17</v>
      </c>
      <c r="H302" s="97">
        <v>0.15</v>
      </c>
      <c r="I302" s="97">
        <v>0.21</v>
      </c>
      <c r="J302" s="97"/>
      <c r="K302" s="97"/>
      <c r="L302" s="97">
        <v>0.17</v>
      </c>
      <c r="M302" s="97"/>
      <c r="N302" s="98"/>
      <c r="O302" s="93"/>
    </row>
    <row r="303" spans="1:15" x14ac:dyDescent="0.35">
      <c r="A303" s="66" t="s">
        <v>496</v>
      </c>
      <c r="B303" s="67">
        <v>2.4E-2</v>
      </c>
      <c r="C303" s="31"/>
      <c r="D303" s="31"/>
      <c r="E303" s="31"/>
      <c r="F303" s="31"/>
      <c r="G303" s="31"/>
      <c r="H303" s="31">
        <v>0.02</v>
      </c>
      <c r="I303" s="31"/>
      <c r="J303" s="31"/>
      <c r="K303" s="31"/>
      <c r="L303" s="31"/>
      <c r="M303" s="31"/>
      <c r="N303" s="33"/>
    </row>
    <row r="304" spans="1:15" x14ac:dyDescent="0.35">
      <c r="A304" s="66" t="s">
        <v>288</v>
      </c>
      <c r="B304" s="67">
        <v>0.17</v>
      </c>
      <c r="C304" s="31">
        <v>1E-3</v>
      </c>
      <c r="D304" s="31"/>
      <c r="E304" s="31"/>
      <c r="F304" s="31"/>
      <c r="G304" s="31"/>
      <c r="H304" s="31"/>
      <c r="I304" s="31"/>
      <c r="J304" s="31"/>
      <c r="K304" s="31"/>
      <c r="L304" s="31"/>
      <c r="M304" s="31">
        <v>1E-3</v>
      </c>
      <c r="N304" s="33"/>
    </row>
    <row r="305" spans="1:14" x14ac:dyDescent="0.35">
      <c r="A305" s="66" t="s">
        <v>290</v>
      </c>
      <c r="B305" s="67">
        <v>0.28999999999999998</v>
      </c>
      <c r="C305" s="31">
        <v>0.08</v>
      </c>
      <c r="D305" s="31">
        <v>0.05</v>
      </c>
      <c r="E305" s="31">
        <v>0.08</v>
      </c>
      <c r="F305" s="31">
        <v>0.08</v>
      </c>
      <c r="G305" s="31"/>
      <c r="H305" s="31"/>
      <c r="I305" s="31"/>
      <c r="J305" s="31"/>
      <c r="K305" s="31"/>
      <c r="L305" s="31"/>
      <c r="M305" s="31"/>
      <c r="N305" s="33"/>
    </row>
    <row r="306" spans="1:14" x14ac:dyDescent="0.35">
      <c r="A306" s="66" t="s">
        <v>405</v>
      </c>
      <c r="B306" s="67">
        <v>0.28999999999999998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>
        <v>0.05</v>
      </c>
      <c r="N306" s="33"/>
    </row>
    <row r="307" spans="1:14" x14ac:dyDescent="0.35">
      <c r="A307" s="66" t="s">
        <v>316</v>
      </c>
      <c r="B307" s="67">
        <v>0.8</v>
      </c>
      <c r="C307" s="31">
        <v>0.25</v>
      </c>
      <c r="D307" s="31">
        <v>0.25</v>
      </c>
      <c r="E307" s="31"/>
      <c r="F307" s="31"/>
      <c r="G307" s="31"/>
      <c r="H307" s="31"/>
      <c r="I307" s="31"/>
      <c r="J307" s="31"/>
      <c r="K307" s="31"/>
      <c r="L307" s="31"/>
      <c r="M307" s="31"/>
      <c r="N307" s="33"/>
    </row>
    <row r="308" spans="1:14" x14ac:dyDescent="0.35">
      <c r="A308" s="66" t="s">
        <v>294</v>
      </c>
      <c r="B308" s="67">
        <v>0.8</v>
      </c>
      <c r="C308" s="31"/>
      <c r="D308" s="31"/>
      <c r="E308" s="31">
        <v>0.25</v>
      </c>
      <c r="F308" s="31">
        <v>0.25</v>
      </c>
      <c r="G308" s="31"/>
      <c r="H308" s="31"/>
      <c r="I308" s="31"/>
      <c r="J308" s="31"/>
      <c r="K308" s="31"/>
      <c r="L308" s="31"/>
      <c r="M308" s="31">
        <v>0.25</v>
      </c>
      <c r="N308" s="33"/>
    </row>
    <row r="309" spans="1:14" x14ac:dyDescent="0.35">
      <c r="A309" s="66" t="s">
        <v>337</v>
      </c>
      <c r="B309" s="67">
        <v>0.8</v>
      </c>
      <c r="C309" s="31"/>
      <c r="D309" s="31"/>
      <c r="E309" s="31"/>
      <c r="F309" s="31"/>
      <c r="G309" s="31"/>
      <c r="H309" s="31"/>
      <c r="I309" s="31"/>
      <c r="J309" s="31"/>
      <c r="K309" s="31">
        <v>0.2</v>
      </c>
      <c r="L309" s="31"/>
      <c r="M309" s="31"/>
      <c r="N309" s="33"/>
    </row>
    <row r="310" spans="1:14" x14ac:dyDescent="0.35">
      <c r="A310" s="66" t="s">
        <v>297</v>
      </c>
      <c r="B310" s="67">
        <v>3.5000000000000003E-2</v>
      </c>
      <c r="C310" s="31"/>
      <c r="D310" s="31"/>
      <c r="E310" s="31">
        <v>0.02</v>
      </c>
      <c r="F310" s="31">
        <v>0.14499999999999999</v>
      </c>
      <c r="G310" s="31"/>
      <c r="H310" s="31"/>
      <c r="I310" s="31">
        <v>0.125</v>
      </c>
      <c r="J310" s="31"/>
      <c r="K310" s="31"/>
      <c r="L310" s="31"/>
      <c r="M310" s="31"/>
      <c r="N310" s="33"/>
    </row>
    <row r="311" spans="1:14" x14ac:dyDescent="0.35">
      <c r="A311" s="66" t="s">
        <v>339</v>
      </c>
      <c r="B311" s="67">
        <v>0.36</v>
      </c>
      <c r="C311" s="31"/>
      <c r="D311" s="31"/>
      <c r="E311" s="31"/>
      <c r="F311" s="31"/>
      <c r="G311" s="31">
        <v>1.4999999999999999E-2</v>
      </c>
      <c r="H311" s="31"/>
      <c r="I311" s="31"/>
      <c r="J311" s="31"/>
      <c r="K311" s="31"/>
      <c r="L311" s="31"/>
      <c r="M311" s="31"/>
      <c r="N311" s="33"/>
    </row>
    <row r="312" spans="1:14" x14ac:dyDescent="0.35">
      <c r="A312" s="66" t="s">
        <v>70</v>
      </c>
      <c r="B312" s="67">
        <v>0.7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>
        <v>0.155</v>
      </c>
      <c r="N312" s="33"/>
    </row>
    <row r="313" spans="1:14" x14ac:dyDescent="0.35">
      <c r="A313" s="66" t="s">
        <v>302</v>
      </c>
      <c r="B313" s="67">
        <v>0.46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>
        <v>5.0000000000000001E-3</v>
      </c>
      <c r="M313" s="31"/>
      <c r="N313" s="33"/>
    </row>
    <row r="314" spans="1:14" x14ac:dyDescent="0.35">
      <c r="A314" s="66" t="s">
        <v>406</v>
      </c>
      <c r="B314" s="67">
        <v>0.18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>
        <v>2.5000000000000001E-2</v>
      </c>
      <c r="M314" s="31"/>
      <c r="N314" s="33"/>
    </row>
    <row r="315" spans="1:14" x14ac:dyDescent="0.35">
      <c r="A315" s="66" t="s">
        <v>497</v>
      </c>
      <c r="B315" s="67">
        <v>0.17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>
        <v>2.1999999999999999E-2</v>
      </c>
      <c r="M315" s="31"/>
      <c r="N315" s="33"/>
    </row>
    <row r="316" spans="1:14" x14ac:dyDescent="0.35">
      <c r="A316" s="66" t="s">
        <v>498</v>
      </c>
      <c r="B316" s="67">
        <v>2.5000000000000001E-2</v>
      </c>
      <c r="C316" s="31">
        <v>0.1</v>
      </c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3"/>
    </row>
    <row r="317" spans="1:14" x14ac:dyDescent="0.35">
      <c r="A317" s="66" t="s">
        <v>488</v>
      </c>
      <c r="B317" s="67">
        <v>0.17</v>
      </c>
      <c r="C317" s="31">
        <v>5.0000000000000001E-3</v>
      </c>
      <c r="D317" s="31"/>
      <c r="E317" s="31">
        <v>5.0000000000000001E-3</v>
      </c>
      <c r="F317" s="31">
        <v>5.0000000000000001E-3</v>
      </c>
      <c r="G317" s="31"/>
      <c r="H317" s="31"/>
      <c r="I317" s="31"/>
      <c r="J317" s="31"/>
      <c r="K317" s="31"/>
      <c r="L317" s="31"/>
      <c r="M317" s="31"/>
      <c r="N317" s="33"/>
    </row>
    <row r="318" spans="1:14" x14ac:dyDescent="0.35">
      <c r="A318" s="66" t="s">
        <v>499</v>
      </c>
      <c r="B318" s="67">
        <v>100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>
        <v>0</v>
      </c>
      <c r="M318" s="31"/>
      <c r="N318" s="33"/>
    </row>
    <row r="319" spans="1:14" x14ac:dyDescent="0.35">
      <c r="A319" s="66" t="s">
        <v>308</v>
      </c>
      <c r="B319" s="67">
        <v>0.8</v>
      </c>
      <c r="C319" s="31">
        <v>0.05</v>
      </c>
      <c r="D319" s="31">
        <v>0.05</v>
      </c>
      <c r="E319" s="31"/>
      <c r="F319" s="31"/>
      <c r="G319" s="31"/>
      <c r="H319" s="31"/>
      <c r="I319" s="31"/>
      <c r="J319" s="31"/>
      <c r="K319" s="31"/>
      <c r="L319" s="31"/>
      <c r="M319" s="31"/>
      <c r="N319" s="33"/>
    </row>
    <row r="320" spans="1:14" x14ac:dyDescent="0.35">
      <c r="A320" s="66" t="s">
        <v>500</v>
      </c>
      <c r="B320" s="67">
        <v>3.5000000000000003E-2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>
        <v>0.22</v>
      </c>
      <c r="M320" s="31"/>
      <c r="N320" s="33"/>
    </row>
    <row r="321" spans="1:15" x14ac:dyDescent="0.35">
      <c r="A321" s="66" t="s">
        <v>449</v>
      </c>
      <c r="B321" s="67">
        <v>0.8</v>
      </c>
      <c r="C321" s="31"/>
      <c r="D321" s="31">
        <v>0</v>
      </c>
      <c r="E321" s="31"/>
      <c r="F321" s="31"/>
      <c r="G321" s="31"/>
      <c r="H321" s="31"/>
      <c r="I321" s="31"/>
      <c r="J321" s="31"/>
      <c r="K321" s="31"/>
      <c r="L321" s="31"/>
      <c r="M321" s="31"/>
      <c r="N321" s="33">
        <v>3.64</v>
      </c>
    </row>
    <row r="322" spans="1:15" x14ac:dyDescent="0.35">
      <c r="A322" s="66" t="s">
        <v>346</v>
      </c>
      <c r="B322" s="67">
        <v>3.5000000000000003E-2</v>
      </c>
      <c r="C322" s="31">
        <v>0.02</v>
      </c>
      <c r="D322" s="31"/>
      <c r="E322" s="31">
        <v>0.02</v>
      </c>
      <c r="F322" s="31">
        <v>0.02</v>
      </c>
      <c r="G322" s="31">
        <v>0.2</v>
      </c>
      <c r="H322" s="31">
        <v>0.2</v>
      </c>
      <c r="I322" s="31"/>
      <c r="J322" s="31"/>
      <c r="K322" s="31"/>
      <c r="L322" s="31"/>
      <c r="M322" s="31">
        <v>7.4999999999999997E-2</v>
      </c>
      <c r="N322" s="33"/>
    </row>
    <row r="323" spans="1:15" x14ac:dyDescent="0.35">
      <c r="A323" s="66" t="s">
        <v>411</v>
      </c>
      <c r="B323" s="67">
        <v>0.25</v>
      </c>
      <c r="C323" s="31"/>
      <c r="D323" s="31"/>
      <c r="E323" s="31"/>
      <c r="F323" s="31"/>
      <c r="G323" s="31">
        <v>0.14499999999999999</v>
      </c>
      <c r="H323" s="31">
        <v>0.26500000000000001</v>
      </c>
      <c r="I323" s="31">
        <v>0.2</v>
      </c>
      <c r="J323" s="31">
        <v>0.14499999999999999</v>
      </c>
      <c r="K323" s="31"/>
      <c r="L323" s="31"/>
      <c r="M323" s="31"/>
      <c r="N323" s="33"/>
    </row>
    <row r="324" spans="1:15" x14ac:dyDescent="0.35">
      <c r="A324" s="66" t="s">
        <v>347</v>
      </c>
      <c r="B324" s="67">
        <v>7.4999999999999997E-2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>
        <v>2.7E-2</v>
      </c>
      <c r="M324" s="31"/>
      <c r="N324" s="33"/>
    </row>
    <row r="325" spans="1:15" x14ac:dyDescent="0.35">
      <c r="A325" s="66" t="s">
        <v>350</v>
      </c>
      <c r="B325" s="67">
        <v>0.17299999999999999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>
        <v>0.03</v>
      </c>
      <c r="M325" s="31"/>
      <c r="N325" s="33"/>
    </row>
    <row r="326" spans="1:15" x14ac:dyDescent="0.35">
      <c r="A326" s="66" t="s">
        <v>501</v>
      </c>
      <c r="B326" s="67">
        <v>0.17299999999999999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>
        <v>0.06</v>
      </c>
      <c r="M326" s="31"/>
      <c r="N326" s="33"/>
    </row>
    <row r="327" spans="1:15" x14ac:dyDescent="0.35">
      <c r="A327" s="66" t="s">
        <v>502</v>
      </c>
      <c r="B327" s="67">
        <v>0.17299999999999999</v>
      </c>
      <c r="C327" s="31"/>
      <c r="D327" s="31"/>
      <c r="E327" s="31"/>
      <c r="F327" s="31"/>
      <c r="G327" s="31">
        <v>0.06</v>
      </c>
      <c r="H327" s="31"/>
      <c r="I327" s="31"/>
      <c r="J327" s="31"/>
      <c r="K327" s="31"/>
      <c r="L327" s="31"/>
      <c r="M327" s="31"/>
      <c r="N327" s="33"/>
    </row>
    <row r="328" spans="1:15" x14ac:dyDescent="0.35">
      <c r="A328" s="66" t="s">
        <v>310</v>
      </c>
      <c r="B328" s="67">
        <v>3.7999999999999999E-2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3"/>
    </row>
    <row r="329" spans="1:15" x14ac:dyDescent="0.35">
      <c r="A329" s="74" t="s">
        <v>503</v>
      </c>
      <c r="B329" s="75">
        <v>0.12</v>
      </c>
      <c r="C329" s="76"/>
      <c r="D329" s="76"/>
      <c r="E329" s="76"/>
      <c r="F329" s="76">
        <v>2.5000000000000001E-2</v>
      </c>
      <c r="G329" s="76"/>
      <c r="H329" s="76"/>
      <c r="I329" s="76">
        <v>2.5000000000000001E-2</v>
      </c>
      <c r="J329" s="76"/>
      <c r="K329" s="76"/>
      <c r="L329" s="76"/>
      <c r="M329" s="76"/>
      <c r="N329" s="77"/>
    </row>
    <row r="331" spans="1:15" s="2" customFormat="1" ht="19.399999999999999" customHeight="1" x14ac:dyDescent="0.35">
      <c r="A331" s="53" t="s">
        <v>504</v>
      </c>
      <c r="B331" s="54" t="s">
        <v>255</v>
      </c>
      <c r="C331" s="55" t="s">
        <v>440</v>
      </c>
      <c r="D331" s="55" t="s">
        <v>257</v>
      </c>
      <c r="E331" s="55" t="s">
        <v>260</v>
      </c>
      <c r="F331" s="55" t="s">
        <v>261</v>
      </c>
      <c r="G331" s="55" t="s">
        <v>272</v>
      </c>
      <c r="H331" s="55" t="s">
        <v>273</v>
      </c>
      <c r="I331" s="55" t="s">
        <v>275</v>
      </c>
      <c r="J331" s="55" t="s">
        <v>276</v>
      </c>
      <c r="K331" s="55" t="s">
        <v>277</v>
      </c>
      <c r="L331" s="55" t="s">
        <v>279</v>
      </c>
      <c r="M331" s="56" t="s">
        <v>280</v>
      </c>
    </row>
    <row r="332" spans="1:15" s="2" customFormat="1" x14ac:dyDescent="0.35">
      <c r="A332" s="57" t="s">
        <v>283</v>
      </c>
      <c r="B332" s="78"/>
      <c r="C332" s="102">
        <v>0.143283582089552</v>
      </c>
      <c r="D332" s="102">
        <v>9.5790886867150704E-2</v>
      </c>
      <c r="E332" s="102">
        <v>0.65499212455398304</v>
      </c>
      <c r="F332" s="102">
        <v>0.51905289698666701</v>
      </c>
      <c r="G332" s="102">
        <v>0.106541375773418</v>
      </c>
      <c r="H332" s="102">
        <v>0.153252719629004</v>
      </c>
      <c r="I332" s="102">
        <v>3.6363636363636398</v>
      </c>
      <c r="J332" s="102">
        <v>5.46695594874795</v>
      </c>
      <c r="K332" s="102">
        <v>5.4490820139491198</v>
      </c>
      <c r="L332" s="102">
        <v>0.14320962475088</v>
      </c>
      <c r="M332" s="102">
        <v>7.5035323185367306E-2</v>
      </c>
    </row>
    <row r="333" spans="1:15" s="95" customFormat="1" ht="13" x14ac:dyDescent="0.3">
      <c r="A333" s="60" t="s">
        <v>284</v>
      </c>
      <c r="B333" s="92"/>
      <c r="C333" s="93">
        <v>387</v>
      </c>
      <c r="D333" s="93">
        <v>242</v>
      </c>
      <c r="E333" s="93">
        <v>210</v>
      </c>
      <c r="F333" s="93">
        <v>1890</v>
      </c>
      <c r="G333" s="93">
        <v>1068</v>
      </c>
      <c r="H333" s="93">
        <v>310</v>
      </c>
      <c r="I333" s="93">
        <v>1021</v>
      </c>
      <c r="J333" s="93">
        <v>737</v>
      </c>
      <c r="K333" s="93">
        <v>291</v>
      </c>
      <c r="L333" s="93">
        <v>250</v>
      </c>
      <c r="M333" s="94">
        <v>460</v>
      </c>
      <c r="N333" s="93"/>
      <c r="O333" s="93"/>
    </row>
    <row r="334" spans="1:15" s="95" customFormat="1" ht="13" x14ac:dyDescent="0.3">
      <c r="A334" s="62" t="s">
        <v>285</v>
      </c>
      <c r="B334" s="96"/>
      <c r="C334" s="97">
        <v>0.28000000000000003</v>
      </c>
      <c r="D334" s="97">
        <v>0.16</v>
      </c>
      <c r="E334" s="97"/>
      <c r="F334" s="97"/>
      <c r="G334" s="97">
        <v>0.11</v>
      </c>
      <c r="H334" s="97">
        <v>0.10100000000000001</v>
      </c>
      <c r="I334" s="97"/>
      <c r="J334" s="97"/>
      <c r="K334" s="97"/>
      <c r="L334" s="97">
        <v>0.16</v>
      </c>
      <c r="M334" s="98">
        <v>0.1</v>
      </c>
      <c r="N334" s="93"/>
      <c r="O334" s="93"/>
    </row>
    <row r="335" spans="1:15" x14ac:dyDescent="0.35">
      <c r="A335" s="66" t="s">
        <v>505</v>
      </c>
      <c r="B335" s="67">
        <v>2.2000000000000002</v>
      </c>
      <c r="C335" s="31"/>
      <c r="D335" s="31">
        <v>0.06</v>
      </c>
      <c r="E335" s="31">
        <v>0.06</v>
      </c>
      <c r="F335" s="31">
        <v>0.06</v>
      </c>
      <c r="G335" s="31"/>
      <c r="H335" s="31"/>
      <c r="I335" s="31"/>
      <c r="J335" s="31"/>
      <c r="K335" s="31"/>
      <c r="L335" s="31"/>
      <c r="M335" s="33"/>
    </row>
    <row r="336" spans="1:15" x14ac:dyDescent="0.35">
      <c r="A336" s="66" t="s">
        <v>288</v>
      </c>
      <c r="B336" s="67">
        <v>0.17</v>
      </c>
      <c r="C336" s="31"/>
      <c r="D336" s="31"/>
      <c r="E336" s="31"/>
      <c r="F336" s="31"/>
      <c r="G336" s="31"/>
      <c r="H336" s="31">
        <v>0.01</v>
      </c>
      <c r="I336" s="31"/>
      <c r="J336" s="31"/>
      <c r="K336" s="31"/>
      <c r="L336" s="31">
        <v>0.01</v>
      </c>
      <c r="M336" s="33">
        <v>0.01</v>
      </c>
    </row>
    <row r="337" spans="1:13" x14ac:dyDescent="0.35">
      <c r="A337" s="66" t="s">
        <v>404</v>
      </c>
      <c r="B337" s="67">
        <v>0.8</v>
      </c>
      <c r="C337" s="31"/>
      <c r="D337" s="31"/>
      <c r="E337" s="31"/>
      <c r="F337" s="31"/>
      <c r="G337" s="31">
        <v>0.16</v>
      </c>
      <c r="H337" s="31"/>
      <c r="I337" s="31"/>
      <c r="J337" s="31"/>
      <c r="K337" s="31"/>
      <c r="L337" s="31"/>
      <c r="M337" s="33"/>
    </row>
    <row r="338" spans="1:13" x14ac:dyDescent="0.35">
      <c r="A338" s="66" t="s">
        <v>292</v>
      </c>
      <c r="B338" s="67">
        <v>100</v>
      </c>
      <c r="C338" s="31"/>
      <c r="D338" s="31"/>
      <c r="E338" s="31">
        <v>1.4999999999999999E-2</v>
      </c>
      <c r="F338" s="31"/>
      <c r="G338" s="31"/>
      <c r="H338" s="31"/>
      <c r="I338" s="31"/>
      <c r="J338" s="31"/>
      <c r="K338" s="31"/>
      <c r="L338" s="31"/>
      <c r="M338" s="33"/>
    </row>
    <row r="339" spans="1:13" x14ac:dyDescent="0.35">
      <c r="A339" s="66" t="s">
        <v>316</v>
      </c>
      <c r="B339" s="67">
        <v>0.8</v>
      </c>
      <c r="C339" s="31">
        <v>0.25</v>
      </c>
      <c r="D339" s="31">
        <v>0.25</v>
      </c>
      <c r="E339" s="31"/>
      <c r="F339" s="31"/>
      <c r="G339" s="31"/>
      <c r="H339" s="31"/>
      <c r="I339" s="31"/>
      <c r="J339" s="31"/>
      <c r="K339" s="31"/>
      <c r="L339" s="31"/>
      <c r="M339" s="33"/>
    </row>
    <row r="340" spans="1:13" x14ac:dyDescent="0.35">
      <c r="A340" s="66" t="s">
        <v>336</v>
      </c>
      <c r="B340" s="67">
        <v>0.8</v>
      </c>
      <c r="C340" s="31"/>
      <c r="D340" s="31"/>
      <c r="E340" s="31">
        <v>0.25</v>
      </c>
      <c r="F340" s="31">
        <v>0.25</v>
      </c>
      <c r="G340" s="31"/>
      <c r="H340" s="31"/>
      <c r="I340" s="31"/>
      <c r="J340" s="31"/>
      <c r="K340" s="31"/>
      <c r="L340" s="31">
        <v>0.22</v>
      </c>
      <c r="M340" s="33">
        <v>0.22</v>
      </c>
    </row>
    <row r="341" spans="1:13" x14ac:dyDescent="0.35">
      <c r="A341" s="66" t="s">
        <v>506</v>
      </c>
      <c r="B341" s="67">
        <v>0.8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>
        <v>0.04</v>
      </c>
      <c r="M341" s="33"/>
    </row>
    <row r="342" spans="1:13" x14ac:dyDescent="0.35">
      <c r="A342" s="66" t="s">
        <v>296</v>
      </c>
      <c r="B342" s="67">
        <v>0.8</v>
      </c>
      <c r="C342" s="31"/>
      <c r="D342" s="31"/>
      <c r="E342" s="31"/>
      <c r="F342" s="31"/>
      <c r="G342" s="31"/>
      <c r="H342" s="31">
        <v>0.25</v>
      </c>
      <c r="I342" s="31">
        <v>0.22</v>
      </c>
      <c r="J342" s="31"/>
      <c r="K342" s="31"/>
      <c r="L342" s="31"/>
      <c r="M342" s="33"/>
    </row>
    <row r="343" spans="1:13" x14ac:dyDescent="0.35">
      <c r="A343" s="66" t="s">
        <v>297</v>
      </c>
      <c r="B343" s="67">
        <v>3.5000000000000003E-2</v>
      </c>
      <c r="C343" s="31"/>
      <c r="D343" s="31">
        <v>0.02</v>
      </c>
      <c r="E343" s="31">
        <v>0.02</v>
      </c>
      <c r="F343" s="31">
        <v>0.02</v>
      </c>
      <c r="G343" s="31">
        <v>0.32</v>
      </c>
      <c r="H343" s="31"/>
      <c r="I343" s="31"/>
      <c r="J343" s="31"/>
      <c r="K343" s="31"/>
      <c r="L343" s="31"/>
      <c r="M343" s="33"/>
    </row>
    <row r="344" spans="1:13" x14ac:dyDescent="0.35">
      <c r="A344" s="66" t="s">
        <v>298</v>
      </c>
      <c r="B344" s="67">
        <v>3.2500000000000001E-2</v>
      </c>
      <c r="C344" s="31"/>
      <c r="D344" s="31">
        <v>0.08</v>
      </c>
      <c r="E344" s="31">
        <v>0.02</v>
      </c>
      <c r="F344" s="31">
        <v>0.02</v>
      </c>
      <c r="G344" s="31"/>
      <c r="H344" s="31">
        <v>0.2</v>
      </c>
      <c r="I344" s="31"/>
      <c r="J344" s="31"/>
      <c r="K344" s="31"/>
      <c r="L344" s="31"/>
      <c r="M344" s="33"/>
    </row>
    <row r="345" spans="1:13" x14ac:dyDescent="0.35">
      <c r="A345" s="66" t="s">
        <v>70</v>
      </c>
      <c r="B345" s="67">
        <v>0.7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3">
        <v>0.08</v>
      </c>
    </row>
    <row r="346" spans="1:13" x14ac:dyDescent="0.35">
      <c r="A346" s="66" t="s">
        <v>302</v>
      </c>
      <c r="B346" s="67">
        <v>0.46</v>
      </c>
      <c r="C346" s="31"/>
      <c r="D346" s="31"/>
      <c r="E346" s="31"/>
      <c r="F346" s="31"/>
      <c r="G346" s="31">
        <v>0.01</v>
      </c>
      <c r="H346" s="31"/>
      <c r="I346" s="31"/>
      <c r="J346" s="31">
        <v>0.02</v>
      </c>
      <c r="K346" s="31">
        <v>0.02</v>
      </c>
      <c r="L346" s="31"/>
      <c r="M346" s="33"/>
    </row>
    <row r="347" spans="1:13" x14ac:dyDescent="0.35">
      <c r="A347" s="66" t="s">
        <v>406</v>
      </c>
      <c r="B347" s="67">
        <v>0.18</v>
      </c>
      <c r="C347" s="31"/>
      <c r="D347" s="31"/>
      <c r="E347" s="31"/>
      <c r="F347" s="31"/>
      <c r="G347" s="31"/>
      <c r="H347" s="31"/>
      <c r="I347" s="31"/>
      <c r="J347" s="31">
        <v>2.5000000000000001E-2</v>
      </c>
      <c r="K347" s="31">
        <v>2.5000000000000001E-2</v>
      </c>
      <c r="L347" s="31"/>
      <c r="M347" s="33"/>
    </row>
    <row r="348" spans="1:13" x14ac:dyDescent="0.35">
      <c r="A348" s="66" t="s">
        <v>303</v>
      </c>
      <c r="B348" s="67">
        <v>4.4999999999999998E-2</v>
      </c>
      <c r="C348" s="31">
        <v>0.3</v>
      </c>
      <c r="D348" s="31">
        <v>0.3</v>
      </c>
      <c r="E348" s="31"/>
      <c r="F348" s="31"/>
      <c r="G348" s="31"/>
      <c r="H348" s="31"/>
      <c r="I348" s="31"/>
      <c r="J348" s="31"/>
      <c r="K348" s="31"/>
      <c r="L348" s="31"/>
      <c r="M348" s="33"/>
    </row>
    <row r="349" spans="1:13" x14ac:dyDescent="0.35">
      <c r="A349" s="66" t="s">
        <v>344</v>
      </c>
      <c r="B349" s="67">
        <v>0.7</v>
      </c>
      <c r="C349" s="31"/>
      <c r="D349" s="31"/>
      <c r="E349" s="31"/>
      <c r="F349" s="31"/>
      <c r="G349" s="31">
        <v>1.4999999999999999E-2</v>
      </c>
      <c r="H349" s="31"/>
      <c r="I349" s="31"/>
      <c r="J349" s="31"/>
      <c r="K349" s="31"/>
      <c r="L349" s="31"/>
      <c r="M349" s="33"/>
    </row>
    <row r="350" spans="1:13" x14ac:dyDescent="0.35">
      <c r="A350" s="66" t="s">
        <v>507</v>
      </c>
      <c r="B350" s="67">
        <v>100</v>
      </c>
      <c r="C350" s="31"/>
      <c r="D350" s="31"/>
      <c r="E350" s="31"/>
      <c r="F350" s="31"/>
      <c r="G350" s="31"/>
      <c r="H350" s="31"/>
      <c r="I350" s="31"/>
      <c r="J350" s="31">
        <v>5.5E-2</v>
      </c>
      <c r="K350" s="31">
        <v>0.115</v>
      </c>
      <c r="L350" s="31"/>
      <c r="M350" s="33"/>
    </row>
    <row r="351" spans="1:13" x14ac:dyDescent="0.35">
      <c r="A351" s="66" t="s">
        <v>307</v>
      </c>
      <c r="B351" s="67">
        <v>2.5000000000000001E-2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>
        <v>0.16</v>
      </c>
      <c r="M351" s="33">
        <v>0.32</v>
      </c>
    </row>
    <row r="352" spans="1:13" x14ac:dyDescent="0.35">
      <c r="A352" s="66" t="s">
        <v>508</v>
      </c>
      <c r="B352" s="67">
        <v>0.25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>
        <v>0.03</v>
      </c>
      <c r="M352" s="33"/>
    </row>
    <row r="353" spans="1:15" x14ac:dyDescent="0.35">
      <c r="A353" s="66" t="s">
        <v>326</v>
      </c>
      <c r="B353" s="67">
        <v>7.4999999999999997E-2</v>
      </c>
      <c r="C353" s="31"/>
      <c r="D353" s="31">
        <v>0.03</v>
      </c>
      <c r="E353" s="31"/>
      <c r="F353" s="31">
        <v>0.03</v>
      </c>
      <c r="G353" s="31"/>
      <c r="H353" s="31"/>
      <c r="I353" s="31"/>
      <c r="J353" s="31"/>
      <c r="K353" s="31"/>
      <c r="L353" s="31"/>
      <c r="M353" s="33"/>
    </row>
    <row r="354" spans="1:15" x14ac:dyDescent="0.35">
      <c r="A354" s="74" t="s">
        <v>310</v>
      </c>
      <c r="B354" s="75">
        <v>3.7999999999999999E-2</v>
      </c>
      <c r="C354" s="76"/>
      <c r="D354" s="76"/>
      <c r="E354" s="76"/>
      <c r="F354" s="76"/>
      <c r="G354" s="76"/>
      <c r="H354" s="76"/>
      <c r="I354" s="76"/>
      <c r="J354" s="76"/>
      <c r="K354" s="76"/>
      <c r="L354" s="76">
        <v>3.0000000000000001E-3</v>
      </c>
      <c r="M354" s="77">
        <v>3.0000000000000001E-3</v>
      </c>
    </row>
    <row r="355" spans="1:15" x14ac:dyDescent="0.35">
      <c r="A355" s="2"/>
      <c r="B355" s="2"/>
    </row>
    <row r="356" spans="1:15" x14ac:dyDescent="0.35">
      <c r="A356" s="53" t="s">
        <v>509</v>
      </c>
      <c r="B356" s="54" t="s">
        <v>255</v>
      </c>
      <c r="C356" s="55" t="s">
        <v>311</v>
      </c>
      <c r="D356" s="55" t="s">
        <v>260</v>
      </c>
      <c r="E356" s="55" t="s">
        <v>261</v>
      </c>
      <c r="F356" s="55" t="s">
        <v>262</v>
      </c>
      <c r="G356" s="55" t="s">
        <v>272</v>
      </c>
      <c r="H356" s="55" t="s">
        <v>273</v>
      </c>
      <c r="I356" s="55" t="s">
        <v>274</v>
      </c>
      <c r="J356" s="55" t="s">
        <v>510</v>
      </c>
      <c r="K356" s="55" t="s">
        <v>276</v>
      </c>
      <c r="L356" s="55" t="s">
        <v>277</v>
      </c>
      <c r="M356" s="55" t="s">
        <v>279</v>
      </c>
      <c r="N356" s="55" t="s">
        <v>280</v>
      </c>
      <c r="O356" s="56" t="s">
        <v>415</v>
      </c>
    </row>
    <row r="357" spans="1:15" x14ac:dyDescent="0.35">
      <c r="A357" s="57" t="s">
        <v>283</v>
      </c>
      <c r="B357" s="78"/>
      <c r="C357" s="102">
        <v>8.0621099163850102E-2</v>
      </c>
      <c r="D357" s="102">
        <v>0.36741804360449798</v>
      </c>
      <c r="E357" s="102">
        <v>0.12784428956985799</v>
      </c>
      <c r="F357" s="102">
        <v>0.12784428956985799</v>
      </c>
      <c r="G357" s="102">
        <v>0.50045676004872097</v>
      </c>
      <c r="H357" s="102">
        <v>0.27625447012005799</v>
      </c>
      <c r="I357" s="102">
        <v>0.193211914959071</v>
      </c>
      <c r="J357" s="102">
        <v>3.5935316430425202</v>
      </c>
      <c r="K357" s="102">
        <v>0.32010756601062101</v>
      </c>
      <c r="L357" s="102">
        <v>4</v>
      </c>
      <c r="M357" s="102">
        <v>0.120653822165631</v>
      </c>
      <c r="N357" s="102">
        <v>9.7818758570337103E-2</v>
      </c>
      <c r="O357" s="103"/>
    </row>
    <row r="358" spans="1:15" s="95" customFormat="1" x14ac:dyDescent="0.35">
      <c r="A358" s="60" t="s">
        <v>284</v>
      </c>
      <c r="B358" s="92"/>
      <c r="C358" s="93">
        <v>313.10000000000002</v>
      </c>
      <c r="D358" s="93">
        <v>313.60000000000002</v>
      </c>
      <c r="E358" s="93">
        <v>251.5</v>
      </c>
      <c r="F358" s="93">
        <v>313.60000000000002</v>
      </c>
      <c r="G358" s="93">
        <v>23.93</v>
      </c>
      <c r="H358" s="93">
        <v>263.89999999999998</v>
      </c>
      <c r="I358" s="93">
        <v>204.1</v>
      </c>
      <c r="J358" s="93">
        <v>1875.9</v>
      </c>
      <c r="K358" s="93">
        <v>400.3</v>
      </c>
      <c r="L358" s="93">
        <v>1873.6</v>
      </c>
      <c r="M358" s="93">
        <v>62.7</v>
      </c>
      <c r="N358" s="93">
        <v>277.10000000000002</v>
      </c>
      <c r="O358" s="33"/>
    </row>
    <row r="359" spans="1:15" s="95" customFormat="1" x14ac:dyDescent="0.35">
      <c r="A359" s="62" t="s">
        <v>285</v>
      </c>
      <c r="B359" s="96"/>
      <c r="C359" s="97">
        <v>0.1</v>
      </c>
      <c r="D359" s="97"/>
      <c r="E359" s="97"/>
      <c r="F359" s="97"/>
      <c r="G359" s="97">
        <v>0.13</v>
      </c>
      <c r="H359" s="97">
        <v>0.13</v>
      </c>
      <c r="I359" s="97">
        <v>0.11</v>
      </c>
      <c r="J359" s="97"/>
      <c r="K359" s="97"/>
      <c r="L359" s="97"/>
      <c r="M359" s="97">
        <v>0.09</v>
      </c>
      <c r="N359" s="97">
        <v>0.08</v>
      </c>
      <c r="O359" s="104"/>
    </row>
    <row r="360" spans="1:15" x14ac:dyDescent="0.35">
      <c r="A360" s="66" t="s">
        <v>496</v>
      </c>
      <c r="B360" s="67">
        <v>2.4E-2</v>
      </c>
      <c r="C360" s="31"/>
      <c r="D360" s="31"/>
      <c r="E360" s="31"/>
      <c r="F360" s="31"/>
      <c r="G360" s="31"/>
      <c r="H360" s="31"/>
      <c r="I360" s="31"/>
      <c r="J360" s="31"/>
      <c r="K360" s="31">
        <v>0.03</v>
      </c>
      <c r="L360" s="31"/>
      <c r="M360" s="31"/>
      <c r="N360" s="31"/>
      <c r="O360" s="33"/>
    </row>
    <row r="361" spans="1:15" x14ac:dyDescent="0.35">
      <c r="A361" s="66" t="s">
        <v>288</v>
      </c>
      <c r="B361" s="67">
        <v>0.17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>
        <v>3.0000000000000001E-3</v>
      </c>
      <c r="O361" s="33"/>
    </row>
    <row r="362" spans="1:15" x14ac:dyDescent="0.35">
      <c r="A362" s="66" t="s">
        <v>374</v>
      </c>
      <c r="B362" s="67">
        <v>0.17</v>
      </c>
      <c r="C362" s="31"/>
      <c r="D362" s="31"/>
      <c r="E362" s="31"/>
      <c r="F362" s="31"/>
      <c r="G362" s="31"/>
      <c r="H362" s="31"/>
      <c r="I362" s="31">
        <v>0</v>
      </c>
      <c r="J362" s="31"/>
      <c r="K362" s="31"/>
      <c r="L362" s="31"/>
      <c r="M362" s="31"/>
      <c r="N362" s="31">
        <v>8.2000000000000007E-3</v>
      </c>
      <c r="O362" s="33"/>
    </row>
    <row r="363" spans="1:15" x14ac:dyDescent="0.35">
      <c r="A363" s="66" t="s">
        <v>290</v>
      </c>
      <c r="B363" s="67">
        <v>0.28999999999999998</v>
      </c>
      <c r="C363" s="31">
        <v>0.08</v>
      </c>
      <c r="D363" s="31">
        <v>0.08</v>
      </c>
      <c r="E363" s="31">
        <v>0.08</v>
      </c>
      <c r="F363" s="31">
        <v>0.08</v>
      </c>
      <c r="G363" s="31"/>
      <c r="H363" s="31"/>
      <c r="I363" s="31"/>
      <c r="J363" s="31"/>
      <c r="K363" s="31"/>
      <c r="L363" s="31"/>
      <c r="M363" s="31"/>
      <c r="N363" s="31"/>
      <c r="O363" s="33"/>
    </row>
    <row r="364" spans="1:15" x14ac:dyDescent="0.35">
      <c r="A364" s="66" t="s">
        <v>511</v>
      </c>
      <c r="B364" s="67">
        <v>0.8</v>
      </c>
      <c r="C364" s="31"/>
      <c r="D364" s="31"/>
      <c r="E364" s="31">
        <v>0.14000000000000001</v>
      </c>
      <c r="F364" s="31">
        <v>0.14000000000000001</v>
      </c>
      <c r="G364" s="31"/>
      <c r="H364" s="31"/>
      <c r="I364" s="31"/>
      <c r="J364" s="31"/>
      <c r="K364" s="31"/>
      <c r="L364" s="31"/>
      <c r="M364" s="31">
        <v>0.14000000000000001</v>
      </c>
      <c r="N364" s="31"/>
      <c r="O364" s="33"/>
    </row>
    <row r="365" spans="1:15" x14ac:dyDescent="0.35">
      <c r="A365" s="66" t="s">
        <v>316</v>
      </c>
      <c r="B365" s="67">
        <v>0.8</v>
      </c>
      <c r="C365" s="31">
        <v>0.4</v>
      </c>
      <c r="D365" s="31">
        <v>0.25</v>
      </c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3"/>
    </row>
    <row r="366" spans="1:15" x14ac:dyDescent="0.35">
      <c r="A366" s="66" t="s">
        <v>337</v>
      </c>
      <c r="B366" s="67">
        <v>0.8</v>
      </c>
      <c r="C366" s="31"/>
      <c r="D366" s="31"/>
      <c r="E366" s="31"/>
      <c r="F366" s="31"/>
      <c r="G366" s="31"/>
      <c r="H366" s="31"/>
      <c r="I366" s="31">
        <v>0.2</v>
      </c>
      <c r="J366" s="31"/>
      <c r="K366" s="31"/>
      <c r="L366" s="31">
        <v>0.2</v>
      </c>
      <c r="M366" s="31"/>
      <c r="N366" s="31"/>
      <c r="O366" s="33"/>
    </row>
    <row r="367" spans="1:15" x14ac:dyDescent="0.35">
      <c r="A367" s="66" t="s">
        <v>482</v>
      </c>
      <c r="B367" s="67">
        <v>0.17299999999999999</v>
      </c>
      <c r="C367" s="31"/>
      <c r="D367" s="31"/>
      <c r="E367" s="31">
        <v>0.14000000000000001</v>
      </c>
      <c r="F367" s="31">
        <v>0.14000000000000001</v>
      </c>
      <c r="G367" s="31"/>
      <c r="H367" s="31"/>
      <c r="I367" s="31"/>
      <c r="J367" s="31"/>
      <c r="K367" s="31"/>
      <c r="L367" s="31"/>
      <c r="M367" s="31">
        <v>0.14000000000000001</v>
      </c>
      <c r="N367" s="31">
        <v>0.14000000000000001</v>
      </c>
      <c r="O367" s="33"/>
    </row>
    <row r="368" spans="1:15" x14ac:dyDescent="0.35">
      <c r="A368" s="66" t="s">
        <v>376</v>
      </c>
      <c r="B368" s="67">
        <v>3.5000000000000003E-2</v>
      </c>
      <c r="C368" s="31">
        <v>0.02</v>
      </c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3"/>
    </row>
    <row r="369" spans="1:15" x14ac:dyDescent="0.35">
      <c r="A369" s="66" t="s">
        <v>297</v>
      </c>
      <c r="B369" s="67">
        <v>3.5000000000000003E-2</v>
      </c>
      <c r="C369" s="31"/>
      <c r="D369" s="31">
        <v>7.0000000000000007E-2</v>
      </c>
      <c r="E369" s="31">
        <v>0.22500000000000001</v>
      </c>
      <c r="F369" s="72">
        <v>0.04</v>
      </c>
      <c r="G369" s="31"/>
      <c r="H369" s="31"/>
      <c r="I369" s="31"/>
      <c r="J369" s="31"/>
      <c r="K369" s="31"/>
      <c r="L369" s="31"/>
      <c r="M369" s="31">
        <v>0.1</v>
      </c>
      <c r="N369" s="31"/>
      <c r="O369" s="33"/>
    </row>
    <row r="370" spans="1:15" x14ac:dyDescent="0.35">
      <c r="A370" s="66" t="s">
        <v>298</v>
      </c>
      <c r="B370" s="67">
        <v>3.2500000000000001E-2</v>
      </c>
      <c r="C370" s="31">
        <v>0.16</v>
      </c>
      <c r="D370" s="31"/>
      <c r="E370" s="31"/>
      <c r="F370" s="31"/>
      <c r="G370" s="31"/>
      <c r="H370" s="31"/>
      <c r="I370" s="31">
        <v>0.16</v>
      </c>
      <c r="J370" s="31"/>
      <c r="K370" s="31"/>
      <c r="L370" s="31"/>
      <c r="M370" s="31"/>
      <c r="N370" s="31"/>
      <c r="O370" s="33"/>
    </row>
    <row r="371" spans="1:15" x14ac:dyDescent="0.35">
      <c r="A371" s="66" t="s">
        <v>512</v>
      </c>
      <c r="B371" s="67">
        <v>3.7999999999999999E-2</v>
      </c>
      <c r="C371" s="31"/>
      <c r="D371" s="31"/>
      <c r="E371" s="31"/>
      <c r="F371" s="31"/>
      <c r="G371" s="31">
        <v>3.2000000000000001E-2</v>
      </c>
      <c r="H371" s="31">
        <v>1.6E-2</v>
      </c>
      <c r="I371" s="31"/>
      <c r="J371" s="31"/>
      <c r="K371" s="31"/>
      <c r="L371" s="31"/>
      <c r="M371" s="31"/>
      <c r="N371" s="31"/>
      <c r="O371" s="33"/>
    </row>
    <row r="372" spans="1:15" x14ac:dyDescent="0.35">
      <c r="A372" s="66" t="s">
        <v>513</v>
      </c>
      <c r="B372" s="67">
        <v>3.5000000000000003E-2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3"/>
    </row>
    <row r="373" spans="1:15" x14ac:dyDescent="0.35">
      <c r="A373" s="66" t="s">
        <v>343</v>
      </c>
      <c r="B373" s="67">
        <v>0.18</v>
      </c>
      <c r="C373" s="31"/>
      <c r="D373" s="31"/>
      <c r="E373" s="31"/>
      <c r="F373" s="31"/>
      <c r="G373" s="31"/>
      <c r="H373" s="31">
        <v>1.4999999999999999E-2</v>
      </c>
      <c r="I373" s="31"/>
      <c r="J373" s="31"/>
      <c r="K373" s="31">
        <v>0.03</v>
      </c>
      <c r="L373" s="31"/>
      <c r="M373" s="31"/>
      <c r="N373" s="31"/>
      <c r="O373" s="33"/>
    </row>
    <row r="374" spans="1:15" x14ac:dyDescent="0.35">
      <c r="A374" s="66" t="s">
        <v>406</v>
      </c>
      <c r="B374" s="67">
        <v>0.18</v>
      </c>
      <c r="C374" s="31"/>
      <c r="D374" s="31"/>
      <c r="E374" s="31"/>
      <c r="F374" s="31"/>
      <c r="G374" s="31"/>
      <c r="H374" s="31"/>
      <c r="I374" s="31"/>
      <c r="J374" s="31">
        <v>0.05</v>
      </c>
      <c r="K374" s="31"/>
      <c r="L374" s="31"/>
      <c r="M374" s="31"/>
      <c r="N374" s="31"/>
      <c r="O374" s="33"/>
    </row>
    <row r="375" spans="1:15" x14ac:dyDescent="0.35">
      <c r="A375" s="66" t="s">
        <v>514</v>
      </c>
      <c r="B375" s="67">
        <v>3.7999999999999999E-2</v>
      </c>
      <c r="C375" s="31"/>
      <c r="D375" s="31"/>
      <c r="E375" s="31"/>
      <c r="F375" s="31"/>
      <c r="G375" s="31"/>
      <c r="H375" s="31">
        <v>1.6E-2</v>
      </c>
      <c r="I375" s="31"/>
      <c r="J375" s="31"/>
      <c r="K375" s="31"/>
      <c r="L375" s="31"/>
      <c r="M375" s="31"/>
      <c r="N375" s="31"/>
      <c r="O375" s="33"/>
    </row>
    <row r="376" spans="1:15" x14ac:dyDescent="0.35">
      <c r="A376" s="66" t="s">
        <v>515</v>
      </c>
      <c r="B376" s="67">
        <v>100</v>
      </c>
      <c r="C376" s="31"/>
      <c r="D376" s="31"/>
      <c r="E376" s="31"/>
      <c r="F376" s="31"/>
      <c r="G376" s="31"/>
      <c r="H376" s="31"/>
      <c r="I376" s="31"/>
      <c r="J376" s="31">
        <v>0.05</v>
      </c>
      <c r="K376" s="31"/>
      <c r="L376" s="31"/>
      <c r="M376" s="31"/>
      <c r="N376" s="31"/>
      <c r="O376" s="33"/>
    </row>
    <row r="377" spans="1:15" x14ac:dyDescent="0.35">
      <c r="A377" s="66" t="s">
        <v>516</v>
      </c>
      <c r="B377" s="67">
        <v>0.1</v>
      </c>
      <c r="C377" s="31"/>
      <c r="D377" s="31"/>
      <c r="E377" s="31"/>
      <c r="F377" s="31"/>
      <c r="G377" s="31"/>
      <c r="H377" s="31"/>
      <c r="I377" s="31"/>
      <c r="J377" s="31"/>
      <c r="K377" s="31">
        <v>3.2000000000000001E-2</v>
      </c>
      <c r="L377" s="31"/>
      <c r="M377" s="31"/>
      <c r="N377" s="31"/>
      <c r="O377" s="33"/>
    </row>
    <row r="378" spans="1:15" x14ac:dyDescent="0.35">
      <c r="A378" s="66" t="s">
        <v>517</v>
      </c>
      <c r="B378" s="67">
        <v>0.02</v>
      </c>
      <c r="C378" s="31">
        <v>0.12</v>
      </c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3"/>
    </row>
    <row r="379" spans="1:15" x14ac:dyDescent="0.35">
      <c r="A379" s="66" t="s">
        <v>518</v>
      </c>
      <c r="B379" s="67">
        <v>0.5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>
        <v>2.5000000000000001E-3</v>
      </c>
      <c r="N379" s="31">
        <v>2.5000000000000001E-3</v>
      </c>
      <c r="O379" s="33"/>
    </row>
    <row r="380" spans="1:15" x14ac:dyDescent="0.35">
      <c r="A380" s="66" t="s">
        <v>449</v>
      </c>
      <c r="B380" s="67">
        <v>0.8</v>
      </c>
      <c r="C380" s="31">
        <v>0</v>
      </c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3">
        <v>1</v>
      </c>
    </row>
    <row r="381" spans="1:15" x14ac:dyDescent="0.35">
      <c r="A381" s="66" t="s">
        <v>519</v>
      </c>
      <c r="B381" s="67">
        <v>3.5000000000000003E-2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>
        <v>0.15</v>
      </c>
      <c r="N381" s="31">
        <v>0.32</v>
      </c>
      <c r="O381" s="33"/>
    </row>
    <row r="382" spans="1:15" x14ac:dyDescent="0.35">
      <c r="A382" s="66" t="s">
        <v>326</v>
      </c>
      <c r="B382" s="67">
        <v>7.4999999999999997E-2</v>
      </c>
      <c r="C382" s="31">
        <v>0.01</v>
      </c>
      <c r="D382" s="31">
        <v>0.01</v>
      </c>
      <c r="E382" s="31">
        <v>0.01</v>
      </c>
      <c r="F382" s="31">
        <v>0.01</v>
      </c>
      <c r="G382" s="31"/>
      <c r="H382" s="31"/>
      <c r="I382" s="31"/>
      <c r="J382" s="31"/>
      <c r="K382" s="31"/>
      <c r="L382" s="31"/>
      <c r="M382" s="31"/>
      <c r="N382" s="31"/>
      <c r="O382" s="33"/>
    </row>
    <row r="383" spans="1:15" x14ac:dyDescent="0.35">
      <c r="A383" s="66" t="s">
        <v>520</v>
      </c>
      <c r="B383" s="67">
        <v>7.4999999999999997E-2</v>
      </c>
      <c r="C383" s="31"/>
      <c r="D383" s="31"/>
      <c r="E383" s="31"/>
      <c r="F383" s="31"/>
      <c r="G383" s="72">
        <v>0.02</v>
      </c>
      <c r="H383" s="31">
        <v>0.02</v>
      </c>
      <c r="I383" s="31"/>
      <c r="J383" s="31"/>
      <c r="K383" s="31"/>
      <c r="L383" s="31"/>
      <c r="M383" s="31"/>
      <c r="N383" s="31"/>
      <c r="O383" s="33"/>
    </row>
    <row r="384" spans="1:15" x14ac:dyDescent="0.35">
      <c r="A384" s="66" t="s">
        <v>349</v>
      </c>
      <c r="B384" s="67">
        <v>7.73</v>
      </c>
      <c r="C384" s="31"/>
      <c r="D384" s="31"/>
      <c r="E384" s="31"/>
      <c r="F384" s="31"/>
      <c r="G384" s="31"/>
      <c r="H384" s="31"/>
      <c r="I384" s="31">
        <v>0.02</v>
      </c>
      <c r="J384" s="31"/>
      <c r="K384" s="31"/>
      <c r="L384" s="31"/>
      <c r="M384" s="31"/>
      <c r="N384" s="31"/>
      <c r="O384" s="33"/>
    </row>
    <row r="385" spans="1:15" x14ac:dyDescent="0.35">
      <c r="A385" s="66" t="s">
        <v>309</v>
      </c>
      <c r="B385" s="67">
        <v>0.35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>
        <v>0</v>
      </c>
      <c r="N385" s="31">
        <v>7.0000000000000007E-2</v>
      </c>
      <c r="O385" s="33"/>
    </row>
    <row r="386" spans="1:15" x14ac:dyDescent="0.35">
      <c r="A386" s="66" t="s">
        <v>521</v>
      </c>
      <c r="B386" s="67">
        <v>0.14000000000000001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3"/>
    </row>
    <row r="387" spans="1:15" x14ac:dyDescent="0.35">
      <c r="A387" s="66" t="s">
        <v>350</v>
      </c>
      <c r="B387" s="67">
        <v>0.17299999999999999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>
        <v>2.7E-2</v>
      </c>
      <c r="N387" s="31"/>
      <c r="O387" s="33"/>
    </row>
    <row r="388" spans="1:15" x14ac:dyDescent="0.35">
      <c r="A388" s="66" t="s">
        <v>522</v>
      </c>
      <c r="B388" s="67">
        <v>0.17299999999999999</v>
      </c>
      <c r="C388" s="31"/>
      <c r="D388" s="31"/>
      <c r="E388" s="31"/>
      <c r="F388" s="31"/>
      <c r="G388" s="72">
        <v>0.08</v>
      </c>
      <c r="H388" s="31">
        <v>0.14000000000000001</v>
      </c>
      <c r="I388" s="31"/>
      <c r="J388" s="31"/>
      <c r="K388" s="72">
        <v>0.24</v>
      </c>
      <c r="L388" s="31"/>
      <c r="M388" s="31"/>
      <c r="N388" s="31"/>
      <c r="O388" s="33"/>
    </row>
    <row r="389" spans="1:15" x14ac:dyDescent="0.35">
      <c r="A389" s="71" t="s">
        <v>523</v>
      </c>
      <c r="B389" s="67">
        <v>0.17299999999999999</v>
      </c>
      <c r="C389" s="31"/>
      <c r="D389" s="31"/>
      <c r="E389" s="31"/>
      <c r="F389" s="31"/>
      <c r="G389" s="31">
        <v>0.2</v>
      </c>
      <c r="H389" s="31">
        <v>0.28000000000000003</v>
      </c>
      <c r="I389" s="31"/>
      <c r="J389" s="31"/>
      <c r="K389" s="105">
        <v>0</v>
      </c>
      <c r="L389" s="31"/>
      <c r="M389" s="31"/>
      <c r="N389" s="31"/>
      <c r="O389" s="33"/>
    </row>
    <row r="390" spans="1:15" x14ac:dyDescent="0.35">
      <c r="A390" s="74" t="s">
        <v>310</v>
      </c>
      <c r="B390" s="75">
        <v>3.7999999999999999E-2</v>
      </c>
      <c r="C390" s="76"/>
      <c r="D390" s="76">
        <v>0</v>
      </c>
      <c r="E390" s="76">
        <v>0</v>
      </c>
      <c r="F390" s="76">
        <v>0</v>
      </c>
      <c r="G390" s="76"/>
      <c r="H390" s="76"/>
      <c r="I390" s="76"/>
      <c r="J390" s="76"/>
      <c r="K390" s="76"/>
      <c r="L390" s="76"/>
      <c r="M390" s="76"/>
      <c r="N390" s="76"/>
      <c r="O390" s="77"/>
    </row>
  </sheetData>
  <conditionalFormatting sqref="B5:B29">
    <cfRule type="cellIs" dxfId="1" priority="2" operator="equal">
      <formula>0</formula>
    </cfRule>
  </conditionalFormatting>
  <conditionalFormatting sqref="B35:B60">
    <cfRule type="cellIs" dxfId="0" priority="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D21"/>
  <sheetViews>
    <sheetView zoomScale="105" zoomScaleNormal="105" workbookViewId="0">
      <selection activeCell="O24" sqref="O24"/>
    </sheetView>
  </sheetViews>
  <sheetFormatPr defaultColWidth="8.6328125" defaultRowHeight="14.5" x14ac:dyDescent="0.35"/>
  <cols>
    <col min="1" max="1" width="13.81640625" style="3" customWidth="1"/>
    <col min="2" max="3" width="36.54296875" style="3" customWidth="1"/>
    <col min="4" max="4" width="9.453125" style="3" customWidth="1"/>
    <col min="5" max="5" width="7.453125" style="3" customWidth="1"/>
    <col min="6" max="6" width="69.08984375" style="3" hidden="1" customWidth="1"/>
  </cols>
  <sheetData>
    <row r="1" spans="1:30" ht="15.5" x14ac:dyDescent="0.35">
      <c r="A1" s="1"/>
      <c r="B1" s="1"/>
      <c r="C1" s="106"/>
      <c r="D1" s="106"/>
      <c r="E1" s="106"/>
      <c r="F1" s="106"/>
      <c r="G1" s="107" t="s">
        <v>0</v>
      </c>
      <c r="H1" s="108"/>
      <c r="I1" s="109" t="s">
        <v>1</v>
      </c>
      <c r="J1" s="108"/>
      <c r="K1" s="109" t="s">
        <v>2</v>
      </c>
      <c r="L1" s="108"/>
      <c r="M1" s="109" t="s">
        <v>3</v>
      </c>
      <c r="N1" s="108"/>
      <c r="O1" s="109" t="s">
        <v>4</v>
      </c>
      <c r="P1" s="108"/>
      <c r="Q1" s="109" t="s">
        <v>5</v>
      </c>
      <c r="R1" s="108"/>
      <c r="S1" s="109" t="s">
        <v>6</v>
      </c>
      <c r="T1" s="108"/>
      <c r="U1" s="109" t="s">
        <v>7</v>
      </c>
      <c r="V1" s="108"/>
      <c r="W1" s="109" t="s">
        <v>8</v>
      </c>
      <c r="X1" s="108"/>
      <c r="Y1" s="109" t="s">
        <v>9</v>
      </c>
      <c r="Z1" s="108"/>
      <c r="AA1" s="109" t="s">
        <v>10</v>
      </c>
      <c r="AB1" s="108"/>
      <c r="AC1" s="109" t="s">
        <v>11</v>
      </c>
      <c r="AD1" s="110"/>
    </row>
    <row r="2" spans="1:30" ht="15.5" x14ac:dyDescent="0.35">
      <c r="A2" s="1"/>
      <c r="B2" s="1"/>
      <c r="C2" s="111" t="s">
        <v>524</v>
      </c>
      <c r="D2" s="111" t="s">
        <v>525</v>
      </c>
      <c r="E2" s="111" t="s">
        <v>526</v>
      </c>
      <c r="F2" s="112" t="s">
        <v>527</v>
      </c>
      <c r="G2" s="113" t="s">
        <v>528</v>
      </c>
      <c r="H2" s="114" t="s">
        <v>529</v>
      </c>
      <c r="I2" s="115" t="s">
        <v>528</v>
      </c>
      <c r="J2" s="114" t="s">
        <v>529</v>
      </c>
      <c r="K2" s="115" t="s">
        <v>528</v>
      </c>
      <c r="L2" s="114" t="s">
        <v>529</v>
      </c>
      <c r="M2" s="115" t="s">
        <v>528</v>
      </c>
      <c r="N2" s="114" t="s">
        <v>529</v>
      </c>
      <c r="O2" s="115" t="s">
        <v>528</v>
      </c>
      <c r="P2" s="114" t="s">
        <v>529</v>
      </c>
      <c r="Q2" s="115" t="s">
        <v>528</v>
      </c>
      <c r="R2" s="114" t="s">
        <v>529</v>
      </c>
      <c r="S2" s="115" t="s">
        <v>528</v>
      </c>
      <c r="T2" s="114" t="s">
        <v>529</v>
      </c>
      <c r="U2" s="115" t="s">
        <v>528</v>
      </c>
      <c r="V2" s="114" t="s">
        <v>529</v>
      </c>
      <c r="W2" s="115" t="s">
        <v>528</v>
      </c>
      <c r="X2" s="114" t="s">
        <v>529</v>
      </c>
      <c r="Y2" s="115" t="s">
        <v>528</v>
      </c>
      <c r="Z2" s="114" t="s">
        <v>529</v>
      </c>
      <c r="AA2" s="115" t="s">
        <v>528</v>
      </c>
      <c r="AB2" s="114" t="s">
        <v>529</v>
      </c>
      <c r="AC2" s="115" t="s">
        <v>528</v>
      </c>
      <c r="AD2" s="114" t="s">
        <v>529</v>
      </c>
    </row>
    <row r="3" spans="1:30" x14ac:dyDescent="0.35">
      <c r="A3" s="66" t="s">
        <v>530</v>
      </c>
      <c r="B3" s="103" t="s">
        <v>531</v>
      </c>
      <c r="C3" s="32" t="s">
        <v>532</v>
      </c>
      <c r="D3" s="32" t="s">
        <v>533</v>
      </c>
      <c r="E3" s="32" t="s">
        <v>534</v>
      </c>
      <c r="F3" s="116" t="s">
        <v>535</v>
      </c>
      <c r="G3" s="117">
        <v>1850.72</v>
      </c>
      <c r="H3" s="33">
        <v>2.4820000000000002</v>
      </c>
      <c r="I3" s="31"/>
      <c r="J3" s="68"/>
      <c r="K3" s="31"/>
      <c r="L3" s="68"/>
      <c r="M3" s="31">
        <v>147.87</v>
      </c>
      <c r="N3" s="68">
        <v>3.9609999999999999</v>
      </c>
      <c r="O3" s="31">
        <v>825.36</v>
      </c>
      <c r="P3" s="68">
        <v>0.67400000000000004</v>
      </c>
      <c r="Q3" s="31"/>
      <c r="R3" s="68"/>
      <c r="S3" s="31">
        <v>802.23</v>
      </c>
      <c r="T3" s="68">
        <v>0.995</v>
      </c>
      <c r="U3" s="31"/>
      <c r="V3" s="68"/>
      <c r="W3" s="118">
        <v>29.79</v>
      </c>
      <c r="X3" s="110">
        <v>0.97299999999999998</v>
      </c>
      <c r="Y3" s="31"/>
      <c r="Z3" s="68"/>
      <c r="AA3" s="31">
        <v>182.84</v>
      </c>
      <c r="AB3" s="68">
        <v>1.0269999999999999</v>
      </c>
      <c r="AC3" s="31"/>
      <c r="AD3" s="68"/>
    </row>
    <row r="4" spans="1:30" x14ac:dyDescent="0.35">
      <c r="A4" s="66"/>
      <c r="B4" s="103" t="s">
        <v>59</v>
      </c>
      <c r="C4" s="32" t="s">
        <v>536</v>
      </c>
      <c r="D4" s="32" t="s">
        <v>533</v>
      </c>
      <c r="E4" s="32" t="s">
        <v>537</v>
      </c>
      <c r="F4" s="116" t="s">
        <v>538</v>
      </c>
      <c r="G4" s="117">
        <v>17259.12</v>
      </c>
      <c r="H4" s="33">
        <v>23.141999999999999</v>
      </c>
      <c r="I4" s="31">
        <v>430.56</v>
      </c>
      <c r="J4" s="68">
        <v>20.48</v>
      </c>
      <c r="K4" s="31">
        <v>183.93</v>
      </c>
      <c r="L4" s="68">
        <v>8.1959999999999997</v>
      </c>
      <c r="M4" s="31">
        <v>560.97</v>
      </c>
      <c r="N4" s="68">
        <v>15.026</v>
      </c>
      <c r="O4" s="31">
        <v>15787.2</v>
      </c>
      <c r="P4" s="68">
        <v>12.898</v>
      </c>
      <c r="Q4" s="31">
        <v>1044.18</v>
      </c>
      <c r="R4" s="68">
        <v>42.655000000000001</v>
      </c>
      <c r="S4" s="31">
        <v>16766.5</v>
      </c>
      <c r="T4" s="68">
        <v>20.79</v>
      </c>
      <c r="U4" s="31">
        <v>886.11</v>
      </c>
      <c r="V4" s="68">
        <v>13.163</v>
      </c>
      <c r="W4" s="31">
        <v>331.99</v>
      </c>
      <c r="X4" s="68">
        <v>10.847</v>
      </c>
      <c r="Y4" s="31">
        <v>964.53</v>
      </c>
      <c r="Z4" s="68">
        <v>14.353</v>
      </c>
      <c r="AA4" s="31">
        <v>2798.83</v>
      </c>
      <c r="AB4" s="68">
        <v>15.727</v>
      </c>
      <c r="AC4" s="31">
        <v>1727.57</v>
      </c>
      <c r="AD4" s="68">
        <v>24.609000000000002</v>
      </c>
    </row>
    <row r="5" spans="1:30" x14ac:dyDescent="0.35">
      <c r="A5" s="66"/>
      <c r="B5" s="103" t="s">
        <v>539</v>
      </c>
      <c r="C5" s="32" t="s">
        <v>540</v>
      </c>
      <c r="D5" s="32" t="s">
        <v>533</v>
      </c>
      <c r="E5" s="32" t="s">
        <v>537</v>
      </c>
      <c r="F5" s="116" t="s">
        <v>541</v>
      </c>
      <c r="H5" s="68"/>
      <c r="I5" s="31">
        <v>16.64</v>
      </c>
      <c r="J5" s="68">
        <v>0.79200000000000004</v>
      </c>
      <c r="K5" s="31"/>
      <c r="L5" s="68"/>
      <c r="M5" s="31"/>
      <c r="N5" s="68"/>
      <c r="O5" s="31">
        <v>78.2</v>
      </c>
      <c r="P5" s="68">
        <v>6.4000000000000001E-2</v>
      </c>
      <c r="Q5" s="31">
        <v>15.32</v>
      </c>
      <c r="R5" s="68">
        <v>0.626</v>
      </c>
      <c r="S5" s="31"/>
      <c r="T5" s="68"/>
      <c r="U5" s="31">
        <v>48.56</v>
      </c>
      <c r="V5" s="68">
        <v>0.72099999999999997</v>
      </c>
      <c r="W5" s="31"/>
      <c r="X5" s="68"/>
      <c r="Y5" s="31">
        <v>455.93</v>
      </c>
      <c r="Z5" s="68">
        <v>6.7850000000000001</v>
      </c>
      <c r="AA5" s="31"/>
      <c r="AB5" s="68"/>
      <c r="AC5" s="31"/>
      <c r="AD5" s="68"/>
    </row>
    <row r="6" spans="1:30" x14ac:dyDescent="0.35">
      <c r="A6" s="66"/>
      <c r="B6" s="103" t="s">
        <v>542</v>
      </c>
      <c r="C6" s="33" t="s">
        <v>543</v>
      </c>
      <c r="D6" s="33" t="s">
        <v>533</v>
      </c>
      <c r="E6" s="33" t="s">
        <v>544</v>
      </c>
      <c r="F6" s="116" t="s">
        <v>545</v>
      </c>
      <c r="G6" s="31"/>
      <c r="H6" s="68"/>
      <c r="I6" s="31"/>
      <c r="J6" s="68"/>
      <c r="K6" s="31">
        <v>0.14000000000000001</v>
      </c>
      <c r="L6" s="68">
        <v>6.0000000000000001E-3</v>
      </c>
      <c r="M6" s="31"/>
      <c r="N6" s="68"/>
      <c r="O6" s="31">
        <v>5.22</v>
      </c>
      <c r="P6" s="68">
        <v>4.0000000000000001E-3</v>
      </c>
      <c r="Q6" s="31">
        <v>14.79</v>
      </c>
      <c r="R6" s="68">
        <v>0.60399999999999998</v>
      </c>
      <c r="S6" s="31">
        <v>0.12</v>
      </c>
      <c r="T6" s="68">
        <v>0</v>
      </c>
      <c r="U6" s="31"/>
      <c r="V6" s="68"/>
      <c r="W6" s="31"/>
      <c r="X6" s="68"/>
      <c r="Y6" s="31"/>
      <c r="Z6" s="68"/>
      <c r="AA6" s="31">
        <v>6.17</v>
      </c>
      <c r="AB6" s="68">
        <v>3.5000000000000003E-2</v>
      </c>
      <c r="AC6" s="31">
        <v>11.26</v>
      </c>
      <c r="AD6" s="68">
        <v>0.16</v>
      </c>
    </row>
    <row r="7" spans="1:30" x14ac:dyDescent="0.35">
      <c r="A7" s="66"/>
      <c r="B7" s="103" t="s">
        <v>546</v>
      </c>
      <c r="C7" s="32" t="s">
        <v>547</v>
      </c>
      <c r="D7" s="119" t="s">
        <v>533</v>
      </c>
      <c r="E7" s="119" t="s">
        <v>534</v>
      </c>
      <c r="F7" s="120" t="s">
        <v>548</v>
      </c>
      <c r="G7" s="76"/>
      <c r="H7" s="77"/>
      <c r="I7" s="76">
        <v>26.08</v>
      </c>
      <c r="J7" s="77">
        <v>1.2410000000000001</v>
      </c>
      <c r="K7" s="76">
        <v>29.78</v>
      </c>
      <c r="L7" s="77">
        <v>1.327</v>
      </c>
      <c r="M7" s="76"/>
      <c r="N7" s="77"/>
      <c r="O7" s="76">
        <v>569.78</v>
      </c>
      <c r="P7" s="77">
        <v>0.46600000000000003</v>
      </c>
      <c r="Q7" s="76">
        <v>18.36</v>
      </c>
      <c r="R7" s="77">
        <v>0.75</v>
      </c>
      <c r="S7" s="76"/>
      <c r="T7" s="77"/>
      <c r="U7" s="76">
        <v>51.38</v>
      </c>
      <c r="V7" s="77">
        <v>0.76300000000000001</v>
      </c>
      <c r="W7" s="76">
        <v>50.27</v>
      </c>
      <c r="X7" s="77">
        <v>1.643</v>
      </c>
      <c r="Y7" s="76">
        <v>4.01</v>
      </c>
      <c r="Z7" s="77">
        <v>0.06</v>
      </c>
      <c r="AA7" s="76"/>
      <c r="AB7" s="77"/>
      <c r="AC7" s="76">
        <v>74.05</v>
      </c>
      <c r="AD7" s="77">
        <v>1.0549999999999999</v>
      </c>
    </row>
    <row r="8" spans="1:30" x14ac:dyDescent="0.35">
      <c r="A8" s="121" t="s">
        <v>549</v>
      </c>
      <c r="B8" s="56" t="s">
        <v>550</v>
      </c>
      <c r="C8" s="33" t="s">
        <v>551</v>
      </c>
      <c r="D8" s="119" t="s">
        <v>533</v>
      </c>
      <c r="E8" s="33" t="s">
        <v>534</v>
      </c>
      <c r="F8" s="116" t="s">
        <v>552</v>
      </c>
      <c r="G8" s="31"/>
      <c r="H8" s="68"/>
      <c r="I8" s="31"/>
      <c r="J8" s="68"/>
      <c r="K8" s="31">
        <v>3.45</v>
      </c>
      <c r="L8" s="68">
        <v>0.154</v>
      </c>
      <c r="M8" s="31"/>
      <c r="N8" s="68"/>
      <c r="O8" s="31">
        <v>339.94</v>
      </c>
      <c r="P8" s="68">
        <v>0.27800000000000002</v>
      </c>
      <c r="Q8" s="31">
        <v>10.48</v>
      </c>
      <c r="R8" s="68">
        <v>0.42799999999999999</v>
      </c>
      <c r="S8" s="31"/>
      <c r="T8" s="68"/>
      <c r="U8" s="31"/>
      <c r="V8" s="68"/>
      <c r="W8" s="31"/>
      <c r="X8" s="68"/>
      <c r="Y8" s="31">
        <v>6.25</v>
      </c>
      <c r="Z8" s="68">
        <v>9.2999999999999999E-2</v>
      </c>
      <c r="AA8" s="31"/>
      <c r="AB8" s="68"/>
      <c r="AC8" s="31">
        <v>6.32</v>
      </c>
      <c r="AD8" s="68">
        <v>0.09</v>
      </c>
    </row>
    <row r="9" spans="1:30" x14ac:dyDescent="0.35">
      <c r="A9" s="66"/>
      <c r="B9" s="103" t="s">
        <v>553</v>
      </c>
      <c r="C9" s="32" t="s">
        <v>554</v>
      </c>
      <c r="D9" s="119" t="s">
        <v>533</v>
      </c>
      <c r="E9" s="33" t="s">
        <v>534</v>
      </c>
      <c r="F9" s="116" t="s">
        <v>555</v>
      </c>
      <c r="G9" s="31">
        <v>72.319999999999993</v>
      </c>
      <c r="H9" s="68">
        <v>9.7000000000000003E-2</v>
      </c>
      <c r="I9" s="31">
        <v>0.71</v>
      </c>
      <c r="J9" s="68">
        <v>3.4000000000000002E-2</v>
      </c>
      <c r="K9" s="31"/>
      <c r="L9" s="68"/>
      <c r="M9" s="31">
        <v>2.39</v>
      </c>
      <c r="N9" s="68">
        <v>6.4000000000000001E-2</v>
      </c>
      <c r="O9" s="31"/>
      <c r="P9" s="68"/>
      <c r="Q9" s="31"/>
      <c r="R9" s="68"/>
      <c r="S9" s="31">
        <v>23.4</v>
      </c>
      <c r="T9" s="68">
        <v>2.9000000000000001E-2</v>
      </c>
      <c r="U9" s="31">
        <v>5.77</v>
      </c>
      <c r="V9" s="68">
        <v>8.5999999999999993E-2</v>
      </c>
      <c r="W9" s="31">
        <v>3.66</v>
      </c>
      <c r="X9" s="68">
        <v>0.11899999999999999</v>
      </c>
      <c r="Y9" s="31">
        <v>3.92</v>
      </c>
      <c r="Z9" s="68">
        <v>5.8000000000000003E-2</v>
      </c>
      <c r="AA9" s="31">
        <v>13.06</v>
      </c>
      <c r="AB9" s="68">
        <v>7.2999999999999995E-2</v>
      </c>
      <c r="AC9" s="31">
        <v>10.130000000000001</v>
      </c>
      <c r="AD9" s="68">
        <v>0.14399999999999999</v>
      </c>
    </row>
    <row r="10" spans="1:30" x14ac:dyDescent="0.35">
      <c r="A10" s="66"/>
      <c r="B10" s="103" t="s">
        <v>556</v>
      </c>
      <c r="C10" s="32" t="s">
        <v>557</v>
      </c>
      <c r="D10" s="119" t="s">
        <v>533</v>
      </c>
      <c r="E10" s="33" t="s">
        <v>544</v>
      </c>
      <c r="F10" s="116" t="s">
        <v>558</v>
      </c>
      <c r="G10" s="31">
        <v>12.52</v>
      </c>
      <c r="H10" s="68">
        <v>1.7000000000000001E-2</v>
      </c>
      <c r="I10" s="31">
        <v>3.74</v>
      </c>
      <c r="J10" s="68">
        <v>0.17799999999999999</v>
      </c>
      <c r="K10" s="31"/>
      <c r="L10" s="68"/>
      <c r="M10" s="31"/>
      <c r="N10" s="68"/>
      <c r="O10" s="31"/>
      <c r="P10" s="68"/>
      <c r="Q10" s="31"/>
      <c r="R10" s="68"/>
      <c r="S10" s="31">
        <v>3.31</v>
      </c>
      <c r="T10" s="68">
        <v>4.0000000000000001E-3</v>
      </c>
      <c r="U10" s="31">
        <v>4.1399999999999997</v>
      </c>
      <c r="V10" s="68">
        <v>6.0999999999999999E-2</v>
      </c>
      <c r="W10" s="31">
        <v>1.34</v>
      </c>
      <c r="X10" s="68">
        <v>4.3999999999999997E-2</v>
      </c>
      <c r="Y10" s="31"/>
      <c r="Z10" s="68"/>
      <c r="AA10" s="31">
        <v>11.12</v>
      </c>
      <c r="AB10" s="68">
        <v>6.2E-2</v>
      </c>
      <c r="AC10" s="31">
        <v>3.46</v>
      </c>
      <c r="AD10" s="68">
        <v>4.9000000000000002E-2</v>
      </c>
    </row>
    <row r="11" spans="1:30" x14ac:dyDescent="0.35">
      <c r="A11" s="66"/>
      <c r="B11" s="67" t="s">
        <v>342</v>
      </c>
      <c r="C11" s="32" t="s">
        <v>559</v>
      </c>
      <c r="D11" s="119" t="s">
        <v>533</v>
      </c>
      <c r="E11" s="32" t="s">
        <v>544</v>
      </c>
      <c r="F11" s="116" t="s">
        <v>560</v>
      </c>
      <c r="G11" s="31"/>
      <c r="H11" s="68"/>
      <c r="I11" s="31"/>
      <c r="J11" s="68"/>
      <c r="K11" s="31">
        <v>3.65</v>
      </c>
      <c r="L11" s="68">
        <v>0.16300000000000001</v>
      </c>
      <c r="M11" s="31"/>
      <c r="N11" s="68"/>
      <c r="O11" s="31"/>
      <c r="P11" s="68"/>
      <c r="Q11" s="31"/>
      <c r="R11" s="68"/>
      <c r="S11" s="31"/>
      <c r="T11" s="68"/>
      <c r="U11" s="31"/>
      <c r="V11" s="68"/>
      <c r="W11" s="31"/>
      <c r="X11" s="68"/>
      <c r="Y11" s="31"/>
      <c r="Z11" s="68"/>
      <c r="AA11" s="31"/>
      <c r="AB11" s="68"/>
      <c r="AC11" s="31"/>
      <c r="AD11" s="68"/>
    </row>
    <row r="12" spans="1:30" x14ac:dyDescent="0.35">
      <c r="A12" s="66"/>
      <c r="B12" s="103" t="s">
        <v>561</v>
      </c>
      <c r="C12" s="32" t="s">
        <v>562</v>
      </c>
      <c r="D12" s="119" t="s">
        <v>533</v>
      </c>
      <c r="E12" s="119" t="s">
        <v>534</v>
      </c>
      <c r="F12" s="119" t="s">
        <v>563</v>
      </c>
      <c r="G12" s="122">
        <v>16.920000000000002</v>
      </c>
      <c r="H12" s="68">
        <v>2.3E-2</v>
      </c>
      <c r="I12" s="31">
        <v>28.65</v>
      </c>
      <c r="J12" s="68">
        <v>1.363</v>
      </c>
      <c r="K12" s="31">
        <v>14.95</v>
      </c>
      <c r="L12" s="68">
        <v>0.66600000000000004</v>
      </c>
      <c r="M12" s="31"/>
      <c r="N12" s="68"/>
      <c r="O12" s="31">
        <v>318.62</v>
      </c>
      <c r="P12" s="68">
        <v>0.26</v>
      </c>
      <c r="Q12" s="31">
        <v>12.39</v>
      </c>
      <c r="R12" s="68">
        <v>0.50600000000000001</v>
      </c>
      <c r="S12" s="31">
        <v>21.64</v>
      </c>
      <c r="T12" s="68">
        <v>2.7E-2</v>
      </c>
      <c r="U12" s="31">
        <v>18.7</v>
      </c>
      <c r="V12" s="68">
        <v>0.27800000000000002</v>
      </c>
      <c r="W12" s="31">
        <v>9.91</v>
      </c>
      <c r="X12" s="68">
        <v>0.32400000000000001</v>
      </c>
      <c r="Y12" s="31">
        <v>21.7</v>
      </c>
      <c r="Z12" s="68">
        <v>0.32300000000000001</v>
      </c>
      <c r="AA12" s="31">
        <v>8.44</v>
      </c>
      <c r="AB12" s="68">
        <v>4.7E-2</v>
      </c>
      <c r="AC12" s="31">
        <v>37.299999999999997</v>
      </c>
      <c r="AD12" s="68">
        <v>0.53100000000000003</v>
      </c>
    </row>
    <row r="13" spans="1:30" x14ac:dyDescent="0.35">
      <c r="A13" s="66"/>
      <c r="B13" s="103" t="s">
        <v>564</v>
      </c>
      <c r="C13" s="32" t="s">
        <v>565</v>
      </c>
      <c r="D13" s="119" t="s">
        <v>533</v>
      </c>
      <c r="E13" s="119" t="s">
        <v>566</v>
      </c>
      <c r="F13" s="119" t="s">
        <v>567</v>
      </c>
      <c r="G13" s="122">
        <v>20.149999999999999</v>
      </c>
      <c r="H13" s="68">
        <v>2.7E-2</v>
      </c>
      <c r="I13" s="31">
        <v>1.61</v>
      </c>
      <c r="J13" s="68">
        <v>7.6999999999999999E-2</v>
      </c>
      <c r="K13" s="31"/>
      <c r="L13" s="68"/>
      <c r="M13" s="31">
        <v>2.36</v>
      </c>
      <c r="N13" s="68">
        <v>6.3E-2</v>
      </c>
      <c r="O13" s="31"/>
      <c r="P13" s="68"/>
      <c r="Q13" s="31">
        <v>1.46</v>
      </c>
      <c r="R13" s="68">
        <v>0.06</v>
      </c>
      <c r="S13" s="31">
        <v>62.03</v>
      </c>
      <c r="T13" s="68">
        <v>7.6999999999999999E-2</v>
      </c>
      <c r="U13" s="31"/>
      <c r="V13" s="68"/>
      <c r="W13" s="31"/>
      <c r="X13" s="68"/>
      <c r="Y13" s="31">
        <v>1.0900000000000001</v>
      </c>
      <c r="Z13" s="68">
        <v>1.6E-2</v>
      </c>
      <c r="AA13" s="31">
        <v>11.23</v>
      </c>
      <c r="AB13" s="68">
        <v>6.3E-2</v>
      </c>
      <c r="AC13" s="31"/>
      <c r="AD13" s="68"/>
    </row>
    <row r="14" spans="1:30" x14ac:dyDescent="0.35">
      <c r="A14" s="74"/>
      <c r="B14" s="123" t="s">
        <v>568</v>
      </c>
      <c r="C14" s="32" t="s">
        <v>569</v>
      </c>
      <c r="D14" s="119" t="s">
        <v>533</v>
      </c>
      <c r="E14" s="32" t="s">
        <v>544</v>
      </c>
      <c r="F14" s="124" t="s">
        <v>570</v>
      </c>
      <c r="G14" s="125">
        <v>352.49</v>
      </c>
      <c r="H14" s="77">
        <v>0.47299999999999998</v>
      </c>
      <c r="I14" s="76">
        <v>17.190000000000001</v>
      </c>
      <c r="J14" s="77">
        <v>0.81699999999999995</v>
      </c>
      <c r="K14" s="76">
        <v>11.03</v>
      </c>
      <c r="L14" s="77">
        <v>0.49199999999999999</v>
      </c>
      <c r="M14" s="76"/>
      <c r="N14" s="77"/>
      <c r="O14" s="76"/>
      <c r="P14" s="77"/>
      <c r="Q14" s="76"/>
      <c r="R14" s="77"/>
      <c r="S14" s="76"/>
      <c r="T14" s="77"/>
      <c r="U14" s="76">
        <v>20.61</v>
      </c>
      <c r="V14" s="77">
        <v>0.30599999999999999</v>
      </c>
      <c r="W14" s="76"/>
      <c r="X14" s="77"/>
      <c r="Y14" s="76"/>
      <c r="Z14" s="77"/>
      <c r="AA14" s="76">
        <v>42.46</v>
      </c>
      <c r="AB14" s="77">
        <v>0.23899999999999999</v>
      </c>
      <c r="AC14" s="76"/>
      <c r="AD14" s="77"/>
    </row>
    <row r="15" spans="1:30" x14ac:dyDescent="0.35">
      <c r="A15" s="2" t="s">
        <v>571</v>
      </c>
      <c r="B15" s="67" t="s">
        <v>572</v>
      </c>
      <c r="C15" s="32" t="s">
        <v>573</v>
      </c>
      <c r="D15" s="119" t="s">
        <v>574</v>
      </c>
      <c r="E15" s="119" t="s">
        <v>534</v>
      </c>
      <c r="H15" s="68">
        <v>129.6</v>
      </c>
      <c r="L15" s="68">
        <v>70</v>
      </c>
      <c r="N15" s="3">
        <v>169.3</v>
      </c>
      <c r="P15" s="3">
        <v>118</v>
      </c>
      <c r="V15" s="68">
        <v>78</v>
      </c>
      <c r="X15" s="3">
        <v>42</v>
      </c>
      <c r="AB15" s="68">
        <v>23</v>
      </c>
      <c r="AD15" s="3">
        <v>28.1</v>
      </c>
    </row>
    <row r="16" spans="1:30" x14ac:dyDescent="0.35">
      <c r="B16" s="67" t="s">
        <v>178</v>
      </c>
      <c r="C16" s="32" t="s">
        <v>575</v>
      </c>
      <c r="D16" s="119" t="s">
        <v>574</v>
      </c>
      <c r="E16" s="119" t="s">
        <v>534</v>
      </c>
      <c r="J16" s="3">
        <v>106</v>
      </c>
    </row>
    <row r="17" spans="2:26" x14ac:dyDescent="0.35">
      <c r="B17" s="67" t="s">
        <v>195</v>
      </c>
      <c r="C17" s="119" t="s">
        <v>576</v>
      </c>
      <c r="D17" s="119" t="s">
        <v>574</v>
      </c>
      <c r="E17" s="119" t="s">
        <v>534</v>
      </c>
      <c r="R17" s="3">
        <v>13.3</v>
      </c>
    </row>
    <row r="18" spans="2:26" s="76" customFormat="1" x14ac:dyDescent="0.35">
      <c r="B18" s="75" t="s">
        <v>196</v>
      </c>
      <c r="C18" s="124" t="s">
        <v>577</v>
      </c>
      <c r="D18" s="119" t="s">
        <v>574</v>
      </c>
      <c r="E18" s="124" t="s">
        <v>534</v>
      </c>
      <c r="T18" s="76">
        <v>48</v>
      </c>
      <c r="Z18" s="76">
        <v>115</v>
      </c>
    </row>
    <row r="19" spans="2:26" x14ac:dyDescent="0.35">
      <c r="C19" s="32"/>
    </row>
    <row r="20" spans="2:26" x14ac:dyDescent="0.35">
      <c r="C20" s="32"/>
      <c r="D20" s="32"/>
      <c r="E20" s="32"/>
    </row>
    <row r="21" spans="2:26" x14ac:dyDescent="0.35">
      <c r="C21" s="32"/>
      <c r="D21" s="32"/>
      <c r="E21" s="32"/>
    </row>
  </sheetData>
  <mergeCells count="1">
    <mergeCell ref="A1:B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Construction_Heating</vt:lpstr>
      <vt:lpstr>Components_thickness</vt:lpstr>
      <vt:lpstr>Material-Intensity_heating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Rhythima Shinde</cp:lastModifiedBy>
  <cp:revision>13</cp:revision>
  <dcterms:created xsi:type="dcterms:W3CDTF">2015-06-05T18:17:20Z</dcterms:created>
  <dcterms:modified xsi:type="dcterms:W3CDTF">2023-01-22T13:32:54Z</dcterms:modified>
  <dc:language>en-US</dc:language>
</cp:coreProperties>
</file>