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Glucksman Fellowship\22 Stock Price Prediction\05 Differences\"/>
    </mc:Choice>
  </mc:AlternateContent>
  <xr:revisionPtr revIDLastSave="0" documentId="13_ncr:1_{1F5B5C90-ACA4-45BE-B75A-805F612A671F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pred_closedif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0" i="1" l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1" i="1"/>
  <c r="C100" i="1"/>
  <c r="D96" i="1" l="1"/>
  <c r="C4" i="2" s="1"/>
  <c r="E96" i="1"/>
  <c r="D4" i="2" s="1"/>
  <c r="F96" i="1"/>
  <c r="E4" i="2" s="1"/>
  <c r="G96" i="1"/>
  <c r="F4" i="2" s="1"/>
  <c r="H96" i="1"/>
  <c r="G4" i="2" s="1"/>
  <c r="I96" i="1"/>
  <c r="H4" i="2" s="1"/>
  <c r="J96" i="1"/>
  <c r="K96" i="1"/>
  <c r="J4" i="2" s="1"/>
  <c r="L96" i="1"/>
  <c r="K4" i="2" s="1"/>
  <c r="M96" i="1"/>
  <c r="L4" i="2" s="1"/>
  <c r="B10" i="2" s="1"/>
  <c r="N96" i="1"/>
  <c r="M4" i="2" s="1"/>
  <c r="C10" i="2" s="1"/>
  <c r="O96" i="1"/>
  <c r="N4" i="2" s="1"/>
  <c r="D10" i="2" s="1"/>
  <c r="P96" i="1"/>
  <c r="O4" i="2" s="1"/>
  <c r="E10" i="2" s="1"/>
  <c r="Q96" i="1"/>
  <c r="P4" i="2" s="1"/>
  <c r="F10" i="2" s="1"/>
  <c r="R96" i="1"/>
  <c r="Q4" i="2" s="1"/>
  <c r="G10" i="2" s="1"/>
  <c r="S96" i="1"/>
  <c r="R4" i="2" s="1"/>
  <c r="H10" i="2" s="1"/>
  <c r="T96" i="1"/>
  <c r="S4" i="2" s="1"/>
  <c r="I10" i="2" s="1"/>
  <c r="U96" i="1"/>
  <c r="T4" i="2" s="1"/>
  <c r="J10" i="2" s="1"/>
  <c r="V96" i="1"/>
  <c r="U4" i="2" s="1"/>
  <c r="K10" i="2" s="1"/>
  <c r="W96" i="1"/>
  <c r="V4" i="2" s="1"/>
  <c r="L10" i="2" s="1"/>
  <c r="D97" i="1"/>
  <c r="C5" i="2" s="1"/>
  <c r="E97" i="1"/>
  <c r="D5" i="2" s="1"/>
  <c r="F97" i="1"/>
  <c r="G97" i="1"/>
  <c r="H97" i="1"/>
  <c r="I97" i="1"/>
  <c r="H5" i="2" s="1"/>
  <c r="J97" i="1"/>
  <c r="I5" i="2" s="1"/>
  <c r="K97" i="1"/>
  <c r="J5" i="2" s="1"/>
  <c r="L97" i="1"/>
  <c r="K5" i="2" s="1"/>
  <c r="M97" i="1"/>
  <c r="L5" i="2" s="1"/>
  <c r="B11" i="2" s="1"/>
  <c r="N97" i="1"/>
  <c r="O97" i="1"/>
  <c r="P97" i="1"/>
  <c r="Q97" i="1"/>
  <c r="P5" i="2" s="1"/>
  <c r="F11" i="2" s="1"/>
  <c r="R97" i="1"/>
  <c r="Q5" i="2" s="1"/>
  <c r="G11" i="2" s="1"/>
  <c r="S97" i="1"/>
  <c r="R5" i="2" s="1"/>
  <c r="H11" i="2" s="1"/>
  <c r="T97" i="1"/>
  <c r="S5" i="2" s="1"/>
  <c r="I11" i="2" s="1"/>
  <c r="U97" i="1"/>
  <c r="V97" i="1"/>
  <c r="W97" i="1"/>
  <c r="D98" i="1"/>
  <c r="C6" i="2" s="1"/>
  <c r="E98" i="1"/>
  <c r="D6" i="2" s="1"/>
  <c r="I98" i="1"/>
  <c r="H6" i="2" s="1"/>
  <c r="L98" i="1"/>
  <c r="K6" i="2" s="1"/>
  <c r="M98" i="1"/>
  <c r="L6" i="2" s="1"/>
  <c r="B12" i="2" s="1"/>
  <c r="R98" i="1"/>
  <c r="Q6" i="2" s="1"/>
  <c r="G12" i="2" s="1"/>
  <c r="T98" i="1"/>
  <c r="S6" i="2" s="1"/>
  <c r="I12" i="2" s="1"/>
  <c r="C97" i="1"/>
  <c r="B5" i="2" s="1"/>
  <c r="C96" i="1"/>
  <c r="B4" i="2" s="1"/>
  <c r="Q98" i="1" l="1"/>
  <c r="P6" i="2" s="1"/>
  <c r="F12" i="2" s="1"/>
  <c r="V98" i="1"/>
  <c r="U6" i="2" s="1"/>
  <c r="K12" i="2" s="1"/>
  <c r="U5" i="2"/>
  <c r="K11" i="2" s="1"/>
  <c r="N98" i="1"/>
  <c r="M6" i="2" s="1"/>
  <c r="C12" i="2" s="1"/>
  <c r="M5" i="2"/>
  <c r="C11" i="2" s="1"/>
  <c r="F98" i="1"/>
  <c r="E6" i="2" s="1"/>
  <c r="E5" i="2"/>
  <c r="J98" i="1"/>
  <c r="I6" i="2" s="1"/>
  <c r="I4" i="2"/>
  <c r="W98" i="1"/>
  <c r="V6" i="2" s="1"/>
  <c r="L12" i="2" s="1"/>
  <c r="V5" i="2"/>
  <c r="L11" i="2" s="1"/>
  <c r="U98" i="1"/>
  <c r="T6" i="2" s="1"/>
  <c r="J12" i="2" s="1"/>
  <c r="T5" i="2"/>
  <c r="J11" i="2" s="1"/>
  <c r="K98" i="1"/>
  <c r="J6" i="2" s="1"/>
  <c r="G98" i="1"/>
  <c r="F6" i="2" s="1"/>
  <c r="F5" i="2"/>
  <c r="O98" i="1"/>
  <c r="N6" i="2" s="1"/>
  <c r="D12" i="2" s="1"/>
  <c r="N5" i="2"/>
  <c r="D11" i="2" s="1"/>
  <c r="C98" i="1"/>
  <c r="B6" i="2" s="1"/>
  <c r="S98" i="1"/>
  <c r="R6" i="2" s="1"/>
  <c r="H12" i="2" s="1"/>
  <c r="P98" i="1"/>
  <c r="O6" i="2" s="1"/>
  <c r="E12" i="2" s="1"/>
  <c r="O5" i="2"/>
  <c r="E11" i="2" s="1"/>
  <c r="H98" i="1"/>
  <c r="G6" i="2" s="1"/>
  <c r="G5" i="2"/>
</calcChain>
</file>

<file path=xl/sharedStrings.xml><?xml version="1.0" encoding="utf-8"?>
<sst xmlns="http://schemas.openxmlformats.org/spreadsheetml/2006/main" count="173" uniqueCount="138">
  <si>
    <t>ticker</t>
  </si>
  <si>
    <t>tm10</t>
  </si>
  <si>
    <t>tm9</t>
  </si>
  <si>
    <t>tm8</t>
  </si>
  <si>
    <t>tm7</t>
  </si>
  <si>
    <t>tm6</t>
  </si>
  <si>
    <t>tm5</t>
  </si>
  <si>
    <t>tm4</t>
  </si>
  <si>
    <t>tm3</t>
  </si>
  <si>
    <t>tm2</t>
  </si>
  <si>
    <t>tm1</t>
  </si>
  <si>
    <t>t0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</si>
  <si>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</si>
  <si>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</si>
  <si>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</si>
  <si>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</si>
  <si>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</si>
  <si>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</si>
  <si>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</si>
  <si>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</si>
  <si>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</si>
  <si>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</si>
  <si>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mgm</t>
  </si>
  <si>
    <t>msft1</t>
  </si>
  <si>
    <t>fb1</t>
  </si>
  <si>
    <t>msft2</t>
  </si>
  <si>
    <t>tmus1</t>
  </si>
  <si>
    <t>m</t>
  </si>
  <si>
    <t>adbe</t>
  </si>
  <si>
    <t>el</t>
  </si>
  <si>
    <t>znga</t>
  </si>
  <si>
    <t>chh</t>
  </si>
  <si>
    <t>pson</t>
  </si>
  <si>
    <t>cof</t>
  </si>
  <si>
    <t>s</t>
  </si>
  <si>
    <t>dgx1</t>
  </si>
  <si>
    <t>faf</t>
  </si>
  <si>
    <t>justdial</t>
  </si>
  <si>
    <t>hig</t>
  </si>
  <si>
    <t>fb2</t>
  </si>
  <si>
    <t>jwn</t>
  </si>
  <si>
    <t>wbc</t>
  </si>
  <si>
    <t>sgms</t>
  </si>
  <si>
    <t>googl1</t>
  </si>
  <si>
    <t>mar</t>
  </si>
  <si>
    <t>cno</t>
  </si>
  <si>
    <t>googl</t>
  </si>
  <si>
    <t>grmn</t>
  </si>
  <si>
    <t>fb3</t>
  </si>
  <si>
    <t>chgg</t>
  </si>
  <si>
    <t>iag</t>
  </si>
  <si>
    <t>ac</t>
  </si>
  <si>
    <t>dri</t>
  </si>
  <si>
    <t>tmus2</t>
  </si>
  <si>
    <t>nlok</t>
  </si>
  <si>
    <t>bmo</t>
  </si>
  <si>
    <t>cmcsa1</t>
  </si>
  <si>
    <t>nuan</t>
  </si>
  <si>
    <t>sti</t>
  </si>
  <si>
    <t>ingn</t>
  </si>
  <si>
    <t>dal</t>
  </si>
  <si>
    <t>hbc</t>
  </si>
  <si>
    <t>uaa</t>
  </si>
  <si>
    <t>expe</t>
  </si>
  <si>
    <t>fdx</t>
  </si>
  <si>
    <t>ry</t>
  </si>
  <si>
    <t>bce1</t>
  </si>
  <si>
    <t>pypl</t>
  </si>
  <si>
    <t>yum</t>
  </si>
  <si>
    <t>h1</t>
  </si>
  <si>
    <t>fpay</t>
  </si>
  <si>
    <t>efx</t>
  </si>
  <si>
    <t>ucg</t>
  </si>
  <si>
    <t>wfc</t>
  </si>
  <si>
    <t>nwsa</t>
  </si>
  <si>
    <t>vz1</t>
  </si>
  <si>
    <t>wwe</t>
  </si>
  <si>
    <t>shldq</t>
  </si>
  <si>
    <t>bce2</t>
  </si>
  <si>
    <t>sabr</t>
  </si>
  <si>
    <t>rad</t>
  </si>
  <si>
    <t>gme</t>
  </si>
  <si>
    <t>pay</t>
  </si>
  <si>
    <t>ihg</t>
  </si>
  <si>
    <t>yhoo</t>
  </si>
  <si>
    <t>dgx2</t>
  </si>
  <si>
    <t>dis</t>
  </si>
  <si>
    <t>somc</t>
  </si>
  <si>
    <t>kr</t>
  </si>
  <si>
    <t>adp</t>
  </si>
  <si>
    <t>vz2</t>
  </si>
  <si>
    <t>baba</t>
  </si>
  <si>
    <t>wen</t>
  </si>
  <si>
    <t>cnc</t>
  </si>
  <si>
    <t>twc</t>
  </si>
  <si>
    <t>h2</t>
  </si>
  <si>
    <t>hot</t>
  </si>
  <si>
    <t>cmcsa2</t>
  </si>
  <si>
    <t>talk</t>
  </si>
  <si>
    <t>tmus3</t>
  </si>
  <si>
    <t>hlt</t>
  </si>
  <si>
    <t>moh</t>
  </si>
  <si>
    <t>azo</t>
  </si>
  <si>
    <t>dc</t>
  </si>
  <si>
    <t>akrx</t>
  </si>
  <si>
    <t>sbh</t>
  </si>
  <si>
    <t>ngvc</t>
  </si>
  <si>
    <t>antm</t>
  </si>
  <si>
    <t>ms</t>
  </si>
  <si>
    <t>Positive</t>
  </si>
  <si>
    <t>Negative</t>
  </si>
  <si>
    <t>% Negative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</si>
  <si>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</si>
  <si>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</si>
  <si>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</si>
  <si>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</si>
  <si>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</si>
  <si>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</si>
  <si>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</si>
  <si>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</si>
  <si>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</si>
  <si>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</si>
  <si>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t-0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</si>
  <si>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</si>
  <si>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</si>
  <si>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</si>
  <si>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</si>
  <si>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</si>
  <si>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</si>
  <si>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</si>
  <si>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</si>
  <si>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</si>
  <si>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</si>
  <si>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Positive difference</t>
  </si>
  <si>
    <t>Negative difference</t>
  </si>
  <si>
    <t>% Negative difference</t>
  </si>
  <si>
    <t>Average Positive</t>
  </si>
  <si>
    <t>Average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</si>
</sst>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10" fontId="18" fillId="0" borderId="0" xfId="0" applyNumberFormat="1" applyFont="1" applyAlignment="1">
      <alignment horizontal="center"/>
    </xf>
    <xf numFmtId="10" fontId="18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% Negative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Sheet1!$B$3:$V$3</c:f>
              <c:strCache>
                <c:ptCount val="21"/>
                <c:pt idx="0">
                  <c:v>t-10</c:v>
                </c:pt>
                <c:pt idx="1">
                  <c:v>t-9</c:v>
                </c:pt>
                <c:pt idx="2">
                  <c:v>t-8</c:v>
                </c:pt>
                <c:pt idx="3">
                  <c:v>t-7</c:v>
                </c:pt>
                <c:pt idx="4">
                  <c:v>t-6</c:v>
                </c:pt>
                <c:pt idx="5">
                  <c:v>t-5</c:v>
                </c:pt>
                <c:pt idx="6">
                  <c:v>t-4</c:v>
                </c:pt>
                <c:pt idx="7">
                  <c:v>t-3</c:v>
                </c:pt>
                <c:pt idx="8">
                  <c:v>t-2</c:v>
                </c:pt>
                <c:pt idx="9">
                  <c:v>t-1</c:v>
                </c:pt>
                <c:pt idx="10">
                  <c:v>t-0</c:v>
                </c:pt>
                <c:pt idx="11">
                  <c:v>t+1</c:v>
                </c:pt>
                <c:pt idx="12">
                  <c:v>t+2</c:v>
                </c:pt>
                <c:pt idx="13">
                  <c:v>t+3</c:v>
                </c:pt>
                <c:pt idx="14">
                  <c:v>t+4</c:v>
                </c:pt>
                <c:pt idx="15">
                  <c:v>t+5</c:v>
                </c:pt>
                <c:pt idx="16">
                  <c:v>t+6</c:v>
                </c:pt>
                <c:pt idx="17">
                  <c:v>t+7</c:v>
                </c:pt>
                <c:pt idx="18">
                  <c:v>t+8</c:v>
                </c:pt>
                <c:pt idx="19">
                  <c:v>t+9</c:v>
                </c:pt>
                <c:pt idx="20">
                  <c:v>t+10</c:v>
                </c:pt>
              </c:strCache>
            </c:strRef>
          </c:cat>
          <c:val>
            <c:numRef>
              <c:f>Sheet1!$B$6:$V$6</c:f>
              <c:numCache>
                <c:formatCode>0.00%</c:formatCode>
                <c:ptCount val="21"/>
                <c:pt idx="0">
                  <c:v>0.44565217391304346</c:v>
                </c:pt>
                <c:pt idx="1">
                  <c:v>0.47826086956521741</c:v>
                </c:pt>
                <c:pt idx="2">
                  <c:v>0.44565217391304346</c:v>
                </c:pt>
                <c:pt idx="3">
                  <c:v>0.46739130434782611</c:v>
                </c:pt>
                <c:pt idx="4">
                  <c:v>0.44565217391304346</c:v>
                </c:pt>
                <c:pt idx="5">
                  <c:v>0.45652173913043476</c:v>
                </c:pt>
                <c:pt idx="6">
                  <c:v>0.5</c:v>
                </c:pt>
                <c:pt idx="7">
                  <c:v>0.51086956521739135</c:v>
                </c:pt>
                <c:pt idx="8">
                  <c:v>0.4891304347826087</c:v>
                </c:pt>
                <c:pt idx="9">
                  <c:v>0.47826086956521741</c:v>
                </c:pt>
                <c:pt idx="10">
                  <c:v>0.4891304347826087</c:v>
                </c:pt>
                <c:pt idx="11">
                  <c:v>0.5</c:v>
                </c:pt>
                <c:pt idx="12">
                  <c:v>0.51086956521739135</c:v>
                </c:pt>
                <c:pt idx="13">
                  <c:v>0.52173913043478259</c:v>
                </c:pt>
                <c:pt idx="14">
                  <c:v>0.46739130434782611</c:v>
                </c:pt>
                <c:pt idx="15">
                  <c:v>0.47826086956521741</c:v>
                </c:pt>
                <c:pt idx="16">
                  <c:v>0.46739130434782611</c:v>
                </c:pt>
                <c:pt idx="17">
                  <c:v>0.46739130434782611</c:v>
                </c:pt>
                <c:pt idx="18">
                  <c:v>0.47826086956521741</c:v>
                </c:pt>
                <c:pt idx="19">
                  <c:v>0.44565217391304346</c:v>
                </c:pt>
                <c:pt idx="2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9-40F9-ADBB-F77D5D4E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95840"/>
        <c:axId val="682597808"/>
      </c:lineChart>
      <c:catAx>
        <c:axId val="6825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7808"/>
        <c:crosses val="autoZero"/>
        <c:auto val="1"/>
        <c:lblAlgn val="ctr"/>
        <c:lblOffset val="100"/>
        <c:noMultiLvlLbl val="0"/>
      </c:catAx>
      <c:valAx>
        <c:axId val="6825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5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14</xdr:row>
      <xdr:rowOff>22860</xdr:rowOff>
    </xdr:from>
    <xdr:to>
      <xdr:col>8</xdr:col>
      <xdr:colOff>396240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002-EAB6-41C4-A014-8BA2E4469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B100" sqref="B100:B101"/>
    </sheetView>
  </sheetViews>
  <sheetFormatPr defaultRowHeight="14.5" x14ac:dyDescent="0.35"/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>
        <v>1</v>
      </c>
      <c r="B2" t="s">
        <v>22</v>
      </c>
      <c r="C2">
        <v>-3.2123118859920199</v>
      </c>
      <c r="D2">
        <v>-3.9707969627463799</v>
      </c>
      <c r="E2">
        <v>-4.1232712810275798</v>
      </c>
      <c r="F2">
        <v>-4.8153700352624904</v>
      </c>
      <c r="G2">
        <v>-4.6427334667362699</v>
      </c>
      <c r="H2">
        <v>-4.1765754051421498</v>
      </c>
      <c r="I2">
        <v>-3.74043892409335</v>
      </c>
      <c r="J2">
        <v>-5.4698757558047602</v>
      </c>
      <c r="K2">
        <v>-5.89713418070881</v>
      </c>
      <c r="L2">
        <v>-5.1634410486143496</v>
      </c>
      <c r="M2">
        <v>-5.4690737160758998</v>
      </c>
      <c r="N2">
        <v>-4.91316442388543</v>
      </c>
      <c r="O2">
        <v>-5.0230702742173197</v>
      </c>
      <c r="P2">
        <v>-4.0647736698004504</v>
      </c>
      <c r="Q2">
        <v>-3.5622069459201802</v>
      </c>
      <c r="R2">
        <v>-4.4624461833752704</v>
      </c>
      <c r="S2">
        <v>-2.3940124618933099</v>
      </c>
      <c r="T2">
        <v>-2.7731672711189099</v>
      </c>
      <c r="U2">
        <v>-5.5031798089043704</v>
      </c>
      <c r="V2">
        <v>-5.1965904709910804</v>
      </c>
      <c r="W2">
        <v>-8.1974331916510792</v>
      </c>
    </row>
    <row r="3" spans="1:23" x14ac:dyDescent="0.35">
      <c r="A3">
        <v>2</v>
      </c>
      <c r="B3" t="s">
        <v>23</v>
      </c>
      <c r="C3">
        <v>4.2957120533405702</v>
      </c>
      <c r="D3">
        <v>4.7296955579318798</v>
      </c>
      <c r="E3">
        <v>4.97010164190098</v>
      </c>
      <c r="F3">
        <v>3.9272078247954898</v>
      </c>
      <c r="G3">
        <v>3.76823583651995</v>
      </c>
      <c r="H3">
        <v>4.1845597186700401</v>
      </c>
      <c r="I3">
        <v>5.3179645697108198</v>
      </c>
      <c r="J3">
        <v>5.1088789172698297</v>
      </c>
      <c r="K3">
        <v>4.6744058243866098</v>
      </c>
      <c r="L3">
        <v>4.8232243003593904</v>
      </c>
      <c r="M3">
        <v>5.1639449230703196</v>
      </c>
      <c r="N3">
        <v>4.9445206105744699</v>
      </c>
      <c r="O3">
        <v>4.6666642480622302</v>
      </c>
      <c r="P3">
        <v>5.2600924018660997</v>
      </c>
      <c r="Q3">
        <v>3.7059007700748299</v>
      </c>
      <c r="R3">
        <v>3.5732953365531999</v>
      </c>
      <c r="S3">
        <v>2.2197556904673901</v>
      </c>
      <c r="T3">
        <v>4.0442325891265201</v>
      </c>
      <c r="U3">
        <v>4.67103538722432</v>
      </c>
      <c r="V3">
        <v>4.1692320468229997</v>
      </c>
      <c r="W3">
        <v>4.8626062157954104</v>
      </c>
    </row>
    <row r="4" spans="1:23" x14ac:dyDescent="0.35">
      <c r="A4">
        <v>3</v>
      </c>
      <c r="B4" t="s">
        <v>24</v>
      </c>
      <c r="C4">
        <v>-0.60851507878587097</v>
      </c>
      <c r="D4">
        <v>0.45051875101373201</v>
      </c>
      <c r="E4">
        <v>0.40359469296927802</v>
      </c>
      <c r="F4">
        <v>-0.31789241795408402</v>
      </c>
      <c r="G4">
        <v>0.63926190628438895</v>
      </c>
      <c r="H4">
        <v>0.19014531600902301</v>
      </c>
      <c r="I4">
        <v>1.48189012693084</v>
      </c>
      <c r="J4">
        <v>0.88357075481758296</v>
      </c>
      <c r="K4">
        <v>0.88337745057211203</v>
      </c>
      <c r="L4">
        <v>-5.55162098596566</v>
      </c>
      <c r="M4">
        <v>-9.2927098029345796</v>
      </c>
      <c r="N4">
        <v>-7.90375372862189</v>
      </c>
      <c r="O4">
        <v>-7.8250492564560004</v>
      </c>
      <c r="P4">
        <v>-4.1299657254994599</v>
      </c>
      <c r="Q4">
        <v>-2.7327950471509199</v>
      </c>
      <c r="R4">
        <v>-3.1508624550471902</v>
      </c>
      <c r="S4">
        <v>-4.2891544411847597</v>
      </c>
      <c r="T4">
        <v>-5.8071169136106002</v>
      </c>
      <c r="U4">
        <v>-5.6130661701883504</v>
      </c>
      <c r="V4">
        <v>-4.2745403473468899</v>
      </c>
      <c r="W4">
        <v>-6.2673210455636799</v>
      </c>
    </row>
    <row r="5" spans="1:23" x14ac:dyDescent="0.35">
      <c r="A5">
        <v>4</v>
      </c>
      <c r="B5" t="s">
        <v>25</v>
      </c>
      <c r="C5">
        <v>4.8305822343031899</v>
      </c>
      <c r="D5">
        <v>4.7583355850849802</v>
      </c>
      <c r="E5">
        <v>4.9396157794845701</v>
      </c>
      <c r="F5">
        <v>5.4276334016079204</v>
      </c>
      <c r="G5">
        <v>5.1278744041852597</v>
      </c>
      <c r="H5">
        <v>4.6755446292654899</v>
      </c>
      <c r="I5">
        <v>4.3694090499342302</v>
      </c>
      <c r="J5">
        <v>4.2431201687202202</v>
      </c>
      <c r="K5">
        <v>4.3141303394978401</v>
      </c>
      <c r="L5">
        <v>4.4323784445745398</v>
      </c>
      <c r="M5">
        <v>5.2405218597238798</v>
      </c>
      <c r="N5">
        <v>5.3001533034199602</v>
      </c>
      <c r="O5">
        <v>5.2787108621363599</v>
      </c>
      <c r="P5">
        <v>5.1333307507894403</v>
      </c>
      <c r="Q5">
        <v>6.2395363473183902</v>
      </c>
      <c r="R5">
        <v>7.0054385422531897</v>
      </c>
      <c r="S5">
        <v>7.2258431196978803</v>
      </c>
      <c r="T5">
        <v>6.2372133626001904</v>
      </c>
      <c r="U5">
        <v>5.9779307154108201</v>
      </c>
      <c r="V5">
        <v>6.5523963592516203</v>
      </c>
      <c r="W5">
        <v>7.77661818880122</v>
      </c>
    </row>
    <row r="6" spans="1:23" x14ac:dyDescent="0.35">
      <c r="A6">
        <v>5</v>
      </c>
      <c r="B6" t="s">
        <v>26</v>
      </c>
      <c r="C6">
        <v>0.12209631803914101</v>
      </c>
      <c r="D6">
        <v>-1.0525991672605199</v>
      </c>
      <c r="E6">
        <v>-4.5908958937699103</v>
      </c>
      <c r="F6">
        <v>-4.0607255911056699</v>
      </c>
      <c r="G6">
        <v>-5.2088718210454497</v>
      </c>
      <c r="H6">
        <v>-4.5034906557525298</v>
      </c>
      <c r="I6">
        <v>-4.4380640325173903</v>
      </c>
      <c r="J6">
        <v>-5.5288618724553098</v>
      </c>
      <c r="K6">
        <v>-4.7369796599359004</v>
      </c>
      <c r="L6">
        <v>-4.5377879042418403</v>
      </c>
      <c r="M6">
        <v>-3.78119071487464</v>
      </c>
      <c r="N6">
        <v>-5.0922747039403298</v>
      </c>
      <c r="O6">
        <v>-4.7841468663430904</v>
      </c>
      <c r="P6">
        <v>-4.6352103474998101</v>
      </c>
      <c r="Q6">
        <v>-4.7592965357220702</v>
      </c>
      <c r="R6">
        <v>-4.9644395503205097</v>
      </c>
      <c r="S6">
        <v>-4.1642399563166501</v>
      </c>
      <c r="T6">
        <v>-4.2461168315067797</v>
      </c>
      <c r="U6">
        <v>-5.7168127079812301</v>
      </c>
      <c r="V6">
        <v>-5.5914299164944996</v>
      </c>
      <c r="W6">
        <v>-7.2070073506650099</v>
      </c>
    </row>
    <row r="7" spans="1:23" x14ac:dyDescent="0.35">
      <c r="A7">
        <v>6</v>
      </c>
      <c r="B7" t="s">
        <v>27</v>
      </c>
      <c r="C7">
        <v>-1.1995906667834</v>
      </c>
      <c r="D7">
        <v>-0.174453143333096</v>
      </c>
      <c r="E7">
        <v>9.7888477362937806E-2</v>
      </c>
      <c r="F7">
        <v>-0.471120594078</v>
      </c>
      <c r="G7">
        <v>-0.85840962718894098</v>
      </c>
      <c r="H7">
        <v>-0.461986126240086</v>
      </c>
      <c r="I7">
        <v>-1.6791129883232201</v>
      </c>
      <c r="J7">
        <v>-2.3767888394419501</v>
      </c>
      <c r="K7">
        <v>-2.0722357913356499</v>
      </c>
      <c r="L7">
        <v>-1.3269685217542699</v>
      </c>
      <c r="M7">
        <v>-9.4789548271787497E-2</v>
      </c>
      <c r="N7">
        <v>0.750381785590434</v>
      </c>
      <c r="O7">
        <v>1.20092243432645</v>
      </c>
      <c r="P7">
        <v>-0.68257732864455201</v>
      </c>
      <c r="Q7">
        <v>8.3429970285774105E-2</v>
      </c>
      <c r="R7">
        <v>-0.878401211302824</v>
      </c>
      <c r="S7">
        <v>7.7115491061960001E-2</v>
      </c>
      <c r="T7">
        <v>0.26727664736113799</v>
      </c>
      <c r="U7">
        <v>0.55521824373394502</v>
      </c>
      <c r="V7">
        <v>0.24083795536271099</v>
      </c>
      <c r="W7">
        <v>-0.26872264958166497</v>
      </c>
    </row>
    <row r="8" spans="1:23" x14ac:dyDescent="0.35">
      <c r="A8">
        <v>7</v>
      </c>
      <c r="B8" t="s">
        <v>28</v>
      </c>
      <c r="C8">
        <v>2.9028195792247402</v>
      </c>
      <c r="D8">
        <v>1.16814296667394</v>
      </c>
      <c r="E8">
        <v>-1.7826992532957899</v>
      </c>
      <c r="F8">
        <v>-6.57517598749354</v>
      </c>
      <c r="G8">
        <v>-11.913381813462999</v>
      </c>
      <c r="H8">
        <v>-10.271357271069499</v>
      </c>
      <c r="I8">
        <v>-13.0078815860189</v>
      </c>
      <c r="J8">
        <v>-13.465719464626799</v>
      </c>
      <c r="K8">
        <v>-12.435490731991299</v>
      </c>
      <c r="L8">
        <v>-11.753040760899699</v>
      </c>
      <c r="M8">
        <v>-14.374674409002299</v>
      </c>
      <c r="N8">
        <v>-20.125792721868901</v>
      </c>
      <c r="O8">
        <v>-13.4617985063826</v>
      </c>
      <c r="P8">
        <v>-6.0000641089771403</v>
      </c>
      <c r="Q8">
        <v>-4.6901919075282903</v>
      </c>
      <c r="R8">
        <v>-7.9592841236201899</v>
      </c>
      <c r="S8">
        <v>-11.931567512349099</v>
      </c>
      <c r="T8">
        <v>-3.17915818750686</v>
      </c>
      <c r="U8">
        <v>-0.477624930495608</v>
      </c>
      <c r="V8">
        <v>1.09865062184724</v>
      </c>
      <c r="W8">
        <v>-0.16504456954459101</v>
      </c>
    </row>
    <row r="9" spans="1:23" x14ac:dyDescent="0.35">
      <c r="A9">
        <v>8</v>
      </c>
      <c r="B9" t="s">
        <v>29</v>
      </c>
      <c r="C9">
        <v>2.9057290700723102</v>
      </c>
      <c r="D9">
        <v>-1.16899881037273</v>
      </c>
      <c r="E9">
        <v>-1.6774789793814999</v>
      </c>
      <c r="F9">
        <v>0.66664080219146604</v>
      </c>
      <c r="G9">
        <v>1.1497904860649599</v>
      </c>
      <c r="H9">
        <v>5.25799958489897</v>
      </c>
      <c r="I9">
        <v>7.9423183485518196</v>
      </c>
      <c r="J9">
        <v>10.8111020577287</v>
      </c>
      <c r="K9">
        <v>10.657153854533799</v>
      </c>
      <c r="L9">
        <v>11.0421568452816</v>
      </c>
      <c r="M9">
        <v>8.4741897033907492</v>
      </c>
      <c r="N9">
        <v>11.2376720196779</v>
      </c>
      <c r="O9">
        <v>9.3490801209499494</v>
      </c>
      <c r="P9">
        <v>10.1888509129477</v>
      </c>
      <c r="Q9">
        <v>9.5221382639738295</v>
      </c>
      <c r="R9">
        <v>7.5921646461702297</v>
      </c>
      <c r="S9">
        <v>8.0215252101331096</v>
      </c>
      <c r="T9">
        <v>7.1136924122574401</v>
      </c>
      <c r="U9">
        <v>8.3375054419171697</v>
      </c>
      <c r="V9">
        <v>7.0229537996371798</v>
      </c>
      <c r="W9">
        <v>4.9934241480115702</v>
      </c>
    </row>
    <row r="10" spans="1:23" x14ac:dyDescent="0.35">
      <c r="A10">
        <v>9</v>
      </c>
      <c r="B10" t="s">
        <v>30</v>
      </c>
      <c r="C10">
        <v>-0.45046960284613902</v>
      </c>
      <c r="D10">
        <v>-0.412043713515581</v>
      </c>
      <c r="E10">
        <v>-0.50453470354486196</v>
      </c>
      <c r="F10">
        <v>-0.64957623830134503</v>
      </c>
      <c r="G10">
        <v>-0.60638672211833899</v>
      </c>
      <c r="H10">
        <v>-0.60618017338670105</v>
      </c>
      <c r="I10">
        <v>-0.40322320306165299</v>
      </c>
      <c r="J10">
        <v>-0.53324897791870296</v>
      </c>
      <c r="K10">
        <v>-0.55816250812136803</v>
      </c>
      <c r="L10">
        <v>-0.519098485343508</v>
      </c>
      <c r="M10">
        <v>-0.406054916479623</v>
      </c>
      <c r="N10">
        <v>-0.37223244430934599</v>
      </c>
      <c r="O10">
        <v>-0.41198011957240699</v>
      </c>
      <c r="P10">
        <v>-0.241099009766466</v>
      </c>
      <c r="Q10">
        <v>-0.249933015819749</v>
      </c>
      <c r="R10">
        <v>-0.16631279642990099</v>
      </c>
      <c r="S10">
        <v>-0.13034317784482199</v>
      </c>
      <c r="T10">
        <v>-0.133129886005801</v>
      </c>
      <c r="U10">
        <v>-0.27505365807135801</v>
      </c>
      <c r="V10">
        <v>-0.25810556574698801</v>
      </c>
      <c r="W10">
        <v>-0.31016868828021998</v>
      </c>
    </row>
    <row r="11" spans="1:23" x14ac:dyDescent="0.35">
      <c r="A11">
        <v>10</v>
      </c>
      <c r="B11" t="s">
        <v>31</v>
      </c>
      <c r="C11">
        <v>0.28286163754150101</v>
      </c>
      <c r="D11">
        <v>-0.98405624710150597</v>
      </c>
      <c r="E11">
        <v>-2.38868124444959</v>
      </c>
      <c r="F11">
        <v>-2.8435213475524099</v>
      </c>
      <c r="G11">
        <v>-5.4040138184038096</v>
      </c>
      <c r="H11">
        <v>-1.95115526379583</v>
      </c>
      <c r="I11">
        <v>-1.7596537953563001</v>
      </c>
      <c r="J11">
        <v>-0.44196159492852899</v>
      </c>
      <c r="K11">
        <v>1.75068449486191</v>
      </c>
      <c r="L11">
        <v>1.3946980794388399</v>
      </c>
      <c r="M11">
        <v>1.3249247138565601</v>
      </c>
      <c r="N11">
        <v>-0.45374735476543998</v>
      </c>
      <c r="O11">
        <v>-0.96389719471741797</v>
      </c>
      <c r="P11">
        <v>-0.34947249658201002</v>
      </c>
      <c r="Q11">
        <v>-0.56012409687508602</v>
      </c>
      <c r="R11">
        <v>-1.43699601963257</v>
      </c>
      <c r="S11">
        <v>-2.1795757395614999</v>
      </c>
      <c r="T11">
        <v>-0.78793012598543999</v>
      </c>
      <c r="U11">
        <v>-1.3640258252102899</v>
      </c>
      <c r="V11">
        <v>-0.73745896293412705</v>
      </c>
      <c r="W11">
        <v>-0.22142899343604899</v>
      </c>
    </row>
    <row r="12" spans="1:23" x14ac:dyDescent="0.35">
      <c r="A12">
        <v>11</v>
      </c>
      <c r="B12" t="s">
        <v>32</v>
      </c>
      <c r="C12">
        <v>0.75868443871005398</v>
      </c>
      <c r="D12">
        <v>0.71930258613273401</v>
      </c>
      <c r="E12">
        <v>0.77292612527123195</v>
      </c>
      <c r="F12">
        <v>0.84129879781987804</v>
      </c>
      <c r="G12">
        <v>0.75803120320830097</v>
      </c>
      <c r="H12">
        <v>0.68534280216175103</v>
      </c>
      <c r="I12">
        <v>0.65240947607949495</v>
      </c>
      <c r="J12">
        <v>1.1371998124634399</v>
      </c>
      <c r="K12">
        <v>1.1158742627509799</v>
      </c>
      <c r="L12">
        <v>0.856588068429051</v>
      </c>
      <c r="M12">
        <v>0.67425432563270105</v>
      </c>
      <c r="N12">
        <v>0.56285613814176605</v>
      </c>
      <c r="O12">
        <v>0.43753884150706202</v>
      </c>
      <c r="P12">
        <v>0.467847255661272</v>
      </c>
      <c r="Q12">
        <v>0.38345849417059003</v>
      </c>
      <c r="R12">
        <v>0.51751640737932203</v>
      </c>
      <c r="S12">
        <v>0.54642107287615804</v>
      </c>
      <c r="T12">
        <v>0.51154600817514295</v>
      </c>
      <c r="U12">
        <v>0.529670762016205</v>
      </c>
      <c r="V12">
        <v>0.43042030117160701</v>
      </c>
      <c r="W12">
        <v>0.53848664501855503</v>
      </c>
    </row>
    <row r="13" spans="1:23" x14ac:dyDescent="0.35">
      <c r="A13">
        <v>12</v>
      </c>
      <c r="B13" t="s">
        <v>33</v>
      </c>
      <c r="C13">
        <v>-12.2220404109183</v>
      </c>
      <c r="D13">
        <v>-10.823902759187099</v>
      </c>
      <c r="E13">
        <v>-12.3691845182554</v>
      </c>
      <c r="F13">
        <v>-12.7526875546134</v>
      </c>
      <c r="G13">
        <v>-9.5709949639138205</v>
      </c>
      <c r="H13">
        <v>-9.0225817104913801</v>
      </c>
      <c r="I13">
        <v>-7.2313018018572004</v>
      </c>
      <c r="J13">
        <v>-5.9607655297989099</v>
      </c>
      <c r="K13">
        <v>-5.5596879959142003</v>
      </c>
      <c r="L13">
        <v>-4.7538008368747002</v>
      </c>
      <c r="M13">
        <v>-5.9024217949397997</v>
      </c>
      <c r="N13">
        <v>-11.1302129650963</v>
      </c>
      <c r="O13">
        <v>-8.4717498956153907</v>
      </c>
      <c r="P13">
        <v>-9.6800006304208495</v>
      </c>
      <c r="Q13">
        <v>-10.3806174316975</v>
      </c>
      <c r="R13">
        <v>-9.8073008279506606</v>
      </c>
      <c r="S13">
        <v>-10.712206408973399</v>
      </c>
      <c r="T13">
        <v>-11.4906203297147</v>
      </c>
      <c r="U13">
        <v>-13.885936452234001</v>
      </c>
      <c r="V13">
        <v>-13.4399244841411</v>
      </c>
      <c r="W13">
        <v>-14.610679952887001</v>
      </c>
    </row>
    <row r="14" spans="1:23" x14ac:dyDescent="0.35">
      <c r="A14">
        <v>13</v>
      </c>
      <c r="B14" t="s">
        <v>34</v>
      </c>
      <c r="C14">
        <v>-0.41858015204132398</v>
      </c>
      <c r="D14">
        <v>-0.233913191962455</v>
      </c>
      <c r="E14">
        <v>-0.20720283093010899</v>
      </c>
      <c r="F14">
        <v>3.1677336746547299E-3</v>
      </c>
      <c r="G14">
        <v>-0.285110911629542</v>
      </c>
      <c r="H14">
        <v>-7.8795901578209801E-2</v>
      </c>
      <c r="I14">
        <v>0.37485035948048401</v>
      </c>
      <c r="J14">
        <v>2.20683901468046E-2</v>
      </c>
      <c r="K14">
        <v>0.241829575715302</v>
      </c>
      <c r="L14">
        <v>0.29630380728539202</v>
      </c>
      <c r="M14">
        <v>0.425951596451145</v>
      </c>
      <c r="N14">
        <v>0.34921131135731098</v>
      </c>
      <c r="O14">
        <v>8.8334215637581301E-2</v>
      </c>
      <c r="P14">
        <v>9.6999023029238393E-2</v>
      </c>
      <c r="Q14">
        <v>0.35887278253112198</v>
      </c>
      <c r="R14">
        <v>0.39321550274645001</v>
      </c>
      <c r="S14">
        <v>1.1080458762675001</v>
      </c>
      <c r="T14">
        <v>0.69444712671785302</v>
      </c>
      <c r="U14">
        <v>1.4081972514072001</v>
      </c>
      <c r="V14">
        <v>1.0281018021122701</v>
      </c>
      <c r="W14">
        <v>0.79219360551257501</v>
      </c>
    </row>
    <row r="15" spans="1:23" x14ac:dyDescent="0.35">
      <c r="A15">
        <v>14</v>
      </c>
      <c r="B15" t="s">
        <v>35</v>
      </c>
      <c r="C15">
        <v>4.7985355046479397</v>
      </c>
      <c r="D15">
        <v>5.5286390848781801</v>
      </c>
      <c r="E15">
        <v>5.7647909671902804</v>
      </c>
      <c r="F15">
        <v>6.2545069388725203</v>
      </c>
      <c r="G15">
        <v>5.6888403614471104</v>
      </c>
      <c r="H15">
        <v>5.3925310131173498</v>
      </c>
      <c r="I15">
        <v>5.2560598837530002</v>
      </c>
      <c r="J15">
        <v>4.8068530254586399</v>
      </c>
      <c r="K15">
        <v>4.7156280195393503</v>
      </c>
      <c r="L15">
        <v>3.9121808563265699</v>
      </c>
      <c r="M15">
        <v>2.9956656948462199</v>
      </c>
      <c r="N15">
        <v>2.90917592175157</v>
      </c>
      <c r="O15">
        <v>3.4785820223354298</v>
      </c>
      <c r="P15">
        <v>3.7096271279317499</v>
      </c>
      <c r="Q15">
        <v>3.92786604981693</v>
      </c>
      <c r="R15">
        <v>2.5574526170438499</v>
      </c>
      <c r="S15">
        <v>3.35698030838424</v>
      </c>
      <c r="T15">
        <v>2.0730490053330901</v>
      </c>
      <c r="U15">
        <v>1.7856082442625201</v>
      </c>
      <c r="V15">
        <v>1.42891642165456</v>
      </c>
      <c r="W15">
        <v>1.87284600695735</v>
      </c>
    </row>
    <row r="16" spans="1:23" x14ac:dyDescent="0.35">
      <c r="A16">
        <v>15</v>
      </c>
      <c r="B16" t="s">
        <v>36</v>
      </c>
      <c r="C16">
        <v>2.48416405281775</v>
      </c>
      <c r="D16">
        <v>2.1571435979936</v>
      </c>
      <c r="E16">
        <v>1.83620691156025</v>
      </c>
      <c r="F16">
        <v>3.00834146597705</v>
      </c>
      <c r="G16">
        <v>1.7336115503148</v>
      </c>
      <c r="H16">
        <v>1.3186027680567101</v>
      </c>
      <c r="I16">
        <v>1.4388273444352999</v>
      </c>
      <c r="J16">
        <v>1.3809367592002899</v>
      </c>
      <c r="K16">
        <v>1.47611405939</v>
      </c>
      <c r="L16">
        <v>1.1608048931684101</v>
      </c>
      <c r="M16">
        <v>0.96917840329606997</v>
      </c>
      <c r="N16">
        <v>-1.1506128718604001</v>
      </c>
      <c r="O16">
        <v>-9.2915137854205895E-2</v>
      </c>
      <c r="P16">
        <v>-0.60687296261360801</v>
      </c>
      <c r="Q16">
        <v>-0.60961969231640001</v>
      </c>
      <c r="R16">
        <v>-5.75403764597269E-2</v>
      </c>
      <c r="S16">
        <v>-1.18464816536843</v>
      </c>
      <c r="T16">
        <v>-1.52939374374422</v>
      </c>
      <c r="U16">
        <v>-2.7695779726745</v>
      </c>
      <c r="V16">
        <v>-4.5477681706505297</v>
      </c>
      <c r="W16">
        <v>-4.4587031575085696</v>
      </c>
    </row>
    <row r="17" spans="1:23" x14ac:dyDescent="0.35">
      <c r="A17">
        <v>16</v>
      </c>
      <c r="B17" t="s">
        <v>37</v>
      </c>
      <c r="C17">
        <v>81.296498821983505</v>
      </c>
      <c r="D17">
        <v>115.596498821984</v>
      </c>
      <c r="E17">
        <v>100.07882855734</v>
      </c>
      <c r="F17">
        <v>107.561158292698</v>
      </c>
      <c r="G17">
        <v>91.328828557340401</v>
      </c>
      <c r="H17">
        <v>103.32882855734</v>
      </c>
      <c r="I17">
        <v>97.496498821983593</v>
      </c>
      <c r="J17">
        <v>113.92882855734</v>
      </c>
      <c r="K17">
        <v>109.82882855734</v>
      </c>
      <c r="L17">
        <v>106.49649882198401</v>
      </c>
      <c r="M17">
        <v>88.061158292697499</v>
      </c>
      <c r="N17">
        <v>65.146498821983499</v>
      </c>
      <c r="O17">
        <v>65.064169086626507</v>
      </c>
      <c r="P17">
        <v>81.996498821983593</v>
      </c>
      <c r="Q17">
        <v>84.278828557340503</v>
      </c>
      <c r="R17">
        <v>92.861158292697596</v>
      </c>
      <c r="S17">
        <v>86.196498821983596</v>
      </c>
      <c r="T17">
        <v>89.128828557340398</v>
      </c>
      <c r="U17">
        <v>89.128828557340398</v>
      </c>
      <c r="V17">
        <v>83.199509615912703</v>
      </c>
      <c r="W17">
        <v>95.828828557340401</v>
      </c>
    </row>
    <row r="18" spans="1:23" x14ac:dyDescent="0.35">
      <c r="A18">
        <v>17</v>
      </c>
      <c r="B18" t="s">
        <v>38</v>
      </c>
      <c r="C18">
        <v>-5.18425363036555</v>
      </c>
      <c r="D18">
        <v>-3.9454544723824401</v>
      </c>
      <c r="E18">
        <v>-4.6808942748935003</v>
      </c>
      <c r="F18">
        <v>-3.8520322432515099</v>
      </c>
      <c r="G18">
        <v>-3.7187748453896199</v>
      </c>
      <c r="H18">
        <v>-4.22156523860588</v>
      </c>
      <c r="I18">
        <v>-4.1171685010979999</v>
      </c>
      <c r="J18">
        <v>-4.3390915884568102</v>
      </c>
      <c r="K18">
        <v>-4.7575580548020904</v>
      </c>
      <c r="L18">
        <v>-3.5683269756526799</v>
      </c>
      <c r="M18">
        <v>-2.3304691775657198</v>
      </c>
      <c r="N18">
        <v>-2.8782043846402598</v>
      </c>
      <c r="O18">
        <v>-1.50509498681284</v>
      </c>
      <c r="P18">
        <v>-2.3838550818953901</v>
      </c>
      <c r="Q18">
        <v>-2.5825421091694101</v>
      </c>
      <c r="R18">
        <v>-2.1822099399844501</v>
      </c>
      <c r="S18">
        <v>-2.7883557950363</v>
      </c>
      <c r="T18">
        <v>-3.3298760550387598</v>
      </c>
      <c r="U18">
        <v>-3.6317527121549298</v>
      </c>
      <c r="V18">
        <v>-3.8079714191014302</v>
      </c>
      <c r="W18">
        <v>-2.9697283926115401</v>
      </c>
    </row>
    <row r="19" spans="1:23" x14ac:dyDescent="0.35">
      <c r="A19">
        <v>18</v>
      </c>
      <c r="B19">
        <v>7203</v>
      </c>
      <c r="C19">
        <v>-155.13354301238101</v>
      </c>
      <c r="D19">
        <v>-128.44249723617801</v>
      </c>
      <c r="E19">
        <v>-137.15929945481199</v>
      </c>
      <c r="F19">
        <v>-55.3024210841468</v>
      </c>
      <c r="G19">
        <v>-99.954261601318606</v>
      </c>
      <c r="H19">
        <v>95.233969424776703</v>
      </c>
      <c r="I19">
        <v>-40.470636540707297</v>
      </c>
      <c r="J19">
        <v>120.235934633181</v>
      </c>
      <c r="K19">
        <v>20.1978901574448</v>
      </c>
      <c r="L19">
        <v>-89.9985587806068</v>
      </c>
      <c r="M19">
        <v>-150.703325537615</v>
      </c>
      <c r="N19">
        <v>-81.329586839848204</v>
      </c>
      <c r="O19">
        <v>-55.785214196898799</v>
      </c>
      <c r="P19">
        <v>-90.713201512233397</v>
      </c>
      <c r="Q19">
        <v>-12.3529717583187</v>
      </c>
      <c r="R19">
        <v>43.699206158664303</v>
      </c>
      <c r="S19">
        <v>-34.706841873132397</v>
      </c>
      <c r="T19">
        <v>18.0297850168281</v>
      </c>
      <c r="U19">
        <v>-32.825481404640399</v>
      </c>
      <c r="V19">
        <v>-89.015685909587802</v>
      </c>
      <c r="W19">
        <v>-68.393000380343395</v>
      </c>
    </row>
    <row r="20" spans="1:23" x14ac:dyDescent="0.35">
      <c r="A20">
        <v>19</v>
      </c>
      <c r="B20" t="s">
        <v>39</v>
      </c>
      <c r="C20">
        <v>7.02563279960677</v>
      </c>
      <c r="D20">
        <v>7.2420766247973596</v>
      </c>
      <c r="E20">
        <v>4.1682043615884696</v>
      </c>
      <c r="F20">
        <v>2.00905852163433</v>
      </c>
      <c r="G20">
        <v>2.2772638640496998</v>
      </c>
      <c r="H20">
        <v>0.125732776463479</v>
      </c>
      <c r="I20">
        <v>-7.3920120179475601</v>
      </c>
      <c r="J20">
        <v>-13.144759333931599</v>
      </c>
      <c r="K20">
        <v>-12.7088246561801</v>
      </c>
      <c r="L20">
        <v>-12.0571293869909</v>
      </c>
      <c r="M20">
        <v>-15.586560312568899</v>
      </c>
      <c r="N20">
        <v>-11.790821895051399</v>
      </c>
      <c r="O20">
        <v>-10.000155531670799</v>
      </c>
      <c r="P20">
        <v>-10.208834340947799</v>
      </c>
      <c r="Q20">
        <v>-10.537595709291899</v>
      </c>
      <c r="R20">
        <v>-11.352416832838999</v>
      </c>
      <c r="S20">
        <v>-11.7258089239974</v>
      </c>
      <c r="T20">
        <v>-11.050650079293099</v>
      </c>
      <c r="U20">
        <v>-7.4161345760051898</v>
      </c>
      <c r="V20">
        <v>-10.209629146090499</v>
      </c>
      <c r="W20">
        <v>-6.6074187777022102</v>
      </c>
    </row>
    <row r="21" spans="1:23" x14ac:dyDescent="0.35">
      <c r="A21">
        <v>20</v>
      </c>
      <c r="B21" t="s">
        <v>40</v>
      </c>
      <c r="C21">
        <v>0.62070915853743702</v>
      </c>
      <c r="D21">
        <v>0.55101039676221597</v>
      </c>
      <c r="E21">
        <v>-0.79628749588699999</v>
      </c>
      <c r="F21">
        <v>-2.3217677430103799E-2</v>
      </c>
      <c r="G21">
        <v>-0.10424728926841501</v>
      </c>
      <c r="H21">
        <v>-0.58237665071681699</v>
      </c>
      <c r="I21">
        <v>-0.57529369804296204</v>
      </c>
      <c r="J21">
        <v>-0.56587772264798297</v>
      </c>
      <c r="K21">
        <v>-0.34418342458312201</v>
      </c>
      <c r="L21">
        <v>0.361986738155124</v>
      </c>
      <c r="M21">
        <v>0.23247062865215901</v>
      </c>
      <c r="N21">
        <v>3.1976374528651199</v>
      </c>
      <c r="O21">
        <v>4.0746963811965999</v>
      </c>
      <c r="P21">
        <v>5.0960567774249101</v>
      </c>
      <c r="Q21">
        <v>6.46731313911366</v>
      </c>
      <c r="R21">
        <v>5.9905140468905902</v>
      </c>
      <c r="S21">
        <v>4.3945492115510003</v>
      </c>
      <c r="T21">
        <v>2.9877610380663899</v>
      </c>
      <c r="U21">
        <v>1.38224273156487</v>
      </c>
      <c r="V21">
        <v>2.8956320916727001E-2</v>
      </c>
      <c r="W21">
        <v>2.2938153813369602</v>
      </c>
    </row>
    <row r="22" spans="1:23" x14ac:dyDescent="0.35">
      <c r="A22">
        <v>21</v>
      </c>
      <c r="B22" t="s">
        <v>41</v>
      </c>
      <c r="C22">
        <v>-0.75006301474619597</v>
      </c>
      <c r="D22">
        <v>1.03171668301694</v>
      </c>
      <c r="E22">
        <v>0.76341540028796495</v>
      </c>
      <c r="F22">
        <v>1.5071504791361401</v>
      </c>
      <c r="G22">
        <v>1.43984921946207</v>
      </c>
      <c r="H22">
        <v>0.97611744843081605</v>
      </c>
      <c r="I22">
        <v>0.569326611191595</v>
      </c>
      <c r="J22">
        <v>0.68269857812940105</v>
      </c>
      <c r="K22">
        <v>0.57809069322768303</v>
      </c>
      <c r="L22">
        <v>0.555965868285757</v>
      </c>
      <c r="M22">
        <v>0.93234608483396297</v>
      </c>
      <c r="N22">
        <v>0.72869700658129199</v>
      </c>
      <c r="O22">
        <v>1.04862565459065</v>
      </c>
      <c r="P22">
        <v>1.0176622064159599</v>
      </c>
      <c r="Q22">
        <v>0.96662581072015596</v>
      </c>
      <c r="R22">
        <v>0.76230191032513195</v>
      </c>
      <c r="S22">
        <v>0.82822016835012102</v>
      </c>
      <c r="T22">
        <v>1.0464400348356999</v>
      </c>
      <c r="U22">
        <v>0.93928312999201702</v>
      </c>
      <c r="V22">
        <v>1.03414472060479</v>
      </c>
      <c r="W22">
        <v>1.0460644530768499</v>
      </c>
    </row>
    <row r="23" spans="1:23" x14ac:dyDescent="0.35">
      <c r="A23">
        <v>22</v>
      </c>
      <c r="B23" t="s">
        <v>42</v>
      </c>
      <c r="C23">
        <v>7.3189039905057696</v>
      </c>
      <c r="D23">
        <v>7.9582735386046899</v>
      </c>
      <c r="E23">
        <v>7.3738208446686899</v>
      </c>
      <c r="F23">
        <v>8.6045485170590208</v>
      </c>
      <c r="G23">
        <v>8.7089372238886895</v>
      </c>
      <c r="H23">
        <v>8.3004683236961903</v>
      </c>
      <c r="I23">
        <v>8.9256010131350507</v>
      </c>
      <c r="J23">
        <v>8.9393819033569795</v>
      </c>
      <c r="K23">
        <v>8.4711078645480509</v>
      </c>
      <c r="L23">
        <v>7.5155746601438302</v>
      </c>
      <c r="M23">
        <v>8.0448998064095996</v>
      </c>
      <c r="N23">
        <v>8.5624315418113799</v>
      </c>
      <c r="O23">
        <v>8.5240027301947698</v>
      </c>
      <c r="P23">
        <v>8.5095504014405794</v>
      </c>
      <c r="Q23">
        <v>8.3179117325899892</v>
      </c>
      <c r="R23">
        <v>8.6980438561002007</v>
      </c>
      <c r="S23">
        <v>8.3181951144990496</v>
      </c>
      <c r="T23">
        <v>9.1870082670102509</v>
      </c>
      <c r="U23">
        <v>9.5912603877786502</v>
      </c>
      <c r="V23">
        <v>9.8832609011573904</v>
      </c>
      <c r="W23">
        <v>12.179144976221099</v>
      </c>
    </row>
    <row r="24" spans="1:23" x14ac:dyDescent="0.35">
      <c r="A24">
        <v>23</v>
      </c>
      <c r="B24" t="s">
        <v>43</v>
      </c>
      <c r="C24">
        <v>33.373770725422197</v>
      </c>
      <c r="D24">
        <v>44.878651460127202</v>
      </c>
      <c r="E24">
        <v>47.9732191218352</v>
      </c>
      <c r="F24">
        <v>66.454928287911301</v>
      </c>
      <c r="G24">
        <v>61.192814675907101</v>
      </c>
      <c r="H24">
        <v>77.1665437864403</v>
      </c>
      <c r="I24">
        <v>79.624467760275095</v>
      </c>
      <c r="J24">
        <v>66.094976573543704</v>
      </c>
      <c r="K24">
        <v>69.813898039262298</v>
      </c>
      <c r="L24">
        <v>55.271924924868202</v>
      </c>
      <c r="M24">
        <v>54.277280557538198</v>
      </c>
      <c r="N24">
        <v>55.2798659200798</v>
      </c>
      <c r="O24">
        <v>64.303252178603898</v>
      </c>
      <c r="P24">
        <v>71.810157561912007</v>
      </c>
      <c r="Q24">
        <v>58.430688426083101</v>
      </c>
      <c r="R24">
        <v>34.564433144036499</v>
      </c>
      <c r="S24">
        <v>43.374464709191997</v>
      </c>
      <c r="T24">
        <v>58.757678936065098</v>
      </c>
      <c r="U24">
        <v>44.733098193142503</v>
      </c>
      <c r="V24">
        <v>33.179290280057202</v>
      </c>
      <c r="W24">
        <v>49.185935019445097</v>
      </c>
    </row>
    <row r="25" spans="1:23" x14ac:dyDescent="0.35">
      <c r="A25">
        <v>24</v>
      </c>
      <c r="B25" t="s">
        <v>44</v>
      </c>
      <c r="C25">
        <v>11.2872253246738</v>
      </c>
      <c r="D25">
        <v>12.299756871334001</v>
      </c>
      <c r="E25">
        <v>16.094855140896801</v>
      </c>
      <c r="F25">
        <v>18.0684830146858</v>
      </c>
      <c r="G25">
        <v>19.083223569253899</v>
      </c>
      <c r="H25">
        <v>20.149328791831099</v>
      </c>
      <c r="I25">
        <v>19.217859602886701</v>
      </c>
      <c r="J25">
        <v>19.540145772167399</v>
      </c>
      <c r="K25">
        <v>16.953599547685599</v>
      </c>
      <c r="L25">
        <v>16.681713737056</v>
      </c>
      <c r="M25">
        <v>9.1933977282608303</v>
      </c>
      <c r="N25">
        <v>12.5254125484662</v>
      </c>
      <c r="O25">
        <v>15.8935552855763</v>
      </c>
      <c r="P25">
        <v>17.786846131666199</v>
      </c>
      <c r="Q25">
        <v>18.528373573300001</v>
      </c>
      <c r="R25">
        <v>17.375905586011701</v>
      </c>
      <c r="S25">
        <v>15.2747041013274</v>
      </c>
      <c r="T25">
        <v>14.1141061830092</v>
      </c>
      <c r="U25">
        <v>13.487459609759</v>
      </c>
      <c r="V25">
        <v>15.850364998870001</v>
      </c>
      <c r="W25">
        <v>19.240080257804301</v>
      </c>
    </row>
    <row r="26" spans="1:23" x14ac:dyDescent="0.35">
      <c r="A26">
        <v>25</v>
      </c>
      <c r="B26" t="s">
        <v>45</v>
      </c>
      <c r="C26">
        <v>-0.17968553780322299</v>
      </c>
      <c r="D26">
        <v>-0.75916653419575997</v>
      </c>
      <c r="E26">
        <v>-0.60661450664788297</v>
      </c>
      <c r="F26">
        <v>-1.0368309365763</v>
      </c>
      <c r="G26">
        <v>-0.86989573778403795</v>
      </c>
      <c r="H26">
        <v>-0.96325253022451196</v>
      </c>
      <c r="I26">
        <v>-0.95764515855107402</v>
      </c>
      <c r="J26">
        <v>-0.70142114046245396</v>
      </c>
      <c r="K26">
        <v>-0.65367093299307999</v>
      </c>
      <c r="L26">
        <v>-0.75008386120016401</v>
      </c>
      <c r="M26">
        <v>-0.92540822029773295</v>
      </c>
      <c r="N26">
        <v>-0.70214616938247298</v>
      </c>
      <c r="O26">
        <v>-0.74157374492199002</v>
      </c>
      <c r="P26">
        <v>-1.01755772844682</v>
      </c>
      <c r="Q26">
        <v>-1.05273910050912</v>
      </c>
      <c r="R26">
        <v>-1.46116786025608</v>
      </c>
      <c r="S26">
        <v>-1.66294708945423</v>
      </c>
      <c r="T26">
        <v>-1.8768002308240701</v>
      </c>
      <c r="U26">
        <v>-1.75364363640342</v>
      </c>
      <c r="V26">
        <v>-2.5899167868432098</v>
      </c>
      <c r="W26">
        <v>-2.3880138641745199</v>
      </c>
    </row>
    <row r="27" spans="1:23" x14ac:dyDescent="0.35">
      <c r="A27">
        <v>26</v>
      </c>
      <c r="B27">
        <v>293</v>
      </c>
      <c r="C27">
        <v>1.3784923098941799</v>
      </c>
      <c r="D27">
        <v>1.17714313140562</v>
      </c>
      <c r="E27">
        <v>1.0750697723720199</v>
      </c>
      <c r="F27">
        <v>1.2931668687928599</v>
      </c>
      <c r="G27">
        <v>0.64937044296951496</v>
      </c>
      <c r="H27">
        <v>0.72830367783076799</v>
      </c>
      <c r="I27">
        <v>1.09142862841764</v>
      </c>
      <c r="J27">
        <v>1.0737634541736101</v>
      </c>
      <c r="K27">
        <v>1.4408904683855299</v>
      </c>
      <c r="L27">
        <v>1.1378996986582599</v>
      </c>
      <c r="M27">
        <v>1.5430496837104699</v>
      </c>
      <c r="N27">
        <v>0.920329461448814</v>
      </c>
      <c r="O27">
        <v>0.76468619805806204</v>
      </c>
      <c r="P27">
        <v>0.90469716449367399</v>
      </c>
      <c r="Q27">
        <v>0.83058466636221695</v>
      </c>
      <c r="R27">
        <v>0.67352675384157101</v>
      </c>
      <c r="S27">
        <v>0.50561815377309705</v>
      </c>
      <c r="T27">
        <v>1.063342619021</v>
      </c>
      <c r="U27">
        <v>1.30112644285946</v>
      </c>
      <c r="V27">
        <v>1.4351752016600401</v>
      </c>
      <c r="W27">
        <v>1.3404740285580601</v>
      </c>
    </row>
    <row r="28" spans="1:23" x14ac:dyDescent="0.35">
      <c r="A28">
        <v>27</v>
      </c>
      <c r="B28" t="s">
        <v>46</v>
      </c>
      <c r="C28">
        <v>-195.33273666781699</v>
      </c>
      <c r="D28">
        <v>-210.726831267938</v>
      </c>
      <c r="E28">
        <v>-198.698934777848</v>
      </c>
      <c r="F28">
        <v>-181.36090181113201</v>
      </c>
      <c r="G28">
        <v>-167.403045323323</v>
      </c>
      <c r="H28">
        <v>-170.97081486922099</v>
      </c>
      <c r="I28">
        <v>-196.65721540564701</v>
      </c>
      <c r="J28">
        <v>-181.610650226556</v>
      </c>
      <c r="K28">
        <v>-205.498702107875</v>
      </c>
      <c r="L28">
        <v>-218.916223552133</v>
      </c>
      <c r="M28">
        <v>-226.36917359674899</v>
      </c>
      <c r="N28">
        <v>-245.23164169965</v>
      </c>
      <c r="O28">
        <v>-254.898766449753</v>
      </c>
      <c r="P28">
        <v>-221.380506650858</v>
      </c>
      <c r="Q28">
        <v>-228.173384909292</v>
      </c>
      <c r="R28">
        <v>-251.56195228005001</v>
      </c>
      <c r="S28">
        <v>-253.70658651886299</v>
      </c>
      <c r="T28">
        <v>-270.54867341784802</v>
      </c>
      <c r="U28">
        <v>-272.80617802504298</v>
      </c>
      <c r="V28">
        <v>-261.348144736655</v>
      </c>
      <c r="W28">
        <v>-273.14421796174702</v>
      </c>
    </row>
    <row r="29" spans="1:23" x14ac:dyDescent="0.35">
      <c r="A29">
        <v>28</v>
      </c>
      <c r="B29" t="s">
        <v>47</v>
      </c>
      <c r="C29">
        <v>3.3431067259540601</v>
      </c>
      <c r="D29">
        <v>3.3719967174376801</v>
      </c>
      <c r="E29">
        <v>3.5203740246790098</v>
      </c>
      <c r="F29">
        <v>3.6378583541215099</v>
      </c>
      <c r="G29">
        <v>3.3852723613902098</v>
      </c>
      <c r="H29">
        <v>3.80639083286313</v>
      </c>
      <c r="I29">
        <v>3.40449301381055</v>
      </c>
      <c r="J29">
        <v>2.8955250456433101</v>
      </c>
      <c r="K29">
        <v>3.1605722755984398</v>
      </c>
      <c r="L29">
        <v>3.8699178749851102</v>
      </c>
      <c r="M29">
        <v>4.0326596743435301</v>
      </c>
      <c r="N29">
        <v>2.76076284797327</v>
      </c>
      <c r="O29">
        <v>3.3827629669067498</v>
      </c>
      <c r="P29">
        <v>3.3811799367375701</v>
      </c>
      <c r="Q29">
        <v>1.7254314534702599</v>
      </c>
      <c r="R29">
        <v>1.9094899136154799</v>
      </c>
      <c r="S29">
        <v>0.85292754196618903</v>
      </c>
      <c r="T29">
        <v>0.91559098725488797</v>
      </c>
      <c r="U29">
        <v>1.4482713343273901</v>
      </c>
      <c r="V29">
        <v>1.2810310108478</v>
      </c>
      <c r="W29">
        <v>2.3247461830399598</v>
      </c>
    </row>
    <row r="30" spans="1:23" x14ac:dyDescent="0.35">
      <c r="A30">
        <v>29</v>
      </c>
      <c r="B30" t="s">
        <v>48</v>
      </c>
      <c r="C30">
        <v>-18.157970233876</v>
      </c>
      <c r="D30">
        <v>-11.0788646434891</v>
      </c>
      <c r="E30">
        <v>-12.808565096843401</v>
      </c>
      <c r="F30">
        <v>-7.5125820771513103</v>
      </c>
      <c r="G30">
        <v>-5.1912682241588497</v>
      </c>
      <c r="H30">
        <v>-2.9041632059095801</v>
      </c>
      <c r="I30">
        <v>-6.0549697060924599</v>
      </c>
      <c r="J30">
        <v>-10.330944248712401</v>
      </c>
      <c r="K30">
        <v>-10.2730471077753</v>
      </c>
      <c r="L30">
        <v>-12.0313751184359</v>
      </c>
      <c r="M30">
        <v>-17.043949738924599</v>
      </c>
      <c r="N30">
        <v>-12.893709319861999</v>
      </c>
      <c r="O30">
        <v>-11.1636892521703</v>
      </c>
      <c r="P30">
        <v>-10.741807654003299</v>
      </c>
      <c r="Q30">
        <v>-4.5987161985409797</v>
      </c>
      <c r="R30">
        <v>-0.54061814078036696</v>
      </c>
      <c r="S30">
        <v>4.80392409367201</v>
      </c>
      <c r="T30">
        <v>-0.29690372907964502</v>
      </c>
      <c r="U30">
        <v>-11.458714289152301</v>
      </c>
      <c r="V30">
        <v>-17.123092840095801</v>
      </c>
      <c r="W30">
        <v>-15.445726955882</v>
      </c>
    </row>
    <row r="31" spans="1:23" x14ac:dyDescent="0.35">
      <c r="A31">
        <v>30</v>
      </c>
      <c r="B31" t="s">
        <v>49</v>
      </c>
      <c r="C31">
        <v>3.9928648614250499</v>
      </c>
      <c r="D31">
        <v>3.81396886751285</v>
      </c>
      <c r="E31">
        <v>3.3025863570337499</v>
      </c>
      <c r="F31">
        <v>3.7941453341418998</v>
      </c>
      <c r="G31">
        <v>3.82279076722488</v>
      </c>
      <c r="H31">
        <v>4.3151454082496699</v>
      </c>
      <c r="I31">
        <v>4.0332451956933904</v>
      </c>
      <c r="J31">
        <v>3.9555922730092798</v>
      </c>
      <c r="K31">
        <v>4.4044624566923698</v>
      </c>
      <c r="L31">
        <v>4.7498347765358497</v>
      </c>
      <c r="M31">
        <v>5.5686024212783201</v>
      </c>
      <c r="N31">
        <v>1.45112661889584</v>
      </c>
      <c r="O31">
        <v>0.54154283533343395</v>
      </c>
      <c r="P31">
        <v>0.92046513729573598</v>
      </c>
      <c r="Q31">
        <v>0.62751942950321304</v>
      </c>
      <c r="R31">
        <v>2.01018760660101</v>
      </c>
      <c r="S31">
        <v>2.5266218324452598</v>
      </c>
      <c r="T31">
        <v>2.3661361129810801</v>
      </c>
      <c r="U31">
        <v>3.4912853511819999</v>
      </c>
      <c r="V31">
        <v>3.52734547531825</v>
      </c>
      <c r="W31">
        <v>4.4483706121455198</v>
      </c>
    </row>
    <row r="32" spans="1:23" x14ac:dyDescent="0.35">
      <c r="A32">
        <v>31</v>
      </c>
      <c r="B32" t="s">
        <v>50</v>
      </c>
      <c r="C32">
        <v>0.56823528691623204</v>
      </c>
      <c r="D32">
        <v>0.54719612260577</v>
      </c>
      <c r="E32">
        <v>0.53688553610730305</v>
      </c>
      <c r="F32">
        <v>0.50939600084722902</v>
      </c>
      <c r="G32">
        <v>0.51975639458094502</v>
      </c>
      <c r="H32">
        <v>0.37026787415762602</v>
      </c>
      <c r="I32">
        <v>0.23523871024346499</v>
      </c>
      <c r="J32">
        <v>0.158149618456493</v>
      </c>
      <c r="K32">
        <v>0.20340809940986199</v>
      </c>
      <c r="L32">
        <v>0.370161253286517</v>
      </c>
      <c r="M32">
        <v>0.347487596765301</v>
      </c>
      <c r="N32">
        <v>0.19173727919390199</v>
      </c>
      <c r="O32">
        <v>0.120427649888851</v>
      </c>
      <c r="P32">
        <v>2.9943208696467501E-2</v>
      </c>
      <c r="Q32">
        <v>0.18273404158596099</v>
      </c>
      <c r="R32">
        <v>0.17007103206463001</v>
      </c>
      <c r="S32">
        <v>0.19692948930061099</v>
      </c>
      <c r="T32">
        <v>0.38148170320845298</v>
      </c>
      <c r="U32">
        <v>0.26302639524725102</v>
      </c>
      <c r="V32">
        <v>0.223355785955174</v>
      </c>
      <c r="W32">
        <v>0.20077842862255799</v>
      </c>
    </row>
    <row r="33" spans="1:23" x14ac:dyDescent="0.35">
      <c r="A33">
        <v>32</v>
      </c>
      <c r="B33" t="s">
        <v>51</v>
      </c>
      <c r="C33">
        <v>3.5689794749984598</v>
      </c>
      <c r="D33">
        <v>3.9643685692902499</v>
      </c>
      <c r="E33">
        <v>3.71564201499304</v>
      </c>
      <c r="F33">
        <v>4.9930598206827002</v>
      </c>
      <c r="G33">
        <v>7.2179536578552801</v>
      </c>
      <c r="H33">
        <v>7.3761496521285004</v>
      </c>
      <c r="I33">
        <v>7.4317863749799002</v>
      </c>
      <c r="J33">
        <v>7.6761496521285002</v>
      </c>
      <c r="K33">
        <v>8.0254067664496898</v>
      </c>
      <c r="L33">
        <v>8.28593732647367</v>
      </c>
      <c r="M33">
        <v>8.1513264207654608</v>
      </c>
      <c r="N33">
        <v>7.8364325835928703</v>
      </c>
      <c r="O33">
        <v>7.76643258359287</v>
      </c>
      <c r="P33">
        <v>7.5767155150572396</v>
      </c>
      <c r="Q33">
        <v>7.8110787922058504</v>
      </c>
      <c r="R33">
        <v>7.9459373264736701</v>
      </c>
      <c r="S33">
        <v>7.7626351693730102</v>
      </c>
      <c r="T33">
        <v>7.7626351693730102</v>
      </c>
      <c r="U33">
        <v>8.1585548236887799</v>
      </c>
      <c r="V33">
        <v>8.2775290065456009</v>
      </c>
      <c r="W33">
        <v>7.6731657293969997</v>
      </c>
    </row>
    <row r="34" spans="1:23" x14ac:dyDescent="0.35">
      <c r="A34">
        <v>33</v>
      </c>
      <c r="B34" t="s">
        <v>52</v>
      </c>
      <c r="C34">
        <v>17.322767220560799</v>
      </c>
      <c r="D34">
        <v>14.8749008226208</v>
      </c>
      <c r="E34">
        <v>11.3336009479676</v>
      </c>
      <c r="F34">
        <v>9.8938953544558501</v>
      </c>
      <c r="G34">
        <v>12.439410227561</v>
      </c>
      <c r="H34">
        <v>12.379462983446301</v>
      </c>
      <c r="I34">
        <v>15.877342479449901</v>
      </c>
      <c r="J34">
        <v>19.047400575895601</v>
      </c>
      <c r="K34">
        <v>17.945348960893</v>
      </c>
      <c r="L34">
        <v>17.6043407679289</v>
      </c>
      <c r="M34">
        <v>14.5531478006138</v>
      </c>
      <c r="N34">
        <v>15.1612338862478</v>
      </c>
      <c r="O34">
        <v>15.4495084809649</v>
      </c>
      <c r="P34">
        <v>16.0493125370716</v>
      </c>
      <c r="Q34">
        <v>17.642716287389899</v>
      </c>
      <c r="R34">
        <v>18.1761512529892</v>
      </c>
      <c r="S34">
        <v>17.2901083952287</v>
      </c>
      <c r="T34">
        <v>17.138863942454599</v>
      </c>
      <c r="U34">
        <v>18.801786884718901</v>
      </c>
      <c r="V34">
        <v>21.490578930910701</v>
      </c>
      <c r="W34">
        <v>21.612989155707702</v>
      </c>
    </row>
    <row r="35" spans="1:23" x14ac:dyDescent="0.35">
      <c r="A35">
        <v>34</v>
      </c>
      <c r="B35" t="s">
        <v>53</v>
      </c>
      <c r="C35">
        <v>10.642891393923399</v>
      </c>
      <c r="D35">
        <v>10.2509704484208</v>
      </c>
      <c r="E35">
        <v>10.243716543705901</v>
      </c>
      <c r="F35">
        <v>9.4478356866336206</v>
      </c>
      <c r="G35">
        <v>8.7025027274214004</v>
      </c>
      <c r="H35">
        <v>9.7347009248464502</v>
      </c>
      <c r="I35">
        <v>10.530470367339101</v>
      </c>
      <c r="J35">
        <v>9.4910182651991502</v>
      </c>
      <c r="K35">
        <v>10.1496452175566</v>
      </c>
      <c r="L35">
        <v>9.6225027274214003</v>
      </c>
      <c r="M35">
        <v>9.3429392107018092</v>
      </c>
      <c r="N35">
        <v>10.7259625579093</v>
      </c>
      <c r="O35">
        <v>9.9836529459046108</v>
      </c>
      <c r="P35">
        <v>9.1600817008370008</v>
      </c>
      <c r="Q35">
        <v>9.5836529459045998</v>
      </c>
      <c r="R35">
        <v>10.9102475381797</v>
      </c>
      <c r="S35">
        <v>11.189699640319599</v>
      </c>
      <c r="T35">
        <v>11.668326592677101</v>
      </c>
      <c r="U35">
        <v>10.9853032454696</v>
      </c>
      <c r="V35">
        <v>11.0153032454696</v>
      </c>
      <c r="W35">
        <v>11.5469535450345</v>
      </c>
    </row>
    <row r="36" spans="1:23" x14ac:dyDescent="0.35">
      <c r="A36">
        <v>35</v>
      </c>
      <c r="B36" t="s">
        <v>54</v>
      </c>
      <c r="C36">
        <v>2.18690650488369</v>
      </c>
      <c r="D36">
        <v>3.2012844794306901</v>
      </c>
      <c r="E36">
        <v>3.5105091870568499</v>
      </c>
      <c r="F36">
        <v>3.91409544216762</v>
      </c>
      <c r="G36">
        <v>4.2714719448098499</v>
      </c>
      <c r="H36">
        <v>3.4412526440698001</v>
      </c>
      <c r="I36">
        <v>3.5682919873749799</v>
      </c>
      <c r="J36">
        <v>2.5474535196809698</v>
      </c>
      <c r="K36">
        <v>1.4556213004346299</v>
      </c>
      <c r="L36">
        <v>2.0665978974025299</v>
      </c>
      <c r="M36">
        <v>2.3829803865053099</v>
      </c>
      <c r="N36">
        <v>0.93154698904475497</v>
      </c>
      <c r="O36">
        <v>1.1777378530890901</v>
      </c>
      <c r="P36">
        <v>1.24649803976589</v>
      </c>
      <c r="Q36">
        <v>1.2775330809755701</v>
      </c>
      <c r="R36">
        <v>1.11365246271888</v>
      </c>
      <c r="S36">
        <v>1.8801690255977199</v>
      </c>
      <c r="T36">
        <v>0.37869517522700102</v>
      </c>
      <c r="U36">
        <v>2.1355518310980002</v>
      </c>
      <c r="V36">
        <v>1.86770750073297</v>
      </c>
      <c r="W36">
        <v>2.13637805054424</v>
      </c>
    </row>
    <row r="37" spans="1:23" x14ac:dyDescent="0.35">
      <c r="A37">
        <v>36</v>
      </c>
      <c r="B37" t="s">
        <v>55</v>
      </c>
      <c r="C37">
        <v>4.0459347307829701</v>
      </c>
      <c r="D37">
        <v>4.6761736655681601</v>
      </c>
      <c r="E37">
        <v>5.8721205075652803</v>
      </c>
      <c r="F37">
        <v>6.0551006718614202</v>
      </c>
      <c r="G37">
        <v>6.4403198360578804</v>
      </c>
      <c r="H37">
        <v>5.6040135240354498</v>
      </c>
      <c r="I37">
        <v>6.1330261154079597</v>
      </c>
      <c r="J37">
        <v>5.3133438949319602</v>
      </c>
      <c r="K37">
        <v>4.8912370059493098</v>
      </c>
      <c r="L37">
        <v>4.6219178229931703</v>
      </c>
      <c r="M37">
        <v>2.0420429490612499</v>
      </c>
      <c r="N37">
        <v>2.05557965383659</v>
      </c>
      <c r="O37">
        <v>3.0826298531012499</v>
      </c>
      <c r="P37">
        <v>2.92898234328133</v>
      </c>
      <c r="Q37">
        <v>3.7746347030789602</v>
      </c>
      <c r="R37">
        <v>3.5377925181688998</v>
      </c>
      <c r="S37">
        <v>3.9852837553256699</v>
      </c>
      <c r="T37">
        <v>4.1337546641147203</v>
      </c>
      <c r="U37">
        <v>4.1214757479719903</v>
      </c>
      <c r="V37">
        <v>3.8515264503956699</v>
      </c>
      <c r="W37">
        <v>3.7967607162851098</v>
      </c>
    </row>
    <row r="38" spans="1:23" x14ac:dyDescent="0.35">
      <c r="A38">
        <v>37</v>
      </c>
      <c r="B38" t="s">
        <v>56</v>
      </c>
      <c r="C38">
        <v>-2.6951430425697902</v>
      </c>
      <c r="D38">
        <v>-2.98305261525259</v>
      </c>
      <c r="E38">
        <v>-2.0853683387922302</v>
      </c>
      <c r="F38">
        <v>-1.6252868428734</v>
      </c>
      <c r="G38">
        <v>-1.4467578383412401</v>
      </c>
      <c r="H38">
        <v>-2.0093202849620799</v>
      </c>
      <c r="I38">
        <v>-1.5801080954973199</v>
      </c>
      <c r="J38">
        <v>-1.88251288289052</v>
      </c>
      <c r="K38">
        <v>-1.36081632358185</v>
      </c>
      <c r="L38">
        <v>-1.8654333932820499</v>
      </c>
      <c r="M38">
        <v>-1.5004792282988599</v>
      </c>
      <c r="N38">
        <v>-1.92736917961623</v>
      </c>
      <c r="O38">
        <v>-1.9491522350094801</v>
      </c>
      <c r="P38">
        <v>-1.3568317751996</v>
      </c>
      <c r="Q38">
        <v>0.74800073356372798</v>
      </c>
      <c r="R38">
        <v>-0.32208394506601201</v>
      </c>
      <c r="S38">
        <v>-0.18043562868289001</v>
      </c>
      <c r="T38">
        <v>-0.85313649133178504</v>
      </c>
      <c r="U38">
        <v>-0.88518958797299496</v>
      </c>
      <c r="V38">
        <v>-0.79878630103443604</v>
      </c>
      <c r="W38">
        <v>-0.243859816124576</v>
      </c>
    </row>
    <row r="39" spans="1:23" x14ac:dyDescent="0.35">
      <c r="A39">
        <v>38</v>
      </c>
      <c r="B39" t="s">
        <v>57</v>
      </c>
      <c r="C39">
        <v>-1.0415876449497199</v>
      </c>
      <c r="D39">
        <v>-0.80314255889103103</v>
      </c>
      <c r="E39">
        <v>-0.99340943741675503</v>
      </c>
      <c r="F39">
        <v>-1.11926881310156</v>
      </c>
      <c r="G39">
        <v>-1.01343886372447</v>
      </c>
      <c r="H39">
        <v>-1.1347928990840801</v>
      </c>
      <c r="I39">
        <v>-0.92180527736136997</v>
      </c>
      <c r="J39">
        <v>-0.90695140152048404</v>
      </c>
      <c r="K39">
        <v>-0.98252042682266505</v>
      </c>
      <c r="L39">
        <v>-2.8861734262838499</v>
      </c>
      <c r="M39">
        <v>-3.3910658218502099</v>
      </c>
      <c r="N39">
        <v>-3.36518074273837</v>
      </c>
      <c r="O39">
        <v>-3.4170434763148498</v>
      </c>
      <c r="P39">
        <v>-3.3281951419955398</v>
      </c>
      <c r="Q39">
        <v>-3.1237098009257802</v>
      </c>
      <c r="R39">
        <v>-2.51426219743096</v>
      </c>
      <c r="S39">
        <v>-2.3166206231120099</v>
      </c>
      <c r="T39">
        <v>-2.1528378300692599</v>
      </c>
      <c r="U39">
        <v>-2.3759250557030098</v>
      </c>
      <c r="V39">
        <v>-2.69122856228118</v>
      </c>
      <c r="W39">
        <v>-2.5873317743631001</v>
      </c>
    </row>
    <row r="40" spans="1:23" x14ac:dyDescent="0.35">
      <c r="A40">
        <v>39</v>
      </c>
      <c r="B40" t="s">
        <v>58</v>
      </c>
      <c r="C40">
        <v>-1.0618150329782901</v>
      </c>
      <c r="D40">
        <v>-0.205545193538924</v>
      </c>
      <c r="E40">
        <v>-0.47153241127297502</v>
      </c>
      <c r="F40">
        <v>-0.68484344649824902</v>
      </c>
      <c r="G40">
        <v>-3.0630419435851802E-2</v>
      </c>
      <c r="H40">
        <v>-1.4495084063783401</v>
      </c>
      <c r="I40">
        <v>-1.8247007789143499</v>
      </c>
      <c r="J40">
        <v>-4.2288895916042204</v>
      </c>
      <c r="K40">
        <v>-5.1843060027175198</v>
      </c>
      <c r="L40">
        <v>-3.4281352982191602</v>
      </c>
      <c r="M40">
        <v>-3.1519472618727198</v>
      </c>
      <c r="N40">
        <v>-2.7388770202185801</v>
      </c>
      <c r="O40">
        <v>-1.63344902365769</v>
      </c>
      <c r="P40">
        <v>-1.99919746724737</v>
      </c>
      <c r="Q40">
        <v>-3.15459323318017</v>
      </c>
      <c r="R40">
        <v>-2.1283604874666402</v>
      </c>
      <c r="S40">
        <v>-2.5130787322391401</v>
      </c>
      <c r="T40">
        <v>-2.6838966426586901</v>
      </c>
      <c r="U40">
        <v>-3.0933918600864398</v>
      </c>
      <c r="V40">
        <v>-3.3710978378765502</v>
      </c>
      <c r="W40">
        <v>-3.8218995571295298</v>
      </c>
    </row>
    <row r="41" spans="1:23" x14ac:dyDescent="0.35">
      <c r="A41">
        <v>40</v>
      </c>
      <c r="B41" t="s">
        <v>59</v>
      </c>
      <c r="C41">
        <v>-5.4784188591525798</v>
      </c>
      <c r="D41">
        <v>-1.63069475889343</v>
      </c>
      <c r="E41">
        <v>3.5501735802256702</v>
      </c>
      <c r="F41">
        <v>2.3840078946501801</v>
      </c>
      <c r="G41">
        <v>6.0733622434580399</v>
      </c>
      <c r="H41">
        <v>3.8678678435292699</v>
      </c>
      <c r="I41">
        <v>6.3337002115491101</v>
      </c>
      <c r="J41">
        <v>6.28478872336217</v>
      </c>
      <c r="K41">
        <v>6.0917139622005001</v>
      </c>
      <c r="L41">
        <v>9.1460896724578902</v>
      </c>
      <c r="M41">
        <v>11.463556321569101</v>
      </c>
      <c r="N41">
        <v>12.3629809964924</v>
      </c>
      <c r="O41">
        <v>12.624081329250201</v>
      </c>
      <c r="P41">
        <v>11.511991553531701</v>
      </c>
      <c r="Q41">
        <v>12.666260264607599</v>
      </c>
      <c r="R41">
        <v>15.358309796072801</v>
      </c>
      <c r="S41">
        <v>17.985558281563002</v>
      </c>
      <c r="T41">
        <v>16.6154197526978</v>
      </c>
      <c r="U41">
        <v>17.503079670106398</v>
      </c>
      <c r="V41">
        <v>17.915291266503001</v>
      </c>
      <c r="W41">
        <v>19.0456964858475</v>
      </c>
    </row>
    <row r="42" spans="1:23" x14ac:dyDescent="0.35">
      <c r="A42">
        <v>41</v>
      </c>
      <c r="B42" t="s">
        <v>60</v>
      </c>
      <c r="C42">
        <v>2.0133507496674299</v>
      </c>
      <c r="D42">
        <v>2.6639454382459</v>
      </c>
      <c r="E42">
        <v>3.1670905787436601</v>
      </c>
      <c r="F42">
        <v>3.19667213941693</v>
      </c>
      <c r="G42">
        <v>2.37901697952858</v>
      </c>
      <c r="H42">
        <v>1.3084595107236601</v>
      </c>
      <c r="I42">
        <v>1.1956717367585401</v>
      </c>
      <c r="J42">
        <v>1.0384932699240701</v>
      </c>
      <c r="K42">
        <v>-1.3852815394171201</v>
      </c>
      <c r="L42">
        <v>9.86817531637314E-2</v>
      </c>
      <c r="M42">
        <v>0.30932546580088199</v>
      </c>
      <c r="N42">
        <v>0.14164574866596499</v>
      </c>
      <c r="O42">
        <v>-0.136356971487608</v>
      </c>
      <c r="P42">
        <v>-1.0996466900651101</v>
      </c>
      <c r="Q42">
        <v>-1.65481034526455</v>
      </c>
      <c r="R42">
        <v>-1.8543808000303601</v>
      </c>
      <c r="S42">
        <v>-0.74338153620532699</v>
      </c>
      <c r="T42">
        <v>-1.0229028147959101</v>
      </c>
      <c r="U42">
        <v>-0.76859494525915295</v>
      </c>
      <c r="V42">
        <v>-0.89571035263937704</v>
      </c>
      <c r="W42">
        <v>0.108980893146672</v>
      </c>
    </row>
    <row r="43" spans="1:23" x14ac:dyDescent="0.35">
      <c r="A43">
        <v>42</v>
      </c>
      <c r="B43" t="s">
        <v>61</v>
      </c>
      <c r="C43">
        <v>-1.6846262136396699</v>
      </c>
      <c r="D43">
        <v>-1.55376000608257</v>
      </c>
      <c r="E43">
        <v>-1.53391169121098</v>
      </c>
      <c r="F43">
        <v>-1.5506712802806</v>
      </c>
      <c r="G43">
        <v>-1.56074539217868</v>
      </c>
      <c r="H43">
        <v>-1.4851895514179001</v>
      </c>
      <c r="I43">
        <v>-1.7874612774087899</v>
      </c>
      <c r="J43">
        <v>-1.6383362816329901</v>
      </c>
      <c r="K43">
        <v>-1.4729048507082201</v>
      </c>
      <c r="L43">
        <v>-1.44882063546349</v>
      </c>
      <c r="M43">
        <v>-1.1794998112694799</v>
      </c>
      <c r="N43">
        <v>-1.50154131460181</v>
      </c>
      <c r="O43">
        <v>-1.5678501328085801</v>
      </c>
      <c r="P43">
        <v>-1.38314632657345</v>
      </c>
      <c r="Q43">
        <v>-1.1232434713844499</v>
      </c>
      <c r="R43">
        <v>-1.1561145865782601</v>
      </c>
      <c r="S43">
        <v>-0.92037708016332498</v>
      </c>
      <c r="T43">
        <v>-0.74492177206402299</v>
      </c>
      <c r="U43">
        <v>-0.94453055467789004</v>
      </c>
      <c r="V43">
        <v>-1.2045096167495499</v>
      </c>
      <c r="W43">
        <v>-1.29257769783009</v>
      </c>
    </row>
    <row r="44" spans="1:23" x14ac:dyDescent="0.35">
      <c r="A44">
        <v>43</v>
      </c>
      <c r="B44" t="s">
        <v>62</v>
      </c>
      <c r="C44">
        <v>-1.9294597308527801</v>
      </c>
      <c r="D44">
        <v>-1.58226242989074</v>
      </c>
      <c r="E44">
        <v>-1.6781348999336401</v>
      </c>
      <c r="F44">
        <v>-1.6876407327224801</v>
      </c>
      <c r="G44">
        <v>-0.65011836753123797</v>
      </c>
      <c r="H44">
        <v>-0.614304988666593</v>
      </c>
      <c r="I44">
        <v>-0.59662240923413101</v>
      </c>
      <c r="J44">
        <v>-0.66542416227561296</v>
      </c>
      <c r="K44">
        <v>-0.85904572962931203</v>
      </c>
      <c r="L44">
        <v>-0.396825022251171</v>
      </c>
      <c r="M44">
        <v>-0.83987361101567604</v>
      </c>
      <c r="N44">
        <v>-1.4015479070166299</v>
      </c>
      <c r="O44">
        <v>-0.109620408759305</v>
      </c>
      <c r="P44">
        <v>1.3736292605041001</v>
      </c>
      <c r="Q44">
        <v>1.0053104450682699</v>
      </c>
      <c r="R44">
        <v>0.25649593130097198</v>
      </c>
      <c r="S44">
        <v>-0.51154928083434503</v>
      </c>
      <c r="T44">
        <v>-0.14636585535748001</v>
      </c>
      <c r="U44">
        <v>-6.2375910998074602E-2</v>
      </c>
      <c r="V44">
        <v>0.115457176052814</v>
      </c>
      <c r="W44">
        <v>-0.616156688747449</v>
      </c>
    </row>
    <row r="45" spans="1:23" x14ac:dyDescent="0.35">
      <c r="A45">
        <v>44</v>
      </c>
      <c r="B45" t="s">
        <v>63</v>
      </c>
      <c r="C45">
        <v>-23.6339019909766</v>
      </c>
      <c r="D45">
        <v>-24.168178216622401</v>
      </c>
      <c r="E45">
        <v>-22.580543169240201</v>
      </c>
      <c r="F45">
        <v>-24.660156524631599</v>
      </c>
      <c r="G45">
        <v>-25.187408002009299</v>
      </c>
      <c r="H45">
        <v>-24.989792019220101</v>
      </c>
      <c r="I45">
        <v>-27.8598058294438</v>
      </c>
      <c r="J45">
        <v>-25.000758477971001</v>
      </c>
      <c r="K45">
        <v>-25.113169184909701</v>
      </c>
      <c r="L45">
        <v>-23.607526158396599</v>
      </c>
      <c r="M45">
        <v>-21.873924310187299</v>
      </c>
      <c r="N45">
        <v>-22.7673786029337</v>
      </c>
      <c r="O45">
        <v>-23.2791346516461</v>
      </c>
      <c r="P45">
        <v>-22.688214108799599</v>
      </c>
      <c r="Q45">
        <v>-19.285577566201599</v>
      </c>
      <c r="R45">
        <v>-24.077967994731999</v>
      </c>
      <c r="S45">
        <v>-19.380052642419201</v>
      </c>
      <c r="T45">
        <v>-16.452557495387701</v>
      </c>
      <c r="U45">
        <v>-15.7236644155736</v>
      </c>
      <c r="V45">
        <v>-14.3916868455775</v>
      </c>
      <c r="W45">
        <v>-14.4423378447835</v>
      </c>
    </row>
    <row r="46" spans="1:23" x14ac:dyDescent="0.35">
      <c r="A46">
        <v>45</v>
      </c>
      <c r="B46" t="s">
        <v>64</v>
      </c>
      <c r="C46">
        <v>-18.204463304129899</v>
      </c>
      <c r="D46">
        <v>-15.161611629114599</v>
      </c>
      <c r="E46">
        <v>2.0479105654433201</v>
      </c>
      <c r="F46">
        <v>-3.28517669399253</v>
      </c>
      <c r="G46">
        <v>-4.0513382612648199</v>
      </c>
      <c r="H46">
        <v>0.67029034935157505</v>
      </c>
      <c r="I46">
        <v>-9.5499297234147793</v>
      </c>
      <c r="J46">
        <v>-11.7499043388594</v>
      </c>
      <c r="K46">
        <v>-10.390982411655299</v>
      </c>
      <c r="L46">
        <v>-16.822699021269798</v>
      </c>
      <c r="M46">
        <v>-15.970722822294601</v>
      </c>
      <c r="N46">
        <v>-17.189601666718801</v>
      </c>
      <c r="O46">
        <v>-15.317471761987299</v>
      </c>
      <c r="P46">
        <v>-11.137173654430599</v>
      </c>
      <c r="Q46">
        <v>-9.7475547627191492</v>
      </c>
      <c r="R46">
        <v>-7.9914239989873597</v>
      </c>
      <c r="S46">
        <v>-10.6394782822058</v>
      </c>
      <c r="T46">
        <v>-11.692020018239999</v>
      </c>
      <c r="U46">
        <v>-5.7744453445457999</v>
      </c>
      <c r="V46">
        <v>0.53751924446513</v>
      </c>
      <c r="W46">
        <v>-3.2699687386374898</v>
      </c>
    </row>
    <row r="47" spans="1:23" x14ac:dyDescent="0.35">
      <c r="A47">
        <v>46</v>
      </c>
      <c r="B47" t="s">
        <v>65</v>
      </c>
      <c r="C47">
        <v>-6.3843483033458899</v>
      </c>
      <c r="D47">
        <v>-7.4360496442959896</v>
      </c>
      <c r="E47">
        <v>-5.8744318381402101</v>
      </c>
      <c r="F47">
        <v>-7.4005256919931997</v>
      </c>
      <c r="G47">
        <v>-7.5802857362595804</v>
      </c>
      <c r="H47">
        <v>-7.9377130491500996</v>
      </c>
      <c r="I47">
        <v>-9.2591141201670002</v>
      </c>
      <c r="J47">
        <v>-10.012307599613401</v>
      </c>
      <c r="K47">
        <v>-11.3466064327241</v>
      </c>
      <c r="L47">
        <v>-11.5056938753591</v>
      </c>
      <c r="M47">
        <v>-13.7167942367804</v>
      </c>
      <c r="N47">
        <v>-14.0426123101479</v>
      </c>
      <c r="O47">
        <v>-12.972517566850099</v>
      </c>
      <c r="P47">
        <v>-12.877782850395599</v>
      </c>
      <c r="Q47">
        <v>-14.293722928124801</v>
      </c>
      <c r="R47">
        <v>-13.777879694092199</v>
      </c>
      <c r="S47">
        <v>-9.1770728652907394</v>
      </c>
      <c r="T47">
        <v>-11.864136049849099</v>
      </c>
      <c r="U47">
        <v>-11.979699964804601</v>
      </c>
      <c r="V47">
        <v>-8.9090750766473494</v>
      </c>
      <c r="W47">
        <v>-10.539447349612299</v>
      </c>
    </row>
    <row r="48" spans="1:23" x14ac:dyDescent="0.35">
      <c r="A48">
        <v>47</v>
      </c>
      <c r="B48" t="s">
        <v>66</v>
      </c>
      <c r="C48">
        <v>-5.2792110989745904</v>
      </c>
      <c r="D48">
        <v>-5.4439069343595801</v>
      </c>
      <c r="E48">
        <v>-5.4877480216254702</v>
      </c>
      <c r="F48">
        <v>-5.5640686032866</v>
      </c>
      <c r="G48">
        <v>-6.1843246441566704</v>
      </c>
      <c r="H48">
        <v>-6.4940725630427201</v>
      </c>
      <c r="I48">
        <v>-6.5079428252930001</v>
      </c>
      <c r="J48">
        <v>-6.5913032789064898</v>
      </c>
      <c r="K48">
        <v>-6.3054540906572401</v>
      </c>
      <c r="L48">
        <v>-6.4712200267031204</v>
      </c>
      <c r="M48">
        <v>-6.8975386284861999</v>
      </c>
      <c r="N48">
        <v>-7.2176247718756601</v>
      </c>
      <c r="O48">
        <v>-6.40179334564582</v>
      </c>
      <c r="P48">
        <v>-6.2963722803354196</v>
      </c>
      <c r="Q48">
        <v>-7.1801723544156504</v>
      </c>
      <c r="R48">
        <v>-7.2999290156067502</v>
      </c>
      <c r="S48">
        <v>-7.2140331677629597</v>
      </c>
      <c r="T48">
        <v>-7.8377058236748001</v>
      </c>
      <c r="U48">
        <v>-8.2328985411568905</v>
      </c>
      <c r="V48">
        <v>-8.2503400119552897</v>
      </c>
      <c r="W48">
        <v>-8.9500428891527299</v>
      </c>
    </row>
    <row r="49" spans="1:23" x14ac:dyDescent="0.35">
      <c r="A49">
        <v>48</v>
      </c>
      <c r="B49" t="s">
        <v>67</v>
      </c>
      <c r="C49">
        <v>12.118266576219501</v>
      </c>
      <c r="D49">
        <v>11.583847428655799</v>
      </c>
      <c r="E49">
        <v>11.2837577525304</v>
      </c>
      <c r="F49">
        <v>11.449665996024001</v>
      </c>
      <c r="G49">
        <v>10.879572000129301</v>
      </c>
      <c r="H49">
        <v>11.5848140125167</v>
      </c>
      <c r="I49">
        <v>10.4000969672501</v>
      </c>
      <c r="J49">
        <v>8.7943061368718691</v>
      </c>
      <c r="K49">
        <v>4.4320693405000799</v>
      </c>
      <c r="L49">
        <v>5.0875532527743603</v>
      </c>
      <c r="M49">
        <v>4.6818300739444698</v>
      </c>
      <c r="N49">
        <v>0.96171480623084404</v>
      </c>
      <c r="O49">
        <v>2.1606626577722601</v>
      </c>
      <c r="P49">
        <v>3.8557563674036599</v>
      </c>
      <c r="Q49">
        <v>3.9007682660747198</v>
      </c>
      <c r="R49">
        <v>1.7371099919409501</v>
      </c>
      <c r="S49">
        <v>2.3583196842435701</v>
      </c>
      <c r="T49">
        <v>2.5937892612651701</v>
      </c>
      <c r="U49">
        <v>2.0883785712686498</v>
      </c>
      <c r="V49">
        <v>3.4946270073635999</v>
      </c>
      <c r="W49">
        <v>2.5849505600723699</v>
      </c>
    </row>
    <row r="50" spans="1:23" x14ac:dyDescent="0.35">
      <c r="A50">
        <v>49</v>
      </c>
      <c r="B50" t="s">
        <v>68</v>
      </c>
      <c r="C50">
        <v>-2.67524302614137</v>
      </c>
      <c r="D50">
        <v>-2.9852975359583498</v>
      </c>
      <c r="E50">
        <v>-3.4882832961221499</v>
      </c>
      <c r="F50">
        <v>-2.94098443593023</v>
      </c>
      <c r="G50">
        <v>-2.7022679118303201</v>
      </c>
      <c r="H50">
        <v>-2.8111167448382699</v>
      </c>
      <c r="I50">
        <v>-1.5087446615006599</v>
      </c>
      <c r="J50">
        <v>-1.14222247091216</v>
      </c>
      <c r="K50">
        <v>-0.66814793065604805</v>
      </c>
      <c r="L50">
        <v>-0.86674690289683598</v>
      </c>
      <c r="M50">
        <v>-1.21795083009712</v>
      </c>
      <c r="N50">
        <v>-1.3002207306033</v>
      </c>
      <c r="O50">
        <v>-1.40443103582122</v>
      </c>
      <c r="P50">
        <v>-1.5799645697073099</v>
      </c>
      <c r="Q50">
        <v>-1.50316752263257</v>
      </c>
      <c r="R50">
        <v>-1.30255139789152</v>
      </c>
      <c r="S50">
        <v>-1.6804035566008699</v>
      </c>
      <c r="T50">
        <v>-1.7424157192571199</v>
      </c>
      <c r="U50">
        <v>-2.0711152542117599</v>
      </c>
      <c r="V50">
        <v>-0.88833027416600896</v>
      </c>
      <c r="W50">
        <v>-3.03365078067293</v>
      </c>
    </row>
    <row r="51" spans="1:23" x14ac:dyDescent="0.35">
      <c r="A51">
        <v>50</v>
      </c>
      <c r="B51" t="s">
        <v>69</v>
      </c>
      <c r="C51">
        <v>3.43982879041272</v>
      </c>
      <c r="D51">
        <v>2.81899794882484</v>
      </c>
      <c r="E51">
        <v>2.9065256413163501</v>
      </c>
      <c r="F51">
        <v>0.78580474805559697</v>
      </c>
      <c r="G51">
        <v>0.72110392015354596</v>
      </c>
      <c r="H51">
        <v>1.0901381918938899</v>
      </c>
      <c r="I51">
        <v>1.1764703810702599</v>
      </c>
      <c r="J51">
        <v>1.82884228057159</v>
      </c>
      <c r="K51">
        <v>1.4505655266203299</v>
      </c>
      <c r="L51">
        <v>1.8840906828706401</v>
      </c>
      <c r="M51">
        <v>1.58116400893563</v>
      </c>
      <c r="N51">
        <v>1.08469094073507</v>
      </c>
      <c r="O51">
        <v>1.30699325544435</v>
      </c>
      <c r="P51">
        <v>1.22704589360802</v>
      </c>
      <c r="Q51">
        <v>1.60764008385947</v>
      </c>
      <c r="R51">
        <v>1.3268477009116599</v>
      </c>
      <c r="S51">
        <v>1.1481600735120201</v>
      </c>
      <c r="T51">
        <v>0.60130614666442705</v>
      </c>
      <c r="U51">
        <v>1.76153401570792</v>
      </c>
      <c r="V51">
        <v>2.2901013287531899</v>
      </c>
      <c r="W51">
        <v>2.6745444011436699</v>
      </c>
    </row>
    <row r="52" spans="1:23" x14ac:dyDescent="0.35">
      <c r="A52">
        <v>51</v>
      </c>
      <c r="B52" t="s">
        <v>70</v>
      </c>
      <c r="C52">
        <v>0.79309015893608603</v>
      </c>
      <c r="D52">
        <v>0.71532933143074895</v>
      </c>
      <c r="E52">
        <v>0.82871389901595305</v>
      </c>
      <c r="F52">
        <v>1.0394317830795401</v>
      </c>
      <c r="G52">
        <v>0.91974918422951002</v>
      </c>
      <c r="H52">
        <v>0.99471905454871201</v>
      </c>
      <c r="I52">
        <v>0.96004314475146801</v>
      </c>
      <c r="J52">
        <v>1.01579796508885</v>
      </c>
      <c r="K52">
        <v>1.3577470202748101</v>
      </c>
      <c r="L52">
        <v>1.1783378703764</v>
      </c>
      <c r="M52">
        <v>1.1962580064997099</v>
      </c>
      <c r="N52">
        <v>1.20218041405094</v>
      </c>
      <c r="O52">
        <v>0.92204535425359202</v>
      </c>
      <c r="P52">
        <v>0.94315619139662499</v>
      </c>
      <c r="Q52">
        <v>0.71097977378689703</v>
      </c>
      <c r="R52">
        <v>0.509593674563523</v>
      </c>
      <c r="S52">
        <v>0.50689198254067103</v>
      </c>
      <c r="T52">
        <v>0.719500979540181</v>
      </c>
      <c r="U52">
        <v>0.71250723498912705</v>
      </c>
      <c r="V52">
        <v>0.45572281670960302</v>
      </c>
      <c r="W52">
        <v>0.328561485644219</v>
      </c>
    </row>
    <row r="53" spans="1:23" x14ac:dyDescent="0.35">
      <c r="A53">
        <v>52</v>
      </c>
      <c r="B53" t="s">
        <v>71</v>
      </c>
      <c r="C53">
        <v>1.48112490846106</v>
      </c>
      <c r="D53">
        <v>1.0611426709448</v>
      </c>
      <c r="E53">
        <v>0.94089656103443498</v>
      </c>
      <c r="F53">
        <v>1.3041052936226301</v>
      </c>
      <c r="G53">
        <v>1.0380774767897401</v>
      </c>
      <c r="H53">
        <v>1.23718307627669</v>
      </c>
      <c r="I53">
        <v>1.77472235394234</v>
      </c>
      <c r="J53">
        <v>0.47560626233703801</v>
      </c>
      <c r="K53">
        <v>0.94675341581668704</v>
      </c>
      <c r="L53">
        <v>0.42685881055243202</v>
      </c>
      <c r="M53">
        <v>1.9892449783105799</v>
      </c>
      <c r="N53">
        <v>-17.391938937114201</v>
      </c>
      <c r="O53">
        <v>-29.1655852813834</v>
      </c>
      <c r="P53">
        <v>-26.659634166904102</v>
      </c>
      <c r="Q53">
        <v>-43.819096473349397</v>
      </c>
      <c r="R53">
        <v>-46.2327592760439</v>
      </c>
      <c r="S53">
        <v>-50.137821331441302</v>
      </c>
      <c r="T53">
        <v>-48.979093200427101</v>
      </c>
      <c r="U53">
        <v>-48.576177053878503</v>
      </c>
      <c r="V53">
        <v>-47.606377904497997</v>
      </c>
      <c r="W53">
        <v>-44.991986644875197</v>
      </c>
    </row>
    <row r="54" spans="1:23" x14ac:dyDescent="0.35">
      <c r="A54">
        <v>53</v>
      </c>
      <c r="B54" t="s">
        <v>72</v>
      </c>
      <c r="C54">
        <v>0.47433628890630403</v>
      </c>
      <c r="D54">
        <v>0.27618991247695102</v>
      </c>
      <c r="E54">
        <v>0.15476649121692199</v>
      </c>
      <c r="F54">
        <v>2.1083655832057999E-2</v>
      </c>
      <c r="G54">
        <v>-0.31249334516412097</v>
      </c>
      <c r="H54">
        <v>-0.36996289001737998</v>
      </c>
      <c r="I54">
        <v>-0.65647965229088401</v>
      </c>
      <c r="J54">
        <v>-0.81362566836001804</v>
      </c>
      <c r="K54">
        <v>-1.24106483891727</v>
      </c>
      <c r="L54">
        <v>-1.2952372365798399</v>
      </c>
      <c r="M54">
        <v>-0.88374070923937298</v>
      </c>
      <c r="N54">
        <v>-0.54793788891892303</v>
      </c>
      <c r="O54">
        <v>-0.46181770992367899</v>
      </c>
      <c r="P54">
        <v>-0.21746351641064299</v>
      </c>
      <c r="Q54">
        <v>0.29610218669528598</v>
      </c>
      <c r="R54">
        <v>8.3245535584083499E-2</v>
      </c>
      <c r="S54">
        <v>1.5956928460373301</v>
      </c>
      <c r="T54">
        <v>1.4688878654445701</v>
      </c>
      <c r="U54">
        <v>2.0605673936858899</v>
      </c>
      <c r="V54">
        <v>1.4969052350082199</v>
      </c>
      <c r="W54">
        <v>1.7967162344809999</v>
      </c>
    </row>
    <row r="55" spans="1:23" x14ac:dyDescent="0.35">
      <c r="A55">
        <v>54</v>
      </c>
      <c r="B55" t="s">
        <v>73</v>
      </c>
      <c r="C55">
        <v>1.3220067095763799</v>
      </c>
      <c r="D55">
        <v>1.17621977381993</v>
      </c>
      <c r="E55">
        <v>1.4202904778949901</v>
      </c>
      <c r="F55">
        <v>1.4811164416788101</v>
      </c>
      <c r="G55">
        <v>0.74379149160213798</v>
      </c>
      <c r="H55">
        <v>1.0114930204569501</v>
      </c>
      <c r="I55">
        <v>1.70783454058855</v>
      </c>
      <c r="J55">
        <v>1.8858907969971801</v>
      </c>
      <c r="K55">
        <v>2.2515925779924499</v>
      </c>
      <c r="L55">
        <v>2.0319978141277</v>
      </c>
      <c r="M55">
        <v>2.2363497405179298</v>
      </c>
      <c r="N55">
        <v>1.94899988478593</v>
      </c>
      <c r="O55">
        <v>1.8492492401441101</v>
      </c>
      <c r="P55">
        <v>0.95357501603161399</v>
      </c>
      <c r="Q55">
        <v>-0.39275050924821597</v>
      </c>
      <c r="R55">
        <v>7.2250227918637194E-2</v>
      </c>
      <c r="S55">
        <v>0.61955744572520599</v>
      </c>
      <c r="T55">
        <v>-1.9312510475565099E-2</v>
      </c>
      <c r="U55">
        <v>0.23505090849473501</v>
      </c>
      <c r="V55">
        <v>-0.833372377997186</v>
      </c>
      <c r="W55">
        <v>-1.5660047028272199</v>
      </c>
    </row>
    <row r="56" spans="1:23" x14ac:dyDescent="0.35">
      <c r="A56">
        <v>55</v>
      </c>
      <c r="B56" t="s">
        <v>74</v>
      </c>
      <c r="C56">
        <v>0.50023417811068804</v>
      </c>
      <c r="D56">
        <v>0.68273583206946897</v>
      </c>
      <c r="E56">
        <v>0.47475217966773697</v>
      </c>
      <c r="F56">
        <v>0.20932832525973499</v>
      </c>
      <c r="G56">
        <v>0.182413603764326</v>
      </c>
      <c r="H56">
        <v>-1.56135545143492E-2</v>
      </c>
      <c r="I56">
        <v>0.11040244143162101</v>
      </c>
      <c r="J56">
        <v>-0.142761023569209</v>
      </c>
      <c r="K56">
        <v>-0.13105731227083001</v>
      </c>
      <c r="L56">
        <v>9.6324177895711599E-2</v>
      </c>
      <c r="M56">
        <v>0.18823172016016801</v>
      </c>
      <c r="N56">
        <v>8.7906959705136997E-2</v>
      </c>
      <c r="O56">
        <v>0.279894116041705</v>
      </c>
      <c r="P56">
        <v>0.31298643793728198</v>
      </c>
      <c r="Q56">
        <v>0.26171627552774301</v>
      </c>
      <c r="R56">
        <v>0.35231628025218997</v>
      </c>
      <c r="S56">
        <v>0.50041721357302604</v>
      </c>
      <c r="T56">
        <v>0.56634066732374999</v>
      </c>
      <c r="U56">
        <v>0.65476778560287496</v>
      </c>
      <c r="V56">
        <v>0.78276119702521296</v>
      </c>
      <c r="W56">
        <v>0.71745873571966201</v>
      </c>
    </row>
    <row r="57" spans="1:23" x14ac:dyDescent="0.35">
      <c r="A57">
        <v>56</v>
      </c>
      <c r="B57" t="s">
        <v>75</v>
      </c>
      <c r="C57">
        <v>-1.648306809568</v>
      </c>
      <c r="D57">
        <v>-0.93572342758341198</v>
      </c>
      <c r="E57">
        <v>-2.1431758460069301</v>
      </c>
      <c r="F57">
        <v>-2.1734799403655001</v>
      </c>
      <c r="G57">
        <v>-2.7707803749356699</v>
      </c>
      <c r="H57">
        <v>-2.4500414981940599</v>
      </c>
      <c r="I57">
        <v>-3.6586233018994201</v>
      </c>
      <c r="J57">
        <v>-3.1812103393623601</v>
      </c>
      <c r="K57">
        <v>-3.0908959356616399</v>
      </c>
      <c r="L57">
        <v>-2.9434751820155198</v>
      </c>
      <c r="M57">
        <v>-2.1289606145277</v>
      </c>
      <c r="N57">
        <v>-1.82372115517126</v>
      </c>
      <c r="O57">
        <v>-1.5625519559940499</v>
      </c>
      <c r="P57">
        <v>-1.41416286664179</v>
      </c>
      <c r="Q57">
        <v>-1.1638688521965901</v>
      </c>
      <c r="R57">
        <v>-0.92026083202223696</v>
      </c>
      <c r="S57">
        <v>-2.5744816511178201E-2</v>
      </c>
      <c r="T57">
        <v>-1.44560931047906E-2</v>
      </c>
      <c r="U57">
        <v>9.0476276028816499E-2</v>
      </c>
      <c r="V57">
        <v>5.0654149245090698E-3</v>
      </c>
      <c r="W57">
        <v>0.61015469418301604</v>
      </c>
    </row>
    <row r="58" spans="1:23" x14ac:dyDescent="0.35">
      <c r="A58">
        <v>57</v>
      </c>
      <c r="B58" t="s">
        <v>76</v>
      </c>
      <c r="C58">
        <v>0.15292605424174599</v>
      </c>
      <c r="D58">
        <v>0.49272745159331799</v>
      </c>
      <c r="E58">
        <v>0.61249317997020802</v>
      </c>
      <c r="F58">
        <v>1.22299829701262E-2</v>
      </c>
      <c r="G58">
        <v>0.77347788362478598</v>
      </c>
      <c r="H58">
        <v>0.29111615438296201</v>
      </c>
      <c r="I58">
        <v>0.188548142525889</v>
      </c>
      <c r="J58">
        <v>8.6650381561291595E-2</v>
      </c>
      <c r="K58">
        <v>0.40296544335780698</v>
      </c>
      <c r="L58">
        <v>0.20917984991883601</v>
      </c>
      <c r="M58">
        <v>0.61382250290885298</v>
      </c>
      <c r="N58">
        <v>0.73621951810158803</v>
      </c>
      <c r="O58">
        <v>0.73729945443362499</v>
      </c>
      <c r="P58">
        <v>1.0527446572833401</v>
      </c>
      <c r="Q58">
        <v>1.2410099789239699</v>
      </c>
      <c r="R58">
        <v>1.5937216845903801</v>
      </c>
      <c r="S58">
        <v>1.3500301569867801</v>
      </c>
      <c r="T58">
        <v>1.5395302041011001</v>
      </c>
      <c r="U58">
        <v>2.2188829842237201</v>
      </c>
      <c r="V58">
        <v>2.2431537203407599</v>
      </c>
      <c r="W58">
        <v>2.0871468358931802</v>
      </c>
    </row>
    <row r="59" spans="1:23" x14ac:dyDescent="0.35">
      <c r="A59">
        <v>58</v>
      </c>
      <c r="B59" t="s">
        <v>77</v>
      </c>
      <c r="C59">
        <v>-5.6720798119553599</v>
      </c>
      <c r="D59">
        <v>-6.1481428194846703</v>
      </c>
      <c r="E59">
        <v>-5.9165550455226796</v>
      </c>
      <c r="F59">
        <v>-5.8207421907713401</v>
      </c>
      <c r="G59">
        <v>-5.3843531593826901</v>
      </c>
      <c r="H59">
        <v>-6.1020418764146802</v>
      </c>
      <c r="I59">
        <v>-5.30232996473333</v>
      </c>
      <c r="J59">
        <v>-6.0023299647333301</v>
      </c>
      <c r="K59">
        <v>-6.6755434481979998</v>
      </c>
      <c r="L59">
        <v>-7.2334823180079404</v>
      </c>
      <c r="M59">
        <v>-7.0734823180079403</v>
      </c>
      <c r="N59">
        <v>-8.0156842041479308</v>
      </c>
      <c r="O59">
        <v>-7.9164077131539496</v>
      </c>
      <c r="P59">
        <v>-8.5927967445425999</v>
      </c>
      <c r="Q59">
        <v>-8.1227588090019101</v>
      </c>
      <c r="R59">
        <v>-8.25564626860724</v>
      </c>
      <c r="S59">
        <v>-7.8982456398939096</v>
      </c>
      <c r="T59">
        <v>-7.5934823180079398</v>
      </c>
      <c r="U59">
        <v>-7.9966578659319199</v>
      </c>
      <c r="V59">
        <v>-8.5304475260338997</v>
      </c>
      <c r="W59">
        <v>-8.7033349856392199</v>
      </c>
    </row>
    <row r="60" spans="1:23" x14ac:dyDescent="0.35">
      <c r="A60">
        <v>59</v>
      </c>
      <c r="B60" t="s">
        <v>78</v>
      </c>
      <c r="C60">
        <v>3.5872211894244201</v>
      </c>
      <c r="D60">
        <v>2.9049159249451599</v>
      </c>
      <c r="E60">
        <v>3.5172211894244199</v>
      </c>
      <c r="F60">
        <v>3.25491592494516</v>
      </c>
      <c r="G60">
        <v>3.1856869765857101</v>
      </c>
      <c r="H60">
        <v>3.6656869765857101</v>
      </c>
      <c r="I60">
        <v>3.9164580282262702</v>
      </c>
      <c r="J60">
        <v>3.53722907986683</v>
      </c>
      <c r="K60">
        <v>3.35030539598664</v>
      </c>
      <c r="L60">
        <v>2.93645802822626</v>
      </c>
      <c r="M60">
        <v>2.8349159249451601</v>
      </c>
      <c r="N60">
        <v>2.69183960882535</v>
      </c>
      <c r="O60">
        <v>2.21491592494516</v>
      </c>
      <c r="P60">
        <v>1.5987554022631301</v>
      </c>
      <c r="Q60">
        <v>1.5956790861433101</v>
      </c>
      <c r="R60">
        <v>1.73567908614331</v>
      </c>
      <c r="S60">
        <v>1.8672211894244199</v>
      </c>
      <c r="T60">
        <v>1.9764501377838699</v>
      </c>
      <c r="U60">
        <v>2.2595264539036801</v>
      </c>
      <c r="V60">
        <v>2.13952645390368</v>
      </c>
      <c r="W60">
        <v>2.1418317183829498</v>
      </c>
    </row>
    <row r="61" spans="1:23" x14ac:dyDescent="0.35">
      <c r="A61">
        <v>60</v>
      </c>
      <c r="B61" t="s">
        <v>79</v>
      </c>
      <c r="C61">
        <v>1.6823404239350199</v>
      </c>
      <c r="D61">
        <v>1.5728902731829399</v>
      </c>
      <c r="E61">
        <v>2.25042872101811</v>
      </c>
      <c r="F61">
        <v>2.6516735928937298</v>
      </c>
      <c r="G61">
        <v>2.7078076640048199</v>
      </c>
      <c r="H61">
        <v>2.9946321558818001</v>
      </c>
      <c r="I61">
        <v>2.9178635811383602</v>
      </c>
      <c r="J61">
        <v>3.2915763481298801</v>
      </c>
      <c r="K61">
        <v>4.4725863437216802</v>
      </c>
      <c r="L61">
        <v>3.9700156049999702</v>
      </c>
      <c r="M61">
        <v>4.2268374584579602</v>
      </c>
      <c r="N61">
        <v>4.52129807852348</v>
      </c>
      <c r="O61">
        <v>4.3819183189188298</v>
      </c>
      <c r="P61">
        <v>4.4445676544619097</v>
      </c>
      <c r="Q61">
        <v>4.5725927387692602</v>
      </c>
      <c r="R61">
        <v>4.2417411829123903</v>
      </c>
      <c r="S61">
        <v>4.0632410334326501</v>
      </c>
      <c r="T61">
        <v>4.4487566986155098</v>
      </c>
      <c r="U61">
        <v>4.3109904414893903</v>
      </c>
      <c r="V61">
        <v>2.4798465369099598</v>
      </c>
      <c r="W61">
        <v>2.1220866944055601</v>
      </c>
    </row>
    <row r="62" spans="1:23" x14ac:dyDescent="0.35">
      <c r="A62">
        <v>61</v>
      </c>
      <c r="B62" t="s">
        <v>80</v>
      </c>
      <c r="C62">
        <v>-0.89142927571848096</v>
      </c>
      <c r="D62">
        <v>-0.67260499487516201</v>
      </c>
      <c r="E62">
        <v>-0.74289252977389897</v>
      </c>
      <c r="F62">
        <v>-0.73070012111300298</v>
      </c>
      <c r="G62">
        <v>-0.91373799973582703</v>
      </c>
      <c r="H62">
        <v>-0.88341694124891801</v>
      </c>
      <c r="I62">
        <v>-1.10329613848689</v>
      </c>
      <c r="J62">
        <v>-0.72169609681666103</v>
      </c>
      <c r="K62">
        <v>-0.64866098872564704</v>
      </c>
      <c r="L62">
        <v>-0.65457650820873303</v>
      </c>
      <c r="M62">
        <v>-0.609790020549283</v>
      </c>
      <c r="N62">
        <v>-0.93088817294786697</v>
      </c>
      <c r="O62">
        <v>-0.80745446394077802</v>
      </c>
      <c r="P62">
        <v>-0.75622334506774502</v>
      </c>
      <c r="Q62">
        <v>-0.69091140162306797</v>
      </c>
      <c r="R62">
        <v>-0.68227202566970202</v>
      </c>
      <c r="S62">
        <v>-0.63505654921148302</v>
      </c>
      <c r="T62">
        <v>-0.60807371785503195</v>
      </c>
      <c r="U62">
        <v>-0.52045458521671595</v>
      </c>
      <c r="V62">
        <v>-0.19055488311421601</v>
      </c>
      <c r="W62">
        <v>-0.115570503603266</v>
      </c>
    </row>
    <row r="63" spans="1:23" x14ac:dyDescent="0.35">
      <c r="A63">
        <v>62</v>
      </c>
      <c r="B63" t="s">
        <v>81</v>
      </c>
      <c r="C63">
        <v>-4.2943119192447501</v>
      </c>
      <c r="D63">
        <v>-3.8810980793724301</v>
      </c>
      <c r="E63">
        <v>-3.4238739429698799</v>
      </c>
      <c r="F63">
        <v>-3.0432573881508702</v>
      </c>
      <c r="G63">
        <v>-2.66940585217018</v>
      </c>
      <c r="H63">
        <v>-2.3459046278456501</v>
      </c>
      <c r="I63">
        <v>-2.9145765760123101</v>
      </c>
      <c r="J63">
        <v>-2.9514728657690501</v>
      </c>
      <c r="K63">
        <v>-3.2367401080493101</v>
      </c>
      <c r="L63">
        <v>-3.2029566867766501</v>
      </c>
      <c r="M63">
        <v>-3.3003932078318998</v>
      </c>
      <c r="N63">
        <v>-3.1221640755598101</v>
      </c>
      <c r="O63">
        <v>-2.8995353209054699</v>
      </c>
      <c r="P63">
        <v>-2.87933892192004</v>
      </c>
      <c r="Q63">
        <v>-2.1597635296798301</v>
      </c>
      <c r="R63">
        <v>-2.0063201666458901</v>
      </c>
      <c r="S63">
        <v>-1.80780101872411</v>
      </c>
      <c r="T63">
        <v>-1.4991860316739101</v>
      </c>
      <c r="U63">
        <v>-1.3013153146835199</v>
      </c>
      <c r="V63">
        <v>-1.0233768978994799</v>
      </c>
      <c r="W63">
        <v>-1.34954524055382</v>
      </c>
    </row>
    <row r="64" spans="1:23" x14ac:dyDescent="0.35">
      <c r="A64">
        <v>63</v>
      </c>
      <c r="B64" t="s">
        <v>82</v>
      </c>
      <c r="C64">
        <v>0.21873190565833101</v>
      </c>
      <c r="D64">
        <v>1.0663758858757599</v>
      </c>
      <c r="E64">
        <v>0.94121853481810502</v>
      </c>
      <c r="F64">
        <v>0.94847677501392302</v>
      </c>
      <c r="G64">
        <v>0.334913876439355</v>
      </c>
      <c r="H64">
        <v>0.39275990770937202</v>
      </c>
      <c r="I64">
        <v>0.48750299773860201</v>
      </c>
      <c r="J64">
        <v>0.42887177895352502</v>
      </c>
      <c r="K64">
        <v>7.8580628429719496E-2</v>
      </c>
      <c r="L64">
        <v>1.2089290787077499E-2</v>
      </c>
      <c r="M64">
        <v>9.2601642260028399E-2</v>
      </c>
      <c r="N64">
        <v>-1.24743368643601</v>
      </c>
      <c r="O64">
        <v>-1.52126239012937</v>
      </c>
      <c r="P64">
        <v>-1.2823784799339499</v>
      </c>
      <c r="Q64">
        <v>-1.3400578920942401</v>
      </c>
      <c r="R64">
        <v>-1.42479945646328</v>
      </c>
      <c r="S64">
        <v>-1.4964567120072401</v>
      </c>
      <c r="T64">
        <v>-1.44327389877478</v>
      </c>
      <c r="U64">
        <v>-1.0474026563757299</v>
      </c>
      <c r="V64">
        <v>-1.43144532154091</v>
      </c>
      <c r="W64">
        <v>-1.2048745752324601</v>
      </c>
    </row>
    <row r="65" spans="1:23" x14ac:dyDescent="0.35">
      <c r="A65">
        <v>64</v>
      </c>
      <c r="B65" t="s">
        <v>83</v>
      </c>
      <c r="C65">
        <v>1.89491308538232</v>
      </c>
      <c r="D65">
        <v>2.3210936140197602</v>
      </c>
      <c r="E65">
        <v>3.1353592010121099</v>
      </c>
      <c r="F65">
        <v>2.9082335529578698</v>
      </c>
      <c r="G65">
        <v>2.9341251373673498</v>
      </c>
      <c r="H65">
        <v>3.0300609155826499</v>
      </c>
      <c r="I65">
        <v>2.85095316573558</v>
      </c>
      <c r="J65">
        <v>3.3180197912594802</v>
      </c>
      <c r="K65">
        <v>3.70304956153318</v>
      </c>
      <c r="L65">
        <v>3.66001760000192</v>
      </c>
      <c r="M65">
        <v>3.5077566989978899</v>
      </c>
      <c r="N65">
        <v>3.64057318028101</v>
      </c>
      <c r="O65">
        <v>4.2807094656266997</v>
      </c>
      <c r="P65">
        <v>4.4389245960046599</v>
      </c>
      <c r="Q65">
        <v>4.5025332131428497</v>
      </c>
      <c r="R65">
        <v>4.4304770235569997</v>
      </c>
      <c r="S65">
        <v>3.8980863854938299</v>
      </c>
      <c r="T65">
        <v>4.3008539436897699</v>
      </c>
      <c r="U65">
        <v>4.8809295592759101</v>
      </c>
      <c r="V65">
        <v>4.7090220161121596</v>
      </c>
      <c r="W65">
        <v>4.6586578991817298</v>
      </c>
    </row>
    <row r="66" spans="1:23" x14ac:dyDescent="0.35">
      <c r="A66">
        <v>65</v>
      </c>
      <c r="B66" t="s">
        <v>84</v>
      </c>
      <c r="C66">
        <v>-4.2729083950827498</v>
      </c>
      <c r="D66">
        <v>-4.4555977842902097</v>
      </c>
      <c r="E66">
        <v>-4.1755911676249102</v>
      </c>
      <c r="F66">
        <v>-4.9313182851472304</v>
      </c>
      <c r="G66">
        <v>-5.5624242356254996</v>
      </c>
      <c r="H66">
        <v>-6.2766488694763503</v>
      </c>
      <c r="I66">
        <v>-5.6948065208350798</v>
      </c>
      <c r="J66">
        <v>-6.0497121146577699</v>
      </c>
      <c r="K66">
        <v>-5.72461860373408</v>
      </c>
      <c r="L66">
        <v>-6.6612956079279799</v>
      </c>
      <c r="M66">
        <v>-6.8539120260962996</v>
      </c>
      <c r="N66">
        <v>-9.3519481651275598</v>
      </c>
      <c r="O66">
        <v>-8.8242091678475099</v>
      </c>
      <c r="P66">
        <v>-9.4360610190597605</v>
      </c>
      <c r="Q66">
        <v>-9.1370945631153102</v>
      </c>
      <c r="R66">
        <v>-8.9388056166205807</v>
      </c>
      <c r="S66">
        <v>-9.1048996303903103</v>
      </c>
      <c r="T66">
        <v>-9.2834026300100305</v>
      </c>
      <c r="U66">
        <v>-9.3506922532911894</v>
      </c>
      <c r="V66">
        <v>-8.8962612700964208</v>
      </c>
      <c r="W66">
        <v>-8.37200738447806</v>
      </c>
    </row>
    <row r="67" spans="1:23" x14ac:dyDescent="0.35">
      <c r="A67">
        <v>66</v>
      </c>
      <c r="B67" t="s">
        <v>85</v>
      </c>
      <c r="C67">
        <v>5.5490158564473298</v>
      </c>
      <c r="D67">
        <v>5.9809815343535</v>
      </c>
      <c r="E67">
        <v>4.8661188806272104</v>
      </c>
      <c r="F67">
        <v>5.0874165980292902</v>
      </c>
      <c r="G67">
        <v>5.7586874229812297</v>
      </c>
      <c r="H67">
        <v>5.6970055359018801</v>
      </c>
      <c r="I67">
        <v>5.82175709442041</v>
      </c>
      <c r="J67">
        <v>5.4320256545798502</v>
      </c>
      <c r="K67">
        <v>6.1100277539663201</v>
      </c>
      <c r="L67">
        <v>7.6127096774745597</v>
      </c>
      <c r="M67">
        <v>7.8175006448612701</v>
      </c>
      <c r="N67">
        <v>8.0577766359240606</v>
      </c>
      <c r="O67">
        <v>7.85711767105325</v>
      </c>
      <c r="P67">
        <v>7.9358072584084898</v>
      </c>
      <c r="Q67">
        <v>8.3843003860646199</v>
      </c>
      <c r="R67">
        <v>8.4681423719080708</v>
      </c>
      <c r="S67">
        <v>8.4418206287459707</v>
      </c>
      <c r="T67">
        <v>8.0488923735648399</v>
      </c>
      <c r="U67">
        <v>7.7979535288577502</v>
      </c>
      <c r="V67">
        <v>8.4605352846558901</v>
      </c>
      <c r="W67">
        <v>8.2609443158576408</v>
      </c>
    </row>
    <row r="68" spans="1:23" x14ac:dyDescent="0.35">
      <c r="A68">
        <v>67</v>
      </c>
      <c r="B68" t="s">
        <v>86</v>
      </c>
      <c r="C68">
        <v>-0.99098340906770899</v>
      </c>
      <c r="D68">
        <v>-0.17841929662952799</v>
      </c>
      <c r="E68">
        <v>-1.04209142216082</v>
      </c>
      <c r="F68">
        <v>-1.62928193677922</v>
      </c>
      <c r="G68">
        <v>-1.0176017785938301</v>
      </c>
      <c r="H68">
        <v>-1.36052323357053</v>
      </c>
      <c r="I68">
        <v>-1.3274687848511499</v>
      </c>
      <c r="J68">
        <v>-1.8084341365890699</v>
      </c>
      <c r="K68">
        <v>0.20972568405852601</v>
      </c>
      <c r="L68">
        <v>-2.14363982259718</v>
      </c>
      <c r="M68">
        <v>-0.35061237502013398</v>
      </c>
      <c r="N68">
        <v>6.5126773118734604E-2</v>
      </c>
      <c r="O68">
        <v>-0.96248487526959503</v>
      </c>
      <c r="P68">
        <v>-0.323628136286843</v>
      </c>
      <c r="Q68">
        <v>-1.0944266866272001</v>
      </c>
      <c r="R68">
        <v>-1.54106231475109</v>
      </c>
      <c r="S68">
        <v>-0.63449085763649304</v>
      </c>
      <c r="T68">
        <v>0.62182912560096804</v>
      </c>
      <c r="U68">
        <v>2.3479988062577202</v>
      </c>
      <c r="V68">
        <v>0.58669255386345798</v>
      </c>
      <c r="W68">
        <v>1.3952483020000599</v>
      </c>
    </row>
    <row r="69" spans="1:23" x14ac:dyDescent="0.35">
      <c r="A69">
        <v>68</v>
      </c>
      <c r="B69">
        <v>2353</v>
      </c>
      <c r="C69">
        <v>0.24854348076451099</v>
      </c>
      <c r="D69">
        <v>0.65158555487447101</v>
      </c>
      <c r="E69">
        <v>0.534500357125406</v>
      </c>
      <c r="F69">
        <v>1.4393493028581901</v>
      </c>
      <c r="G69">
        <v>1.3945137196401201</v>
      </c>
      <c r="H69">
        <v>2.1372333140362101</v>
      </c>
      <c r="I69">
        <v>2.8809253747364698</v>
      </c>
      <c r="J69">
        <v>2.8715337750356702</v>
      </c>
      <c r="K69">
        <v>3.0210544665013601</v>
      </c>
      <c r="L69">
        <v>2.5352506040191201</v>
      </c>
      <c r="M69">
        <v>3.6842594066593399</v>
      </c>
      <c r="N69">
        <v>3.62449260822721</v>
      </c>
      <c r="O69">
        <v>3.0935113111874299</v>
      </c>
      <c r="P69">
        <v>3.23440740325767</v>
      </c>
      <c r="Q69">
        <v>3.4263757355485698</v>
      </c>
      <c r="R69">
        <v>3.4579073448584698</v>
      </c>
      <c r="S69">
        <v>3.5306944055453102</v>
      </c>
      <c r="T69">
        <v>3.1202085822824301</v>
      </c>
      <c r="U69">
        <v>2.81793137979844</v>
      </c>
      <c r="V69">
        <v>3.4693080642840899</v>
      </c>
      <c r="W69">
        <v>3.15179218762737</v>
      </c>
    </row>
    <row r="70" spans="1:23" x14ac:dyDescent="0.35">
      <c r="A70">
        <v>69</v>
      </c>
      <c r="B70" t="s">
        <v>87</v>
      </c>
      <c r="C70">
        <v>2.5411339596129099E-2</v>
      </c>
      <c r="D70">
        <v>-2.44136990423485E-2</v>
      </c>
      <c r="E70">
        <v>0.22119239845722699</v>
      </c>
      <c r="F70">
        <v>-2.2207491497425701E-3</v>
      </c>
      <c r="G70">
        <v>1.1320361521992299E-2</v>
      </c>
      <c r="H70">
        <v>-1.3636866057172599E-2</v>
      </c>
      <c r="I70">
        <v>0.21571527491133899</v>
      </c>
      <c r="J70">
        <v>0.178424167730626</v>
      </c>
      <c r="K70">
        <v>0.187026753886958</v>
      </c>
      <c r="L70">
        <v>0.13889917370169499</v>
      </c>
      <c r="M70">
        <v>-7.0439939177049396E-2</v>
      </c>
      <c r="N70">
        <v>-0.107118032956212</v>
      </c>
      <c r="O70">
        <v>-0.11548978866187901</v>
      </c>
      <c r="P70">
        <v>-3.0550471515141502E-2</v>
      </c>
      <c r="Q70">
        <v>0.23033883172863401</v>
      </c>
      <c r="R70">
        <v>0.25864999355851698</v>
      </c>
      <c r="S70">
        <v>0.280023136078142</v>
      </c>
      <c r="T70">
        <v>7.8241984638438594E-2</v>
      </c>
      <c r="U70">
        <v>0.24523072183205499</v>
      </c>
      <c r="V70">
        <v>0.288841983987009</v>
      </c>
      <c r="W70">
        <v>0.239328099132571</v>
      </c>
    </row>
    <row r="71" spans="1:23" x14ac:dyDescent="0.35">
      <c r="A71">
        <v>70</v>
      </c>
      <c r="B71" t="s">
        <v>88</v>
      </c>
      <c r="C71">
        <v>-4.1857410766758303</v>
      </c>
      <c r="D71">
        <v>-4.2563444783371196</v>
      </c>
      <c r="E71">
        <v>-2.7580264736501299</v>
      </c>
      <c r="F71">
        <v>-2.7812445296816199</v>
      </c>
      <c r="G71">
        <v>-2.5679476015469902</v>
      </c>
      <c r="H71">
        <v>-2.83898063362874</v>
      </c>
      <c r="I71">
        <v>-3.2208105692048301</v>
      </c>
      <c r="J71">
        <v>-3.18118712562549</v>
      </c>
      <c r="K71">
        <v>-3.4136176489901802</v>
      </c>
      <c r="L71">
        <v>-3.5813909973481901</v>
      </c>
      <c r="M71">
        <v>-3.5697277029782999</v>
      </c>
      <c r="N71">
        <v>-4.0131738397856402</v>
      </c>
      <c r="O71">
        <v>-2.6388895608229999</v>
      </c>
      <c r="P71">
        <v>-3.44842940661098</v>
      </c>
      <c r="Q71">
        <v>-3.7823257768018999</v>
      </c>
      <c r="R71">
        <v>-2.9940129059155001</v>
      </c>
      <c r="S71">
        <v>-3.3121474117627301</v>
      </c>
      <c r="T71">
        <v>-3.6928829830127898</v>
      </c>
      <c r="U71">
        <v>-3.5064368253722198</v>
      </c>
      <c r="V71">
        <v>-3.3873652154732001</v>
      </c>
      <c r="W71">
        <v>-2.7026744460205299</v>
      </c>
    </row>
    <row r="72" spans="1:23" x14ac:dyDescent="0.35">
      <c r="A72">
        <v>71</v>
      </c>
      <c r="B72" t="s">
        <v>89</v>
      </c>
      <c r="C72">
        <v>-0.90242233911762104</v>
      </c>
      <c r="D72">
        <v>-1.2117323413990799</v>
      </c>
      <c r="E72">
        <v>-1.20173135707377</v>
      </c>
      <c r="F72">
        <v>-0.60394687845516204</v>
      </c>
      <c r="G72">
        <v>-0.51730158306207796</v>
      </c>
      <c r="H72">
        <v>4.8360529261444199E-2</v>
      </c>
      <c r="I72">
        <v>-0.43059676557521698</v>
      </c>
      <c r="J72">
        <v>-0.48505413230616101</v>
      </c>
      <c r="K72">
        <v>-0.70194146324394102</v>
      </c>
      <c r="L72">
        <v>1.7912987641921101E-2</v>
      </c>
      <c r="M72">
        <v>-0.29043652444538298</v>
      </c>
      <c r="N72">
        <v>-7.56756533874636E-3</v>
      </c>
      <c r="O72">
        <v>-2.3613043270538401</v>
      </c>
      <c r="P72">
        <v>-1.8346889250573599</v>
      </c>
      <c r="Q72">
        <v>-2.5498193495807899</v>
      </c>
      <c r="R72">
        <v>-2.5052918911227899</v>
      </c>
      <c r="S72">
        <v>-4.0380301430079601</v>
      </c>
      <c r="T72">
        <v>-3.95099091977134</v>
      </c>
      <c r="U72">
        <v>-4.6697030494754301</v>
      </c>
      <c r="V72">
        <v>-4.2067036812256902</v>
      </c>
      <c r="W72">
        <v>-4.39367676595396</v>
      </c>
    </row>
    <row r="73" spans="1:23" x14ac:dyDescent="0.35">
      <c r="A73">
        <v>72</v>
      </c>
      <c r="B73" t="s">
        <v>90</v>
      </c>
      <c r="C73">
        <v>-0.13147478716047101</v>
      </c>
      <c r="D73">
        <v>-0.62279604299795499</v>
      </c>
      <c r="E73">
        <v>-0.53326865158027204</v>
      </c>
      <c r="F73">
        <v>-0.67603661222181399</v>
      </c>
      <c r="G73">
        <v>0.44036062793399799</v>
      </c>
      <c r="H73">
        <v>0.37134882310738199</v>
      </c>
      <c r="I73">
        <v>-0.44306460938743403</v>
      </c>
      <c r="J73">
        <v>-0.25342503800377603</v>
      </c>
      <c r="K73">
        <v>0.23447741929327001</v>
      </c>
      <c r="L73">
        <v>-0.37247416611649697</v>
      </c>
      <c r="M73">
        <v>0.476825015138296</v>
      </c>
      <c r="N73">
        <v>0.228853690932809</v>
      </c>
      <c r="O73">
        <v>2.7025511319799298</v>
      </c>
      <c r="P73">
        <v>3.12633181523181</v>
      </c>
      <c r="Q73">
        <v>3.3585788370593299</v>
      </c>
      <c r="R73">
        <v>2.9746059332947201</v>
      </c>
      <c r="S73">
        <v>3.3428704249049299</v>
      </c>
      <c r="T73">
        <v>3.5477305636059202</v>
      </c>
      <c r="U73">
        <v>3.20395916907334</v>
      </c>
      <c r="V73">
        <v>1.8730025792296101</v>
      </c>
      <c r="W73">
        <v>1.6095819529245801</v>
      </c>
    </row>
    <row r="74" spans="1:23" x14ac:dyDescent="0.35">
      <c r="A74">
        <v>73</v>
      </c>
      <c r="B74" t="s">
        <v>91</v>
      </c>
      <c r="C74">
        <v>9.0028177861749992</v>
      </c>
      <c r="D74">
        <v>3.1930719046776201</v>
      </c>
      <c r="E74">
        <v>5.7177222152877798</v>
      </c>
      <c r="F74">
        <v>3.2543212839712399</v>
      </c>
      <c r="G74">
        <v>5.9193937721191103</v>
      </c>
      <c r="H74">
        <v>1.04100493918229</v>
      </c>
      <c r="I74">
        <v>-3.1078701535795101</v>
      </c>
      <c r="J74">
        <v>-3.7783003312746399</v>
      </c>
      <c r="K74">
        <v>-1.25547692591981</v>
      </c>
      <c r="L74">
        <v>-2.8992166205813801</v>
      </c>
      <c r="M74">
        <v>-0.57250426412031197</v>
      </c>
      <c r="N74">
        <v>1.89113858998579</v>
      </c>
      <c r="O74">
        <v>2.88630129722858</v>
      </c>
      <c r="P74">
        <v>4.1389500052824202</v>
      </c>
      <c r="Q74">
        <v>3.95491442159538</v>
      </c>
      <c r="R74">
        <v>5.27472729270327</v>
      </c>
      <c r="S74">
        <v>1.5336080637943399</v>
      </c>
      <c r="T74">
        <v>3.1843817435802002</v>
      </c>
      <c r="U74">
        <v>-0.49395500530337699</v>
      </c>
      <c r="V74">
        <v>1.0988628889988501</v>
      </c>
      <c r="W74">
        <v>1.22632749459976</v>
      </c>
    </row>
    <row r="75" spans="1:23" x14ac:dyDescent="0.35">
      <c r="A75">
        <v>74</v>
      </c>
      <c r="B75" t="s">
        <v>92</v>
      </c>
      <c r="C75">
        <v>1.16111040272227E-2</v>
      </c>
      <c r="D75">
        <v>-0.104218498401826</v>
      </c>
      <c r="E75">
        <v>-0.46127543563434198</v>
      </c>
      <c r="F75">
        <v>-0.32342905256172799</v>
      </c>
      <c r="G75">
        <v>-0.36933024428490802</v>
      </c>
      <c r="H75">
        <v>-0.58396764865531203</v>
      </c>
      <c r="I75">
        <v>-0.40192958302071902</v>
      </c>
      <c r="J75">
        <v>-0.53977556740414401</v>
      </c>
      <c r="K75">
        <v>-0.72566775821872098</v>
      </c>
      <c r="L75">
        <v>-0.66580700785056901</v>
      </c>
      <c r="M75">
        <v>-0.78316372933781297</v>
      </c>
      <c r="N75">
        <v>-0.788817230896521</v>
      </c>
      <c r="O75">
        <v>-0.380584605963319</v>
      </c>
      <c r="P75">
        <v>-0.56472473985635796</v>
      </c>
      <c r="Q75">
        <v>-0.20049008963193199</v>
      </c>
      <c r="R75">
        <v>-0.23873472639621901</v>
      </c>
      <c r="S75">
        <v>0.34103133290440901</v>
      </c>
      <c r="T75">
        <v>0.141509780037058</v>
      </c>
      <c r="U75">
        <v>-6.5146640742744594E-2</v>
      </c>
      <c r="V75">
        <v>-0.37226935009197998</v>
      </c>
      <c r="W75">
        <v>-0.64118606365749298</v>
      </c>
    </row>
    <row r="76" spans="1:23" x14ac:dyDescent="0.35">
      <c r="A76">
        <v>75</v>
      </c>
      <c r="B76" t="s">
        <v>93</v>
      </c>
      <c r="C76">
        <v>10.3182553454107</v>
      </c>
      <c r="D76">
        <v>11.588009404191499</v>
      </c>
      <c r="E76">
        <v>13.4840876812038</v>
      </c>
      <c r="F76">
        <v>14.397652976590701</v>
      </c>
      <c r="G76">
        <v>14.697002983540401</v>
      </c>
      <c r="H76">
        <v>17.718176144028501</v>
      </c>
      <c r="I76">
        <v>15.070607738200399</v>
      </c>
      <c r="J76">
        <v>14.143517048317999</v>
      </c>
      <c r="K76">
        <v>16.055707315262801</v>
      </c>
      <c r="L76">
        <v>14.8205538430795</v>
      </c>
      <c r="M76">
        <v>13.9801690960093</v>
      </c>
      <c r="N76">
        <v>19.515462226516</v>
      </c>
      <c r="O76">
        <v>16.565835207956901</v>
      </c>
      <c r="P76">
        <v>18.721172722375201</v>
      </c>
      <c r="Q76">
        <v>20.2974511710702</v>
      </c>
      <c r="R76">
        <v>18.772063428279498</v>
      </c>
      <c r="S76">
        <v>19.683273488301801</v>
      </c>
      <c r="T76">
        <v>19.006817997455499</v>
      </c>
      <c r="U76">
        <v>20.289526742468201</v>
      </c>
      <c r="V76">
        <v>18.9078501041413</v>
      </c>
      <c r="W76">
        <v>20.903083565875502</v>
      </c>
    </row>
    <row r="77" spans="1:23" x14ac:dyDescent="0.35">
      <c r="A77">
        <v>76</v>
      </c>
      <c r="B77" t="s">
        <v>94</v>
      </c>
      <c r="C77">
        <v>1.0355062862814499</v>
      </c>
      <c r="D77">
        <v>1.86172285940989</v>
      </c>
      <c r="E77">
        <v>4.1393411710377803</v>
      </c>
      <c r="F77">
        <v>3.8855610452120599</v>
      </c>
      <c r="G77">
        <v>2.0938201788056898</v>
      </c>
      <c r="H77">
        <v>0.98052009119120997</v>
      </c>
      <c r="I77">
        <v>2.9941113095785301</v>
      </c>
      <c r="J77">
        <v>1.77466595086025</v>
      </c>
      <c r="K77">
        <v>3.2937307662483599</v>
      </c>
      <c r="L77">
        <v>3.9786726761657301</v>
      </c>
      <c r="M77">
        <v>6.8166929074336098</v>
      </c>
      <c r="N77">
        <v>6.8163414836295404</v>
      </c>
      <c r="O77">
        <v>7.7697612649293699</v>
      </c>
      <c r="P77">
        <v>6.6469947850399098</v>
      </c>
      <c r="Q77">
        <v>9.1784556047922798</v>
      </c>
      <c r="R77">
        <v>6.5427953100561096</v>
      </c>
      <c r="S77">
        <v>7.5298559439934802</v>
      </c>
      <c r="T77">
        <v>11.305489802934</v>
      </c>
      <c r="U77">
        <v>11.0912406986682</v>
      </c>
      <c r="V77">
        <v>13.021974756060301</v>
      </c>
      <c r="W77">
        <v>12.369081287939</v>
      </c>
    </row>
    <row r="78" spans="1:23" x14ac:dyDescent="0.35">
      <c r="A78">
        <v>77</v>
      </c>
      <c r="B78" t="s">
        <v>95</v>
      </c>
      <c r="C78">
        <v>-5.2911739777567197</v>
      </c>
      <c r="D78">
        <v>-4.3263327639081997</v>
      </c>
      <c r="E78">
        <v>-3.8892331928046802</v>
      </c>
      <c r="F78">
        <v>-5.7585378615538998</v>
      </c>
      <c r="G78">
        <v>-6.8334444856252903</v>
      </c>
      <c r="H78">
        <v>-5.9153912397465298</v>
      </c>
      <c r="I78">
        <v>-4.9108481129878401</v>
      </c>
      <c r="J78">
        <v>-3.7741869868005402</v>
      </c>
      <c r="K78">
        <v>-4.9471721319649902</v>
      </c>
      <c r="L78">
        <v>-4.9957754199187097</v>
      </c>
      <c r="M78">
        <v>-4.1671896469759098</v>
      </c>
      <c r="N78">
        <v>-4.9920077126957603</v>
      </c>
      <c r="O78">
        <v>-5.1777804781108498</v>
      </c>
      <c r="P78">
        <v>-5.4659359085623098</v>
      </c>
      <c r="Q78">
        <v>-5.7489789382759398</v>
      </c>
      <c r="R78">
        <v>-5.7919512862675999</v>
      </c>
      <c r="S78">
        <v>-8.0917961103108205</v>
      </c>
      <c r="T78">
        <v>-7.6607503207646701</v>
      </c>
      <c r="U78">
        <v>-9.6210325069258609</v>
      </c>
      <c r="V78">
        <v>-9.5043321597704509</v>
      </c>
      <c r="W78">
        <v>-10.3477248158582</v>
      </c>
    </row>
    <row r="79" spans="1:23" x14ac:dyDescent="0.35">
      <c r="A79">
        <v>78</v>
      </c>
      <c r="B79">
        <v>8136</v>
      </c>
      <c r="C79">
        <v>-1914.22377173365</v>
      </c>
      <c r="D79">
        <v>-2358.4914514776801</v>
      </c>
      <c r="E79">
        <v>-2212.1388907532901</v>
      </c>
      <c r="F79">
        <v>-2229.3502353906501</v>
      </c>
      <c r="G79">
        <v>-2058.2127472256898</v>
      </c>
      <c r="H79">
        <v>-2071.5827631890002</v>
      </c>
      <c r="I79">
        <v>-2296.4294249241502</v>
      </c>
      <c r="J79">
        <v>-2222.3582444076701</v>
      </c>
      <c r="K79">
        <v>-2299.6740291966298</v>
      </c>
      <c r="L79">
        <v>-2004.44286222808</v>
      </c>
      <c r="M79">
        <v>-1765.8538073085101</v>
      </c>
      <c r="N79">
        <v>-2179.7197301214801</v>
      </c>
      <c r="O79">
        <v>-1921.7911556208201</v>
      </c>
      <c r="P79">
        <v>-1815.68919738507</v>
      </c>
      <c r="Q79">
        <v>-1843.1277826150599</v>
      </c>
      <c r="R79">
        <v>-2074.0033428485999</v>
      </c>
      <c r="S79">
        <v>-2021.1625877705301</v>
      </c>
      <c r="T79">
        <v>-1864.3044399136299</v>
      </c>
      <c r="U79">
        <v>-1506.12360542179</v>
      </c>
      <c r="V79">
        <v>-2102.3412645458402</v>
      </c>
      <c r="W79">
        <v>-1967.9230184657299</v>
      </c>
    </row>
    <row r="80" spans="1:23" x14ac:dyDescent="0.35">
      <c r="A80">
        <v>79</v>
      </c>
      <c r="B80">
        <v>303</v>
      </c>
      <c r="C80">
        <v>-2.3948154770866101</v>
      </c>
      <c r="D80">
        <v>-4.8085259443883404</v>
      </c>
      <c r="E80">
        <v>-5.3994112713526503</v>
      </c>
      <c r="F80">
        <v>-8.5508755047223097</v>
      </c>
      <c r="G80">
        <v>-6.8982519986796396</v>
      </c>
      <c r="H80">
        <v>-7.1377277064007796</v>
      </c>
      <c r="I80">
        <v>-5.2112486672973004</v>
      </c>
      <c r="J80">
        <v>-5.7254856644875902</v>
      </c>
      <c r="K80">
        <v>-5.3105019277205701</v>
      </c>
      <c r="L80">
        <v>-5.6980825767828698</v>
      </c>
      <c r="M80">
        <v>-4.4896334561982103</v>
      </c>
      <c r="N80">
        <v>-5.3101973095963499</v>
      </c>
      <c r="O80">
        <v>-6.4239567028828901</v>
      </c>
      <c r="P80">
        <v>-5.71440538519012</v>
      </c>
      <c r="Q80">
        <v>-6.6133576709823201</v>
      </c>
      <c r="R80">
        <v>-5.5967980111542603</v>
      </c>
      <c r="S80">
        <v>-7.0849364805374204</v>
      </c>
      <c r="T80">
        <v>-7.4972379567321203</v>
      </c>
      <c r="U80">
        <v>-9.8657847363251996</v>
      </c>
      <c r="V80">
        <v>-11.144074083079101</v>
      </c>
      <c r="W80">
        <v>-11.7090525258926</v>
      </c>
    </row>
    <row r="81" spans="1:23" x14ac:dyDescent="0.35">
      <c r="A81">
        <v>80</v>
      </c>
      <c r="B81" t="s">
        <v>96</v>
      </c>
      <c r="C81">
        <v>-2.2518533609482998</v>
      </c>
      <c r="D81">
        <v>-3.9857152997216998</v>
      </c>
      <c r="E81">
        <v>-4.31375315629995</v>
      </c>
      <c r="F81">
        <v>-3.35241961153615</v>
      </c>
      <c r="G81">
        <v>-2.8539180980564001</v>
      </c>
      <c r="H81">
        <v>-1.9726791906709999</v>
      </c>
      <c r="I81">
        <v>-5.8365516034510998</v>
      </c>
      <c r="J81">
        <v>-5.9304183475203898</v>
      </c>
      <c r="K81">
        <v>-7.4026007674525101</v>
      </c>
      <c r="L81">
        <v>-6.4939998493576603</v>
      </c>
      <c r="M81">
        <v>-6.4046081659272298</v>
      </c>
      <c r="N81">
        <v>-6.7971404191433997</v>
      </c>
      <c r="O81">
        <v>-7.2617390139636502</v>
      </c>
      <c r="P81">
        <v>-6.44879732343861</v>
      </c>
      <c r="Q81">
        <v>-6.1638312441045997</v>
      </c>
      <c r="R81">
        <v>-6.1738685817874597</v>
      </c>
      <c r="S81">
        <v>-4.8550136922154099</v>
      </c>
      <c r="T81">
        <v>-5.5105800891490304</v>
      </c>
      <c r="U81">
        <v>-10.2599980839103</v>
      </c>
      <c r="V81">
        <v>-9.2304229578933192</v>
      </c>
      <c r="W81">
        <v>-8.9245584532893201</v>
      </c>
    </row>
    <row r="82" spans="1:23" x14ac:dyDescent="0.35">
      <c r="A82">
        <v>81</v>
      </c>
      <c r="B82" t="s">
        <v>97</v>
      </c>
      <c r="C82">
        <v>1.48335242895636</v>
      </c>
      <c r="D82">
        <v>1.3850230254720499</v>
      </c>
      <c r="E82">
        <v>0.91523252903071795</v>
      </c>
      <c r="F82">
        <v>2.35586991307171</v>
      </c>
      <c r="G82">
        <v>2.67708102880965</v>
      </c>
      <c r="H82">
        <v>1.7196757163696099</v>
      </c>
      <c r="I82">
        <v>0.67875155552608402</v>
      </c>
      <c r="J82">
        <v>-0.513306096705065</v>
      </c>
      <c r="K82">
        <v>-0.131220161127452</v>
      </c>
      <c r="L82">
        <v>3.35537905306467E-2</v>
      </c>
      <c r="M82">
        <v>1.90531195954514</v>
      </c>
      <c r="N82">
        <v>1.9709467455092</v>
      </c>
      <c r="O82">
        <v>3.4019040711441999</v>
      </c>
      <c r="P82">
        <v>3.15720034127364</v>
      </c>
      <c r="Q82">
        <v>3.5136708393473302</v>
      </c>
      <c r="R82">
        <v>3.2478354366390199</v>
      </c>
      <c r="S82">
        <v>2.90335488689376</v>
      </c>
      <c r="T82">
        <v>2.9501393258580699</v>
      </c>
      <c r="U82">
        <v>3.09851675904748</v>
      </c>
      <c r="V82">
        <v>2.9742117726067798</v>
      </c>
      <c r="W82">
        <v>2.9693231737026</v>
      </c>
    </row>
    <row r="83" spans="1:23" x14ac:dyDescent="0.35">
      <c r="A83">
        <v>82</v>
      </c>
      <c r="B83" t="s">
        <v>98</v>
      </c>
      <c r="C83">
        <v>-5.05738462779299E-2</v>
      </c>
      <c r="D83">
        <v>-0.22043950114906899</v>
      </c>
      <c r="E83">
        <v>-0.106809825219087</v>
      </c>
      <c r="F83">
        <v>-2.0173624697131999E-2</v>
      </c>
      <c r="G83">
        <v>3.7569564845869603E-2</v>
      </c>
      <c r="H83">
        <v>-3.3431222948519398E-2</v>
      </c>
      <c r="I83">
        <v>-0.13430828701626399</v>
      </c>
      <c r="J83">
        <v>-0.11110415069964</v>
      </c>
      <c r="K83">
        <v>-0.26727913131328601</v>
      </c>
      <c r="L83">
        <v>-0.49609787129878402</v>
      </c>
      <c r="M83">
        <v>-0.55074990329810203</v>
      </c>
      <c r="N83">
        <v>-0.66831584837982305</v>
      </c>
      <c r="O83">
        <v>-0.87114374331566202</v>
      </c>
      <c r="P83">
        <v>-0.46525125101171899</v>
      </c>
      <c r="Q83">
        <v>-0.57874053686526505</v>
      </c>
      <c r="R83">
        <v>-0.74715730164870697</v>
      </c>
      <c r="S83">
        <v>-0.50252839617029699</v>
      </c>
      <c r="T83">
        <v>-0.65561344911286801</v>
      </c>
      <c r="U83">
        <v>-0.74060858145827202</v>
      </c>
      <c r="V83">
        <v>-0.975759438690738</v>
      </c>
      <c r="W83">
        <v>-1.1571053515979799</v>
      </c>
    </row>
    <row r="84" spans="1:23" x14ac:dyDescent="0.35">
      <c r="A84">
        <v>83</v>
      </c>
      <c r="B84" t="s">
        <v>99</v>
      </c>
      <c r="C84">
        <v>5.9611810905925102</v>
      </c>
      <c r="D84">
        <v>6.0575396090317604</v>
      </c>
      <c r="E84">
        <v>6.3774472106829396</v>
      </c>
      <c r="F84">
        <v>6.2235608657874097</v>
      </c>
      <c r="G84">
        <v>6.7276349056098299</v>
      </c>
      <c r="H84">
        <v>6.23868763841591</v>
      </c>
      <c r="I84">
        <v>6.1203380018045603</v>
      </c>
      <c r="J84">
        <v>3.74146291047576</v>
      </c>
      <c r="K84">
        <v>2.29501874926836</v>
      </c>
      <c r="L84">
        <v>2.7570329280589099</v>
      </c>
      <c r="M84">
        <v>3.0135748719661501</v>
      </c>
      <c r="N84">
        <v>3.5435058388937399</v>
      </c>
      <c r="O84">
        <v>3.0229862639490599</v>
      </c>
      <c r="P84">
        <v>2.8555218517590899</v>
      </c>
      <c r="Q84">
        <v>2.4994123387670402</v>
      </c>
      <c r="R84">
        <v>1.2215265052680699</v>
      </c>
      <c r="S84">
        <v>1.18437153466488</v>
      </c>
      <c r="T84">
        <v>1.7562419864679999</v>
      </c>
      <c r="U84">
        <v>1.59103782130148</v>
      </c>
      <c r="V84">
        <v>1.68627421366129</v>
      </c>
      <c r="W84">
        <v>2.1273322689130199</v>
      </c>
    </row>
    <row r="85" spans="1:23" x14ac:dyDescent="0.35">
      <c r="A85">
        <v>84</v>
      </c>
      <c r="B85" t="s">
        <v>100</v>
      </c>
      <c r="C85">
        <v>1.9713395889287599</v>
      </c>
      <c r="D85">
        <v>2.7313139924619598</v>
      </c>
      <c r="E85">
        <v>1.6164233716766501</v>
      </c>
      <c r="F85">
        <v>1.30875166988681</v>
      </c>
      <c r="G85">
        <v>0.46564746027661003</v>
      </c>
      <c r="H85">
        <v>-0.33452371918701801</v>
      </c>
      <c r="I85">
        <v>-0.47287578378047701</v>
      </c>
      <c r="J85">
        <v>-0.62087506163722805</v>
      </c>
      <c r="K85">
        <v>-0.56500101249583101</v>
      </c>
      <c r="L85">
        <v>-0.60861385936569001</v>
      </c>
      <c r="M85">
        <v>-1.40841813587172</v>
      </c>
      <c r="N85">
        <v>-1.31725010985275</v>
      </c>
      <c r="O85">
        <v>-1.8646798359532799</v>
      </c>
      <c r="P85">
        <v>-1.71806319215415</v>
      </c>
      <c r="Q85">
        <v>-1.29206509069186</v>
      </c>
      <c r="R85">
        <v>-1.68745596846457</v>
      </c>
      <c r="S85">
        <v>-2.0693861282760802</v>
      </c>
      <c r="T85">
        <v>-2.46221685677564</v>
      </c>
      <c r="U85">
        <v>-2.3702653203599899</v>
      </c>
      <c r="V85">
        <v>-2.3562715863447998</v>
      </c>
      <c r="W85">
        <v>-1.6740969814737301</v>
      </c>
    </row>
    <row r="86" spans="1:23" x14ac:dyDescent="0.35">
      <c r="A86">
        <v>85</v>
      </c>
      <c r="B86" t="s">
        <v>101</v>
      </c>
      <c r="C86">
        <v>4.9380222056648604</v>
      </c>
      <c r="D86">
        <v>5.8156617900784902</v>
      </c>
      <c r="E86">
        <v>5.5609559217905202</v>
      </c>
      <c r="F86">
        <v>7.1984779342404304</v>
      </c>
      <c r="G86">
        <v>8.4423094600367499</v>
      </c>
      <c r="H86">
        <v>9.8986591577032605</v>
      </c>
      <c r="I86">
        <v>10.962517465915999</v>
      </c>
      <c r="J86">
        <v>10.2497464607921</v>
      </c>
      <c r="K86">
        <v>11.403034839005301</v>
      </c>
      <c r="L86">
        <v>11.9845181155186</v>
      </c>
      <c r="M86">
        <v>9.4451439994502202</v>
      </c>
      <c r="N86">
        <v>7.2514334084803904</v>
      </c>
      <c r="O86">
        <v>8.2911624917534503</v>
      </c>
      <c r="P86">
        <v>6.95591507816322</v>
      </c>
      <c r="Q86">
        <v>7.9706045726383197</v>
      </c>
      <c r="R86">
        <v>7.4680848206347701</v>
      </c>
      <c r="S86">
        <v>4.4092995009661999</v>
      </c>
      <c r="T86">
        <v>1.8816680631956799</v>
      </c>
      <c r="U86">
        <v>0.98050023708421497</v>
      </c>
      <c r="V86">
        <v>1.79746955784721</v>
      </c>
      <c r="W86">
        <v>-0.38913304434997498</v>
      </c>
    </row>
    <row r="87" spans="1:23" x14ac:dyDescent="0.35">
      <c r="A87">
        <v>86</v>
      </c>
      <c r="B87" t="s">
        <v>102</v>
      </c>
      <c r="C87">
        <v>10.602525521252</v>
      </c>
      <c r="D87">
        <v>-15.7002256237531</v>
      </c>
      <c r="E87">
        <v>1.42143583062705</v>
      </c>
      <c r="F87">
        <v>7.6395454039063697</v>
      </c>
      <c r="G87">
        <v>27.141994978637499</v>
      </c>
      <c r="H87">
        <v>31.434058744441199</v>
      </c>
      <c r="I87">
        <v>25.495504215884502</v>
      </c>
      <c r="J87">
        <v>43.228508733681103</v>
      </c>
      <c r="K87">
        <v>58.935793223368997</v>
      </c>
      <c r="L87">
        <v>71.212050685367899</v>
      </c>
      <c r="M87">
        <v>46.879059675305399</v>
      </c>
      <c r="N87">
        <v>39.177232066646198</v>
      </c>
      <c r="O87">
        <v>46.850281121997</v>
      </c>
      <c r="P87">
        <v>50.247757922926198</v>
      </c>
      <c r="Q87">
        <v>55.775115282079</v>
      </c>
      <c r="R87">
        <v>57.219575739918703</v>
      </c>
      <c r="S87">
        <v>43.409925656815098</v>
      </c>
      <c r="T87">
        <v>78.071484312183699</v>
      </c>
      <c r="U87">
        <v>85.270598620922001</v>
      </c>
      <c r="V87">
        <v>87.573719415272393</v>
      </c>
      <c r="W87">
        <v>82.870755364024106</v>
      </c>
    </row>
    <row r="88" spans="1:23" x14ac:dyDescent="0.35">
      <c r="A88">
        <v>87</v>
      </c>
      <c r="B88" t="s">
        <v>103</v>
      </c>
      <c r="C88">
        <v>-0.139789322717432</v>
      </c>
      <c r="D88">
        <v>-7.3483354828787206E-2</v>
      </c>
      <c r="E88">
        <v>-4.0602211575711401E-2</v>
      </c>
      <c r="F88">
        <v>-3.9301555754830603E-2</v>
      </c>
      <c r="G88">
        <v>-0.13672972475151399</v>
      </c>
      <c r="H88">
        <v>-0.14450465617963601</v>
      </c>
      <c r="I88">
        <v>-0.234590748141384</v>
      </c>
      <c r="J88">
        <v>-0.12587379767718601</v>
      </c>
      <c r="K88">
        <v>-5.85628813802632E-2</v>
      </c>
      <c r="L88">
        <v>-5.4881393543165999E-2</v>
      </c>
      <c r="M88">
        <v>-0.108523863387208</v>
      </c>
      <c r="N88">
        <v>-4.5655073673236402E-3</v>
      </c>
      <c r="O88">
        <v>2.9601874861556101E-2</v>
      </c>
      <c r="P88">
        <v>-8.1375925588757198E-2</v>
      </c>
      <c r="Q88">
        <v>2.5622753652883499E-2</v>
      </c>
      <c r="R88">
        <v>-5.4414299758194701E-2</v>
      </c>
      <c r="S88">
        <v>-8.3233643541538206E-3</v>
      </c>
      <c r="T88">
        <v>-6.4067715649570395E-2</v>
      </c>
      <c r="U88">
        <v>-0.124389389532494</v>
      </c>
      <c r="V88">
        <v>-0.14893297026727501</v>
      </c>
      <c r="W88">
        <v>-0.11871165997947999</v>
      </c>
    </row>
    <row r="89" spans="1:23" x14ac:dyDescent="0.35">
      <c r="A89">
        <v>88</v>
      </c>
      <c r="B89" t="s">
        <v>104</v>
      </c>
      <c r="C89">
        <v>-7.9141253190540199</v>
      </c>
      <c r="D89">
        <v>-9.2358204717740904</v>
      </c>
      <c r="E89">
        <v>-8.7479044474264605</v>
      </c>
      <c r="F89">
        <v>-8.4933224305273001</v>
      </c>
      <c r="G89">
        <v>-10.6096292278913</v>
      </c>
      <c r="H89">
        <v>-9.1753638114805902</v>
      </c>
      <c r="I89">
        <v>-7.7248044423811599</v>
      </c>
      <c r="J89">
        <v>-6.2597361662862898</v>
      </c>
      <c r="K89">
        <v>-6.3006049110426696</v>
      </c>
      <c r="L89">
        <v>-6.1041432822487396</v>
      </c>
      <c r="M89">
        <v>-6.0241657234346597</v>
      </c>
      <c r="N89">
        <v>-3.2565224830492201</v>
      </c>
      <c r="O89">
        <v>-3.43867231493121</v>
      </c>
      <c r="P89">
        <v>-3.1050013040625499</v>
      </c>
      <c r="Q89">
        <v>-4.0051030007163604</v>
      </c>
      <c r="R89">
        <v>-5.9321988833992201</v>
      </c>
      <c r="S89">
        <v>-4.2363446409777197</v>
      </c>
      <c r="T89">
        <v>-4.0987387525337002</v>
      </c>
      <c r="U89">
        <v>-5.25046669572568</v>
      </c>
      <c r="V89">
        <v>-5.7488339438429001</v>
      </c>
      <c r="W89">
        <v>-5.95661760577255</v>
      </c>
    </row>
    <row r="90" spans="1:23" x14ac:dyDescent="0.35">
      <c r="A90">
        <v>89</v>
      </c>
      <c r="B90" t="s">
        <v>105</v>
      </c>
      <c r="C90">
        <v>-1.8798327312785299</v>
      </c>
      <c r="D90">
        <v>-2.08535364638385</v>
      </c>
      <c r="E90">
        <v>-2.1836535543675599</v>
      </c>
      <c r="F90">
        <v>-2.1662426026000001</v>
      </c>
      <c r="G90">
        <v>-2.5627267077438698</v>
      </c>
      <c r="H90">
        <v>-2.6341952262763302</v>
      </c>
      <c r="I90">
        <v>-2.6646031224196798</v>
      </c>
      <c r="J90">
        <v>-3.2394375587578499</v>
      </c>
      <c r="K90">
        <v>-2.6816901490591798</v>
      </c>
      <c r="L90">
        <v>-3.1988826172763898</v>
      </c>
      <c r="M90">
        <v>-3.8054306654606598</v>
      </c>
      <c r="N90">
        <v>-2.3060150095079299</v>
      </c>
      <c r="O90">
        <v>-2.4460000865848701</v>
      </c>
      <c r="P90">
        <v>-2.7686405703618</v>
      </c>
      <c r="Q90">
        <v>-2.9882662119734098</v>
      </c>
      <c r="R90">
        <v>-2.6382257049669899</v>
      </c>
      <c r="S90">
        <v>-2.6525811761063398</v>
      </c>
      <c r="T90">
        <v>-2.9729471269580698</v>
      </c>
      <c r="U90">
        <v>-4.0548918254252797</v>
      </c>
      <c r="V90">
        <v>-3.4932931628481598</v>
      </c>
      <c r="W90">
        <v>-3.6377071462672101</v>
      </c>
    </row>
    <row r="91" spans="1:23" x14ac:dyDescent="0.35">
      <c r="A91">
        <v>90</v>
      </c>
      <c r="B91" t="s">
        <v>106</v>
      </c>
      <c r="C91">
        <v>-0.58321958629436199</v>
      </c>
      <c r="D91">
        <v>0.25697550990939899</v>
      </c>
      <c r="E91">
        <v>1.9839038411560601</v>
      </c>
      <c r="F91">
        <v>0.80969024058727601</v>
      </c>
      <c r="G91">
        <v>1.0708348467155999</v>
      </c>
      <c r="H91">
        <v>0.59990834092026901</v>
      </c>
      <c r="I91">
        <v>-1.1465000300230099</v>
      </c>
      <c r="J91">
        <v>-2.8018041660617699</v>
      </c>
      <c r="K91">
        <v>-3.6148557978051401</v>
      </c>
      <c r="L91">
        <v>-2.7044837083669599</v>
      </c>
      <c r="M91">
        <v>-1.8758731676245901</v>
      </c>
      <c r="N91">
        <v>-1.3688365486252401</v>
      </c>
      <c r="O91">
        <v>-0.21908295227967001</v>
      </c>
      <c r="P91">
        <v>-1.2053487559473799</v>
      </c>
      <c r="Q91">
        <v>3.26721515274139</v>
      </c>
      <c r="R91">
        <v>2.1209909926872101</v>
      </c>
      <c r="S91">
        <v>1.5912944244826499</v>
      </c>
      <c r="T91">
        <v>0.54180898922843601</v>
      </c>
      <c r="U91">
        <v>0.54027587514860498</v>
      </c>
      <c r="V91">
        <v>0.94246006404121696</v>
      </c>
      <c r="W91">
        <v>-2.5737101430200102</v>
      </c>
    </row>
    <row r="92" spans="1:23" x14ac:dyDescent="0.35">
      <c r="A92">
        <v>91</v>
      </c>
      <c r="B92" t="s">
        <v>107</v>
      </c>
      <c r="C92">
        <v>14.285718297980599</v>
      </c>
      <c r="D92">
        <v>15.1644642397921</v>
      </c>
      <c r="E92">
        <v>13.9143881308723</v>
      </c>
      <c r="F92">
        <v>11.453301580298801</v>
      </c>
      <c r="G92">
        <v>12.576034124361099</v>
      </c>
      <c r="H92">
        <v>10.408240193220101</v>
      </c>
      <c r="I92">
        <v>12.511883769658599</v>
      </c>
      <c r="J92">
        <v>12.3197698178107</v>
      </c>
      <c r="K92">
        <v>10.9417349536043</v>
      </c>
      <c r="L92">
        <v>10.2370851960819</v>
      </c>
      <c r="M92">
        <v>11.559299064734001</v>
      </c>
      <c r="N92">
        <v>9.5807510019627404</v>
      </c>
      <c r="O92">
        <v>8.5636231000715703</v>
      </c>
      <c r="P92">
        <v>8.4010566213865197</v>
      </c>
      <c r="Q92">
        <v>10.640426483543401</v>
      </c>
      <c r="R92">
        <v>13.394937342633501</v>
      </c>
      <c r="S92">
        <v>12.424969758081501</v>
      </c>
      <c r="T92">
        <v>10.8442628716563</v>
      </c>
      <c r="U92">
        <v>11.3053851685357</v>
      </c>
      <c r="V92">
        <v>11.434925994656799</v>
      </c>
      <c r="W92">
        <v>12.4100358243213</v>
      </c>
    </row>
    <row r="93" spans="1:23" x14ac:dyDescent="0.35">
      <c r="A93">
        <v>92</v>
      </c>
      <c r="B93" t="s">
        <v>108</v>
      </c>
      <c r="C93">
        <v>2.9259559133298998</v>
      </c>
      <c r="D93">
        <v>3.1846929194724001</v>
      </c>
      <c r="E93">
        <v>3.2780185209225201</v>
      </c>
      <c r="F93">
        <v>2.9678518688659401</v>
      </c>
      <c r="G93">
        <v>2.53560482164561</v>
      </c>
      <c r="H93">
        <v>2.4089942637265098</v>
      </c>
      <c r="I93">
        <v>3.0020587326332699</v>
      </c>
      <c r="J93">
        <v>3.21236470533972</v>
      </c>
      <c r="K93">
        <v>3.6752748373780002</v>
      </c>
      <c r="L93">
        <v>3.2190881672229299</v>
      </c>
      <c r="M93">
        <v>3.04572475779886</v>
      </c>
      <c r="N93">
        <v>2.2495491811650501</v>
      </c>
      <c r="O93">
        <v>2.3792801651008002</v>
      </c>
      <c r="P93">
        <v>2.2101740710183</v>
      </c>
      <c r="Q93">
        <v>1.82517452655074</v>
      </c>
      <c r="R93">
        <v>1.86104099798226</v>
      </c>
      <c r="S93">
        <v>1.68191175903628</v>
      </c>
      <c r="T93">
        <v>1.3484346390165201</v>
      </c>
      <c r="U93">
        <v>0.79842953951763496</v>
      </c>
      <c r="V93">
        <v>0.57116722588265401</v>
      </c>
      <c r="W93">
        <v>0.46662208921090798</v>
      </c>
    </row>
    <row r="95" spans="1:23" x14ac:dyDescent="0.35">
      <c r="C95" t="s">
        <v>112</v>
      </c>
      <c r="D95" t="s">
        <v>113</v>
      </c>
      <c r="E95" t="s">
        <v>114</v>
      </c>
      <c r="F95" t="s">
        <v>115</v>
      </c>
      <c r="G95" t="s">
        <v>116</v>
      </c>
      <c r="H95" t="s">
        <v>117</v>
      </c>
      <c r="I95" t="s">
        <v>118</v>
      </c>
      <c r="J95" t="s">
        <v>119</v>
      </c>
      <c r="K95" t="s">
        <v>120</v>
      </c>
      <c r="L95" t="s">
        <v>121</v>
      </c>
      <c r="M95" t="s">
        <v>122</v>
      </c>
      <c r="N95" t="s">
        <v>123</v>
      </c>
      <c r="O95" t="s">
        <v>124</v>
      </c>
      <c r="P95" t="s">
        <v>125</v>
      </c>
      <c r="Q95" t="s">
        <v>126</v>
      </c>
      <c r="R95" t="s">
        <v>127</v>
      </c>
      <c r="S95" t="s">
        <v>128</v>
      </c>
      <c r="T95" t="s">
        <v>129</v>
      </c>
      <c r="U95" t="s">
        <v>130</v>
      </c>
      <c r="V95" t="s">
        <v>131</v>
      </c>
      <c r="W95" t="s">
        <v>132</v>
      </c>
    </row>
    <row r="96" spans="1:23" x14ac:dyDescent="0.35">
      <c r="B96" t="s">
        <v>109</v>
      </c>
      <c r="C96">
        <f>COUNTIFS(C$2:C$93,"&gt;"&amp;0)</f>
        <v>51</v>
      </c>
      <c r="D96">
        <f t="shared" ref="D96:W96" si="0">COUNTIFS(D$2:D$93,"&gt;"&amp;0)</f>
        <v>48</v>
      </c>
      <c r="E96">
        <f t="shared" si="0"/>
        <v>51</v>
      </c>
      <c r="F96">
        <f t="shared" si="0"/>
        <v>49</v>
      </c>
      <c r="G96">
        <f t="shared" si="0"/>
        <v>51</v>
      </c>
      <c r="H96">
        <f t="shared" si="0"/>
        <v>50</v>
      </c>
      <c r="I96">
        <f t="shared" si="0"/>
        <v>46</v>
      </c>
      <c r="J96">
        <f t="shared" si="0"/>
        <v>45</v>
      </c>
      <c r="K96">
        <f t="shared" si="0"/>
        <v>47</v>
      </c>
      <c r="L96">
        <f t="shared" si="0"/>
        <v>48</v>
      </c>
      <c r="M96">
        <f t="shared" si="0"/>
        <v>47</v>
      </c>
      <c r="N96">
        <f t="shared" si="0"/>
        <v>46</v>
      </c>
      <c r="O96">
        <f t="shared" si="0"/>
        <v>45</v>
      </c>
      <c r="P96">
        <f t="shared" si="0"/>
        <v>44</v>
      </c>
      <c r="Q96">
        <f t="shared" si="0"/>
        <v>49</v>
      </c>
      <c r="R96">
        <f t="shared" si="0"/>
        <v>48</v>
      </c>
      <c r="S96">
        <f t="shared" si="0"/>
        <v>49</v>
      </c>
      <c r="T96">
        <f t="shared" si="0"/>
        <v>49</v>
      </c>
      <c r="U96">
        <f t="shared" si="0"/>
        <v>48</v>
      </c>
      <c r="V96">
        <f t="shared" si="0"/>
        <v>51</v>
      </c>
      <c r="W96">
        <f t="shared" si="0"/>
        <v>46</v>
      </c>
    </row>
    <row r="97" spans="2:23" x14ac:dyDescent="0.35">
      <c r="B97" t="s">
        <v>110</v>
      </c>
      <c r="C97">
        <f>COUNTIFS(C$2:C$93,"&lt;"&amp;0)</f>
        <v>41</v>
      </c>
      <c r="D97">
        <f t="shared" ref="D97:W97" si="1">COUNTIFS(D$2:D$93,"&lt;"&amp;0)</f>
        <v>44</v>
      </c>
      <c r="E97">
        <f t="shared" si="1"/>
        <v>41</v>
      </c>
      <c r="F97">
        <f t="shared" si="1"/>
        <v>43</v>
      </c>
      <c r="G97">
        <f t="shared" si="1"/>
        <v>41</v>
      </c>
      <c r="H97">
        <f t="shared" si="1"/>
        <v>42</v>
      </c>
      <c r="I97">
        <f t="shared" si="1"/>
        <v>46</v>
      </c>
      <c r="J97">
        <f t="shared" si="1"/>
        <v>47</v>
      </c>
      <c r="K97">
        <f t="shared" si="1"/>
        <v>45</v>
      </c>
      <c r="L97">
        <f t="shared" si="1"/>
        <v>44</v>
      </c>
      <c r="M97">
        <f t="shared" si="1"/>
        <v>45</v>
      </c>
      <c r="N97">
        <f t="shared" si="1"/>
        <v>46</v>
      </c>
      <c r="O97">
        <f t="shared" si="1"/>
        <v>47</v>
      </c>
      <c r="P97">
        <f t="shared" si="1"/>
        <v>48</v>
      </c>
      <c r="Q97">
        <f t="shared" si="1"/>
        <v>43</v>
      </c>
      <c r="R97">
        <f t="shared" si="1"/>
        <v>44</v>
      </c>
      <c r="S97">
        <f t="shared" si="1"/>
        <v>43</v>
      </c>
      <c r="T97">
        <f t="shared" si="1"/>
        <v>43</v>
      </c>
      <c r="U97">
        <f t="shared" si="1"/>
        <v>44</v>
      </c>
      <c r="V97">
        <f t="shared" si="1"/>
        <v>41</v>
      </c>
      <c r="W97">
        <f t="shared" si="1"/>
        <v>46</v>
      </c>
    </row>
    <row r="98" spans="2:23" x14ac:dyDescent="0.35">
      <c r="B98" t="s">
        <v>111</v>
      </c>
      <c r="C98">
        <f>C97/SUM(C96:C97)</f>
        <v>0.44565217391304346</v>
      </c>
      <c r="D98">
        <f t="shared" ref="D98:W98" si="2">D97/SUM(D96:D97)</f>
        <v>0.47826086956521741</v>
      </c>
      <c r="E98">
        <f t="shared" si="2"/>
        <v>0.44565217391304346</v>
      </c>
      <c r="F98">
        <f t="shared" si="2"/>
        <v>0.46739130434782611</v>
      </c>
      <c r="G98">
        <f t="shared" si="2"/>
        <v>0.44565217391304346</v>
      </c>
      <c r="H98">
        <f t="shared" si="2"/>
        <v>0.45652173913043476</v>
      </c>
      <c r="I98">
        <f t="shared" si="2"/>
        <v>0.5</v>
      </c>
      <c r="J98">
        <f t="shared" si="2"/>
        <v>0.51086956521739135</v>
      </c>
      <c r="K98">
        <f t="shared" si="2"/>
        <v>0.4891304347826087</v>
      </c>
      <c r="L98">
        <f t="shared" si="2"/>
        <v>0.47826086956521741</v>
      </c>
      <c r="M98">
        <f t="shared" si="2"/>
        <v>0.4891304347826087</v>
      </c>
      <c r="N98">
        <f t="shared" si="2"/>
        <v>0.5</v>
      </c>
      <c r="O98">
        <f t="shared" si="2"/>
        <v>0.51086956521739135</v>
      </c>
      <c r="P98">
        <f t="shared" si="2"/>
        <v>0.52173913043478259</v>
      </c>
      <c r="Q98">
        <f t="shared" si="2"/>
        <v>0.46739130434782611</v>
      </c>
      <c r="R98">
        <f t="shared" si="2"/>
        <v>0.47826086956521741</v>
      </c>
      <c r="S98">
        <f t="shared" si="2"/>
        <v>0.46739130434782611</v>
      </c>
      <c r="T98">
        <f t="shared" si="2"/>
        <v>0.46739130434782611</v>
      </c>
      <c r="U98">
        <f t="shared" si="2"/>
        <v>0.47826086956521741</v>
      </c>
      <c r="V98">
        <f t="shared" si="2"/>
        <v>0.44565217391304346</v>
      </c>
      <c r="W98">
        <f t="shared" si="2"/>
        <v>0.5</v>
      </c>
    </row>
    <row r="100" spans="2:23" x14ac:dyDescent="0.35">
      <c r="B100" t="s">
        <v>136</v>
      </c>
      <c r="C100">
        <f>AVERAGEIFS(C$2:C$93,C$2:C$93,"&gt;"&amp;0)</f>
        <v>6.0665045388844101</v>
      </c>
      <c r="D100">
        <f t="shared" ref="D100:W100" si="3">AVERAGEIFS(D$2:D$93,D$2:D$93,"&gt;"&amp;0)</f>
        <v>7.1282337329258034</v>
      </c>
      <c r="E100">
        <f t="shared" si="3"/>
        <v>6.6590262652483894</v>
      </c>
      <c r="F100">
        <f t="shared" si="3"/>
        <v>7.5008321306423413</v>
      </c>
      <c r="G100">
        <f t="shared" si="3"/>
        <v>7.3570258806461943</v>
      </c>
      <c r="H100">
        <f t="shared" si="3"/>
        <v>9.9516499412746278</v>
      </c>
      <c r="I100">
        <f t="shared" si="3"/>
        <v>8.7988531318922156</v>
      </c>
      <c r="J100">
        <f t="shared" si="3"/>
        <v>11.980270760937563</v>
      </c>
      <c r="K100">
        <f t="shared" si="3"/>
        <v>9.6223349206468569</v>
      </c>
      <c r="L100">
        <f t="shared" si="3"/>
        <v>8.8836694259178852</v>
      </c>
      <c r="M100">
        <f t="shared" si="3"/>
        <v>8.0323377958428761</v>
      </c>
      <c r="N100">
        <f t="shared" si="3"/>
        <v>7.5409105793007178</v>
      </c>
      <c r="O100">
        <f t="shared" si="3"/>
        <v>8.2188711448583813</v>
      </c>
      <c r="P100">
        <f t="shared" si="3"/>
        <v>9.1503594968830413</v>
      </c>
      <c r="Q100">
        <f t="shared" si="3"/>
        <v>8.4106750877783227</v>
      </c>
      <c r="R100">
        <f t="shared" si="3"/>
        <v>9.0837161266186559</v>
      </c>
      <c r="S100">
        <f t="shared" si="3"/>
        <v>7.757504433276214</v>
      </c>
      <c r="T100">
        <f t="shared" si="3"/>
        <v>9.0057524479483781</v>
      </c>
      <c r="U100">
        <f t="shared" si="3"/>
        <v>8.8206041057375604</v>
      </c>
      <c r="V100">
        <f t="shared" si="3"/>
        <v>8.0680173456171644</v>
      </c>
      <c r="W100">
        <f t="shared" si="3"/>
        <v>9.6644978797583914</v>
      </c>
    </row>
    <row r="101" spans="2:23" x14ac:dyDescent="0.35">
      <c r="B101" t="s">
        <v>137</v>
      </c>
      <c r="C101">
        <f>AVERAGEIFS(C$2:C$93,C$2:C$93,"&lt;"&amp;0)</f>
        <v>-59.039921739529802</v>
      </c>
      <c r="D101">
        <f t="shared" ref="D101:W101" si="4">AVERAGEIFS(D$2:D$93,D$2:D$93,"&lt;"&amp;0)</f>
        <v>-64.980579982240059</v>
      </c>
      <c r="E101">
        <f t="shared" si="4"/>
        <v>-65.507479212187192</v>
      </c>
      <c r="F101">
        <f t="shared" si="4"/>
        <v>-60.756731277390656</v>
      </c>
      <c r="G101">
        <f t="shared" si="4"/>
        <v>-60.398330127936923</v>
      </c>
      <c r="H101">
        <f t="shared" si="4"/>
        <v>-56.709795812152571</v>
      </c>
      <c r="I101">
        <f t="shared" si="4"/>
        <v>-58.758879580414664</v>
      </c>
      <c r="J101">
        <f t="shared" si="4"/>
        <v>-55.099107097674555</v>
      </c>
      <c r="K101">
        <f t="shared" si="4"/>
        <v>-59.741415892791466</v>
      </c>
      <c r="L101">
        <f t="shared" si="4"/>
        <v>-56.969956930433817</v>
      </c>
      <c r="M101">
        <f t="shared" si="4"/>
        <v>-52.071003589254936</v>
      </c>
      <c r="N101">
        <f t="shared" si="4"/>
        <v>-59.402365865072859</v>
      </c>
      <c r="O101">
        <f t="shared" si="4"/>
        <v>-52.179355530495023</v>
      </c>
      <c r="P101">
        <f t="shared" si="4"/>
        <v>-48.555925455294449</v>
      </c>
      <c r="Q101">
        <f t="shared" si="4"/>
        <v>-53.322808736851634</v>
      </c>
      <c r="R101">
        <f t="shared" si="4"/>
        <v>-57.74482457005081</v>
      </c>
      <c r="S101">
        <f t="shared" si="4"/>
        <v>-58.758301472780396</v>
      </c>
      <c r="T101">
        <f t="shared" si="4"/>
        <v>-54.571004181357715</v>
      </c>
      <c r="U101">
        <f t="shared" si="4"/>
        <v>-46.439727213997124</v>
      </c>
      <c r="V101">
        <f t="shared" si="4"/>
        <v>-65.389326412491556</v>
      </c>
      <c r="W101">
        <f t="shared" si="4"/>
        <v>-55.389221447276171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"/>
  <sheetViews>
    <sheetView tabSelected="1" workbookViewId="0">
      <selection activeCell="I9" sqref="I9"/>
    </sheetView>
  </sheetViews>
  <sheetFormatPr defaultColWidth="8.90625" defaultRowHeight="13" x14ac:dyDescent="0.3"/>
  <cols>
    <col min="1" max="1" width="18" style="1" customWidth="1"/>
    <col min="2" max="16384" width="8.90625" style="1"/>
  </cols>
  <sheetData>
    <row r="2" spans="1:22" ht="13.5" thickBot="1" x14ac:dyDescent="0.35"/>
    <row r="3" spans="1:22" x14ac:dyDescent="0.3">
      <c r="B3" s="2" t="s">
        <v>112</v>
      </c>
      <c r="C3" s="2" t="s">
        <v>113</v>
      </c>
      <c r="D3" s="2" t="s">
        <v>114</v>
      </c>
      <c r="E3" s="2" t="s">
        <v>115</v>
      </c>
      <c r="F3" s="2" t="s">
        <v>116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121</v>
      </c>
      <c r="L3" s="3" t="s">
        <v>122</v>
      </c>
      <c r="M3" s="2" t="s">
        <v>123</v>
      </c>
      <c r="N3" s="2" t="s">
        <v>124</v>
      </c>
      <c r="O3" s="2" t="s">
        <v>125</v>
      </c>
      <c r="P3" s="2" t="s">
        <v>126</v>
      </c>
      <c r="Q3" s="2" t="s">
        <v>127</v>
      </c>
      <c r="R3" s="2" t="s">
        <v>128</v>
      </c>
      <c r="S3" s="2" t="s">
        <v>129</v>
      </c>
      <c r="T3" s="2" t="s">
        <v>130</v>
      </c>
      <c r="U3" s="2" t="s">
        <v>131</v>
      </c>
      <c r="V3" s="2" t="s">
        <v>132</v>
      </c>
    </row>
    <row r="4" spans="1:22" x14ac:dyDescent="0.3">
      <c r="A4" s="4" t="s">
        <v>133</v>
      </c>
      <c r="B4" s="5">
        <f>pred_closediff!C96</f>
        <v>51</v>
      </c>
      <c r="C4" s="5">
        <f>pred_closediff!D96</f>
        <v>48</v>
      </c>
      <c r="D4" s="5">
        <f>pred_closediff!E96</f>
        <v>51</v>
      </c>
      <c r="E4" s="5">
        <f>pred_closediff!F96</f>
        <v>49</v>
      </c>
      <c r="F4" s="5">
        <f>pred_closediff!G96</f>
        <v>51</v>
      </c>
      <c r="G4" s="5">
        <f>pred_closediff!H96</f>
        <v>50</v>
      </c>
      <c r="H4" s="5">
        <f>pred_closediff!I96</f>
        <v>46</v>
      </c>
      <c r="I4" s="5">
        <f>pred_closediff!J96</f>
        <v>45</v>
      </c>
      <c r="J4" s="5">
        <f>pred_closediff!K96</f>
        <v>47</v>
      </c>
      <c r="K4" s="5">
        <f>pred_closediff!L96</f>
        <v>48</v>
      </c>
      <c r="L4" s="6">
        <f>pred_closediff!M96</f>
        <v>47</v>
      </c>
      <c r="M4" s="5">
        <f>pred_closediff!N96</f>
        <v>46</v>
      </c>
      <c r="N4" s="5">
        <f>pred_closediff!O96</f>
        <v>45</v>
      </c>
      <c r="O4" s="5">
        <f>pred_closediff!P96</f>
        <v>44</v>
      </c>
      <c r="P4" s="5">
        <f>pred_closediff!Q96</f>
        <v>49</v>
      </c>
      <c r="Q4" s="5">
        <f>pred_closediff!R96</f>
        <v>48</v>
      </c>
      <c r="R4" s="5">
        <f>pred_closediff!S96</f>
        <v>49</v>
      </c>
      <c r="S4" s="5">
        <f>pred_closediff!T96</f>
        <v>49</v>
      </c>
      <c r="T4" s="5">
        <f>pred_closediff!U96</f>
        <v>48</v>
      </c>
      <c r="U4" s="5">
        <f>pred_closediff!V96</f>
        <v>51</v>
      </c>
      <c r="V4" s="5">
        <f>pred_closediff!W96</f>
        <v>46</v>
      </c>
    </row>
    <row r="5" spans="1:22" x14ac:dyDescent="0.3">
      <c r="A5" s="4" t="s">
        <v>134</v>
      </c>
      <c r="B5" s="5">
        <f>pred_closediff!C97</f>
        <v>41</v>
      </c>
      <c r="C5" s="5">
        <f>pred_closediff!D97</f>
        <v>44</v>
      </c>
      <c r="D5" s="5">
        <f>pred_closediff!E97</f>
        <v>41</v>
      </c>
      <c r="E5" s="5">
        <f>pred_closediff!F97</f>
        <v>43</v>
      </c>
      <c r="F5" s="5">
        <f>pred_closediff!G97</f>
        <v>41</v>
      </c>
      <c r="G5" s="5">
        <f>pred_closediff!H97</f>
        <v>42</v>
      </c>
      <c r="H5" s="5">
        <f>pred_closediff!I97</f>
        <v>46</v>
      </c>
      <c r="I5" s="5">
        <f>pred_closediff!J97</f>
        <v>47</v>
      </c>
      <c r="J5" s="5">
        <f>pred_closediff!K97</f>
        <v>45</v>
      </c>
      <c r="K5" s="5">
        <f>pred_closediff!L97</f>
        <v>44</v>
      </c>
      <c r="L5" s="6">
        <f>pred_closediff!M97</f>
        <v>45</v>
      </c>
      <c r="M5" s="5">
        <f>pred_closediff!N97</f>
        <v>46</v>
      </c>
      <c r="N5" s="5">
        <f>pred_closediff!O97</f>
        <v>47</v>
      </c>
      <c r="O5" s="5">
        <f>pred_closediff!P97</f>
        <v>48</v>
      </c>
      <c r="P5" s="5">
        <f>pred_closediff!Q97</f>
        <v>43</v>
      </c>
      <c r="Q5" s="5">
        <f>pred_closediff!R97</f>
        <v>44</v>
      </c>
      <c r="R5" s="5">
        <f>pred_closediff!S97</f>
        <v>43</v>
      </c>
      <c r="S5" s="5">
        <f>pred_closediff!T97</f>
        <v>43</v>
      </c>
      <c r="T5" s="5">
        <f>pred_closediff!U97</f>
        <v>44</v>
      </c>
      <c r="U5" s="5">
        <f>pred_closediff!V97</f>
        <v>41</v>
      </c>
      <c r="V5" s="5">
        <f>pred_closediff!W97</f>
        <v>46</v>
      </c>
    </row>
    <row r="6" spans="1:22" ht="13.5" thickBot="1" x14ac:dyDescent="0.35">
      <c r="A6" s="4" t="s">
        <v>135</v>
      </c>
      <c r="B6" s="7">
        <f>pred_closediff!C98</f>
        <v>0.44565217391304346</v>
      </c>
      <c r="C6" s="7">
        <f>pred_closediff!D98</f>
        <v>0.47826086956521741</v>
      </c>
      <c r="D6" s="7">
        <f>pred_closediff!E98</f>
        <v>0.44565217391304346</v>
      </c>
      <c r="E6" s="7">
        <f>pred_closediff!F98</f>
        <v>0.46739130434782611</v>
      </c>
      <c r="F6" s="7">
        <f>pred_closediff!G98</f>
        <v>0.44565217391304346</v>
      </c>
      <c r="G6" s="7">
        <f>pred_closediff!H98</f>
        <v>0.45652173913043476</v>
      </c>
      <c r="H6" s="7">
        <f>pred_closediff!I98</f>
        <v>0.5</v>
      </c>
      <c r="I6" s="7">
        <f>pred_closediff!J98</f>
        <v>0.51086956521739135</v>
      </c>
      <c r="J6" s="7">
        <f>pred_closediff!K98</f>
        <v>0.4891304347826087</v>
      </c>
      <c r="K6" s="7">
        <f>pred_closediff!L98</f>
        <v>0.47826086956521741</v>
      </c>
      <c r="L6" s="8">
        <f>pred_closediff!M98</f>
        <v>0.4891304347826087</v>
      </c>
      <c r="M6" s="7">
        <f>pred_closediff!N98</f>
        <v>0.5</v>
      </c>
      <c r="N6" s="7">
        <f>pred_closediff!O98</f>
        <v>0.51086956521739135</v>
      </c>
      <c r="O6" s="7">
        <f>pred_closediff!P98</f>
        <v>0.52173913043478259</v>
      </c>
      <c r="P6" s="7">
        <f>pred_closediff!Q98</f>
        <v>0.46739130434782611</v>
      </c>
      <c r="Q6" s="7">
        <f>pred_closediff!R98</f>
        <v>0.47826086956521741</v>
      </c>
      <c r="R6" s="7">
        <f>pred_closediff!S98</f>
        <v>0.46739130434782611</v>
      </c>
      <c r="S6" s="7">
        <f>pred_closediff!T98</f>
        <v>0.46739130434782611</v>
      </c>
      <c r="T6" s="7">
        <f>pred_closediff!U98</f>
        <v>0.47826086956521741</v>
      </c>
      <c r="U6" s="7">
        <f>pred_closediff!V98</f>
        <v>0.44565217391304346</v>
      </c>
      <c r="V6" s="7">
        <f>pred_closediff!W98</f>
        <v>0.5</v>
      </c>
    </row>
    <row r="7" spans="1:22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3.5" thickBot="1" x14ac:dyDescent="0.35"/>
    <row r="9" spans="1:22" x14ac:dyDescent="0.3">
      <c r="B9" s="3" t="s">
        <v>122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128</v>
      </c>
      <c r="I9" s="2" t="s">
        <v>129</v>
      </c>
      <c r="J9" s="2" t="s">
        <v>130</v>
      </c>
      <c r="K9" s="2" t="s">
        <v>131</v>
      </c>
      <c r="L9" s="2" t="s">
        <v>132</v>
      </c>
    </row>
    <row r="10" spans="1:22" x14ac:dyDescent="0.3">
      <c r="A10" s="4" t="s">
        <v>133</v>
      </c>
      <c r="B10" s="6">
        <f t="shared" ref="B10:L12" si="0">L4</f>
        <v>47</v>
      </c>
      <c r="C10" s="5">
        <f t="shared" si="0"/>
        <v>46</v>
      </c>
      <c r="D10" s="5">
        <f t="shared" si="0"/>
        <v>45</v>
      </c>
      <c r="E10" s="5">
        <f t="shared" si="0"/>
        <v>44</v>
      </c>
      <c r="F10" s="5">
        <f t="shared" si="0"/>
        <v>49</v>
      </c>
      <c r="G10" s="5">
        <f t="shared" si="0"/>
        <v>48</v>
      </c>
      <c r="H10" s="5">
        <f t="shared" si="0"/>
        <v>49</v>
      </c>
      <c r="I10" s="5">
        <f t="shared" si="0"/>
        <v>49</v>
      </c>
      <c r="J10" s="5">
        <f t="shared" si="0"/>
        <v>48</v>
      </c>
      <c r="K10" s="5">
        <f t="shared" si="0"/>
        <v>51</v>
      </c>
      <c r="L10" s="5">
        <f t="shared" si="0"/>
        <v>46</v>
      </c>
    </row>
    <row r="11" spans="1:22" x14ac:dyDescent="0.3">
      <c r="A11" s="4" t="s">
        <v>134</v>
      </c>
      <c r="B11" s="6">
        <f t="shared" si="0"/>
        <v>45</v>
      </c>
      <c r="C11" s="5">
        <f t="shared" si="0"/>
        <v>46</v>
      </c>
      <c r="D11" s="5">
        <f t="shared" si="0"/>
        <v>47</v>
      </c>
      <c r="E11" s="5">
        <f t="shared" si="0"/>
        <v>48</v>
      </c>
      <c r="F11" s="5">
        <f t="shared" si="0"/>
        <v>43</v>
      </c>
      <c r="G11" s="5">
        <f t="shared" si="0"/>
        <v>44</v>
      </c>
      <c r="H11" s="5">
        <f t="shared" si="0"/>
        <v>43</v>
      </c>
      <c r="I11" s="5">
        <f t="shared" si="0"/>
        <v>43</v>
      </c>
      <c r="J11" s="5">
        <f t="shared" si="0"/>
        <v>44</v>
      </c>
      <c r="K11" s="5">
        <f t="shared" si="0"/>
        <v>41</v>
      </c>
      <c r="L11" s="5">
        <f t="shared" si="0"/>
        <v>46</v>
      </c>
    </row>
    <row r="12" spans="1:22" ht="13.5" thickBot="1" x14ac:dyDescent="0.35">
      <c r="A12" s="4" t="s">
        <v>135</v>
      </c>
      <c r="B12" s="8">
        <f t="shared" si="0"/>
        <v>0.4891304347826087</v>
      </c>
      <c r="C12" s="7">
        <f t="shared" si="0"/>
        <v>0.5</v>
      </c>
      <c r="D12" s="7">
        <f t="shared" si="0"/>
        <v>0.51086956521739135</v>
      </c>
      <c r="E12" s="7">
        <f t="shared" si="0"/>
        <v>0.52173913043478259</v>
      </c>
      <c r="F12" s="7">
        <f t="shared" si="0"/>
        <v>0.46739130434782611</v>
      </c>
      <c r="G12" s="7">
        <f t="shared" si="0"/>
        <v>0.47826086956521741</v>
      </c>
      <c r="H12" s="7">
        <f t="shared" si="0"/>
        <v>0.46739130434782611</v>
      </c>
      <c r="I12" s="7">
        <f t="shared" si="0"/>
        <v>0.46739130434782611</v>
      </c>
      <c r="J12" s="7">
        <f t="shared" si="0"/>
        <v>0.47826086956521741</v>
      </c>
      <c r="K12" s="7">
        <f t="shared" si="0"/>
        <v>0.44565217391304346</v>
      </c>
      <c r="L12" s="7">
        <f t="shared" si="0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pred_closediff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Riazul Islam</cp:lastModifiedBy>
  <dcterms:created xsi:type="dcterms:W3CDTF">2020-04-16T11:01:39Z</dcterms:created>
  <dcterms:modified xsi:type="dcterms:W3CDTF">2020-04-16T12:09:58Z</dcterms:modified>
</cp:coreProperties>
</file>