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zu\Google Drive\Glucksman Fellowship\22 Stock Price Prediction\05 Differences\"/>
    </mc:Choice>
  </mc:AlternateContent>
  <xr:revisionPtr revIDLastSave="0" documentId="13_ncr:40009_{039C9DA8-C8CA-4CF9-8BCA-0EF7438C7BBD}" xr6:coauthVersionLast="45" xr6:coauthVersionMax="45" xr10:uidLastSave="{00000000-0000-0000-0000-000000000000}"/>
  <bookViews>
    <workbookView xWindow="-110" yWindow="-110" windowWidth="19420" windowHeight="10560"/>
  </bookViews>
  <sheets>
    <sheet name="scaled_pred_closediff" sheetId="1" r:id="rId1"/>
    <sheet name="Sheet1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W102" i="1" l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V6" i="2"/>
  <c r="L12" i="2" s="1"/>
  <c r="U6" i="2"/>
  <c r="T6" i="2"/>
  <c r="S6" i="2"/>
  <c r="R6" i="2"/>
  <c r="Q6" i="2"/>
  <c r="P6" i="2"/>
  <c r="O6" i="2"/>
  <c r="E12" i="2" s="1"/>
  <c r="N6" i="2"/>
  <c r="D12" i="2" s="1"/>
  <c r="M6" i="2"/>
  <c r="L6" i="2"/>
  <c r="K6" i="2"/>
  <c r="J6" i="2"/>
  <c r="I6" i="2"/>
  <c r="H6" i="2"/>
  <c r="G6" i="2"/>
  <c r="F6" i="2"/>
  <c r="E6" i="2"/>
  <c r="D6" i="2"/>
  <c r="C6" i="2"/>
  <c r="B6" i="2"/>
  <c r="V5" i="2"/>
  <c r="U5" i="2"/>
  <c r="T5" i="2"/>
  <c r="S5" i="2"/>
  <c r="I11" i="2" s="1"/>
  <c r="R5" i="2"/>
  <c r="Q5" i="2"/>
  <c r="P5" i="2"/>
  <c r="O5" i="2"/>
  <c r="N5" i="2"/>
  <c r="M5" i="2"/>
  <c r="C11" i="2" s="1"/>
  <c r="L5" i="2"/>
  <c r="B11" i="2" s="1"/>
  <c r="K5" i="2"/>
  <c r="J5" i="2"/>
  <c r="I5" i="2"/>
  <c r="H5" i="2"/>
  <c r="G5" i="2"/>
  <c r="F5" i="2"/>
  <c r="E5" i="2"/>
  <c r="D5" i="2"/>
  <c r="C5" i="2"/>
  <c r="B5" i="2"/>
  <c r="V4" i="2"/>
  <c r="U4" i="2"/>
  <c r="T4" i="2"/>
  <c r="S4" i="2"/>
  <c r="R4" i="2"/>
  <c r="Q4" i="2"/>
  <c r="G10" i="2" s="1"/>
  <c r="P4" i="2"/>
  <c r="F10" i="2" s="1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F12" i="2"/>
  <c r="J11" i="2"/>
  <c r="H11" i="2"/>
  <c r="L10" i="2"/>
  <c r="K10" i="2"/>
  <c r="E10" i="2"/>
  <c r="D10" i="2"/>
  <c r="C10" i="2"/>
  <c r="K12" i="2"/>
  <c r="J12" i="2"/>
  <c r="I12" i="2"/>
  <c r="H12" i="2"/>
  <c r="G12" i="2"/>
  <c r="C12" i="2"/>
  <c r="B12" i="2"/>
  <c r="L11" i="2"/>
  <c r="K11" i="2"/>
  <c r="G11" i="2"/>
  <c r="F11" i="2"/>
  <c r="E11" i="2"/>
  <c r="D11" i="2"/>
  <c r="J10" i="2"/>
  <c r="I10" i="2"/>
  <c r="H10" i="2"/>
  <c r="B10" i="2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R98" i="1"/>
  <c r="J98" i="1"/>
  <c r="W97" i="1"/>
  <c r="W98" i="1" s="1"/>
  <c r="V97" i="1"/>
  <c r="V98" i="1" s="1"/>
  <c r="U97" i="1"/>
  <c r="U98" i="1" s="1"/>
  <c r="T97" i="1"/>
  <c r="T98" i="1" s="1"/>
  <c r="S97" i="1"/>
  <c r="S98" i="1" s="1"/>
  <c r="R97" i="1"/>
  <c r="Q97" i="1"/>
  <c r="Q98" i="1" s="1"/>
  <c r="P97" i="1"/>
  <c r="P98" i="1" s="1"/>
  <c r="O97" i="1"/>
  <c r="O98" i="1" s="1"/>
  <c r="N97" i="1"/>
  <c r="N98" i="1" s="1"/>
  <c r="M97" i="1"/>
  <c r="M98" i="1" s="1"/>
  <c r="L97" i="1"/>
  <c r="L98" i="1" s="1"/>
  <c r="K97" i="1"/>
  <c r="K98" i="1" s="1"/>
  <c r="J97" i="1"/>
  <c r="I97" i="1"/>
  <c r="I98" i="1" s="1"/>
  <c r="H97" i="1"/>
  <c r="H98" i="1" s="1"/>
  <c r="G97" i="1"/>
  <c r="G98" i="1" s="1"/>
  <c r="F97" i="1"/>
  <c r="F98" i="1" s="1"/>
  <c r="E97" i="1"/>
  <c r="E98" i="1" s="1"/>
  <c r="D97" i="1"/>
  <c r="D98" i="1" s="1"/>
  <c r="C97" i="1"/>
  <c r="C98" i="1" s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</calcChain>
</file>

<file path=xl/sharedStrings.xml><?xml version="1.0" encoding="utf-8"?>
<sst xmlns="http://schemas.openxmlformats.org/spreadsheetml/2006/main" count="174" uniqueCount="139">
  <si>
    <t>ticker</t>
  </si>
  <si>
    <t>tm10</t>
  </si>
  <si>
    <t>tm9</t>
  </si>
  <si>
    <t>tm8</t>
  </si>
  <si>
    <t>tm7</t>
  </si>
  <si>
    <t>tm6</t>
  </si>
  <si>
    <t>tm5</t>
  </si>
  <si>
    <t>tm4</t>
  </si>
  <si>
    <t>tm3</t>
  </si>
  <si>
    <t>tm2</t>
  </si>
  <si>
    <t>tm1</t>
  </si>
  <si>
    <t>t0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</si>
  <si>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</si>
  <si>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</si>
  <si>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</si>
  <si>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</si>
  <si>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</si>
  <si>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</si>
  <si>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</si>
  <si>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</si>
  <si>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</si>
  <si>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</si>
  <si>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mgm</t>
  </si>
  <si>
    <t>msft1</t>
  </si>
  <si>
    <t>fb1</t>
  </si>
  <si>
    <t>msft2</t>
  </si>
  <si>
    <t>tmus1</t>
  </si>
  <si>
    <t>m</t>
  </si>
  <si>
    <t>adbe</t>
  </si>
  <si>
    <t>el</t>
  </si>
  <si>
    <t>znga</t>
  </si>
  <si>
    <t>chh</t>
  </si>
  <si>
    <t>pson</t>
  </si>
  <si>
    <t>cof</t>
  </si>
  <si>
    <t>s</t>
  </si>
  <si>
    <t>dgx1</t>
  </si>
  <si>
    <t>faf</t>
  </si>
  <si>
    <t>justdial</t>
  </si>
  <si>
    <t>hig</t>
  </si>
  <si>
    <t>fb2</t>
  </si>
  <si>
    <t>jwn</t>
  </si>
  <si>
    <t>wbc</t>
  </si>
  <si>
    <t>sgms</t>
  </si>
  <si>
    <t>googl1</t>
  </si>
  <si>
    <t>mar</t>
  </si>
  <si>
    <t>cno</t>
  </si>
  <si>
    <t>googl2</t>
  </si>
  <si>
    <t>grmn</t>
  </si>
  <si>
    <t>fb3</t>
  </si>
  <si>
    <t>chgg</t>
  </si>
  <si>
    <t>iag</t>
  </si>
  <si>
    <t>ac</t>
  </si>
  <si>
    <t>dri</t>
  </si>
  <si>
    <t>tmus2</t>
  </si>
  <si>
    <t>nlok</t>
  </si>
  <si>
    <t>bmo</t>
  </si>
  <si>
    <t>cmcsa1</t>
  </si>
  <si>
    <t>nuan</t>
  </si>
  <si>
    <t>sti</t>
  </si>
  <si>
    <t>ingn</t>
  </si>
  <si>
    <t>dal</t>
  </si>
  <si>
    <t>hbc</t>
  </si>
  <si>
    <t>uaa</t>
  </si>
  <si>
    <t>expe</t>
  </si>
  <si>
    <t>fdx</t>
  </si>
  <si>
    <t>ry</t>
  </si>
  <si>
    <t>bce1</t>
  </si>
  <si>
    <t>pypl</t>
  </si>
  <si>
    <t>yum</t>
  </si>
  <si>
    <t>h1</t>
  </si>
  <si>
    <t>fpay</t>
  </si>
  <si>
    <t>efx</t>
  </si>
  <si>
    <t>ucg</t>
  </si>
  <si>
    <t>wfc</t>
  </si>
  <si>
    <t>nwsa</t>
  </si>
  <si>
    <t>vz1</t>
  </si>
  <si>
    <t>wwe</t>
  </si>
  <si>
    <t>shldq</t>
  </si>
  <si>
    <t>bce2</t>
  </si>
  <si>
    <t>sabr</t>
  </si>
  <si>
    <t>rad</t>
  </si>
  <si>
    <t>gme</t>
  </si>
  <si>
    <t>pay</t>
  </si>
  <si>
    <t>ihg</t>
  </si>
  <si>
    <t>yhoo</t>
  </si>
  <si>
    <t>dgx2</t>
  </si>
  <si>
    <t>dis</t>
  </si>
  <si>
    <t>somc</t>
  </si>
  <si>
    <t>kr</t>
  </si>
  <si>
    <t>adp</t>
  </si>
  <si>
    <t>vz2</t>
  </si>
  <si>
    <t>baba</t>
  </si>
  <si>
    <t>wen</t>
  </si>
  <si>
    <t>cnc</t>
  </si>
  <si>
    <t>twc</t>
  </si>
  <si>
    <t>h2</t>
  </si>
  <si>
    <t>hot</t>
  </si>
  <si>
    <t>cmcsa2</t>
  </si>
  <si>
    <t>talk</t>
  </si>
  <si>
    <t>tmus3</t>
  </si>
  <si>
    <t>hlt</t>
  </si>
  <si>
    <t>moh</t>
  </si>
  <si>
    <t>azo</t>
  </si>
  <si>
    <t>dc</t>
  </si>
  <si>
    <t>akrx</t>
  </si>
  <si>
    <t>sbh</t>
  </si>
  <si>
    <t>ngvc</t>
  </si>
  <si>
    <t>antm</t>
  </si>
  <si>
    <t>ms</t>
  </si>
  <si>
    <t>t-10</t>
  </si>
  <si>
    <t>t-9</t>
  </si>
  <si>
    <t>t-8</t>
  </si>
  <si>
    <t>t-7</t>
  </si>
  <si>
    <t>t-6</t>
  </si>
  <si>
    <t>t-5</t>
  </si>
  <si>
    <t>t-4</t>
  </si>
  <si>
    <t>t-3</t>
  </si>
  <si>
    <t>t-2</t>
  </si>
  <si>
    <t>t-1</t>
  </si>
  <si>
    <t>t-0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</si>
  <si>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</si>
  <si>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</si>
  <si>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</si>
  <si>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</si>
  <si>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</si>
  <si>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</si>
  <si>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</si>
  <si>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</si>
  <si>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</si>
  <si>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</si>
  <si>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Positive</t>
  </si>
  <si>
    <t>Negative</t>
  </si>
  <si>
    <t>% Negative</t>
  </si>
  <si>
    <t>Average Positive Scaled</t>
  </si>
  <si>
    <t>Average Negative Scaled</t>
  </si>
  <si>
    <t>Positive difference</t>
  </si>
  <si>
    <t>Negative difference</t>
  </si>
  <si>
    <t>% Negative difference</t>
  </si>
  <si>
    <t>Differenc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</si>
</sst>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center"/>
    </xf>
    <xf numFmtId="0" fontId="18" fillId="0" borderId="11" xfId="0" applyFont="1" applyBorder="1" applyAlignment="1">
      <alignment horizontal="center"/>
    </xf>
    <xf numFmtId="10" fontId="18" fillId="0" borderId="0" xfId="0" applyNumberFormat="1" applyFont="1" applyAlignment="1">
      <alignment horizontal="center"/>
    </xf>
    <xf numFmtId="10" fontId="18" fillId="0" borderId="12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[1]Sheet1!$A$6</c:f>
              <c:strCache>
                <c:ptCount val="1"/>
                <c:pt idx="0">
                  <c:v>% Negative difference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[1]Sheet1!$B$3:$V$3</c:f>
              <c:strCache>
                <c:ptCount val="21"/>
                <c:pt idx="0">
                  <c:v>t-10</c:v>
                </c:pt>
                <c:pt idx="1">
                  <c:v>t-9</c:v>
                </c:pt>
                <c:pt idx="2">
                  <c:v>t-8</c:v>
                </c:pt>
                <c:pt idx="3">
                  <c:v>t-7</c:v>
                </c:pt>
                <c:pt idx="4">
                  <c:v>t-6</c:v>
                </c:pt>
                <c:pt idx="5">
                  <c:v>t-5</c:v>
                </c:pt>
                <c:pt idx="6">
                  <c:v>t-4</c:v>
                </c:pt>
                <c:pt idx="7">
                  <c:v>t-3</c:v>
                </c:pt>
                <c:pt idx="8">
                  <c:v>t-2</c:v>
                </c:pt>
                <c:pt idx="9">
                  <c:v>t-1</c:v>
                </c:pt>
                <c:pt idx="10">
                  <c:v>t-0</c:v>
                </c:pt>
                <c:pt idx="11">
                  <c:v>t+1</c:v>
                </c:pt>
                <c:pt idx="12">
                  <c:v>t+2</c:v>
                </c:pt>
                <c:pt idx="13">
                  <c:v>t+3</c:v>
                </c:pt>
                <c:pt idx="14">
                  <c:v>t+4</c:v>
                </c:pt>
                <c:pt idx="15">
                  <c:v>t+5</c:v>
                </c:pt>
                <c:pt idx="16">
                  <c:v>t+6</c:v>
                </c:pt>
                <c:pt idx="17">
                  <c:v>t+7</c:v>
                </c:pt>
                <c:pt idx="18">
                  <c:v>t+8</c:v>
                </c:pt>
                <c:pt idx="19">
                  <c:v>t+9</c:v>
                </c:pt>
                <c:pt idx="20">
                  <c:v>t+10</c:v>
                </c:pt>
              </c:strCache>
            </c:strRef>
          </c:cat>
          <c:val>
            <c:numRef>
              <c:f>[1]Sheet1!$B$6:$V$6</c:f>
              <c:numCache>
                <c:formatCode>0.00%</c:formatCode>
                <c:ptCount val="21"/>
                <c:pt idx="0">
                  <c:v>0.44565217391304346</c:v>
                </c:pt>
                <c:pt idx="1">
                  <c:v>0.47826086956521741</c:v>
                </c:pt>
                <c:pt idx="2">
                  <c:v>0.44565217391304346</c:v>
                </c:pt>
                <c:pt idx="3">
                  <c:v>0.46739130434782611</c:v>
                </c:pt>
                <c:pt idx="4">
                  <c:v>0.44565217391304346</c:v>
                </c:pt>
                <c:pt idx="5">
                  <c:v>0.45652173913043476</c:v>
                </c:pt>
                <c:pt idx="6">
                  <c:v>0.5</c:v>
                </c:pt>
                <c:pt idx="7">
                  <c:v>0.51086956521739135</c:v>
                </c:pt>
                <c:pt idx="8">
                  <c:v>0.4891304347826087</c:v>
                </c:pt>
                <c:pt idx="9">
                  <c:v>0.47826086956521741</c:v>
                </c:pt>
                <c:pt idx="10">
                  <c:v>0.4891304347826087</c:v>
                </c:pt>
                <c:pt idx="11">
                  <c:v>0.5</c:v>
                </c:pt>
                <c:pt idx="12">
                  <c:v>0.51086956521739135</c:v>
                </c:pt>
                <c:pt idx="13">
                  <c:v>0.52173913043478259</c:v>
                </c:pt>
                <c:pt idx="14">
                  <c:v>0.46739130434782611</c:v>
                </c:pt>
                <c:pt idx="15">
                  <c:v>0.47826086956521741</c:v>
                </c:pt>
                <c:pt idx="16">
                  <c:v>0.46739130434782611</c:v>
                </c:pt>
                <c:pt idx="17">
                  <c:v>0.46739130434782611</c:v>
                </c:pt>
                <c:pt idx="18">
                  <c:v>0.47826086956521741</c:v>
                </c:pt>
                <c:pt idx="19">
                  <c:v>0.44565217391304346</c:v>
                </c:pt>
                <c:pt idx="2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7-4151-BF2E-0EA27AD5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595840"/>
        <c:axId val="682597808"/>
      </c:lineChart>
      <c:catAx>
        <c:axId val="6825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597808"/>
        <c:crosses val="autoZero"/>
        <c:auto val="1"/>
        <c:lblAlgn val="ctr"/>
        <c:lblOffset val="100"/>
        <c:noMultiLvlLbl val="0"/>
      </c:catAx>
      <c:valAx>
        <c:axId val="6825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5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>
              <a:alpha val="97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14</xdr:row>
      <xdr:rowOff>22860</xdr:rowOff>
    </xdr:from>
    <xdr:to>
      <xdr:col>8</xdr:col>
      <xdr:colOff>396240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CD905-B38A-4D32-8630-028620625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d_closedi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_closediff"/>
      <sheetName val="Sheet1"/>
    </sheetNames>
    <sheetDataSet>
      <sheetData sheetId="0"/>
      <sheetData sheetId="1">
        <row r="3">
          <cell r="B3" t="str">
            <v>t-10</v>
          </cell>
          <cell r="C3" t="str">
            <v>t-9</v>
          </cell>
          <cell r="D3" t="str">
            <v>t-8</v>
          </cell>
          <cell r="E3" t="str">
            <v>t-7</v>
          </cell>
          <cell r="F3" t="str">
            <v>t-6</v>
          </cell>
          <cell r="G3" t="str">
            <v>t-5</v>
          </cell>
          <cell r="H3" t="str">
            <v>t-4</v>
          </cell>
          <cell r="I3" t="str">
            <v>t-3</v>
          </cell>
          <cell r="J3" t="str">
            <v>t-2</v>
          </cell>
          <cell r="K3" t="str">
            <v>t-1</v>
          </cell>
          <cell r="L3" t="str">
            <v>t-0</v>
          </cell>
          <cell r="M3" t="str">
            <v>t+1</v>
          </cell>
          <cell r="N3" t="str">
            <v>t+2</v>
          </cell>
          <cell r="O3" t="str">
            <v>t+3</v>
          </cell>
          <cell r="P3" t="str">
            <v>t+4</v>
          </cell>
          <cell r="Q3" t="str">
            <v>t+5</v>
          </cell>
          <cell r="R3" t="str">
            <v>t+6</v>
          </cell>
          <cell r="S3" t="str">
            <v>t+7</v>
          </cell>
          <cell r="T3" t="str">
            <v>t+8</v>
          </cell>
          <cell r="U3" t="str">
            <v>t+9</v>
          </cell>
          <cell r="V3" t="str">
            <v>t+10</v>
          </cell>
        </row>
        <row r="6">
          <cell r="A6" t="str">
            <v>% Negative difference</v>
          </cell>
          <cell r="B6">
            <v>0.44565217391304346</v>
          </cell>
          <cell r="C6">
            <v>0.47826086956521741</v>
          </cell>
          <cell r="D6">
            <v>0.44565217391304346</v>
          </cell>
          <cell r="E6">
            <v>0.46739130434782611</v>
          </cell>
          <cell r="F6">
            <v>0.44565217391304346</v>
          </cell>
          <cell r="G6">
            <v>0.45652173913043476</v>
          </cell>
          <cell r="H6">
            <v>0.5</v>
          </cell>
          <cell r="I6">
            <v>0.51086956521739135</v>
          </cell>
          <cell r="J6">
            <v>0.4891304347826087</v>
          </cell>
          <cell r="K6">
            <v>0.47826086956521741</v>
          </cell>
          <cell r="L6">
            <v>0.4891304347826087</v>
          </cell>
          <cell r="M6">
            <v>0.5</v>
          </cell>
          <cell r="N6">
            <v>0.51086956521739135</v>
          </cell>
          <cell r="O6">
            <v>0.52173913043478259</v>
          </cell>
          <cell r="P6">
            <v>0.46739130434782611</v>
          </cell>
          <cell r="Q6">
            <v>0.47826086956521741</v>
          </cell>
          <cell r="R6">
            <v>0.46739130434782611</v>
          </cell>
          <cell r="S6">
            <v>0.46739130434782611</v>
          </cell>
          <cell r="T6">
            <v>0.47826086956521741</v>
          </cell>
          <cell r="U6">
            <v>0.44565217391304346</v>
          </cell>
          <cell r="V6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abSelected="1" workbookViewId="0">
      <pane xSplit="2" ySplit="1" topLeftCell="C93" activePane="bottomRight" state="frozen"/>
      <selection pane="topRight" activeCell="C1" sqref="C1"/>
      <selection pane="bottomLeft" activeCell="A2" sqref="A2"/>
      <selection pane="bottomRight" activeCell="I107" sqref="I107"/>
    </sheetView>
  </sheetViews>
  <sheetFormatPr defaultRowHeight="14.5" x14ac:dyDescent="0.35"/>
  <sheetData>
    <row r="1" spans="1:2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5">
      <c r="A2">
        <v>1</v>
      </c>
      <c r="B2" t="s">
        <v>22</v>
      </c>
      <c r="C2">
        <v>-9.0583825902814802E-2</v>
      </c>
      <c r="D2">
        <v>-0.10926554436373299</v>
      </c>
      <c r="E2">
        <v>-0.11264761691299401</v>
      </c>
      <c r="F2">
        <v>-0.133111839092969</v>
      </c>
      <c r="G2">
        <v>-0.12632348750163799</v>
      </c>
      <c r="H2">
        <v>-0.113227518664146</v>
      </c>
      <c r="I2">
        <v>-0.100010562220535</v>
      </c>
      <c r="J2">
        <v>-0.14676399222910799</v>
      </c>
      <c r="K2">
        <v>-0.15760518034941301</v>
      </c>
      <c r="L2">
        <v>-0.13886399168553501</v>
      </c>
      <c r="M2">
        <v>-0.145612582392708</v>
      </c>
      <c r="N2">
        <v>-0.13188582768381599</v>
      </c>
      <c r="O2">
        <v>-0.137946903032068</v>
      </c>
      <c r="P2">
        <v>-0.12038504121341199</v>
      </c>
      <c r="Q2">
        <v>-0.113257773994847</v>
      </c>
      <c r="R2">
        <v>-0.14315354518937801</v>
      </c>
      <c r="S2">
        <v>-8.5763824357443494E-2</v>
      </c>
      <c r="T2">
        <v>-0.101457955589696</v>
      </c>
      <c r="U2">
        <v>-0.18011807096099799</v>
      </c>
      <c r="V2">
        <v>-0.18235832375389199</v>
      </c>
      <c r="W2">
        <v>-0.26025718164945399</v>
      </c>
    </row>
    <row r="3" spans="1:23" x14ac:dyDescent="0.35">
      <c r="A3">
        <v>2</v>
      </c>
      <c r="B3" t="s">
        <v>23</v>
      </c>
      <c r="C3">
        <v>2.9348848599506001E-2</v>
      </c>
      <c r="D3">
        <v>3.0679019389868799E-2</v>
      </c>
      <c r="E3">
        <v>2.3700861017985599E-2</v>
      </c>
      <c r="F3">
        <v>2.2719066886253501E-2</v>
      </c>
      <c r="G3">
        <v>2.5137822789990501E-2</v>
      </c>
      <c r="H3">
        <v>3.2363316311836199E-2</v>
      </c>
      <c r="I3">
        <v>3.0909166588303099E-2</v>
      </c>
      <c r="J3">
        <v>2.7901254364268501E-2</v>
      </c>
      <c r="K3">
        <v>2.8440048835451301E-2</v>
      </c>
      <c r="L3">
        <v>3.06632322085377E-2</v>
      </c>
      <c r="M3">
        <v>2.9693315098471101E-2</v>
      </c>
      <c r="N3">
        <v>2.77509914870765E-2</v>
      </c>
      <c r="O3">
        <v>3.0687365985124299E-2</v>
      </c>
      <c r="P3">
        <v>2.0829269340467998E-2</v>
      </c>
      <c r="Q3">
        <v>1.9791029609017002E-2</v>
      </c>
      <c r="R3">
        <v>1.1154350583301401E-2</v>
      </c>
      <c r="S3">
        <v>2.2650989186948901E-2</v>
      </c>
      <c r="T3">
        <v>2.6156365622332801E-2</v>
      </c>
      <c r="U3">
        <v>2.3052868228679399E-2</v>
      </c>
      <c r="V3">
        <v>2.6998048895672099E-2</v>
      </c>
      <c r="W3">
        <v>2.0664185051544399E-2</v>
      </c>
    </row>
    <row r="4" spans="1:23" x14ac:dyDescent="0.35">
      <c r="A4">
        <v>3</v>
      </c>
      <c r="B4" t="s">
        <v>24</v>
      </c>
      <c r="C4">
        <v>2.5624677867676199E-3</v>
      </c>
      <c r="D4">
        <v>2.4536372591926299E-3</v>
      </c>
      <c r="E4">
        <v>-1.24687571774357E-3</v>
      </c>
      <c r="F4">
        <v>3.5425937958809901E-3</v>
      </c>
      <c r="G4">
        <v>1.1969128449227601E-3</v>
      </c>
      <c r="H4">
        <v>7.6771402548481598E-3</v>
      </c>
      <c r="I4">
        <v>4.6827988126044101E-3</v>
      </c>
      <c r="J4">
        <v>4.6383064569939297E-3</v>
      </c>
      <c r="K4">
        <v>-2.73019073424292E-2</v>
      </c>
      <c r="L4">
        <v>-4.5523244995274298E-2</v>
      </c>
      <c r="M4">
        <v>-3.8275004452835597E-2</v>
      </c>
      <c r="N4">
        <v>-3.7803600210360298E-2</v>
      </c>
      <c r="O4">
        <v>-1.9821147708702299E-2</v>
      </c>
      <c r="P4">
        <v>-1.2934415335631199E-2</v>
      </c>
      <c r="Q4">
        <v>-1.4960405434627601E-2</v>
      </c>
      <c r="R4">
        <v>-2.02869672871425E-2</v>
      </c>
      <c r="S4">
        <v>-2.7412452116817702E-2</v>
      </c>
      <c r="T4">
        <v>-2.6188071394735501E-2</v>
      </c>
      <c r="U4">
        <v>-2.0036450198499499E-2</v>
      </c>
      <c r="V4">
        <v>-2.9617732970246401E-2</v>
      </c>
      <c r="W4">
        <v>-2.7972764495796301E-2</v>
      </c>
    </row>
    <row r="5" spans="1:23" x14ac:dyDescent="0.35">
      <c r="A5">
        <v>4</v>
      </c>
      <c r="B5" t="s">
        <v>25</v>
      </c>
      <c r="C5">
        <v>3.3395103201367703E-2</v>
      </c>
      <c r="D5">
        <v>3.2854249133347398E-2</v>
      </c>
      <c r="E5">
        <v>3.3765826823167602E-2</v>
      </c>
      <c r="F5">
        <v>3.7022822533803797E-2</v>
      </c>
      <c r="G5">
        <v>3.4837966932186701E-2</v>
      </c>
      <c r="H5">
        <v>3.1870501938403899E-2</v>
      </c>
      <c r="I5">
        <v>3.0096371845166801E-2</v>
      </c>
      <c r="J5">
        <v>2.924940671265E-2</v>
      </c>
      <c r="K5">
        <v>2.9643072526117399E-2</v>
      </c>
      <c r="L5">
        <v>3.0463580072242501E-2</v>
      </c>
      <c r="M5">
        <v>3.5769166106143099E-2</v>
      </c>
      <c r="N5">
        <v>3.6287545299361602E-2</v>
      </c>
      <c r="O5">
        <v>3.6192418273017397E-2</v>
      </c>
      <c r="P5">
        <v>3.5023861680728498E-2</v>
      </c>
      <c r="Q5">
        <v>4.2445691614011197E-2</v>
      </c>
      <c r="R5">
        <v>4.7486591202371697E-2</v>
      </c>
      <c r="S5">
        <v>4.8723132727358003E-2</v>
      </c>
      <c r="T5">
        <v>4.2014794763231798E-2</v>
      </c>
      <c r="U5">
        <v>4.0284704864828297E-2</v>
      </c>
      <c r="V5">
        <v>4.3929348550230798E-2</v>
      </c>
      <c r="W5">
        <v>5.1971145039102599E-2</v>
      </c>
    </row>
    <row r="6" spans="1:23" x14ac:dyDescent="0.35">
      <c r="A6">
        <v>5</v>
      </c>
      <c r="B6" t="s">
        <v>26</v>
      </c>
      <c r="C6">
        <v>-1.36352793558298E-2</v>
      </c>
      <c r="D6">
        <v>-5.6758084088581601E-2</v>
      </c>
      <c r="E6">
        <v>-5.0281326245933899E-2</v>
      </c>
      <c r="F6">
        <v>-6.4241038953504498E-2</v>
      </c>
      <c r="G6">
        <v>-5.5368163206969703E-2</v>
      </c>
      <c r="H6">
        <v>-5.4554841904040599E-2</v>
      </c>
      <c r="I6">
        <v>-6.7737564578109394E-2</v>
      </c>
      <c r="J6">
        <v>-5.8329254912833903E-2</v>
      </c>
      <c r="K6">
        <v>-5.5978292227737002E-2</v>
      </c>
      <c r="L6">
        <v>-4.6723018595457397E-2</v>
      </c>
      <c r="M6">
        <v>-6.2250022072678601E-2</v>
      </c>
      <c r="N6">
        <v>-5.8461456288310003E-2</v>
      </c>
      <c r="O6">
        <v>-5.6498300975102597E-2</v>
      </c>
      <c r="P6">
        <v>-5.8143200211142498E-2</v>
      </c>
      <c r="Q6">
        <v>-6.0987907073620097E-2</v>
      </c>
      <c r="R6">
        <v>-5.15287305552053E-2</v>
      </c>
      <c r="S6">
        <v>-5.2311516638979802E-2</v>
      </c>
      <c r="T6">
        <v>-7.0041107080406201E-2</v>
      </c>
      <c r="U6">
        <v>-6.8076282080439296E-2</v>
      </c>
      <c r="V6">
        <v>-8.7666168609170106E-2</v>
      </c>
      <c r="W6">
        <v>-9.7202439840415003E-2</v>
      </c>
    </row>
    <row r="7" spans="1:23" x14ac:dyDescent="0.35">
      <c r="A7">
        <v>6</v>
      </c>
      <c r="B7" t="s">
        <v>27</v>
      </c>
      <c r="C7">
        <v>-7.3506173731735902E-2</v>
      </c>
      <c r="D7">
        <v>-1.13765480713567E-2</v>
      </c>
      <c r="E7">
        <v>6.3226826146944399E-3</v>
      </c>
      <c r="F7">
        <v>-2.8865701430387299E-2</v>
      </c>
      <c r="G7">
        <v>-4.8860975205203702E-2</v>
      </c>
      <c r="H7">
        <v>-2.8115050894690401E-2</v>
      </c>
      <c r="I7">
        <v>-9.3809843505575696E-2</v>
      </c>
      <c r="J7">
        <v>-0.13018657663976099</v>
      </c>
      <c r="K7">
        <v>-0.114158708335243</v>
      </c>
      <c r="L7">
        <v>-7.6275847719960099E-2</v>
      </c>
      <c r="M7">
        <v>-5.8029243653044899E-3</v>
      </c>
      <c r="N7">
        <v>4.6608669571979303E-2</v>
      </c>
      <c r="O7">
        <v>7.6593946888536907E-2</v>
      </c>
      <c r="P7">
        <v>-4.34138318659106E-2</v>
      </c>
      <c r="Q7">
        <v>5.5856177234667598E-3</v>
      </c>
      <c r="R7">
        <v>-5.6494632429749503E-2</v>
      </c>
      <c r="S7">
        <v>5.0228666161766201E-3</v>
      </c>
      <c r="T7">
        <v>1.7477374120876701E-2</v>
      </c>
      <c r="U7">
        <v>3.74773150808725E-2</v>
      </c>
      <c r="V7">
        <v>1.5803884403700699E-2</v>
      </c>
      <c r="W7">
        <v>-1.72382725398528E-2</v>
      </c>
    </row>
    <row r="8" spans="1:23" x14ac:dyDescent="0.35">
      <c r="A8">
        <v>7</v>
      </c>
      <c r="B8" t="s">
        <v>28</v>
      </c>
      <c r="C8">
        <v>1.0669103431369901E-2</v>
      </c>
      <c r="D8">
        <v>4.2152682548365801E-3</v>
      </c>
      <c r="E8">
        <v>-6.3402288274432899E-3</v>
      </c>
      <c r="F8">
        <v>-2.3543717998723901E-2</v>
      </c>
      <c r="G8">
        <v>-4.2373247430355199E-2</v>
      </c>
      <c r="H8">
        <v>-3.7243216657344203E-2</v>
      </c>
      <c r="I8">
        <v>-4.6481972678505297E-2</v>
      </c>
      <c r="J8">
        <v>-4.9045488802361897E-2</v>
      </c>
      <c r="K8">
        <v>-4.5425539041208503E-2</v>
      </c>
      <c r="L8">
        <v>-4.1758443003940202E-2</v>
      </c>
      <c r="M8">
        <v>-5.0374764102861298E-2</v>
      </c>
      <c r="N8">
        <v>-6.9047904575297997E-2</v>
      </c>
      <c r="O8">
        <v>-4.7249003294895203E-2</v>
      </c>
      <c r="P8">
        <v>-2.10965252856808E-2</v>
      </c>
      <c r="Q8">
        <v>-1.65953885880273E-2</v>
      </c>
      <c r="R8">
        <v>-2.78511584491801E-2</v>
      </c>
      <c r="S8">
        <v>-4.1224140182428502E-2</v>
      </c>
      <c r="T8">
        <v>-1.08700630425744E-2</v>
      </c>
      <c r="U8">
        <v>-1.6591248820082001E-3</v>
      </c>
      <c r="V8">
        <v>3.7927486588016099E-3</v>
      </c>
      <c r="W8">
        <v>-5.6401382112516703E-4</v>
      </c>
    </row>
    <row r="9" spans="1:23" x14ac:dyDescent="0.35">
      <c r="A9">
        <v>8</v>
      </c>
      <c r="B9" t="s">
        <v>29</v>
      </c>
      <c r="C9">
        <v>2.35102246100042E-2</v>
      </c>
      <c r="D9">
        <v>-9.1207610359996093E-3</v>
      </c>
      <c r="E9">
        <v>-1.28515389441214E-2</v>
      </c>
      <c r="F9">
        <v>5.1684248754066599E-3</v>
      </c>
      <c r="G9">
        <v>9.0250282197471103E-3</v>
      </c>
      <c r="H9">
        <v>4.1387884067621797E-2</v>
      </c>
      <c r="I9">
        <v>6.3764179320364503E-2</v>
      </c>
      <c r="J9">
        <v>8.7547157986483298E-2</v>
      </c>
      <c r="K9">
        <v>8.4990126487523798E-2</v>
      </c>
      <c r="L9">
        <v>8.80148786845001E-2</v>
      </c>
      <c r="M9">
        <v>6.72683881408528E-2</v>
      </c>
      <c r="N9">
        <v>9.0947396373654801E-2</v>
      </c>
      <c r="O9">
        <v>7.54865618283663E-2</v>
      </c>
      <c r="P9">
        <v>8.3132795252358893E-2</v>
      </c>
      <c r="Q9">
        <v>7.7492708039059804E-2</v>
      </c>
      <c r="R9">
        <v>6.0323337238607701E-2</v>
      </c>
      <c r="S9">
        <v>6.3396995999951106E-2</v>
      </c>
      <c r="T9">
        <v>5.5865389432276903E-2</v>
      </c>
      <c r="U9">
        <v>6.6533712151526203E-2</v>
      </c>
      <c r="V9">
        <v>5.4855235733910698E-2</v>
      </c>
      <c r="W9">
        <v>3.7884484258349199E-2</v>
      </c>
    </row>
    <row r="10" spans="1:23" x14ac:dyDescent="0.35">
      <c r="A10">
        <v>9</v>
      </c>
      <c r="B10" t="s">
        <v>30</v>
      </c>
      <c r="C10">
        <v>-7.2885983071366497E-2</v>
      </c>
      <c r="D10">
        <v>-6.6436763839256605E-2</v>
      </c>
      <c r="E10">
        <v>-8.1186239616148306E-2</v>
      </c>
      <c r="F10">
        <v>-0.104440594248388</v>
      </c>
      <c r="G10">
        <v>-9.7233662557790396E-2</v>
      </c>
      <c r="H10">
        <v>-9.7048140873276706E-2</v>
      </c>
      <c r="I10">
        <v>-6.4379503969225593E-2</v>
      </c>
      <c r="J10">
        <v>-8.5003636838852301E-2</v>
      </c>
      <c r="K10">
        <v>-8.8905393480868802E-2</v>
      </c>
      <c r="L10">
        <v>-8.2670862155637903E-2</v>
      </c>
      <c r="M10">
        <v>-6.4596145257195106E-2</v>
      </c>
      <c r="N10">
        <v>-5.9157452876044098E-2</v>
      </c>
      <c r="O10">
        <v>-6.5581251728069598E-2</v>
      </c>
      <c r="P10">
        <v>-3.8384844657213903E-2</v>
      </c>
      <c r="Q10">
        <v>-3.9735401822427303E-2</v>
      </c>
      <c r="R10">
        <v>-2.64563348684069E-2</v>
      </c>
      <c r="S10">
        <v>-2.0721155294659101E-2</v>
      </c>
      <c r="T10">
        <v>-2.11547971227872E-2</v>
      </c>
      <c r="U10">
        <v>-4.3624316776313302E-2</v>
      </c>
      <c r="V10">
        <v>-4.0981460703155899E-2</v>
      </c>
      <c r="W10">
        <v>-4.91537871018079E-2</v>
      </c>
    </row>
    <row r="11" spans="1:23" x14ac:dyDescent="0.35">
      <c r="A11">
        <v>10</v>
      </c>
      <c r="B11" t="s">
        <v>31</v>
      </c>
      <c r="C11">
        <v>3.2521377785819502E-3</v>
      </c>
      <c r="D11">
        <v>-1.1337829911992E-2</v>
      </c>
      <c r="E11">
        <v>-2.7215644699009799E-2</v>
      </c>
      <c r="F11">
        <v>-3.2529536663403497E-2</v>
      </c>
      <c r="G11">
        <v>-6.2298406316739802E-2</v>
      </c>
      <c r="H11">
        <v>-2.22325612958372E-2</v>
      </c>
      <c r="I11">
        <v>-2.0018893355974302E-2</v>
      </c>
      <c r="J11">
        <v>-4.9646355462212898E-3</v>
      </c>
      <c r="K11">
        <v>1.9898819225976701E-2</v>
      </c>
      <c r="L11">
        <v>1.5767263794898002E-2</v>
      </c>
      <c r="M11">
        <v>1.48609006229226E-2</v>
      </c>
      <c r="N11">
        <v>-5.1472270706698596E-3</v>
      </c>
      <c r="O11">
        <v>-1.0897170450223899E-2</v>
      </c>
      <c r="P11">
        <v>-3.9466355555703497E-3</v>
      </c>
      <c r="Q11">
        <v>-6.26325975203089E-3</v>
      </c>
      <c r="R11">
        <v>-1.6022345305422101E-2</v>
      </c>
      <c r="S11">
        <v>-2.4214931818676701E-2</v>
      </c>
      <c r="T11">
        <v>-8.7793682247531198E-3</v>
      </c>
      <c r="U11">
        <v>-1.53254396367308E-2</v>
      </c>
      <c r="V11">
        <v>-8.2024224846367604E-3</v>
      </c>
      <c r="W11">
        <v>-2.4594632775649201E-3</v>
      </c>
    </row>
    <row r="12" spans="1:23" x14ac:dyDescent="0.35">
      <c r="A12">
        <v>11</v>
      </c>
      <c r="B12" t="s">
        <v>32</v>
      </c>
      <c r="C12">
        <v>9.4020915770057195E-2</v>
      </c>
      <c r="D12">
        <v>8.9213640201303498E-2</v>
      </c>
      <c r="E12">
        <v>9.6026715284344102E-2</v>
      </c>
      <c r="F12">
        <v>0.104266941697204</v>
      </c>
      <c r="G12">
        <v>9.3515188894919707E-2</v>
      </c>
      <c r="H12">
        <v>8.4519888489608605E-2</v>
      </c>
      <c r="I12">
        <v>8.0528567094721795E-2</v>
      </c>
      <c r="J12">
        <v>0.13982881495185201</v>
      </c>
      <c r="K12">
        <v>0.13765814877794799</v>
      </c>
      <c r="L12">
        <v>0.10575929162092999</v>
      </c>
      <c r="M12">
        <v>8.3885999003790998E-2</v>
      </c>
      <c r="N12">
        <v>7.0967838680698295E-2</v>
      </c>
      <c r="O12">
        <v>5.5620797292652797E-2</v>
      </c>
      <c r="P12">
        <v>6.0805558611441601E-2</v>
      </c>
      <c r="Q12">
        <v>4.9693051463652299E-2</v>
      </c>
      <c r="R12">
        <v>6.7101135602347706E-2</v>
      </c>
      <c r="S12">
        <v>7.0237872511459104E-2</v>
      </c>
      <c r="T12">
        <v>6.5866096511175906E-2</v>
      </c>
      <c r="U12">
        <v>6.9054501519081199E-2</v>
      </c>
      <c r="V12">
        <v>5.5584150730279197E-2</v>
      </c>
      <c r="W12">
        <v>7.0876696079183094E-2</v>
      </c>
    </row>
    <row r="13" spans="1:23" x14ac:dyDescent="0.35">
      <c r="A13">
        <v>12</v>
      </c>
      <c r="B13" t="s">
        <v>33</v>
      </c>
      <c r="C13">
        <v>-0.119856779972892</v>
      </c>
      <c r="D13">
        <v>-0.107429116518269</v>
      </c>
      <c r="E13">
        <v>-0.123004025713931</v>
      </c>
      <c r="F13">
        <v>-0.125626538532462</v>
      </c>
      <c r="G13">
        <v>-9.5498901875400499E-2</v>
      </c>
      <c r="H13">
        <v>-8.9560755316158105E-2</v>
      </c>
      <c r="I13">
        <v>-7.1194340070228193E-2</v>
      </c>
      <c r="J13">
        <v>-5.7938580638500402E-2</v>
      </c>
      <c r="K13">
        <v>-5.4797014516130699E-2</v>
      </c>
      <c r="L13">
        <v>-4.6227998947696802E-2</v>
      </c>
      <c r="M13">
        <v>-5.7404033983084697E-2</v>
      </c>
      <c r="N13">
        <v>-0.108756984596977</v>
      </c>
      <c r="O13">
        <v>-8.3968708089416894E-2</v>
      </c>
      <c r="P13">
        <v>-9.5860572093368498E-2</v>
      </c>
      <c r="Q13">
        <v>-0.103567330000451</v>
      </c>
      <c r="R13">
        <v>-0.101706682067657</v>
      </c>
      <c r="S13">
        <v>-0.10819076553779899</v>
      </c>
      <c r="T13">
        <v>-0.115552580943435</v>
      </c>
      <c r="U13">
        <v>-0.13527994319284001</v>
      </c>
      <c r="V13">
        <v>-0.132871324943483</v>
      </c>
      <c r="W13">
        <v>-0.145668802641716</v>
      </c>
    </row>
    <row r="14" spans="1:23" x14ac:dyDescent="0.35">
      <c r="A14">
        <v>13</v>
      </c>
      <c r="B14" t="s">
        <v>34</v>
      </c>
      <c r="C14">
        <v>-5.9809296021169897E-2</v>
      </c>
      <c r="D14">
        <v>-3.2881086070425801E-2</v>
      </c>
      <c r="E14">
        <v>-2.8829411915079501E-2</v>
      </c>
      <c r="F14">
        <v>4.5016472679246201E-4</v>
      </c>
      <c r="G14">
        <v>-3.9847168709312097E-2</v>
      </c>
      <c r="H14">
        <v>-1.1388672638867101E-2</v>
      </c>
      <c r="I14">
        <v>5.5245702650676201E-2</v>
      </c>
      <c r="J14">
        <v>3.2039212054945101E-3</v>
      </c>
      <c r="K14">
        <v>3.5261529060139199E-2</v>
      </c>
      <c r="L14">
        <v>4.3486501144886502E-2</v>
      </c>
      <c r="M14">
        <v>6.26948133352494E-2</v>
      </c>
      <c r="N14">
        <v>5.1805705161131102E-2</v>
      </c>
      <c r="O14">
        <v>1.2930113741772499E-2</v>
      </c>
      <c r="P14">
        <v>1.4154240362025301E-2</v>
      </c>
      <c r="Q14">
        <v>5.4037932233422702E-2</v>
      </c>
      <c r="R14">
        <v>5.8717060838334299E-2</v>
      </c>
      <c r="S14">
        <v>0.16911685511562599</v>
      </c>
      <c r="T14">
        <v>0.102948881991338</v>
      </c>
      <c r="U14">
        <v>0.213953122753226</v>
      </c>
      <c r="V14">
        <v>0.152268557964025</v>
      </c>
      <c r="W14">
        <v>0.117749168014359</v>
      </c>
    </row>
    <row r="15" spans="1:23" x14ac:dyDescent="0.35">
      <c r="A15">
        <v>14</v>
      </c>
      <c r="B15" t="s">
        <v>35</v>
      </c>
      <c r="C15">
        <v>5.2390640668175503E-2</v>
      </c>
      <c r="D15">
        <v>6.0289607806316502E-2</v>
      </c>
      <c r="E15">
        <v>6.3130677006050295E-2</v>
      </c>
      <c r="F15">
        <v>6.8343694927096604E-2</v>
      </c>
      <c r="G15">
        <v>6.1881525086967301E-2</v>
      </c>
      <c r="H15">
        <v>5.8457224597502501E-2</v>
      </c>
      <c r="I15">
        <v>5.6648379850734898E-2</v>
      </c>
      <c r="J15">
        <v>5.2082447971836802E-2</v>
      </c>
      <c r="K15">
        <v>5.1204301827910297E-2</v>
      </c>
      <c r="L15">
        <v>4.2483152415878897E-2</v>
      </c>
      <c r="M15">
        <v>3.22411575915479E-2</v>
      </c>
      <c r="N15">
        <v>3.1197321316007099E-2</v>
      </c>
      <c r="O15">
        <v>3.7112230854806298E-2</v>
      </c>
      <c r="P15">
        <v>3.9447175873901501E-2</v>
      </c>
      <c r="Q15">
        <v>4.1423514597135301E-2</v>
      </c>
      <c r="R15">
        <v>2.6424729315341702E-2</v>
      </c>
      <c r="S15">
        <v>3.4854896244899597E-2</v>
      </c>
      <c r="T15">
        <v>2.1405413222015099E-2</v>
      </c>
      <c r="U15">
        <v>1.82737487506048E-2</v>
      </c>
      <c r="V15">
        <v>1.43709227560481E-2</v>
      </c>
      <c r="W15">
        <v>1.88876539063309E-2</v>
      </c>
    </row>
    <row r="16" spans="1:23" x14ac:dyDescent="0.35">
      <c r="A16">
        <v>15</v>
      </c>
      <c r="B16" t="s">
        <v>36</v>
      </c>
      <c r="C16">
        <v>4.7007753937331899E-2</v>
      </c>
      <c r="D16">
        <v>4.1354015995002602E-2</v>
      </c>
      <c r="E16">
        <v>3.4952871354044998E-2</v>
      </c>
      <c r="F16">
        <v>5.7420237307880602E-2</v>
      </c>
      <c r="G16">
        <v>3.2436458301515203E-2</v>
      </c>
      <c r="H16">
        <v>2.4632324882973101E-2</v>
      </c>
      <c r="I16">
        <v>2.6883329961674599E-2</v>
      </c>
      <c r="J16">
        <v>2.55733465790366E-2</v>
      </c>
      <c r="K16">
        <v>2.7272876544927601E-2</v>
      </c>
      <c r="L16">
        <v>2.1608754391422201E-2</v>
      </c>
      <c r="M16">
        <v>1.7851606860834601E-2</v>
      </c>
      <c r="N16">
        <v>-2.1729925480652501E-2</v>
      </c>
      <c r="O16">
        <v>-1.76937687824585E-3</v>
      </c>
      <c r="P16">
        <v>-1.15822362728903E-2</v>
      </c>
      <c r="Q16">
        <v>-1.16652148619832E-2</v>
      </c>
      <c r="R16">
        <v>-1.08879951743899E-3</v>
      </c>
      <c r="S16">
        <v>-2.1903593821046299E-2</v>
      </c>
      <c r="T16">
        <v>-2.7919143298639901E-2</v>
      </c>
      <c r="U16">
        <v>-4.9687817407448702E-2</v>
      </c>
      <c r="V16">
        <v>-7.9370773345060597E-2</v>
      </c>
      <c r="W16">
        <v>-7.8142385136242401E-2</v>
      </c>
    </row>
    <row r="17" spans="1:23" x14ac:dyDescent="0.35">
      <c r="A17">
        <v>16</v>
      </c>
      <c r="B17" t="s">
        <v>37</v>
      </c>
      <c r="C17">
        <v>0.164816871300105</v>
      </c>
      <c r="D17">
        <v>0.23435515114623501</v>
      </c>
      <c r="E17">
        <v>0.204275369979706</v>
      </c>
      <c r="F17">
        <v>0.221051427968007</v>
      </c>
      <c r="G17">
        <v>0.18641535389949901</v>
      </c>
      <c r="H17">
        <v>0.210909090238069</v>
      </c>
      <c r="I17">
        <v>0.197660023880493</v>
      </c>
      <c r="J17">
        <v>0.23254522400380601</v>
      </c>
      <c r="K17">
        <v>0.22417653075479499</v>
      </c>
      <c r="L17">
        <v>0.21590621975848601</v>
      </c>
      <c r="M17">
        <v>0.18097652626746599</v>
      </c>
      <c r="N17">
        <v>0.13207508647459601</v>
      </c>
      <c r="O17">
        <v>0.13102300757746899</v>
      </c>
      <c r="P17">
        <v>0.16623601986839401</v>
      </c>
      <c r="Q17">
        <v>0.17202528380058901</v>
      </c>
      <c r="R17">
        <v>0.190841117455292</v>
      </c>
      <c r="S17">
        <v>0.174750911278124</v>
      </c>
      <c r="T17">
        <v>0.181924835570761</v>
      </c>
      <c r="U17">
        <v>0.181924835570761</v>
      </c>
      <c r="V17">
        <v>0.165324249465537</v>
      </c>
      <c r="W17">
        <v>0.19560050502646301</v>
      </c>
    </row>
    <row r="18" spans="1:23" x14ac:dyDescent="0.35">
      <c r="A18">
        <v>17</v>
      </c>
      <c r="B18" t="s">
        <v>38</v>
      </c>
      <c r="C18">
        <v>-9.4423533470971793E-2</v>
      </c>
      <c r="D18">
        <v>-7.3328150669326395E-2</v>
      </c>
      <c r="E18">
        <v>-8.63778746877433E-2</v>
      </c>
      <c r="F18">
        <v>-7.1903791623226201E-2</v>
      </c>
      <c r="G18">
        <v>-6.9226724847928606E-2</v>
      </c>
      <c r="H18">
        <v>-7.7958323457587395E-2</v>
      </c>
      <c r="I18">
        <v>-7.6233741100763197E-2</v>
      </c>
      <c r="J18">
        <v>-8.0310282125562293E-2</v>
      </c>
      <c r="K18">
        <v>-8.6915789155937895E-2</v>
      </c>
      <c r="L18">
        <v>-6.5911290115363994E-2</v>
      </c>
      <c r="M18">
        <v>-4.3641361461010997E-2</v>
      </c>
      <c r="N18">
        <v>-5.3669601987729701E-2</v>
      </c>
      <c r="O18">
        <v>-2.8438210402605101E-2</v>
      </c>
      <c r="P18">
        <v>-4.5009093054298101E-2</v>
      </c>
      <c r="Q18">
        <v>-4.8251484466149297E-2</v>
      </c>
      <c r="R18">
        <v>-4.1117751502191997E-2</v>
      </c>
      <c r="S18">
        <v>-5.1733596580196502E-2</v>
      </c>
      <c r="T18">
        <v>-6.1020407150646098E-2</v>
      </c>
      <c r="U18">
        <v>-6.6513482292418394E-2</v>
      </c>
      <c r="V18">
        <v>-6.8775707715159701E-2</v>
      </c>
      <c r="W18">
        <v>-5.4251792615989197E-2</v>
      </c>
    </row>
    <row r="19" spans="1:23" x14ac:dyDescent="0.35">
      <c r="A19">
        <v>18</v>
      </c>
      <c r="B19">
        <v>7203</v>
      </c>
      <c r="C19">
        <v>-2.2914399254723401E-2</v>
      </c>
      <c r="D19">
        <v>-1.8948674018928101E-2</v>
      </c>
      <c r="E19">
        <v>-2.0170012703350702E-2</v>
      </c>
      <c r="F19">
        <v>-8.1611500856390191E-3</v>
      </c>
      <c r="G19">
        <v>-1.4653999685060599E-2</v>
      </c>
      <c r="H19">
        <v>1.43041928760222E-2</v>
      </c>
      <c r="I19">
        <v>-6.0853793291475201E-3</v>
      </c>
      <c r="J19">
        <v>1.81084649167483E-2</v>
      </c>
      <c r="K19">
        <v>3.0589876572760799E-3</v>
      </c>
      <c r="L19">
        <v>-1.3627888919046699E-2</v>
      </c>
      <c r="M19">
        <v>-2.2704136980302499E-2</v>
      </c>
      <c r="N19">
        <v>-1.2089430997842999E-2</v>
      </c>
      <c r="O19">
        <v>-8.2708659246076704E-3</v>
      </c>
      <c r="P19">
        <v>-1.3303566058785901E-2</v>
      </c>
      <c r="Q19">
        <v>-1.8202666159167001E-3</v>
      </c>
      <c r="R19">
        <v>6.4298516920062799E-3</v>
      </c>
      <c r="S19">
        <v>-5.0869607441031096E-3</v>
      </c>
      <c r="T19">
        <v>2.6463912871917102E-3</v>
      </c>
      <c r="U19">
        <v>-4.8076040452468402E-3</v>
      </c>
      <c r="V19">
        <v>-1.3033013393106601E-2</v>
      </c>
      <c r="W19">
        <v>-9.9736153924020396E-3</v>
      </c>
    </row>
    <row r="20" spans="1:23" x14ac:dyDescent="0.35">
      <c r="A20">
        <v>19</v>
      </c>
      <c r="B20" t="s">
        <v>39</v>
      </c>
      <c r="C20">
        <v>4.3340182136621198E-2</v>
      </c>
      <c r="D20">
        <v>4.4605624870313297E-2</v>
      </c>
      <c r="E20">
        <v>2.48252518428391E-2</v>
      </c>
      <c r="F20">
        <v>1.1824185683122299E-2</v>
      </c>
      <c r="G20">
        <v>1.3310114242606899E-2</v>
      </c>
      <c r="H20">
        <v>7.3941202791737702E-4</v>
      </c>
      <c r="I20">
        <v>-4.2636708958435202E-2</v>
      </c>
      <c r="J20">
        <v>-7.5712222764706905E-2</v>
      </c>
      <c r="K20">
        <v>-7.2922368401624693E-2</v>
      </c>
      <c r="L20">
        <v>-6.79285880770676E-2</v>
      </c>
      <c r="M20">
        <v>-8.5797629931183894E-2</v>
      </c>
      <c r="N20">
        <v>-6.6943546667130094E-2</v>
      </c>
      <c r="O20">
        <v>-5.6725547161221301E-2</v>
      </c>
      <c r="P20">
        <v>-5.7388842749855902E-2</v>
      </c>
      <c r="Q20">
        <v>-5.9734364991047E-2</v>
      </c>
      <c r="R20">
        <v>-6.4173328075931499E-2</v>
      </c>
      <c r="S20">
        <v>-6.5721804557085997E-2</v>
      </c>
      <c r="T20">
        <v>-6.1477664055281003E-2</v>
      </c>
      <c r="U20">
        <v>-4.0834117482560897E-2</v>
      </c>
      <c r="V20">
        <v>-5.5562719737373402E-2</v>
      </c>
      <c r="W20">
        <v>-3.6179774219690902E-2</v>
      </c>
    </row>
    <row r="21" spans="1:23" x14ac:dyDescent="0.35">
      <c r="A21">
        <v>20</v>
      </c>
      <c r="B21" t="s">
        <v>40</v>
      </c>
      <c r="C21">
        <v>1.4065695294478601E-2</v>
      </c>
      <c r="D21">
        <v>1.27168992817003E-2</v>
      </c>
      <c r="E21">
        <v>-1.7645756832081E-2</v>
      </c>
      <c r="F21">
        <v>-5.2229464239417602E-4</v>
      </c>
      <c r="G21">
        <v>-2.3387335873984098E-3</v>
      </c>
      <c r="H21">
        <v>-1.29295275698457E-2</v>
      </c>
      <c r="I21">
        <v>-1.29818320050617E-2</v>
      </c>
      <c r="J21">
        <v>-1.26436515479537E-2</v>
      </c>
      <c r="K21">
        <v>-7.6648409643431097E-3</v>
      </c>
      <c r="L21">
        <v>8.4011006948809495E-3</v>
      </c>
      <c r="M21">
        <v>5.3407724263161097E-3</v>
      </c>
      <c r="N21">
        <v>8.0479418989286802E-2</v>
      </c>
      <c r="O21">
        <v>0.103247561973784</v>
      </c>
      <c r="P21">
        <v>0.13190620351813101</v>
      </c>
      <c r="Q21">
        <v>0.16937815724379199</v>
      </c>
      <c r="R21">
        <v>0.15628996575167001</v>
      </c>
      <c r="S21">
        <v>0.109903705595349</v>
      </c>
      <c r="T21">
        <v>7.12861233870134E-2</v>
      </c>
      <c r="U21">
        <v>3.2479219307688399E-2</v>
      </c>
      <c r="V21">
        <v>6.5303652133894897E-4</v>
      </c>
      <c r="W21">
        <v>5.3028610857816599E-2</v>
      </c>
    </row>
    <row r="22" spans="1:23" x14ac:dyDescent="0.35">
      <c r="A22">
        <v>21</v>
      </c>
      <c r="B22" t="s">
        <v>41</v>
      </c>
      <c r="C22">
        <v>-2.9276392267828601E-2</v>
      </c>
      <c r="D22">
        <v>4.0194222195386202E-2</v>
      </c>
      <c r="E22">
        <v>2.9813245781186701E-2</v>
      </c>
      <c r="F22">
        <v>5.9400126812592498E-2</v>
      </c>
      <c r="G22">
        <v>5.6798447943255802E-2</v>
      </c>
      <c r="H22">
        <v>3.8423947459579201E-2</v>
      </c>
      <c r="I22">
        <v>2.2212705946313201E-2</v>
      </c>
      <c r="J22">
        <v>2.65669366180359E-2</v>
      </c>
      <c r="K22">
        <v>2.25711674324422E-2</v>
      </c>
      <c r="L22">
        <v>2.16463607482618E-2</v>
      </c>
      <c r="M22">
        <v>3.6295493855260298E-2</v>
      </c>
      <c r="N22">
        <v>2.83635674986185E-2</v>
      </c>
      <c r="O22">
        <v>4.0768647915495601E-2</v>
      </c>
      <c r="P22">
        <v>3.9517274686785897E-2</v>
      </c>
      <c r="Q22">
        <v>3.7417714141317199E-2</v>
      </c>
      <c r="R22">
        <v>2.9583624725508E-2</v>
      </c>
      <c r="S22">
        <v>3.2012492906921299E-2</v>
      </c>
      <c r="T22">
        <v>4.0381948147704599E-2</v>
      </c>
      <c r="U22">
        <v>3.6028281641636697E-2</v>
      </c>
      <c r="V22">
        <v>3.9827100223631701E-2</v>
      </c>
      <c r="W22">
        <v>4.02891330240117E-2</v>
      </c>
    </row>
    <row r="23" spans="1:23" x14ac:dyDescent="0.35">
      <c r="A23">
        <v>22</v>
      </c>
      <c r="B23" t="s">
        <v>42</v>
      </c>
      <c r="C23">
        <v>0.458546454839456</v>
      </c>
      <c r="D23">
        <v>0.48110295845947698</v>
      </c>
      <c r="E23">
        <v>0.430809982633998</v>
      </c>
      <c r="F23">
        <v>0.52965893413885601</v>
      </c>
      <c r="G23">
        <v>0.56255422187986803</v>
      </c>
      <c r="H23">
        <v>0.51653455065750897</v>
      </c>
      <c r="I23">
        <v>0.55320319154134001</v>
      </c>
      <c r="J23">
        <v>0.53687988346566395</v>
      </c>
      <c r="K23">
        <v>0.49426227772479397</v>
      </c>
      <c r="L23">
        <v>0.43532144929223798</v>
      </c>
      <c r="M23">
        <v>0.47253171581559</v>
      </c>
      <c r="N23">
        <v>0.52829834184567903</v>
      </c>
      <c r="O23">
        <v>0.53388476686735298</v>
      </c>
      <c r="P23">
        <v>0.53383377606925297</v>
      </c>
      <c r="Q23">
        <v>0.49329072417835301</v>
      </c>
      <c r="R23">
        <v>0.51492223766170098</v>
      </c>
      <c r="S23">
        <v>0.495372306385091</v>
      </c>
      <c r="T23">
        <v>0.55101138500731806</v>
      </c>
      <c r="U23">
        <v>0.58523477794633405</v>
      </c>
      <c r="V23">
        <v>0.60571299456877603</v>
      </c>
      <c r="W23">
        <v>0.735417643517423</v>
      </c>
    </row>
    <row r="24" spans="1:23" x14ac:dyDescent="0.35">
      <c r="A24">
        <v>23</v>
      </c>
      <c r="B24" t="s">
        <v>43</v>
      </c>
      <c r="C24">
        <v>3.34833876597306E-2</v>
      </c>
      <c r="D24">
        <v>4.4387664037339403E-2</v>
      </c>
      <c r="E24">
        <v>4.7767494987823803E-2</v>
      </c>
      <c r="F24">
        <v>6.4812889094826298E-2</v>
      </c>
      <c r="G24">
        <v>5.9215766892557101E-2</v>
      </c>
      <c r="H24">
        <v>7.47387702166524E-2</v>
      </c>
      <c r="I24">
        <v>7.6803066244153298E-2</v>
      </c>
      <c r="J24">
        <v>6.6335440993139497E-2</v>
      </c>
      <c r="K24">
        <v>6.9241540406344906E-2</v>
      </c>
      <c r="L24">
        <v>5.5756556730034899E-2</v>
      </c>
      <c r="M24">
        <v>5.4336903385179602E-2</v>
      </c>
      <c r="N24">
        <v>5.4929954743360702E-2</v>
      </c>
      <c r="O24">
        <v>6.3702742489622904E-2</v>
      </c>
      <c r="P24">
        <v>7.1686151814280397E-2</v>
      </c>
      <c r="Q24">
        <v>5.8826039911669702E-2</v>
      </c>
      <c r="R24">
        <v>3.4875326914189403E-2</v>
      </c>
      <c r="S24">
        <v>4.3372923439744401E-2</v>
      </c>
      <c r="T24">
        <v>6.01592498234872E-2</v>
      </c>
      <c r="U24">
        <v>4.5699790345731801E-2</v>
      </c>
      <c r="V24">
        <v>3.4631358566170903E-2</v>
      </c>
      <c r="W24">
        <v>5.2578057564740502E-2</v>
      </c>
    </row>
    <row r="25" spans="1:23" x14ac:dyDescent="0.35">
      <c r="A25">
        <v>24</v>
      </c>
      <c r="B25" t="s">
        <v>44</v>
      </c>
      <c r="C25">
        <v>0.115500309153557</v>
      </c>
      <c r="D25">
        <v>0.16001784662951299</v>
      </c>
      <c r="E25">
        <v>0.18510116849275399</v>
      </c>
      <c r="F25">
        <v>0.19395123797629901</v>
      </c>
      <c r="G25">
        <v>0.20681960154742299</v>
      </c>
      <c r="H25">
        <v>0.19021927767729099</v>
      </c>
      <c r="I25">
        <v>0.193799013549042</v>
      </c>
      <c r="J25">
        <v>0.160199685647304</v>
      </c>
      <c r="K25">
        <v>0.15783507091844601</v>
      </c>
      <c r="L25">
        <v>8.5860593996805595E-2</v>
      </c>
      <c r="M25">
        <v>0.115492224021852</v>
      </c>
      <c r="N25">
        <v>0.16025815401767099</v>
      </c>
      <c r="O25">
        <v>0.17940887655816701</v>
      </c>
      <c r="P25">
        <v>0.196966549646963</v>
      </c>
      <c r="Q25">
        <v>0.18293742942878999</v>
      </c>
      <c r="R25">
        <v>0.158681558307947</v>
      </c>
      <c r="S25">
        <v>0.14447224350237201</v>
      </c>
      <c r="T25">
        <v>0.138857907017259</v>
      </c>
      <c r="U25">
        <v>0.170086180149739</v>
      </c>
      <c r="V25">
        <v>0.21507221079877101</v>
      </c>
      <c r="W25">
        <v>0.22213945272669999</v>
      </c>
    </row>
    <row r="26" spans="1:23" x14ac:dyDescent="0.35">
      <c r="A26">
        <v>25</v>
      </c>
      <c r="B26" t="s">
        <v>45</v>
      </c>
      <c r="C26">
        <v>-8.8429290634902905E-3</v>
      </c>
      <c r="D26">
        <v>-3.6800640148855999E-2</v>
      </c>
      <c r="E26">
        <v>-2.9624746143994699E-2</v>
      </c>
      <c r="F26">
        <v>-4.9030085864211502E-2</v>
      </c>
      <c r="G26">
        <v>-4.1149480989598503E-2</v>
      </c>
      <c r="H26">
        <v>-4.6459306315798803E-2</v>
      </c>
      <c r="I26">
        <v>-4.58694048719782E-2</v>
      </c>
      <c r="J26">
        <v>-3.4313717018139997E-2</v>
      </c>
      <c r="K26">
        <v>-3.24343359165883E-2</v>
      </c>
      <c r="L26">
        <v>-3.88642798961144E-2</v>
      </c>
      <c r="M26">
        <v>-4.6938324074111297E-2</v>
      </c>
      <c r="N26">
        <v>-3.6776701956560798E-2</v>
      </c>
      <c r="O26">
        <v>-3.8721295429761597E-2</v>
      </c>
      <c r="P26">
        <v>-5.1372195522391403E-2</v>
      </c>
      <c r="Q26">
        <v>-5.2761633137490403E-2</v>
      </c>
      <c r="R26">
        <v>-7.2474366087516895E-2</v>
      </c>
      <c r="S26">
        <v>-8.30106065786817E-2</v>
      </c>
      <c r="T26">
        <v>-9.1076742133730904E-2</v>
      </c>
      <c r="U26">
        <v>-8.4012339529696903E-2</v>
      </c>
      <c r="V26">
        <v>-0.119793096910498</v>
      </c>
      <c r="W26">
        <v>-0.110515194926535</v>
      </c>
    </row>
    <row r="27" spans="1:23" x14ac:dyDescent="0.35">
      <c r="A27">
        <v>26</v>
      </c>
      <c r="B27">
        <v>293</v>
      </c>
      <c r="C27">
        <v>0.138660287037359</v>
      </c>
      <c r="D27">
        <v>0.119593645129752</v>
      </c>
      <c r="E27">
        <v>0.108102294110156</v>
      </c>
      <c r="F27">
        <v>0.134050921292451</v>
      </c>
      <c r="G27">
        <v>6.52592320162005E-2</v>
      </c>
      <c r="H27">
        <v>7.3776953226892705E-2</v>
      </c>
      <c r="I27">
        <v>0.11335312231665701</v>
      </c>
      <c r="J27">
        <v>0.11108392072582</v>
      </c>
      <c r="K27">
        <v>0.15232834164460801</v>
      </c>
      <c r="L27">
        <v>0.119752440257612</v>
      </c>
      <c r="M27">
        <v>0.16999648890237001</v>
      </c>
      <c r="N27">
        <v>9.8963663028023105E-2</v>
      </c>
      <c r="O27">
        <v>8.2979941268730303E-2</v>
      </c>
      <c r="P27">
        <v>0.100351278376426</v>
      </c>
      <c r="Q27">
        <v>9.0188642413429998E-2</v>
      </c>
      <c r="R27">
        <v>7.2527722418216395E-2</v>
      </c>
      <c r="S27">
        <v>5.2809482835944402E-2</v>
      </c>
      <c r="T27">
        <v>0.112921451423823</v>
      </c>
      <c r="U27">
        <v>0.14206184141990499</v>
      </c>
      <c r="V27">
        <v>0.15457213602098699</v>
      </c>
      <c r="W27">
        <v>0.14352698762837801</v>
      </c>
    </row>
    <row r="28" spans="1:23" x14ac:dyDescent="0.35">
      <c r="A28">
        <v>27</v>
      </c>
      <c r="B28" t="s">
        <v>46</v>
      </c>
      <c r="C28">
        <v>-0.150232519925422</v>
      </c>
      <c r="D28">
        <v>-0.14128590715581299</v>
      </c>
      <c r="E28">
        <v>-0.130443404590768</v>
      </c>
      <c r="F28">
        <v>-0.11994932852095801</v>
      </c>
      <c r="G28">
        <v>-0.122193725495613</v>
      </c>
      <c r="H28">
        <v>-0.13831457257456001</v>
      </c>
      <c r="I28">
        <v>-0.129221432690869</v>
      </c>
      <c r="J28">
        <v>-0.143656165024273</v>
      </c>
      <c r="K28">
        <v>-0.15660194516875001</v>
      </c>
      <c r="L28">
        <v>-0.162900588466383</v>
      </c>
      <c r="M28">
        <v>-0.177199176416028</v>
      </c>
      <c r="N28">
        <v>-0.19232272127553901</v>
      </c>
      <c r="O28">
        <v>-0.172446054836395</v>
      </c>
      <c r="P28">
        <v>-0.1716151882442</v>
      </c>
      <c r="Q28">
        <v>-0.18865820265369199</v>
      </c>
      <c r="R28">
        <v>-0.184269243318603</v>
      </c>
      <c r="S28">
        <v>-0.194895944691374</v>
      </c>
      <c r="T28">
        <v>-0.20146142904522399</v>
      </c>
      <c r="U28">
        <v>-0.19404851283744501</v>
      </c>
      <c r="V28">
        <v>-0.19988878604698199</v>
      </c>
      <c r="W28">
        <v>-0.18736385291218399</v>
      </c>
    </row>
    <row r="29" spans="1:23" x14ac:dyDescent="0.35">
      <c r="A29">
        <v>28</v>
      </c>
      <c r="B29" t="s">
        <v>47</v>
      </c>
      <c r="C29">
        <v>5.04319897955086E-2</v>
      </c>
      <c r="D29">
        <v>5.2767857542350798E-2</v>
      </c>
      <c r="E29">
        <v>5.48118458145802E-2</v>
      </c>
      <c r="F29">
        <v>5.0774855748125798E-2</v>
      </c>
      <c r="G29">
        <v>5.7132925949766503E-2</v>
      </c>
      <c r="H29">
        <v>5.0785554059097203E-2</v>
      </c>
      <c r="I29">
        <v>4.31808002251634E-2</v>
      </c>
      <c r="J29">
        <v>4.7067335102577899E-2</v>
      </c>
      <c r="K29">
        <v>5.84855069435029E-2</v>
      </c>
      <c r="L29">
        <v>6.1499315193594001E-2</v>
      </c>
      <c r="M29">
        <v>4.19468440917731E-2</v>
      </c>
      <c r="N29">
        <v>5.4256951954883503E-2</v>
      </c>
      <c r="O29">
        <v>5.5983811615138997E-2</v>
      </c>
      <c r="P29">
        <v>2.7604626701586699E-2</v>
      </c>
      <c r="Q29">
        <v>3.08873529702328E-2</v>
      </c>
      <c r="R29">
        <v>1.2959087840332E-2</v>
      </c>
      <c r="S29">
        <v>1.3895435171942999E-2</v>
      </c>
      <c r="T29">
        <v>2.2994065292372499E-2</v>
      </c>
      <c r="U29">
        <v>2.0194076544187398E-2</v>
      </c>
      <c r="V29">
        <v>3.76224765839746E-2</v>
      </c>
      <c r="W29">
        <v>4.3760140831080298E-2</v>
      </c>
    </row>
    <row r="30" spans="1:23" x14ac:dyDescent="0.35">
      <c r="A30">
        <v>29</v>
      </c>
      <c r="B30" t="s">
        <v>48</v>
      </c>
      <c r="C30">
        <v>-0.100610452402283</v>
      </c>
      <c r="D30">
        <v>-6.4540008851266206E-2</v>
      </c>
      <c r="E30">
        <v>-7.3991515611476794E-2</v>
      </c>
      <c r="F30">
        <v>-4.4043315670471102E-2</v>
      </c>
      <c r="G30">
        <v>-3.0320832723242E-2</v>
      </c>
      <c r="H30">
        <v>-1.7512454308365899E-2</v>
      </c>
      <c r="I30">
        <v>-3.5313158812970799E-2</v>
      </c>
      <c r="J30">
        <v>-5.8952799489884501E-2</v>
      </c>
      <c r="K30">
        <v>-5.7966767163911401E-2</v>
      </c>
      <c r="L30">
        <v>-6.6518956416169797E-2</v>
      </c>
      <c r="M30">
        <v>-9.3904015661590803E-2</v>
      </c>
      <c r="N30">
        <v>-7.3538108387018505E-2</v>
      </c>
      <c r="O30">
        <v>-6.5478606868894104E-2</v>
      </c>
      <c r="P30">
        <v>-6.2029771471031503E-2</v>
      </c>
      <c r="Q30">
        <v>-2.8135529635821201E-2</v>
      </c>
      <c r="R30">
        <v>-3.4244379805891002E-3</v>
      </c>
      <c r="S30">
        <v>3.1378492657194501E-2</v>
      </c>
      <c r="T30">
        <v>-1.95747488101395E-3</v>
      </c>
      <c r="U30">
        <v>-6.9527356842601598E-2</v>
      </c>
      <c r="V30">
        <v>-0.100215280874733</v>
      </c>
      <c r="W30">
        <v>-9.1413372606120202E-2</v>
      </c>
    </row>
    <row r="31" spans="1:23" x14ac:dyDescent="0.35">
      <c r="A31">
        <v>30</v>
      </c>
      <c r="B31" t="s">
        <v>49</v>
      </c>
      <c r="C31">
        <v>0.143488175895262</v>
      </c>
      <c r="D31">
        <v>0.13795719353838901</v>
      </c>
      <c r="E31">
        <v>0.117290117583606</v>
      </c>
      <c r="F31">
        <v>0.13591363687611699</v>
      </c>
      <c r="G31">
        <v>0.14081708121251699</v>
      </c>
      <c r="H31">
        <v>0.15908455448686801</v>
      </c>
      <c r="I31">
        <v>0.14917637952062801</v>
      </c>
      <c r="J31">
        <v>0.14381666794182801</v>
      </c>
      <c r="K31">
        <v>0.16243316031105001</v>
      </c>
      <c r="L31">
        <v>0.178162240808449</v>
      </c>
      <c r="M31">
        <v>0.208083393436298</v>
      </c>
      <c r="N31">
        <v>5.3807461601735801E-2</v>
      </c>
      <c r="O31">
        <v>1.96649664175183E-2</v>
      </c>
      <c r="P31">
        <v>3.3459858259677303E-2</v>
      </c>
      <c r="Q31">
        <v>2.3421475583497199E-2</v>
      </c>
      <c r="R31">
        <v>7.5147727282642907E-2</v>
      </c>
      <c r="S31">
        <v>9.5729383954011094E-2</v>
      </c>
      <c r="T31">
        <v>9.3471945789929206E-2</v>
      </c>
      <c r="U31">
        <v>0.14321039486596901</v>
      </c>
      <c r="V31">
        <v>0.147447912675367</v>
      </c>
      <c r="W31">
        <v>0.20669302179582699</v>
      </c>
    </row>
    <row r="32" spans="1:23" x14ac:dyDescent="0.35">
      <c r="A32">
        <v>31</v>
      </c>
      <c r="B32" t="s">
        <v>50</v>
      </c>
      <c r="C32">
        <v>8.7938096193083307E-2</v>
      </c>
      <c r="D32">
        <v>8.4381290930520603E-2</v>
      </c>
      <c r="E32">
        <v>8.2355592785023399E-2</v>
      </c>
      <c r="F32">
        <v>7.7810724600594794E-2</v>
      </c>
      <c r="G32">
        <v>7.8819713932590602E-2</v>
      </c>
      <c r="H32">
        <v>5.52825743401998E-2</v>
      </c>
      <c r="I32">
        <v>3.5064403111591702E-2</v>
      </c>
      <c r="J32">
        <v>2.3430092449001599E-2</v>
      </c>
      <c r="K32">
        <v>3.0114047214620101E-2</v>
      </c>
      <c r="L32">
        <v>5.6308234434800403E-2</v>
      </c>
      <c r="M32">
        <v>5.3753102336291603E-2</v>
      </c>
      <c r="N32">
        <v>2.9370337468622498E-2</v>
      </c>
      <c r="O32">
        <v>1.8392717705029399E-2</v>
      </c>
      <c r="P32">
        <v>4.5094808128273902E-3</v>
      </c>
      <c r="Q32">
        <v>2.7858916339801001E-2</v>
      </c>
      <c r="R32">
        <v>2.5636547042733899E-2</v>
      </c>
      <c r="S32">
        <v>2.9689039032972101E-2</v>
      </c>
      <c r="T32">
        <v>5.8920476508267303E-2</v>
      </c>
      <c r="U32">
        <v>3.9834536830183197E-2</v>
      </c>
      <c r="V32">
        <v>3.36042939508042E-2</v>
      </c>
      <c r="W32">
        <v>3.0132335608502401E-2</v>
      </c>
    </row>
    <row r="33" spans="1:23" x14ac:dyDescent="0.35">
      <c r="A33">
        <v>32</v>
      </c>
      <c r="B33" t="s">
        <v>51</v>
      </c>
      <c r="C33">
        <v>0.17996953159818199</v>
      </c>
      <c r="D33">
        <v>0.199158141910241</v>
      </c>
      <c r="E33">
        <v>0.18308743827905699</v>
      </c>
      <c r="F33">
        <v>0.25310868159460798</v>
      </c>
      <c r="G33">
        <v>0.36897743373119601</v>
      </c>
      <c r="H33">
        <v>0.38530125957386702</v>
      </c>
      <c r="I33">
        <v>0.38430573366738202</v>
      </c>
      <c r="J33">
        <v>0.40097208830207798</v>
      </c>
      <c r="K33">
        <v>0.42723346024421099</v>
      </c>
      <c r="L33">
        <v>0.440411912634531</v>
      </c>
      <c r="M33">
        <v>0.43154572959144699</v>
      </c>
      <c r="N33">
        <v>0.41128427093631198</v>
      </c>
      <c r="O33">
        <v>0.40761041824142402</v>
      </c>
      <c r="P33">
        <v>0.39954658282289202</v>
      </c>
      <c r="Q33">
        <v>0.41617089792897399</v>
      </c>
      <c r="R33">
        <v>0.42234032406273297</v>
      </c>
      <c r="S33">
        <v>0.40711630780275798</v>
      </c>
      <c r="T33">
        <v>0.40711630780275798</v>
      </c>
      <c r="U33">
        <v>0.42555763264888002</v>
      </c>
      <c r="V33">
        <v>0.43790724553482802</v>
      </c>
      <c r="W33">
        <v>0.40180302246267102</v>
      </c>
    </row>
    <row r="34" spans="1:23" x14ac:dyDescent="0.35">
      <c r="A34">
        <v>33</v>
      </c>
      <c r="B34" t="s">
        <v>52</v>
      </c>
      <c r="C34">
        <v>0.18715735875380399</v>
      </c>
      <c r="D34">
        <v>0.157331273138901</v>
      </c>
      <c r="E34">
        <v>0.115488249593899</v>
      </c>
      <c r="F34">
        <v>9.9500029589093597E-2</v>
      </c>
      <c r="G34">
        <v>0.126006238984543</v>
      </c>
      <c r="H34">
        <v>0.12384350217522599</v>
      </c>
      <c r="I34">
        <v>0.16367945874149101</v>
      </c>
      <c r="J34">
        <v>0.200916437857216</v>
      </c>
      <c r="K34">
        <v>0.186126784337104</v>
      </c>
      <c r="L34">
        <v>0.18262586622854801</v>
      </c>
      <c r="M34">
        <v>0.14669498606169801</v>
      </c>
      <c r="N34">
        <v>0.15291399460134</v>
      </c>
      <c r="O34">
        <v>0.15624425246703799</v>
      </c>
      <c r="P34">
        <v>0.16405192433256899</v>
      </c>
      <c r="Q34">
        <v>0.181253427406915</v>
      </c>
      <c r="R34">
        <v>0.18795685475290899</v>
      </c>
      <c r="S34">
        <v>0.17583776523139899</v>
      </c>
      <c r="T34">
        <v>0.17329289253545499</v>
      </c>
      <c r="U34">
        <v>0.190942704146635</v>
      </c>
      <c r="V34">
        <v>0.22068912194151799</v>
      </c>
      <c r="W34">
        <v>0.222362693749207</v>
      </c>
    </row>
    <row r="35" spans="1:23" x14ac:dyDescent="0.35">
      <c r="A35">
        <v>34</v>
      </c>
      <c r="B35" t="s">
        <v>53</v>
      </c>
      <c r="C35">
        <v>0.19122249898481899</v>
      </c>
      <c r="D35">
        <v>0.186113853709445</v>
      </c>
      <c r="E35">
        <v>0.18538555079999899</v>
      </c>
      <c r="F35">
        <v>0.170163317721373</v>
      </c>
      <c r="G35">
        <v>0.15463556748572299</v>
      </c>
      <c r="H35">
        <v>0.17394172970958499</v>
      </c>
      <c r="I35">
        <v>0.18997942860287501</v>
      </c>
      <c r="J35">
        <v>0.16972802384369001</v>
      </c>
      <c r="K35">
        <v>0.181794388681698</v>
      </c>
      <c r="L35">
        <v>0.17098313169143001</v>
      </c>
      <c r="M35">
        <v>0.165370358743894</v>
      </c>
      <c r="N35">
        <v>0.192276555260883</v>
      </c>
      <c r="O35">
        <v>0.17883407159401801</v>
      </c>
      <c r="P35">
        <v>0.16342720879530301</v>
      </c>
      <c r="Q35">
        <v>0.17166899594233001</v>
      </c>
      <c r="R35">
        <v>0.198766564774884</v>
      </c>
      <c r="S35">
        <v>0.20569187240394499</v>
      </c>
      <c r="T35">
        <v>0.21484012295419</v>
      </c>
      <c r="U35">
        <v>0.199643140142614</v>
      </c>
      <c r="V35">
        <v>0.20018834987150799</v>
      </c>
      <c r="W35">
        <v>0.21295287336215499</v>
      </c>
    </row>
    <row r="36" spans="1:23" x14ac:dyDescent="0.35">
      <c r="A36">
        <v>35</v>
      </c>
      <c r="B36" t="s">
        <v>54</v>
      </c>
      <c r="C36">
        <v>0.114539139791206</v>
      </c>
      <c r="D36">
        <v>0.17380606567573201</v>
      </c>
      <c r="E36">
        <v>0.193315397618679</v>
      </c>
      <c r="F36">
        <v>0.22193902384379299</v>
      </c>
      <c r="G36">
        <v>0.24692690217236499</v>
      </c>
      <c r="H36">
        <v>0.189927734874204</v>
      </c>
      <c r="I36">
        <v>0.201351471586876</v>
      </c>
      <c r="J36">
        <v>0.136574034133563</v>
      </c>
      <c r="K36">
        <v>7.4822296970458002E-2</v>
      </c>
      <c r="L36">
        <v>0.11180830703845999</v>
      </c>
      <c r="M36">
        <v>0.13016757707238899</v>
      </c>
      <c r="N36">
        <v>4.7362494067321202E-2</v>
      </c>
      <c r="O36">
        <v>6.0235375540684803E-2</v>
      </c>
      <c r="P36">
        <v>6.5386624260644399E-2</v>
      </c>
      <c r="Q36">
        <v>6.7442803856371594E-2</v>
      </c>
      <c r="R36">
        <v>5.7653366433250398E-2</v>
      </c>
      <c r="S36">
        <v>9.8957144836225003E-2</v>
      </c>
      <c r="T36">
        <v>2.0067249124706799E-2</v>
      </c>
      <c r="U36">
        <v>0.122455241152992</v>
      </c>
      <c r="V36">
        <v>0.106287071013123</v>
      </c>
      <c r="W36">
        <v>0.123464212104532</v>
      </c>
    </row>
    <row r="37" spans="1:23" x14ac:dyDescent="0.35">
      <c r="A37">
        <v>36</v>
      </c>
      <c r="B37" t="s">
        <v>55</v>
      </c>
      <c r="C37">
        <v>4.18296596562781E-2</v>
      </c>
      <c r="D37">
        <v>4.8475929716454202E-2</v>
      </c>
      <c r="E37">
        <v>6.1670355807827398E-2</v>
      </c>
      <c r="F37">
        <v>6.3520661595642999E-2</v>
      </c>
      <c r="G37">
        <v>6.7728904177133203E-2</v>
      </c>
      <c r="H37">
        <v>5.8701677224551302E-2</v>
      </c>
      <c r="I37">
        <v>6.4047827188018602E-2</v>
      </c>
      <c r="J37">
        <v>5.5108153607213398E-2</v>
      </c>
      <c r="K37">
        <v>5.0655547505829901E-2</v>
      </c>
      <c r="L37">
        <v>4.7723379948255498E-2</v>
      </c>
      <c r="M37">
        <v>2.0916579745654099E-2</v>
      </c>
      <c r="N37">
        <v>2.1021545626181502E-2</v>
      </c>
      <c r="O37">
        <v>3.1663035355720799E-2</v>
      </c>
      <c r="P37">
        <v>3.0093000297312201E-2</v>
      </c>
      <c r="Q37">
        <v>3.8895569010741003E-2</v>
      </c>
      <c r="R37">
        <v>3.6388728561116503E-2</v>
      </c>
      <c r="S37">
        <v>4.0960947409554901E-2</v>
      </c>
      <c r="T37">
        <v>4.22647311520713E-2</v>
      </c>
      <c r="U37">
        <v>4.20350615107472E-2</v>
      </c>
      <c r="V37">
        <v>3.9386303012920398E-2</v>
      </c>
      <c r="W37">
        <v>3.8816429596737E-2</v>
      </c>
    </row>
    <row r="38" spans="1:23" x14ac:dyDescent="0.35">
      <c r="A38">
        <v>37</v>
      </c>
      <c r="B38" t="s">
        <v>56</v>
      </c>
      <c r="C38">
        <v>-8.0971352267371996E-2</v>
      </c>
      <c r="D38">
        <v>-8.8483610466736196E-2</v>
      </c>
      <c r="E38">
        <v>-6.1980844370422797E-2</v>
      </c>
      <c r="F38">
        <v>-4.8479431376405799E-2</v>
      </c>
      <c r="G38">
        <v>-4.3075245467416999E-2</v>
      </c>
      <c r="H38">
        <v>-5.9064092642976199E-2</v>
      </c>
      <c r="I38">
        <v>-4.6296603898121902E-2</v>
      </c>
      <c r="J38">
        <v>-5.4895740341903101E-2</v>
      </c>
      <c r="K38">
        <v>-3.9929100015138101E-2</v>
      </c>
      <c r="L38">
        <v>-5.4536171836618699E-2</v>
      </c>
      <c r="M38">
        <v>-4.4118144240977701E-2</v>
      </c>
      <c r="N38">
        <v>-5.7010327227068502E-2</v>
      </c>
      <c r="O38">
        <v>-5.8046499249534499E-2</v>
      </c>
      <c r="P38">
        <v>-4.0983437630417001E-2</v>
      </c>
      <c r="Q38">
        <v>2.4315738619103799E-2</v>
      </c>
      <c r="R38">
        <v>-1.01277622442092E-2</v>
      </c>
      <c r="S38">
        <v>-5.7536072144948099E-3</v>
      </c>
      <c r="T38">
        <v>-2.6566588771609698E-2</v>
      </c>
      <c r="U38">
        <v>-2.7511557796814901E-2</v>
      </c>
      <c r="V38">
        <v>-2.5056985968393501E-2</v>
      </c>
      <c r="W38">
        <v>-7.5001804616146896E-3</v>
      </c>
    </row>
    <row r="39" spans="1:23" x14ac:dyDescent="0.35">
      <c r="A39">
        <v>38</v>
      </c>
      <c r="B39" t="s">
        <v>57</v>
      </c>
      <c r="C39">
        <v>-6.5833320165072096E-2</v>
      </c>
      <c r="D39">
        <v>-5.17383999949819E-2</v>
      </c>
      <c r="E39">
        <v>-6.3019960330330096E-2</v>
      </c>
      <c r="F39">
        <v>-7.1248943946269905E-2</v>
      </c>
      <c r="G39">
        <v>-6.4659636761019296E-2</v>
      </c>
      <c r="H39">
        <v>-7.0859043025713206E-2</v>
      </c>
      <c r="I39">
        <v>-5.7213034882974599E-2</v>
      </c>
      <c r="J39">
        <v>-5.6378078038749002E-2</v>
      </c>
      <c r="K39">
        <v>-6.0416245516417E-2</v>
      </c>
      <c r="L39">
        <v>-0.17613468081903499</v>
      </c>
      <c r="M39">
        <v>-0.207772326811546</v>
      </c>
      <c r="N39">
        <v>-0.206260708710577</v>
      </c>
      <c r="O39">
        <v>-0.211227934283407</v>
      </c>
      <c r="P39">
        <v>-0.20408114527799801</v>
      </c>
      <c r="Q39">
        <v>-0.19206625297433499</v>
      </c>
      <c r="R39">
        <v>-0.15506485381920901</v>
      </c>
      <c r="S39">
        <v>-0.14241560535447101</v>
      </c>
      <c r="T39">
        <v>-0.13270414539181</v>
      </c>
      <c r="U39">
        <v>-0.14499792032651099</v>
      </c>
      <c r="V39">
        <v>-0.16398702583830799</v>
      </c>
      <c r="W39">
        <v>-0.15711906517795099</v>
      </c>
    </row>
    <row r="40" spans="1:23" x14ac:dyDescent="0.35">
      <c r="A40">
        <v>39</v>
      </c>
      <c r="B40" t="s">
        <v>58</v>
      </c>
      <c r="C40">
        <v>-2.5412970645757398E-3</v>
      </c>
      <c r="D40">
        <v>-6.5952135894621899E-3</v>
      </c>
      <c r="E40">
        <v>-9.6956990549990803E-3</v>
      </c>
      <c r="F40">
        <v>-2.6186172808166701E-4</v>
      </c>
      <c r="G40">
        <v>-2.08249061596959E-2</v>
      </c>
      <c r="H40">
        <v>-2.61855705080596E-2</v>
      </c>
      <c r="I40">
        <v>-6.02615047997202E-2</v>
      </c>
      <c r="J40">
        <v>-7.3507245245332795E-2</v>
      </c>
      <c r="K40">
        <v>-4.8702419520405701E-2</v>
      </c>
      <c r="L40">
        <v>-4.5001518458166398E-2</v>
      </c>
      <c r="M40">
        <v>-3.91043259388726E-2</v>
      </c>
      <c r="N40">
        <v>-2.3439125927106001E-2</v>
      </c>
      <c r="O40">
        <v>-2.8690097739537301E-2</v>
      </c>
      <c r="P40">
        <v>-4.5023041350736703E-2</v>
      </c>
      <c r="Q40">
        <v>-3.0430314313084801E-2</v>
      </c>
      <c r="R40">
        <v>-3.6108255365259197E-2</v>
      </c>
      <c r="S40">
        <v>-3.8335821627199999E-2</v>
      </c>
      <c r="T40">
        <v>-4.4298585407616199E-2</v>
      </c>
      <c r="U40">
        <v>-4.8432113737827603E-2</v>
      </c>
      <c r="V40">
        <v>-5.4312098246563703E-2</v>
      </c>
      <c r="W40">
        <v>-5.7016977672016002E-2</v>
      </c>
    </row>
    <row r="41" spans="1:23" x14ac:dyDescent="0.35">
      <c r="A41">
        <v>40</v>
      </c>
      <c r="B41" t="s">
        <v>59</v>
      </c>
      <c r="C41">
        <v>-4.2693939871297201E-2</v>
      </c>
      <c r="D41">
        <v>-1.30007631866187E-2</v>
      </c>
      <c r="E41">
        <v>2.8646643691733701E-2</v>
      </c>
      <c r="F41">
        <v>1.89815602766247E-2</v>
      </c>
      <c r="G41">
        <v>4.8850048171904803E-2</v>
      </c>
      <c r="H41">
        <v>3.1159279844269101E-2</v>
      </c>
      <c r="I41">
        <v>5.0723856014630898E-2</v>
      </c>
      <c r="J41">
        <v>4.9539102643811297E-2</v>
      </c>
      <c r="K41">
        <v>4.7692755858304903E-2</v>
      </c>
      <c r="L41">
        <v>7.1317925733068097E-2</v>
      </c>
      <c r="M41">
        <v>8.9940971132784694E-2</v>
      </c>
      <c r="N41">
        <v>9.7294963661271397E-2</v>
      </c>
      <c r="O41">
        <v>9.6591243687210199E-2</v>
      </c>
      <c r="P41">
        <v>8.8209081500570399E-2</v>
      </c>
      <c r="Q41">
        <v>9.8521249387090906E-2</v>
      </c>
      <c r="R41">
        <v>0.122161178163934</v>
      </c>
      <c r="S41">
        <v>0.14472451481465601</v>
      </c>
      <c r="T41">
        <v>0.136332118797723</v>
      </c>
      <c r="U41">
        <v>0.14534191875171301</v>
      </c>
      <c r="V41">
        <v>0.144624285696977</v>
      </c>
      <c r="W41">
        <v>0.15351471733910099</v>
      </c>
    </row>
    <row r="42" spans="1:23" x14ac:dyDescent="0.35">
      <c r="A42">
        <v>41</v>
      </c>
      <c r="B42" t="s">
        <v>60</v>
      </c>
      <c r="C42">
        <v>3.6951267464022698E-2</v>
      </c>
      <c r="D42">
        <v>4.9993294871524298E-2</v>
      </c>
      <c r="E42">
        <v>6.1493430455339199E-2</v>
      </c>
      <c r="F42">
        <v>6.3046594263135899E-2</v>
      </c>
      <c r="G42">
        <v>4.5158932941781103E-2</v>
      </c>
      <c r="H42">
        <v>2.4710508865906301E-2</v>
      </c>
      <c r="I42">
        <v>2.2673498954797301E-2</v>
      </c>
      <c r="J42">
        <v>1.9313077372689998E-2</v>
      </c>
      <c r="K42">
        <v>-2.5973080096958701E-2</v>
      </c>
      <c r="L42">
        <v>1.84034552655844E-3</v>
      </c>
      <c r="M42">
        <v>5.77631315555767E-3</v>
      </c>
      <c r="N42">
        <v>2.61975328502754E-3</v>
      </c>
      <c r="O42">
        <v>-2.5637584382909801E-3</v>
      </c>
      <c r="P42">
        <v>-2.0492991622114199E-2</v>
      </c>
      <c r="Q42">
        <v>-3.0636233556814201E-2</v>
      </c>
      <c r="R42">
        <v>-3.4775477412187797E-2</v>
      </c>
      <c r="S42">
        <v>-1.38372067235631E-2</v>
      </c>
      <c r="T42">
        <v>-1.8962695024179198E-2</v>
      </c>
      <c r="U42">
        <v>-1.3957046589316E-2</v>
      </c>
      <c r="V42">
        <v>-1.6154727695660901E-2</v>
      </c>
      <c r="W42">
        <v>1.97783806748353E-3</v>
      </c>
    </row>
    <row r="43" spans="1:23" x14ac:dyDescent="0.35">
      <c r="A43">
        <v>42</v>
      </c>
      <c r="B43" t="s">
        <v>61</v>
      </c>
      <c r="C43">
        <v>-0.15620626809569599</v>
      </c>
      <c r="D43">
        <v>-0.14736299054475999</v>
      </c>
      <c r="E43">
        <v>-0.14659065715351599</v>
      </c>
      <c r="F43">
        <v>-0.148664571877763</v>
      </c>
      <c r="G43">
        <v>-0.15166495066187399</v>
      </c>
      <c r="H43">
        <v>-0.148293703658124</v>
      </c>
      <c r="I43">
        <v>-0.17307847779771801</v>
      </c>
      <c r="J43">
        <v>-0.16127998091530199</v>
      </c>
      <c r="K43">
        <v>-0.146079415854526</v>
      </c>
      <c r="L43">
        <v>-0.13972858499531099</v>
      </c>
      <c r="M43">
        <v>-0.117252331964668</v>
      </c>
      <c r="N43">
        <v>-0.14998103363083801</v>
      </c>
      <c r="O43">
        <v>-0.15389411037364301</v>
      </c>
      <c r="P43">
        <v>-0.136497222283887</v>
      </c>
      <c r="Q43">
        <v>-0.112063871798707</v>
      </c>
      <c r="R43">
        <v>-0.114966329850826</v>
      </c>
      <c r="S43">
        <v>-8.9789582662715098E-2</v>
      </c>
      <c r="T43">
        <v>-7.2782361082355307E-2</v>
      </c>
      <c r="U43">
        <v>-9.2198519945513299E-2</v>
      </c>
      <c r="V43">
        <v>-0.11792143352378</v>
      </c>
      <c r="W43">
        <v>-0.12582797968061399</v>
      </c>
    </row>
    <row r="44" spans="1:23" x14ac:dyDescent="0.35">
      <c r="A44">
        <v>43</v>
      </c>
      <c r="B44" t="s">
        <v>62</v>
      </c>
      <c r="C44">
        <v>-0.108217509671029</v>
      </c>
      <c r="D44">
        <v>-8.9029882162305202E-2</v>
      </c>
      <c r="E44">
        <v>-9.4128460960876306E-2</v>
      </c>
      <c r="F44">
        <v>-9.5413557874923893E-2</v>
      </c>
      <c r="G44">
        <v>-3.91634778221117E-2</v>
      </c>
      <c r="H44">
        <v>-3.7585262211673201E-2</v>
      </c>
      <c r="I44">
        <v>-3.6431346728597699E-2</v>
      </c>
      <c r="J44">
        <v>-3.8385225307822103E-2</v>
      </c>
      <c r="K44">
        <v>-4.9658561694993497E-2</v>
      </c>
      <c r="L44">
        <v>-2.3723869994651599E-2</v>
      </c>
      <c r="M44">
        <v>-4.8858626306447397E-2</v>
      </c>
      <c r="N44">
        <v>-8.0081368485968404E-2</v>
      </c>
      <c r="O44">
        <v>-6.4750659561503198E-3</v>
      </c>
      <c r="P44">
        <v>8.3167742003957199E-2</v>
      </c>
      <c r="Q44">
        <v>6.1058572754391499E-2</v>
      </c>
      <c r="R44">
        <v>1.53374514244924E-2</v>
      </c>
      <c r="S44">
        <v>-2.9825252078304401E-2</v>
      </c>
      <c r="T44">
        <v>-8.62682418882664E-3</v>
      </c>
      <c r="U44">
        <v>-3.71232683570936E-3</v>
      </c>
      <c r="V44">
        <v>6.8218785732545402E-3</v>
      </c>
      <c r="W44">
        <v>-3.6019586395625698E-2</v>
      </c>
    </row>
    <row r="45" spans="1:23" x14ac:dyDescent="0.35">
      <c r="A45">
        <v>44</v>
      </c>
      <c r="B45" t="s">
        <v>63</v>
      </c>
      <c r="C45">
        <v>-0.18000761370167001</v>
      </c>
      <c r="D45">
        <v>-0.18201920331511801</v>
      </c>
      <c r="E45">
        <v>-0.16859890682819401</v>
      </c>
      <c r="F45">
        <v>-0.18268114623699899</v>
      </c>
      <c r="G45">
        <v>-0.18330458574432201</v>
      </c>
      <c r="H45">
        <v>-0.17922849670302399</v>
      </c>
      <c r="I45">
        <v>-0.202779279446898</v>
      </c>
      <c r="J45">
        <v>-0.180797088135395</v>
      </c>
      <c r="K45">
        <v>-0.18255736134686601</v>
      </c>
      <c r="L45">
        <v>-0.172560142130366</v>
      </c>
      <c r="M45">
        <v>-0.164510219021201</v>
      </c>
      <c r="N45">
        <v>-0.17108376225883801</v>
      </c>
      <c r="O45">
        <v>-0.175666213885565</v>
      </c>
      <c r="P45">
        <v>-0.174971285482214</v>
      </c>
      <c r="Q45">
        <v>-0.15379790851092701</v>
      </c>
      <c r="R45">
        <v>-0.18391645061051401</v>
      </c>
      <c r="S45">
        <v>-0.155077574447952</v>
      </c>
      <c r="T45">
        <v>-0.13400842852040201</v>
      </c>
      <c r="U45">
        <v>-0.124658745850503</v>
      </c>
      <c r="V45">
        <v>-0.118761235465528</v>
      </c>
      <c r="W45">
        <v>-0.118952802500574</v>
      </c>
    </row>
    <row r="46" spans="1:23" x14ac:dyDescent="0.35">
      <c r="A46">
        <v>45</v>
      </c>
      <c r="B46" t="s">
        <v>64</v>
      </c>
      <c r="C46">
        <v>-6.5007938984849301E-2</v>
      </c>
      <c r="D46">
        <v>-5.59403810425705E-2</v>
      </c>
      <c r="E46">
        <v>8.3095686879421805E-3</v>
      </c>
      <c r="F46">
        <v>-1.2961057360391199E-2</v>
      </c>
      <c r="G46">
        <v>-1.5875066678205301E-2</v>
      </c>
      <c r="H46">
        <v>2.8092672465234599E-3</v>
      </c>
      <c r="I46">
        <v>-3.9000010063308298E-2</v>
      </c>
      <c r="J46">
        <v>-4.6685905931684903E-2</v>
      </c>
      <c r="K46">
        <v>-4.1446059967942601E-2</v>
      </c>
      <c r="L46">
        <v>-6.5294685567165903E-2</v>
      </c>
      <c r="M46">
        <v>-6.1190339435069199E-2</v>
      </c>
      <c r="N46">
        <v>-6.5764893500132496E-2</v>
      </c>
      <c r="O46">
        <v>-5.9764427860653897E-2</v>
      </c>
      <c r="P46">
        <v>-4.3771802266428302E-2</v>
      </c>
      <c r="Q46">
        <v>-3.81991071737601E-2</v>
      </c>
      <c r="R46">
        <v>-3.07112726880833E-2</v>
      </c>
      <c r="S46">
        <v>-4.0126340625426103E-2</v>
      </c>
      <c r="T46">
        <v>-4.48947100184574E-2</v>
      </c>
      <c r="U46">
        <v>-2.2897706227108801E-2</v>
      </c>
      <c r="V46">
        <v>2.2105352881538099E-3</v>
      </c>
      <c r="W46">
        <v>-1.33697324253559E-2</v>
      </c>
    </row>
    <row r="47" spans="1:23" x14ac:dyDescent="0.35">
      <c r="A47">
        <v>46</v>
      </c>
      <c r="B47" t="s">
        <v>65</v>
      </c>
      <c r="C47">
        <v>-5.7277043292543503E-2</v>
      </c>
      <c r="D47">
        <v>-6.60418342187611E-2</v>
      </c>
      <c r="E47">
        <v>-5.2617329332257601E-2</v>
      </c>
      <c r="F47">
        <v>-6.5099326792737E-2</v>
      </c>
      <c r="G47">
        <v>-6.6208986094432196E-2</v>
      </c>
      <c r="H47">
        <v>-6.8631073880709395E-2</v>
      </c>
      <c r="I47">
        <v>-7.8929196504564106E-2</v>
      </c>
      <c r="J47">
        <v>-8.5303831920625697E-2</v>
      </c>
      <c r="K47">
        <v>-9.6684854629199804E-2</v>
      </c>
      <c r="L47">
        <v>-9.8317672763499994E-2</v>
      </c>
      <c r="M47">
        <v>-0.114845632993022</v>
      </c>
      <c r="N47">
        <v>-0.117824337275012</v>
      </c>
      <c r="O47">
        <v>-0.109544348772412</v>
      </c>
      <c r="P47">
        <v>-0.108951137151999</v>
      </c>
      <c r="Q47">
        <v>-0.120151946965889</v>
      </c>
      <c r="R47">
        <v>-0.117430569187947</v>
      </c>
      <c r="S47">
        <v>-8.3188146919896594E-2</v>
      </c>
      <c r="T47">
        <v>-0.10479376925709399</v>
      </c>
      <c r="U47">
        <v>-0.10596843661269501</v>
      </c>
      <c r="V47">
        <v>-8.2377727875465601E-2</v>
      </c>
      <c r="W47">
        <v>-9.6145780739055706E-2</v>
      </c>
    </row>
    <row r="48" spans="1:23" x14ac:dyDescent="0.35">
      <c r="A48">
        <v>47</v>
      </c>
      <c r="B48" t="s">
        <v>66</v>
      </c>
      <c r="C48">
        <v>-8.2347154308673495E-2</v>
      </c>
      <c r="D48">
        <v>-8.5042566452658702E-2</v>
      </c>
      <c r="E48">
        <v>-8.6044869752452097E-2</v>
      </c>
      <c r="F48">
        <v>-8.6933045425191702E-2</v>
      </c>
      <c r="G48">
        <v>-9.6472814876155097E-2</v>
      </c>
      <c r="H48">
        <v>-0.101084384970615</v>
      </c>
      <c r="I48">
        <v>-0.101231156874607</v>
      </c>
      <c r="J48">
        <v>-0.10236325316101599</v>
      </c>
      <c r="K48">
        <v>-9.7963327995420499E-2</v>
      </c>
      <c r="L48">
        <v>-0.10031154307769199</v>
      </c>
      <c r="M48">
        <v>-0.106744063220097</v>
      </c>
      <c r="N48">
        <v>-0.11204425492923201</v>
      </c>
      <c r="O48">
        <v>-9.9558550587132505E-2</v>
      </c>
      <c r="P48">
        <v>-9.7790449396982504E-2</v>
      </c>
      <c r="Q48">
        <v>-0.11109628974902599</v>
      </c>
      <c r="R48">
        <v>-0.11317731859581499</v>
      </c>
      <c r="S48">
        <v>-0.111441120145678</v>
      </c>
      <c r="T48">
        <v>-0.120770152414472</v>
      </c>
      <c r="U48">
        <v>-0.12743853181621401</v>
      </c>
      <c r="V48">
        <v>-0.12816989952861799</v>
      </c>
      <c r="W48">
        <v>-0.13816049650457099</v>
      </c>
    </row>
    <row r="49" spans="1:23" x14ac:dyDescent="0.35">
      <c r="A49">
        <v>48</v>
      </c>
      <c r="B49" t="s">
        <v>67</v>
      </c>
      <c r="C49">
        <v>0.18478112644435399</v>
      </c>
      <c r="D49">
        <v>0.17877369209385199</v>
      </c>
      <c r="E49">
        <v>0.17433049348653601</v>
      </c>
      <c r="F49">
        <v>0.17264186268026899</v>
      </c>
      <c r="G49">
        <v>0.16313543527041799</v>
      </c>
      <c r="H49">
        <v>0.172945910976218</v>
      </c>
      <c r="I49">
        <v>0.15421281021415001</v>
      </c>
      <c r="J49">
        <v>0.12746166672832901</v>
      </c>
      <c r="K49">
        <v>6.4402827839000906E-2</v>
      </c>
      <c r="L49">
        <v>7.2018361297404507E-2</v>
      </c>
      <c r="M49">
        <v>6.6297810872850804E-2</v>
      </c>
      <c r="N49">
        <v>1.3737157017473099E-2</v>
      </c>
      <c r="O49">
        <v>3.1296109449339998E-2</v>
      </c>
      <c r="P49">
        <v>5.5651273150214897E-2</v>
      </c>
      <c r="Q49">
        <v>5.5893555053687698E-2</v>
      </c>
      <c r="R49">
        <v>2.4406905378498201E-2</v>
      </c>
      <c r="S49">
        <v>3.3247762829604101E-2</v>
      </c>
      <c r="T49">
        <v>3.65187616555563E-2</v>
      </c>
      <c r="U49">
        <v>2.90046047551272E-2</v>
      </c>
      <c r="V49">
        <v>4.9383291002044798E-2</v>
      </c>
      <c r="W49">
        <v>3.5378756052134801E-2</v>
      </c>
    </row>
    <row r="50" spans="1:23" x14ac:dyDescent="0.35">
      <c r="A50">
        <v>49</v>
      </c>
      <c r="B50" t="s">
        <v>68</v>
      </c>
      <c r="C50">
        <v>-4.0081712187563498E-2</v>
      </c>
      <c r="D50">
        <v>-4.6899876857419302E-2</v>
      </c>
      <c r="E50">
        <v>-3.9420996541910898E-2</v>
      </c>
      <c r="F50">
        <v>-3.6247954260592297E-2</v>
      </c>
      <c r="G50">
        <v>-3.7722088483498298E-2</v>
      </c>
      <c r="H50">
        <v>-2.09277671970961E-2</v>
      </c>
      <c r="I50">
        <v>-1.6098471015934999E-2</v>
      </c>
      <c r="J50">
        <v>-9.8255178263764106E-3</v>
      </c>
      <c r="K50">
        <v>-1.2453784955835901E-2</v>
      </c>
      <c r="L50">
        <v>-1.702903921256E-2</v>
      </c>
      <c r="M50">
        <v>-1.8040808331804801E-2</v>
      </c>
      <c r="N50">
        <v>-1.94739792250831E-2</v>
      </c>
      <c r="O50">
        <v>-2.1734069784611301E-2</v>
      </c>
      <c r="P50">
        <v>-2.0616940449157E-2</v>
      </c>
      <c r="Q50">
        <v>-1.7989922628969899E-2</v>
      </c>
      <c r="R50">
        <v>-2.2961542286380698E-2</v>
      </c>
      <c r="S50">
        <v>-2.35235490364165E-2</v>
      </c>
      <c r="T50">
        <v>-2.77452669394785E-2</v>
      </c>
      <c r="U50">
        <v>-1.24230524148503E-2</v>
      </c>
      <c r="V50">
        <v>-4.0333124445203698E-2</v>
      </c>
      <c r="W50">
        <v>-4.1255366524449902E-2</v>
      </c>
    </row>
    <row r="51" spans="1:23" x14ac:dyDescent="0.35">
      <c r="A51">
        <v>50</v>
      </c>
      <c r="B51" t="s">
        <v>69</v>
      </c>
      <c r="C51">
        <v>5.89110927259607E-2</v>
      </c>
      <c r="D51">
        <v>4.79576368291681E-2</v>
      </c>
      <c r="E51">
        <v>4.9360634252175697E-2</v>
      </c>
      <c r="F51">
        <v>1.30783934903442E-2</v>
      </c>
      <c r="G51">
        <v>1.2105376590947301E-2</v>
      </c>
      <c r="H51">
        <v>1.8275619739084599E-2</v>
      </c>
      <c r="I51">
        <v>1.95383062330962E-2</v>
      </c>
      <c r="J51">
        <v>3.05974043393362E-2</v>
      </c>
      <c r="K51">
        <v>2.4204558901096698E-2</v>
      </c>
      <c r="L51">
        <v>3.14928883551659E-2</v>
      </c>
      <c r="M51">
        <v>2.6388429995059099E-2</v>
      </c>
      <c r="N51">
        <v>1.7977714171806498E-2</v>
      </c>
      <c r="O51">
        <v>2.1716981688732099E-2</v>
      </c>
      <c r="P51">
        <v>2.0290821107386999E-2</v>
      </c>
      <c r="Q51">
        <v>2.66596545490944E-2</v>
      </c>
      <c r="R51">
        <v>2.1919355766503602E-2</v>
      </c>
      <c r="S51">
        <v>1.8914749122966899E-2</v>
      </c>
      <c r="T51">
        <v>9.9015162110456002E-3</v>
      </c>
      <c r="U51">
        <v>2.9271833153203398E-2</v>
      </c>
      <c r="V51">
        <v>3.8528015355803302E-2</v>
      </c>
      <c r="W51">
        <v>4.4743187222061803E-2</v>
      </c>
    </row>
    <row r="52" spans="1:23" x14ac:dyDescent="0.35">
      <c r="A52">
        <v>51</v>
      </c>
      <c r="B52" t="s">
        <v>70</v>
      </c>
      <c r="C52">
        <v>0.196459715515239</v>
      </c>
      <c r="D52">
        <v>0.17598703308539901</v>
      </c>
      <c r="E52">
        <v>0.203550887474022</v>
      </c>
      <c r="F52">
        <v>0.25598185464492501</v>
      </c>
      <c r="G52">
        <v>0.22764655615918999</v>
      </c>
      <c r="H52">
        <v>0.24528980061528499</v>
      </c>
      <c r="I52">
        <v>0.234731851393364</v>
      </c>
      <c r="J52">
        <v>0.24870784687473399</v>
      </c>
      <c r="K52">
        <v>0.33259747179269999</v>
      </c>
      <c r="L52">
        <v>0.289399717575615</v>
      </c>
      <c r="M52">
        <v>0.29509969021653798</v>
      </c>
      <c r="N52">
        <v>0.29699456423996501</v>
      </c>
      <c r="O52">
        <v>0.22843516865527699</v>
      </c>
      <c r="P52">
        <v>0.232485211630891</v>
      </c>
      <c r="Q52">
        <v>0.17602778247374501</v>
      </c>
      <c r="R52">
        <v>0.12643729525417899</v>
      </c>
      <c r="S52">
        <v>0.12599512126964599</v>
      </c>
      <c r="T52">
        <v>0.180756476974856</v>
      </c>
      <c r="U52">
        <v>0.17868552420738601</v>
      </c>
      <c r="V52">
        <v>0.114380299297662</v>
      </c>
      <c r="W52">
        <v>8.1906150242211595E-2</v>
      </c>
    </row>
    <row r="53" spans="1:23" x14ac:dyDescent="0.35">
      <c r="A53">
        <v>52</v>
      </c>
      <c r="B53" t="s">
        <v>71</v>
      </c>
      <c r="C53">
        <v>1.0617468474130301E-2</v>
      </c>
      <c r="D53">
        <v>7.6166478198892102E-3</v>
      </c>
      <c r="E53">
        <v>6.7322738761367096E-3</v>
      </c>
      <c r="F53">
        <v>9.3607789432150808E-3</v>
      </c>
      <c r="G53">
        <v>7.4274699292101098E-3</v>
      </c>
      <c r="H53">
        <v>8.8254973286053494E-3</v>
      </c>
      <c r="I53">
        <v>1.26139440046236E-2</v>
      </c>
      <c r="J53">
        <v>3.3703596758613299E-3</v>
      </c>
      <c r="K53">
        <v>6.7551301085845197E-3</v>
      </c>
      <c r="L53">
        <v>3.0281590417934401E-3</v>
      </c>
      <c r="M53">
        <v>1.4135111959031299E-2</v>
      </c>
      <c r="N53">
        <v>-0.123678702402844</v>
      </c>
      <c r="O53">
        <v>-0.20497919886758501</v>
      </c>
      <c r="P53">
        <v>-0.18692821870307799</v>
      </c>
      <c r="Q53">
        <v>-0.30683687212828797</v>
      </c>
      <c r="R53">
        <v>-0.32354864942267803</v>
      </c>
      <c r="S53">
        <v>-0.350325493114718</v>
      </c>
      <c r="T53">
        <v>-0.34165320180946301</v>
      </c>
      <c r="U53">
        <v>-0.338636958136802</v>
      </c>
      <c r="V53">
        <v>-0.33150601386351702</v>
      </c>
      <c r="W53">
        <v>-0.31409775652175997</v>
      </c>
    </row>
    <row r="54" spans="1:23" x14ac:dyDescent="0.35">
      <c r="A54">
        <v>53</v>
      </c>
      <c r="B54" t="s">
        <v>72</v>
      </c>
      <c r="C54">
        <v>2.7958604920132898E-2</v>
      </c>
      <c r="D54">
        <v>1.6138423358940401E-2</v>
      </c>
      <c r="E54">
        <v>9.1441273845118999E-3</v>
      </c>
      <c r="F54">
        <v>1.2432195197017101E-3</v>
      </c>
      <c r="G54">
        <v>-1.8390081950689901E-2</v>
      </c>
      <c r="H54">
        <v>-2.15095167578589E-2</v>
      </c>
      <c r="I54">
        <v>-3.7499238300886903E-2</v>
      </c>
      <c r="J54">
        <v>-4.6966246208265103E-2</v>
      </c>
      <c r="K54">
        <v>-6.8982289265761804E-2</v>
      </c>
      <c r="L54">
        <v>-7.0719107803471098E-2</v>
      </c>
      <c r="M54">
        <v>-4.9554421792255901E-2</v>
      </c>
      <c r="N54">
        <v>-3.1314426442553597E-2</v>
      </c>
      <c r="O54">
        <v>-2.68314316190679E-2</v>
      </c>
      <c r="P54">
        <v>-1.29001327037691E-2</v>
      </c>
      <c r="Q54">
        <v>1.79196331301971E-2</v>
      </c>
      <c r="R54">
        <v>5.0309283166740998E-3</v>
      </c>
      <c r="S54">
        <v>9.8351986984392806E-2</v>
      </c>
      <c r="T54">
        <v>8.9451180493040003E-2</v>
      </c>
      <c r="U54">
        <v>0.126497186457383</v>
      </c>
      <c r="V54">
        <v>8.8926323763196105E-2</v>
      </c>
      <c r="W54">
        <v>0.11088593278261601</v>
      </c>
    </row>
    <row r="55" spans="1:23" x14ac:dyDescent="0.35">
      <c r="A55">
        <v>54</v>
      </c>
      <c r="B55" t="s">
        <v>73</v>
      </c>
      <c r="C55">
        <v>2.4360707470819001E-2</v>
      </c>
      <c r="D55">
        <v>2.1836933257949099E-2</v>
      </c>
      <c r="E55">
        <v>2.6424151693524599E-2</v>
      </c>
      <c r="F55">
        <v>2.7367830677487801E-2</v>
      </c>
      <c r="G55">
        <v>1.37114005209598E-2</v>
      </c>
      <c r="H55">
        <v>1.8836520368104299E-2</v>
      </c>
      <c r="I55">
        <v>3.2167355123124103E-2</v>
      </c>
      <c r="J55">
        <v>3.5546554740578697E-2</v>
      </c>
      <c r="K55">
        <v>4.2782837032057E-2</v>
      </c>
      <c r="L55">
        <v>3.8973449862609102E-2</v>
      </c>
      <c r="M55">
        <v>4.2978913248747197E-2</v>
      </c>
      <c r="N55">
        <v>3.6696727242152401E-2</v>
      </c>
      <c r="O55">
        <v>3.4851546833807603E-2</v>
      </c>
      <c r="P55">
        <v>1.77388101295054E-2</v>
      </c>
      <c r="Q55">
        <v>-7.3147772375819703E-3</v>
      </c>
      <c r="R55">
        <v>1.3412520148759399E-3</v>
      </c>
      <c r="S55">
        <v>1.15890818729421E-2</v>
      </c>
      <c r="T55">
        <v>-3.6004395976912398E-4</v>
      </c>
      <c r="U55">
        <v>4.4211630503054799E-3</v>
      </c>
      <c r="V55">
        <v>-1.5526737767251201E-2</v>
      </c>
      <c r="W55">
        <v>-2.8943270001700799E-2</v>
      </c>
    </row>
    <row r="56" spans="1:23" x14ac:dyDescent="0.35">
      <c r="A56">
        <v>55</v>
      </c>
      <c r="B56" t="s">
        <v>74</v>
      </c>
      <c r="C56">
        <v>3.78972009701221E-2</v>
      </c>
      <c r="D56">
        <v>5.1693963517990799E-2</v>
      </c>
      <c r="E56">
        <v>3.5816167762590903E-2</v>
      </c>
      <c r="F56">
        <v>1.6064277458967401E-2</v>
      </c>
      <c r="G56">
        <v>1.38848642560854E-2</v>
      </c>
      <c r="H56">
        <v>-1.18593443820136E-3</v>
      </c>
      <c r="I56">
        <v>8.3894998262873405E-3</v>
      </c>
      <c r="J56">
        <v>-1.0699511391759901E-2</v>
      </c>
      <c r="K56">
        <v>-9.8089027842479509E-3</v>
      </c>
      <c r="L56">
        <v>7.1490645290490503E-3</v>
      </c>
      <c r="M56">
        <v>1.3951597467133699E-2</v>
      </c>
      <c r="N56">
        <v>6.49138648239732E-3</v>
      </c>
      <c r="O56">
        <v>2.0504904388370999E-2</v>
      </c>
      <c r="P56">
        <v>2.2934427119450599E-2</v>
      </c>
      <c r="Q56">
        <v>1.9147705798582101E-2</v>
      </c>
      <c r="R56">
        <v>2.5852983346072899E-2</v>
      </c>
      <c r="S56">
        <v>3.6742477462065402E-2</v>
      </c>
      <c r="T56">
        <v>4.1448681757555499E-2</v>
      </c>
      <c r="U56">
        <v>4.80908276327821E-2</v>
      </c>
      <c r="V56">
        <v>5.7525351642545401E-2</v>
      </c>
      <c r="W56">
        <v>5.27832670705266E-2</v>
      </c>
    </row>
    <row r="57" spans="1:23" x14ac:dyDescent="0.35">
      <c r="A57">
        <v>56</v>
      </c>
      <c r="B57" t="s">
        <v>75</v>
      </c>
      <c r="C57">
        <v>-3.5456374359256103E-2</v>
      </c>
      <c r="D57">
        <v>-2.0441477654934599E-2</v>
      </c>
      <c r="E57">
        <v>-4.6037156586187199E-2</v>
      </c>
      <c r="F57">
        <v>-4.6408679071746402E-2</v>
      </c>
      <c r="G57">
        <v>-5.8001572366806899E-2</v>
      </c>
      <c r="H57">
        <v>-5.2017820372578703E-2</v>
      </c>
      <c r="I57">
        <v>-7.7548326887107805E-2</v>
      </c>
      <c r="J57">
        <v>-6.81767643022059E-2</v>
      </c>
      <c r="K57">
        <v>-6.6771140916295504E-2</v>
      </c>
      <c r="L57">
        <v>-6.4221077941969004E-2</v>
      </c>
      <c r="M57">
        <v>-4.6946183235028298E-2</v>
      </c>
      <c r="N57">
        <v>-4.0246554656726503E-2</v>
      </c>
      <c r="O57">
        <v>-3.4629068797304201E-2</v>
      </c>
      <c r="P57">
        <v>-3.1374134907969101E-2</v>
      </c>
      <c r="Q57">
        <v>-2.6140335110145501E-2</v>
      </c>
      <c r="R57">
        <v>-2.0740487316632601E-2</v>
      </c>
      <c r="S57">
        <v>-5.81859715955579E-4</v>
      </c>
      <c r="T57">
        <v>-3.2673230459360201E-4</v>
      </c>
      <c r="U57">
        <v>2.07421512901791E-3</v>
      </c>
      <c r="V57">
        <v>1.15188685834412E-4</v>
      </c>
      <c r="W57">
        <v>1.3933702892116999E-2</v>
      </c>
    </row>
    <row r="58" spans="1:23" x14ac:dyDescent="0.35">
      <c r="A58">
        <v>57</v>
      </c>
      <c r="B58" t="s">
        <v>76</v>
      </c>
      <c r="C58">
        <v>7.6245445699265396E-3</v>
      </c>
      <c r="D58">
        <v>2.4738701064405198E-2</v>
      </c>
      <c r="E58">
        <v>3.0582597498239002E-2</v>
      </c>
      <c r="F58">
        <v>6.0045763281402502E-4</v>
      </c>
      <c r="G58">
        <v>3.8835991500184602E-2</v>
      </c>
      <c r="H58">
        <v>1.4376898825757999E-2</v>
      </c>
      <c r="I58">
        <v>9.3426451108402694E-3</v>
      </c>
      <c r="J58">
        <v>4.2804369432203997E-3</v>
      </c>
      <c r="K58">
        <v>2.0060972276495601E-2</v>
      </c>
      <c r="L58">
        <v>1.03040098071112E-2</v>
      </c>
      <c r="M58">
        <v>3.0773941673705101E-2</v>
      </c>
      <c r="N58">
        <v>3.7082082113924497E-2</v>
      </c>
      <c r="O58">
        <v>3.7251079140829098E-2</v>
      </c>
      <c r="P58">
        <v>5.38563925638589E-2</v>
      </c>
      <c r="Q58">
        <v>6.3841278666147194E-2</v>
      </c>
      <c r="R58">
        <v>8.2592179618266995E-2</v>
      </c>
      <c r="S58">
        <v>6.9841296595438904E-2</v>
      </c>
      <c r="T58">
        <v>7.9890642024137107E-2</v>
      </c>
      <c r="U58">
        <v>0.116347824953734</v>
      </c>
      <c r="V58">
        <v>0.117770348298358</v>
      </c>
      <c r="W58">
        <v>0.10914411243876</v>
      </c>
    </row>
    <row r="59" spans="1:23" x14ac:dyDescent="0.35">
      <c r="A59">
        <v>58</v>
      </c>
      <c r="B59" t="s">
        <v>77</v>
      </c>
      <c r="C59">
        <v>-0.41608323089342097</v>
      </c>
      <c r="D59">
        <v>-0.44332849030416399</v>
      </c>
      <c r="E59">
        <v>-0.43008987540440402</v>
      </c>
      <c r="F59">
        <v>-0.42578099341970799</v>
      </c>
      <c r="G59">
        <v>-0.40901008155840002</v>
      </c>
      <c r="H59">
        <v>-0.44960382026368001</v>
      </c>
      <c r="I59">
        <v>-0.38471941814635802</v>
      </c>
      <c r="J59">
        <v>-0.43550908881823902</v>
      </c>
      <c r="K59">
        <v>-0.474602596962098</v>
      </c>
      <c r="L59">
        <v>-0.49464841278608102</v>
      </c>
      <c r="M59">
        <v>-0.483707106432329</v>
      </c>
      <c r="N59">
        <v>-0.52680405932470598</v>
      </c>
      <c r="O59">
        <v>-0.53866277172403199</v>
      </c>
      <c r="P59">
        <v>-0.56521157843060599</v>
      </c>
      <c r="Q59">
        <v>-0.53641208391783801</v>
      </c>
      <c r="R59">
        <v>-0.54472413266253406</v>
      </c>
      <c r="S59">
        <v>-0.528019517130348</v>
      </c>
      <c r="T59">
        <v>-0.51926635208202199</v>
      </c>
      <c r="U59">
        <v>-0.53861670001041495</v>
      </c>
      <c r="V59">
        <v>-0.54856604684544197</v>
      </c>
      <c r="W59">
        <v>-0.55922043660115694</v>
      </c>
    </row>
    <row r="60" spans="1:23" x14ac:dyDescent="0.35">
      <c r="A60">
        <v>59</v>
      </c>
      <c r="B60" t="s">
        <v>78</v>
      </c>
      <c r="C60">
        <v>6.1254285781545202E-2</v>
      </c>
      <c r="D60">
        <v>4.96608556236601E-2</v>
      </c>
      <c r="E60">
        <v>6.0058987310029399E-2</v>
      </c>
      <c r="F60">
        <v>5.5644264409788501E-2</v>
      </c>
      <c r="G60">
        <v>5.4508074640375097E-2</v>
      </c>
      <c r="H60">
        <v>6.2721020865060803E-2</v>
      </c>
      <c r="I60">
        <v>6.7070054255646994E-2</v>
      </c>
      <c r="J60">
        <v>6.0628403897871497E-2</v>
      </c>
      <c r="K60">
        <v>5.7407863744308202E-2</v>
      </c>
      <c r="L60">
        <v>5.0287376464433098E-2</v>
      </c>
      <c r="M60">
        <v>4.8464173866434403E-2</v>
      </c>
      <c r="N60">
        <v>4.6031537086990697E-2</v>
      </c>
      <c r="O60">
        <v>3.7864992588150001E-2</v>
      </c>
      <c r="P60">
        <v>2.7244742561659801E-2</v>
      </c>
      <c r="Q60">
        <v>2.72001629148052E-2</v>
      </c>
      <c r="R60">
        <v>2.9586621972357001E-2</v>
      </c>
      <c r="S60">
        <v>3.1884094767156597E-2</v>
      </c>
      <c r="T60">
        <v>3.3720021094609497E-2</v>
      </c>
      <c r="U60">
        <v>3.8538430908752599E-2</v>
      </c>
      <c r="V60">
        <v>3.6491713685743103E-2</v>
      </c>
      <c r="W60">
        <v>3.6488902142687803E-2</v>
      </c>
    </row>
    <row r="61" spans="1:23" x14ac:dyDescent="0.35">
      <c r="A61">
        <v>60</v>
      </c>
      <c r="B61" t="s">
        <v>79</v>
      </c>
      <c r="C61">
        <v>7.8733022582384099E-2</v>
      </c>
      <c r="D61">
        <v>7.3099514440019206E-2</v>
      </c>
      <c r="E61">
        <v>0.10778136633885201</v>
      </c>
      <c r="F61">
        <v>0.128670011359067</v>
      </c>
      <c r="G61">
        <v>0.13162465233552001</v>
      </c>
      <c r="H61">
        <v>0.146613376989641</v>
      </c>
      <c r="I61">
        <v>0.142389427900386</v>
      </c>
      <c r="J61">
        <v>0.161840288336565</v>
      </c>
      <c r="K61">
        <v>0.221443518454225</v>
      </c>
      <c r="L61">
        <v>0.19451340717205701</v>
      </c>
      <c r="M61">
        <v>0.20686163729498599</v>
      </c>
      <c r="N61">
        <v>0.22417397491055199</v>
      </c>
      <c r="O61">
        <v>0.216732644967952</v>
      </c>
      <c r="P61">
        <v>0.21942595836227399</v>
      </c>
      <c r="Q61">
        <v>0.22684429001758799</v>
      </c>
      <c r="R61">
        <v>0.209383304913378</v>
      </c>
      <c r="S61">
        <v>0.201282486215943</v>
      </c>
      <c r="T61">
        <v>0.22354164668224599</v>
      </c>
      <c r="U61">
        <v>0.21729867253580001</v>
      </c>
      <c r="V61">
        <v>0.11825600328937901</v>
      </c>
      <c r="W61">
        <v>0.10262576610336401</v>
      </c>
    </row>
    <row r="62" spans="1:23" x14ac:dyDescent="0.35">
      <c r="A62">
        <v>61</v>
      </c>
      <c r="B62" t="s">
        <v>80</v>
      </c>
      <c r="C62">
        <v>-0.164426986018432</v>
      </c>
      <c r="D62">
        <v>-0.13053688290566501</v>
      </c>
      <c r="E62">
        <v>-0.14389075997412501</v>
      </c>
      <c r="F62">
        <v>-0.14670630701406701</v>
      </c>
      <c r="G62">
        <v>-0.179033092957186</v>
      </c>
      <c r="H62">
        <v>-0.17344288744449499</v>
      </c>
      <c r="I62">
        <v>-0.20571232876172199</v>
      </c>
      <c r="J62">
        <v>-0.13586923718192001</v>
      </c>
      <c r="K62">
        <v>-0.12358599462205699</v>
      </c>
      <c r="L62">
        <v>-0.124336023455655</v>
      </c>
      <c r="M62">
        <v>-0.113771251898184</v>
      </c>
      <c r="N62">
        <v>-0.16922506760376699</v>
      </c>
      <c r="O62">
        <v>-0.15099791300433599</v>
      </c>
      <c r="P62">
        <v>-0.14198115551576199</v>
      </c>
      <c r="Q62">
        <v>-0.13387391254300199</v>
      </c>
      <c r="R62">
        <v>-0.143266075938566</v>
      </c>
      <c r="S62">
        <v>-0.13790418042102501</v>
      </c>
      <c r="T62">
        <v>-0.13794545118245499</v>
      </c>
      <c r="U62">
        <v>-0.12244680534333501</v>
      </c>
      <c r="V62">
        <v>-4.5800353190289703E-2</v>
      </c>
      <c r="W62">
        <v>-2.8081283871113701E-2</v>
      </c>
    </row>
    <row r="63" spans="1:23" x14ac:dyDescent="0.35">
      <c r="A63">
        <v>62</v>
      </c>
      <c r="B63" t="s">
        <v>81</v>
      </c>
      <c r="C63">
        <v>-0.17181156789270399</v>
      </c>
      <c r="D63">
        <v>-0.15693189469049701</v>
      </c>
      <c r="E63">
        <v>-0.136171297658258</v>
      </c>
      <c r="F63">
        <v>-0.12176313558846701</v>
      </c>
      <c r="G63">
        <v>-0.106226381470123</v>
      </c>
      <c r="H63">
        <v>-9.42285352917763E-2</v>
      </c>
      <c r="I63">
        <v>-0.116982785845073</v>
      </c>
      <c r="J63">
        <v>-0.118383413673944</v>
      </c>
      <c r="K63">
        <v>-0.129486488800475</v>
      </c>
      <c r="L63">
        <v>-0.12789850363267599</v>
      </c>
      <c r="M63">
        <v>-0.13222520896811499</v>
      </c>
      <c r="N63">
        <v>-0.124875753399754</v>
      </c>
      <c r="O63">
        <v>-0.115937192902651</v>
      </c>
      <c r="P63">
        <v>-0.115407423456431</v>
      </c>
      <c r="Q63">
        <v>-8.8010771866961393E-2</v>
      </c>
      <c r="R63">
        <v>-8.0587016603915596E-2</v>
      </c>
      <c r="S63">
        <v>-7.3345326723093199E-2</v>
      </c>
      <c r="T63">
        <v>-6.1747787990837903E-2</v>
      </c>
      <c r="U63">
        <v>-5.3133745491542698E-2</v>
      </c>
      <c r="V63">
        <v>-4.2264939013453198E-2</v>
      </c>
      <c r="W63">
        <v>-5.4927562856405703E-2</v>
      </c>
    </row>
    <row r="64" spans="1:23" x14ac:dyDescent="0.35">
      <c r="A64">
        <v>63</v>
      </c>
      <c r="B64" t="s">
        <v>82</v>
      </c>
      <c r="C64">
        <v>1.1018535673329499E-2</v>
      </c>
      <c r="D64">
        <v>5.3929207904485701E-2</v>
      </c>
      <c r="E64">
        <v>4.7087339288670399E-2</v>
      </c>
      <c r="F64">
        <v>4.8093484676287802E-2</v>
      </c>
      <c r="G64">
        <v>1.6567521621835401E-2</v>
      </c>
      <c r="H64">
        <v>1.9591719653241101E-2</v>
      </c>
      <c r="I64">
        <v>2.4226764585121598E-2</v>
      </c>
      <c r="J64">
        <v>2.1420959609193699E-2</v>
      </c>
      <c r="K64">
        <v>3.9248280539641101E-3</v>
      </c>
      <c r="L64">
        <v>5.97949558733024E-4</v>
      </c>
      <c r="M64">
        <v>4.5712504944963499E-3</v>
      </c>
      <c r="N64">
        <v>-6.13368287104969E-2</v>
      </c>
      <c r="O64">
        <v>-7.4094927103008204E-2</v>
      </c>
      <c r="P64">
        <v>-6.2792807468236705E-2</v>
      </c>
      <c r="Q64">
        <v>-6.5656741356588999E-2</v>
      </c>
      <c r="R64">
        <v>-6.9486144426258903E-2</v>
      </c>
      <c r="S64">
        <v>-7.3010507768915503E-2</v>
      </c>
      <c r="T64">
        <v>-7.0358047471933999E-2</v>
      </c>
      <c r="U64">
        <v>-5.2879353974186298E-2</v>
      </c>
      <c r="V64">
        <v>-7.1710504849876899E-2</v>
      </c>
      <c r="W64">
        <v>-6.0319506422654698E-2</v>
      </c>
    </row>
    <row r="65" spans="1:23" x14ac:dyDescent="0.35">
      <c r="A65">
        <v>64</v>
      </c>
      <c r="B65" t="s">
        <v>83</v>
      </c>
      <c r="C65">
        <v>5.8188485427678703E-2</v>
      </c>
      <c r="D65">
        <v>7.2175763260147602E-2</v>
      </c>
      <c r="E65">
        <v>9.7417871480818694E-2</v>
      </c>
      <c r="F65">
        <v>9.0537784021079801E-2</v>
      </c>
      <c r="G65">
        <v>9.0823268208754498E-2</v>
      </c>
      <c r="H65">
        <v>9.3578338973492506E-2</v>
      </c>
      <c r="I65">
        <v>8.8185500189691596E-2</v>
      </c>
      <c r="J65">
        <v>0.102846129400345</v>
      </c>
      <c r="K65">
        <v>0.11462083270862</v>
      </c>
      <c r="L65">
        <v>0.11313816356209599</v>
      </c>
      <c r="M65">
        <v>0.109064428938282</v>
      </c>
      <c r="N65">
        <v>0.11309841584538</v>
      </c>
      <c r="O65">
        <v>0.13335838251760501</v>
      </c>
      <c r="P65">
        <v>0.13699929834604499</v>
      </c>
      <c r="Q65">
        <v>0.13816763489449199</v>
      </c>
      <c r="R65">
        <v>0.135366379361711</v>
      </c>
      <c r="S65">
        <v>0.11898225577909601</v>
      </c>
      <c r="T65">
        <v>0.131487808831379</v>
      </c>
      <c r="U65">
        <v>0.14922250903220299</v>
      </c>
      <c r="V65">
        <v>0.14351970911761799</v>
      </c>
      <c r="W65">
        <v>0.14215645745754801</v>
      </c>
    </row>
    <row r="66" spans="1:23" x14ac:dyDescent="0.35">
      <c r="A66">
        <v>65</v>
      </c>
      <c r="B66" t="s">
        <v>84</v>
      </c>
      <c r="C66">
        <v>-9.4339457245952496E-2</v>
      </c>
      <c r="D66">
        <v>-0.10106696990004201</v>
      </c>
      <c r="E66">
        <v>-9.4373045029630995E-2</v>
      </c>
      <c r="F66">
        <v>-0.109265992497501</v>
      </c>
      <c r="G66">
        <v>-0.12216402550500099</v>
      </c>
      <c r="H66">
        <v>-0.134126032976912</v>
      </c>
      <c r="I66">
        <v>-0.120896505929096</v>
      </c>
      <c r="J66">
        <v>-0.126537304808472</v>
      </c>
      <c r="K66">
        <v>-0.12173663016757599</v>
      </c>
      <c r="L66">
        <v>-0.138398427131281</v>
      </c>
      <c r="M66">
        <v>-0.14349561699116301</v>
      </c>
      <c r="N66">
        <v>-0.19580332303018799</v>
      </c>
      <c r="O66">
        <v>-0.186030489864873</v>
      </c>
      <c r="P66">
        <v>-0.19717588155242499</v>
      </c>
      <c r="Q66">
        <v>-0.18918518071878701</v>
      </c>
      <c r="R66">
        <v>-0.185881215014646</v>
      </c>
      <c r="S66">
        <v>-0.19125971698463301</v>
      </c>
      <c r="T66">
        <v>-0.19363253588094501</v>
      </c>
      <c r="U66">
        <v>-0.193713655570242</v>
      </c>
      <c r="V66">
        <v>-0.18679318999331601</v>
      </c>
      <c r="W66">
        <v>-0.178082320884733</v>
      </c>
    </row>
    <row r="67" spans="1:23" x14ac:dyDescent="0.35">
      <c r="A67">
        <v>66</v>
      </c>
      <c r="B67" t="s">
        <v>85</v>
      </c>
      <c r="C67">
        <v>6.7113568058321499E-2</v>
      </c>
      <c r="D67">
        <v>7.2261114668599399E-2</v>
      </c>
      <c r="E67">
        <v>5.8916215277427401E-2</v>
      </c>
      <c r="F67">
        <v>6.1768540857930002E-2</v>
      </c>
      <c r="G67">
        <v>7.0021832611052104E-2</v>
      </c>
      <c r="H67">
        <v>6.8951816293433693E-2</v>
      </c>
      <c r="I67">
        <v>7.0270133562824494E-2</v>
      </c>
      <c r="J67">
        <v>6.5227639087964695E-2</v>
      </c>
      <c r="K67">
        <v>7.3112717280533798E-2</v>
      </c>
      <c r="L67">
        <v>9.1140388345886295E-2</v>
      </c>
      <c r="M67">
        <v>9.3184738861668198E-2</v>
      </c>
      <c r="N67">
        <v>9.6049148691111405E-2</v>
      </c>
      <c r="O67">
        <v>9.4444590103105297E-2</v>
      </c>
      <c r="P67">
        <v>9.4424218967853094E-2</v>
      </c>
      <c r="Q67">
        <v>9.9901465518107593E-2</v>
      </c>
      <c r="R67">
        <v>0.100917112447206</v>
      </c>
      <c r="S67">
        <v>0.10030897402741901</v>
      </c>
      <c r="T67">
        <v>9.5830292051435603E-2</v>
      </c>
      <c r="U67">
        <v>9.2819468831012303E-2</v>
      </c>
      <c r="V67">
        <v>0.10078128923566</v>
      </c>
      <c r="W67">
        <v>9.80538505598057E-2</v>
      </c>
    </row>
    <row r="68" spans="1:23" x14ac:dyDescent="0.35">
      <c r="A68">
        <v>67</v>
      </c>
      <c r="B68" t="s">
        <v>86</v>
      </c>
      <c r="C68">
        <v>-1.9181351436717399E-3</v>
      </c>
      <c r="D68">
        <v>-1.0477409076264399E-2</v>
      </c>
      <c r="E68">
        <v>-1.6439845093405101E-2</v>
      </c>
      <c r="F68">
        <v>-1.05366544134524E-2</v>
      </c>
      <c r="G68">
        <v>-1.3967931701782701E-2</v>
      </c>
      <c r="H68">
        <v>-1.36966637306201E-2</v>
      </c>
      <c r="I68">
        <v>-1.8565080998351101E-2</v>
      </c>
      <c r="J68">
        <v>1.73421606713879E-3</v>
      </c>
      <c r="K68">
        <v>-2.1762753502527901E-2</v>
      </c>
      <c r="L68">
        <v>-3.86298090487322E-3</v>
      </c>
      <c r="M68">
        <v>3.39737877050983E-4</v>
      </c>
      <c r="N68">
        <v>-1.0421467819248799E-2</v>
      </c>
      <c r="O68">
        <v>-3.5972840147523799E-3</v>
      </c>
      <c r="P68">
        <v>-1.1518865341606999E-2</v>
      </c>
      <c r="Q68">
        <v>-1.5807553667875399E-2</v>
      </c>
      <c r="R68">
        <v>-6.83950201609049E-3</v>
      </c>
      <c r="S68">
        <v>6.2954670763978897E-3</v>
      </c>
      <c r="T68">
        <v>2.4334923744114299E-2</v>
      </c>
      <c r="U68">
        <v>6.0549674216927698E-3</v>
      </c>
      <c r="V68">
        <v>1.43852137038209E-2</v>
      </c>
      <c r="W68">
        <v>2.0425293900464801E-2</v>
      </c>
    </row>
    <row r="69" spans="1:23" x14ac:dyDescent="0.35">
      <c r="A69">
        <v>68</v>
      </c>
      <c r="B69">
        <v>2353</v>
      </c>
      <c r="C69">
        <v>1.98019632529189E-2</v>
      </c>
      <c r="D69">
        <v>5.2342855208328501E-2</v>
      </c>
      <c r="E69">
        <v>4.2878374107605997E-2</v>
      </c>
      <c r="F69">
        <v>0.115976940934263</v>
      </c>
      <c r="G69">
        <v>0.112411048476825</v>
      </c>
      <c r="H69">
        <v>0.172876619637475</v>
      </c>
      <c r="I69">
        <v>0.23481195303876401</v>
      </c>
      <c r="J69">
        <v>0.23386746540030501</v>
      </c>
      <c r="K69">
        <v>0.24907808004888701</v>
      </c>
      <c r="L69">
        <v>0.210137029855232</v>
      </c>
      <c r="M69">
        <v>0.305348799616391</v>
      </c>
      <c r="N69">
        <v>0.30140038920161399</v>
      </c>
      <c r="O69">
        <v>0.25658476452252199</v>
      </c>
      <c r="P69">
        <v>0.27144326872521202</v>
      </c>
      <c r="Q69">
        <v>0.28497029349784803</v>
      </c>
      <c r="R69">
        <v>0.288348951621543</v>
      </c>
      <c r="S69">
        <v>0.29497905101370803</v>
      </c>
      <c r="T69">
        <v>0.25513179053586399</v>
      </c>
      <c r="U69">
        <v>0.24019049589824401</v>
      </c>
      <c r="V69">
        <v>0.30218632149611402</v>
      </c>
      <c r="W69">
        <v>0.27058172711166401</v>
      </c>
    </row>
    <row r="70" spans="1:23" x14ac:dyDescent="0.35">
      <c r="A70">
        <v>69</v>
      </c>
      <c r="B70" t="s">
        <v>87</v>
      </c>
      <c r="C70">
        <v>1.00541060974573E-3</v>
      </c>
      <c r="D70">
        <v>-9.6403807537197501E-4</v>
      </c>
      <c r="E70">
        <v>8.7539212718922704E-3</v>
      </c>
      <c r="F70" s="1">
        <v>-8.7942726772549198E-5</v>
      </c>
      <c r="G70">
        <v>4.4853224036069301E-4</v>
      </c>
      <c r="H70">
        <v>-5.3978238087701302E-4</v>
      </c>
      <c r="I70">
        <v>8.54849968055044E-3</v>
      </c>
      <c r="J70">
        <v>7.0630656185234801E-3</v>
      </c>
      <c r="K70">
        <v>7.4178777751168498E-3</v>
      </c>
      <c r="L70">
        <v>5.4985400144198296E-3</v>
      </c>
      <c r="M70">
        <v>-2.7974070090592499E-3</v>
      </c>
      <c r="N70">
        <v>-4.2478300976431698E-3</v>
      </c>
      <c r="O70">
        <v>-4.5782971759695404E-3</v>
      </c>
      <c r="P70">
        <v>-1.20845752744048E-3</v>
      </c>
      <c r="Q70">
        <v>9.1152323014860193E-3</v>
      </c>
      <c r="R70">
        <v>1.0247074482645E-2</v>
      </c>
      <c r="S70">
        <v>1.1103227318131501E-2</v>
      </c>
      <c r="T70">
        <v>3.1021622121179902E-3</v>
      </c>
      <c r="U70">
        <v>9.7141201462329907E-3</v>
      </c>
      <c r="V70">
        <v>1.1461456803035701E-2</v>
      </c>
      <c r="W70">
        <v>9.4931265645615895E-3</v>
      </c>
    </row>
    <row r="71" spans="1:23" x14ac:dyDescent="0.35">
      <c r="A71">
        <v>70</v>
      </c>
      <c r="B71" t="s">
        <v>88</v>
      </c>
      <c r="C71">
        <v>-0.102955719557088</v>
      </c>
      <c r="D71">
        <v>-0.10684575942081501</v>
      </c>
      <c r="E71">
        <v>-6.9773948251341603E-2</v>
      </c>
      <c r="F71">
        <v>-7.09840783024311E-2</v>
      </c>
      <c r="G71">
        <v>-6.6051521748663702E-2</v>
      </c>
      <c r="H71">
        <v>-7.3247040743004893E-2</v>
      </c>
      <c r="I71">
        <v>-8.3417325917878593E-2</v>
      </c>
      <c r="J71">
        <v>-8.2390295726344001E-2</v>
      </c>
      <c r="K71">
        <v>-8.8404502267076496E-2</v>
      </c>
      <c r="L71">
        <v>-9.2826901901861297E-2</v>
      </c>
      <c r="M71">
        <v>-9.2744945626156705E-2</v>
      </c>
      <c r="N71">
        <v>-0.10406751935042299</v>
      </c>
      <c r="O71">
        <v>-6.8580190097527194E-2</v>
      </c>
      <c r="P71">
        <v>-8.9133352258071397E-2</v>
      </c>
      <c r="Q71">
        <v>-9.8261814542819501E-2</v>
      </c>
      <c r="R71">
        <v>-7.9031039118033594E-2</v>
      </c>
      <c r="S71">
        <v>-8.6768694882020006E-2</v>
      </c>
      <c r="T71">
        <v>-9.6036569862503904E-2</v>
      </c>
      <c r="U71">
        <v>-9.2356226145218295E-2</v>
      </c>
      <c r="V71">
        <v>-8.9714025227719901E-2</v>
      </c>
      <c r="W71">
        <v>-7.2008576151628007E-2</v>
      </c>
    </row>
    <row r="72" spans="1:23" x14ac:dyDescent="0.35">
      <c r="A72">
        <v>71</v>
      </c>
      <c r="B72" t="s">
        <v>89</v>
      </c>
      <c r="C72">
        <v>-9.8472117615819605E-3</v>
      </c>
      <c r="D72">
        <v>-1.32673749893368E-2</v>
      </c>
      <c r="E72">
        <v>-1.32712134717222E-2</v>
      </c>
      <c r="F72">
        <v>-6.6916395276152901E-3</v>
      </c>
      <c r="G72">
        <v>-5.7415879718125699E-3</v>
      </c>
      <c r="H72">
        <v>5.3888617977848195E-4</v>
      </c>
      <c r="I72">
        <v>-4.7553167064153202E-3</v>
      </c>
      <c r="J72">
        <v>-5.4144537501734898E-3</v>
      </c>
      <c r="K72">
        <v>-7.87442422412769E-3</v>
      </c>
      <c r="L72">
        <v>2.0034190276137099E-4</v>
      </c>
      <c r="M72">
        <v>-3.25965321579204E-3</v>
      </c>
      <c r="N72" s="1">
        <v>-8.5608298363558805E-5</v>
      </c>
      <c r="O72">
        <v>-2.6587880281075199E-2</v>
      </c>
      <c r="P72">
        <v>-2.06877753904934E-2</v>
      </c>
      <c r="Q72">
        <v>-2.84229682778054E-2</v>
      </c>
      <c r="R72">
        <v>-2.75290792333273E-2</v>
      </c>
      <c r="S72">
        <v>-4.4516787947458503E-2</v>
      </c>
      <c r="T72">
        <v>-4.3661704658248902E-2</v>
      </c>
      <c r="U72">
        <v>-5.1639039961466703E-2</v>
      </c>
      <c r="V72">
        <v>-4.6274955650982101E-2</v>
      </c>
      <c r="W72">
        <v>-4.8958065061368003E-2</v>
      </c>
    </row>
    <row r="73" spans="1:23" x14ac:dyDescent="0.35">
      <c r="A73">
        <v>72</v>
      </c>
      <c r="B73" t="s">
        <v>90</v>
      </c>
      <c r="C73">
        <v>-2.50659848353119E-3</v>
      </c>
      <c r="D73">
        <v>-1.1717089021886E-2</v>
      </c>
      <c r="E73">
        <v>-1.0047782341824799E-2</v>
      </c>
      <c r="F73">
        <v>-1.26726680209816E-2</v>
      </c>
      <c r="G73">
        <v>8.3449618601544994E-3</v>
      </c>
      <c r="H73">
        <v>6.97255403397261E-3</v>
      </c>
      <c r="I73">
        <v>-8.25334046428409E-3</v>
      </c>
      <c r="J73">
        <v>-4.71985234364178E-3</v>
      </c>
      <c r="K73">
        <v>4.4261464138659603E-3</v>
      </c>
      <c r="L73">
        <v>-6.9905568753292199E-3</v>
      </c>
      <c r="M73">
        <v>8.9826016487197097E-3</v>
      </c>
      <c r="N73">
        <v>4.3040954882287898E-3</v>
      </c>
      <c r="O73">
        <v>5.2632627161796897E-2</v>
      </c>
      <c r="P73">
        <v>6.14045682956137E-2</v>
      </c>
      <c r="Q73">
        <v>6.6216181645818203E-2</v>
      </c>
      <c r="R73">
        <v>5.8285156560303801E-2</v>
      </c>
      <c r="S73">
        <v>6.5447499746244503E-2</v>
      </c>
      <c r="T73">
        <v>7.0193337243604298E-2</v>
      </c>
      <c r="U73">
        <v>6.36766946715734E-2</v>
      </c>
      <c r="V73">
        <v>3.7365146041113503E-2</v>
      </c>
      <c r="W73">
        <v>3.1828527725956998E-2</v>
      </c>
    </row>
    <row r="74" spans="1:23" x14ac:dyDescent="0.35">
      <c r="A74">
        <v>73</v>
      </c>
      <c r="B74" t="s">
        <v>91</v>
      </c>
      <c r="C74">
        <v>0.145872145539372</v>
      </c>
      <c r="D74">
        <v>4.7532270307846403E-2</v>
      </c>
      <c r="E74">
        <v>8.9336230102946904E-2</v>
      </c>
      <c r="F74">
        <v>4.8925626961798099E-2</v>
      </c>
      <c r="G74">
        <v>9.3042083738036102E-2</v>
      </c>
      <c r="H74">
        <v>1.5801773208915199E-2</v>
      </c>
      <c r="I74">
        <v>-4.4310871527382702E-2</v>
      </c>
      <c r="J74">
        <v>-5.3359568208782897E-2</v>
      </c>
      <c r="K74">
        <v>-1.8923323549571502E-2</v>
      </c>
      <c r="L74">
        <v>-4.3702907092845002E-2</v>
      </c>
      <c r="M74">
        <v>-8.7495392474874704E-3</v>
      </c>
      <c r="N74">
        <v>3.11304367866563E-2</v>
      </c>
      <c r="O74">
        <v>4.9581135738608798E-2</v>
      </c>
      <c r="P74">
        <v>7.22947440381322E-2</v>
      </c>
      <c r="Q74">
        <v>6.8394441305805603E-2</v>
      </c>
      <c r="R74">
        <v>9.5392011549067193E-2</v>
      </c>
      <c r="S74">
        <v>2.5837285821594599E-2</v>
      </c>
      <c r="T74">
        <v>5.04611448483233E-2</v>
      </c>
      <c r="U74">
        <v>-7.3863584898516098E-3</v>
      </c>
      <c r="V74">
        <v>1.67967561788844E-2</v>
      </c>
      <c r="W74">
        <v>1.8565621684388502E-2</v>
      </c>
    </row>
    <row r="75" spans="1:23" x14ac:dyDescent="0.35">
      <c r="A75">
        <v>74</v>
      </c>
      <c r="B75" t="s">
        <v>92</v>
      </c>
      <c r="C75">
        <v>1.1636251250849599E-3</v>
      </c>
      <c r="D75">
        <v>-1.0554607275370101E-2</v>
      </c>
      <c r="E75">
        <v>-4.54849529097213E-2</v>
      </c>
      <c r="F75">
        <v>-3.2494233982457203E-2</v>
      </c>
      <c r="G75">
        <v>-3.6715192295703698E-2</v>
      </c>
      <c r="H75">
        <v>-5.8083302936967E-2</v>
      </c>
      <c r="I75">
        <v>-3.951360258054E-2</v>
      </c>
      <c r="J75">
        <v>-5.1555600588482797E-2</v>
      </c>
      <c r="K75">
        <v>-6.9804823999402493E-2</v>
      </c>
      <c r="L75">
        <v>-6.3739164178524502E-2</v>
      </c>
      <c r="M75">
        <v>-7.5281303814264205E-2</v>
      </c>
      <c r="N75">
        <v>-7.4284848655401803E-2</v>
      </c>
      <c r="O75">
        <v>-3.5868391808442403E-2</v>
      </c>
      <c r="P75">
        <v>-5.2607286497027998E-2</v>
      </c>
      <c r="Q75">
        <v>-1.8966962546853299E-2</v>
      </c>
      <c r="R75">
        <v>-2.2739380755662401E-2</v>
      </c>
      <c r="S75">
        <v>3.3209891271473099E-2</v>
      </c>
      <c r="T75">
        <v>1.39028261538747E-2</v>
      </c>
      <c r="U75">
        <v>-6.3774552665655897E-3</v>
      </c>
      <c r="V75">
        <v>-3.6923170485282E-2</v>
      </c>
      <c r="W75">
        <v>-6.3132563704389799E-2</v>
      </c>
    </row>
    <row r="76" spans="1:23" x14ac:dyDescent="0.35">
      <c r="A76">
        <v>75</v>
      </c>
      <c r="B76" t="s">
        <v>93</v>
      </c>
      <c r="C76">
        <v>0.20431482943774101</v>
      </c>
      <c r="D76">
        <v>0.22521984611292201</v>
      </c>
      <c r="E76">
        <v>0.28223611076703298</v>
      </c>
      <c r="F76">
        <v>0.29881593293069902</v>
      </c>
      <c r="G76">
        <v>0.318027479981568</v>
      </c>
      <c r="H76">
        <v>0.39556719549982</v>
      </c>
      <c r="I76">
        <v>0.31748052840204999</v>
      </c>
      <c r="J76">
        <v>0.31012075768487501</v>
      </c>
      <c r="K76">
        <v>0.341361725643063</v>
      </c>
      <c r="L76">
        <v>0.318314650761295</v>
      </c>
      <c r="M76">
        <v>0.30385178170251997</v>
      </c>
      <c r="N76">
        <v>0.461090971175171</v>
      </c>
      <c r="O76">
        <v>0.39011329409358703</v>
      </c>
      <c r="P76">
        <v>0.43197229593797998</v>
      </c>
      <c r="Q76">
        <v>0.46884398632372998</v>
      </c>
      <c r="R76">
        <v>0.44623209403854502</v>
      </c>
      <c r="S76">
        <v>0.48894371683653898</v>
      </c>
      <c r="T76">
        <v>0.459955334424273</v>
      </c>
      <c r="U76">
        <v>0.55269041616905501</v>
      </c>
      <c r="V76">
        <v>0.54313939704110703</v>
      </c>
      <c r="W76">
        <v>0.60401462250082905</v>
      </c>
    </row>
    <row r="77" spans="1:23" x14ac:dyDescent="0.35">
      <c r="A77">
        <v>76</v>
      </c>
      <c r="B77" t="s">
        <v>94</v>
      </c>
      <c r="C77">
        <v>5.6565108026944899E-3</v>
      </c>
      <c r="D77">
        <v>1.01934977079136E-2</v>
      </c>
      <c r="E77">
        <v>2.2880582038846201E-2</v>
      </c>
      <c r="F77">
        <v>2.1192685566919299E-2</v>
      </c>
      <c r="G77">
        <v>1.1399519419687301E-2</v>
      </c>
      <c r="H77">
        <v>5.31132037030577E-3</v>
      </c>
      <c r="I77">
        <v>1.6626018459034199E-2</v>
      </c>
      <c r="J77">
        <v>9.7963770163061407E-3</v>
      </c>
      <c r="K77">
        <v>1.8444392305771301E-2</v>
      </c>
      <c r="L77">
        <v>2.2450304013892999E-2</v>
      </c>
      <c r="M77">
        <v>3.8706290966705303E-2</v>
      </c>
      <c r="N77">
        <v>3.8623074458745202E-2</v>
      </c>
      <c r="O77">
        <v>4.4194020330281601E-2</v>
      </c>
      <c r="P77">
        <v>3.8439042721800099E-2</v>
      </c>
      <c r="Q77">
        <v>5.3121736102775902E-2</v>
      </c>
      <c r="R77">
        <v>3.8377046077769601E-2</v>
      </c>
      <c r="S77">
        <v>4.4267193221860103E-2</v>
      </c>
      <c r="T77">
        <v>6.69262843488201E-2</v>
      </c>
      <c r="U77">
        <v>6.5941275338410807E-2</v>
      </c>
      <c r="V77">
        <v>7.7044887592705003E-2</v>
      </c>
      <c r="W77">
        <v>7.3875729662636003E-2</v>
      </c>
    </row>
    <row r="78" spans="1:23" x14ac:dyDescent="0.35">
      <c r="A78">
        <v>77</v>
      </c>
      <c r="B78" t="s">
        <v>95</v>
      </c>
      <c r="C78">
        <v>-9.9213529032073297E-2</v>
      </c>
      <c r="D78">
        <v>-8.1281811826077993E-2</v>
      </c>
      <c r="E78">
        <v>-7.4909295720177904E-2</v>
      </c>
      <c r="F78">
        <v>-0.108063348942222</v>
      </c>
      <c r="G78">
        <v>-0.12667794114345499</v>
      </c>
      <c r="H78">
        <v>-0.108429086572783</v>
      </c>
      <c r="I78">
        <v>-9.2255680438607102E-2</v>
      </c>
      <c r="J78">
        <v>-7.2672495821678604E-2</v>
      </c>
      <c r="K78">
        <v>-9.4075644903481401E-2</v>
      </c>
      <c r="L78">
        <v>-9.4374274869673494E-2</v>
      </c>
      <c r="M78">
        <v>-7.7851829592763697E-2</v>
      </c>
      <c r="N78">
        <v>-9.3848830441951497E-2</v>
      </c>
      <c r="O78">
        <v>-9.7093492954130001E-2</v>
      </c>
      <c r="P78">
        <v>-0.101022851130412</v>
      </c>
      <c r="Q78">
        <v>-0.106979683124965</v>
      </c>
      <c r="R78">
        <v>-0.109671222994058</v>
      </c>
      <c r="S78">
        <v>-0.152124889588797</v>
      </c>
      <c r="T78">
        <v>-0.14356526613126699</v>
      </c>
      <c r="U78">
        <v>-0.18332399435274399</v>
      </c>
      <c r="V78">
        <v>-0.18230466884362401</v>
      </c>
      <c r="W78">
        <v>-0.20050728554262001</v>
      </c>
    </row>
    <row r="79" spans="1:23" x14ac:dyDescent="0.35">
      <c r="A79">
        <v>78</v>
      </c>
      <c r="B79">
        <v>8136</v>
      </c>
      <c r="C79">
        <v>-0.44212653675505997</v>
      </c>
      <c r="D79">
        <v>-0.42684270774369698</v>
      </c>
      <c r="E79">
        <v>-0.43380347559806598</v>
      </c>
      <c r="F79">
        <v>-0.41365734454264302</v>
      </c>
      <c r="G79">
        <v>-0.418691008671014</v>
      </c>
      <c r="H79">
        <v>-0.44407200798348001</v>
      </c>
      <c r="I79">
        <v>-0.43796109753725598</v>
      </c>
      <c r="J79">
        <v>-0.44275462199099103</v>
      </c>
      <c r="K79">
        <v>-0.40761369782712398</v>
      </c>
      <c r="L79">
        <v>-0.38023067013155298</v>
      </c>
      <c r="M79">
        <v>-0.43514608789035802</v>
      </c>
      <c r="N79">
        <v>-0.40336827195075198</v>
      </c>
      <c r="O79">
        <v>-0.388852984315188</v>
      </c>
      <c r="P79">
        <v>-0.39486697332703802</v>
      </c>
      <c r="Q79">
        <v>-0.423271041973169</v>
      </c>
      <c r="R79">
        <v>-0.41494313176564201</v>
      </c>
      <c r="S79">
        <v>-0.393533289833714</v>
      </c>
      <c r="T79">
        <v>-0.34363165873087997</v>
      </c>
      <c r="U79">
        <v>-0.43040868232277801</v>
      </c>
      <c r="V79">
        <v>-0.41560371253262801</v>
      </c>
      <c r="W79">
        <v>-0.43625340657439099</v>
      </c>
    </row>
    <row r="80" spans="1:23" x14ac:dyDescent="0.35">
      <c r="A80">
        <v>79</v>
      </c>
      <c r="B80">
        <v>303</v>
      </c>
      <c r="C80">
        <v>-2.6231670052366401E-2</v>
      </c>
      <c r="D80">
        <v>-5.2375592516331497E-2</v>
      </c>
      <c r="E80">
        <v>-5.8594094057236999E-2</v>
      </c>
      <c r="F80">
        <v>-9.0869244933785995E-2</v>
      </c>
      <c r="G80">
        <v>-7.3076056522488594E-2</v>
      </c>
      <c r="H80">
        <v>-7.5501367333134201E-2</v>
      </c>
      <c r="I80">
        <v>-5.5520768595026998E-2</v>
      </c>
      <c r="J80">
        <v>-6.1415455480631598E-2</v>
      </c>
      <c r="K80">
        <v>-5.7435356903772397E-2</v>
      </c>
      <c r="L80">
        <v>-6.1303928158773703E-2</v>
      </c>
      <c r="M80">
        <v>-4.9126288030797598E-2</v>
      </c>
      <c r="N80">
        <v>-5.7463326171741803E-2</v>
      </c>
      <c r="O80">
        <v>-6.9883378972104504E-2</v>
      </c>
      <c r="P80">
        <v>-6.3028101942678799E-2</v>
      </c>
      <c r="Q80">
        <v>-7.2227120533809197E-2</v>
      </c>
      <c r="R80">
        <v>-6.2852321881952403E-2</v>
      </c>
      <c r="S80">
        <v>-7.9042131993653897E-2</v>
      </c>
      <c r="T80">
        <v>-8.4383466826320697E-2</v>
      </c>
      <c r="U80">
        <v>-0.10984466444610499</v>
      </c>
      <c r="V80">
        <v>-0.12593017327484499</v>
      </c>
      <c r="W80">
        <v>-0.13334675855248401</v>
      </c>
    </row>
    <row r="81" spans="1:23" x14ac:dyDescent="0.35">
      <c r="A81">
        <v>80</v>
      </c>
      <c r="B81" t="s">
        <v>96</v>
      </c>
      <c r="C81">
        <v>-2.8147514918041999E-2</v>
      </c>
      <c r="D81">
        <v>-4.8763447962818202E-2</v>
      </c>
      <c r="E81">
        <v>-5.30964288171299E-2</v>
      </c>
      <c r="F81">
        <v>-4.1643712421480301E-2</v>
      </c>
      <c r="G81">
        <v>-3.6178706216251098E-2</v>
      </c>
      <c r="H81">
        <v>-2.56316335581795E-2</v>
      </c>
      <c r="I81">
        <v>-7.4725506166030894E-2</v>
      </c>
      <c r="J81">
        <v>-7.6481639819654501E-2</v>
      </c>
      <c r="K81">
        <v>-9.3134858396377695E-2</v>
      </c>
      <c r="L81">
        <v>-8.2501205145029302E-2</v>
      </c>
      <c r="M81">
        <v>-8.0546308579706599E-2</v>
      </c>
      <c r="N81">
        <v>-8.5847258225809797E-2</v>
      </c>
      <c r="O81">
        <v>-9.1837350544184501E-2</v>
      </c>
      <c r="P81">
        <v>-8.17972564571504E-2</v>
      </c>
      <c r="Q81">
        <v>-7.8346651569310505E-2</v>
      </c>
      <c r="R81">
        <v>-7.9138090368060104E-2</v>
      </c>
      <c r="S81">
        <v>-6.2488098804490598E-2</v>
      </c>
      <c r="T81">
        <v>-7.1278472917867403E-2</v>
      </c>
      <c r="U81">
        <v>-0.12943103736485101</v>
      </c>
      <c r="V81">
        <v>-0.115278808540169</v>
      </c>
      <c r="W81">
        <v>-0.113972399941608</v>
      </c>
    </row>
    <row r="82" spans="1:23" x14ac:dyDescent="0.35">
      <c r="A82">
        <v>81</v>
      </c>
      <c r="B82" t="s">
        <v>97</v>
      </c>
      <c r="C82">
        <v>2.4438786791645101E-2</v>
      </c>
      <c r="D82">
        <v>2.3024246623160102E-2</v>
      </c>
      <c r="E82">
        <v>1.4997722514323601E-2</v>
      </c>
      <c r="F82">
        <v>3.8809054831987697E-2</v>
      </c>
      <c r="G82">
        <v>4.4660504939646101E-2</v>
      </c>
      <c r="H82">
        <v>2.8182015362231298E-2</v>
      </c>
      <c r="I82">
        <v>1.09686144444084E-2</v>
      </c>
      <c r="J82">
        <v>-8.2826966807949005E-3</v>
      </c>
      <c r="K82">
        <v>-2.1184626454904998E-3</v>
      </c>
      <c r="L82">
        <v>5.4491274823662505E-4</v>
      </c>
      <c r="M82">
        <v>3.2051845545029899E-2</v>
      </c>
      <c r="N82">
        <v>3.30701015852242E-2</v>
      </c>
      <c r="O82">
        <v>5.8564565023972101E-2</v>
      </c>
      <c r="P82">
        <v>5.5318827184797199E-2</v>
      </c>
      <c r="Q82">
        <v>6.0757220875669697E-2</v>
      </c>
      <c r="R82">
        <v>5.6111160685495202E-2</v>
      </c>
      <c r="S82">
        <v>4.8667753297040602E-2</v>
      </c>
      <c r="T82">
        <v>4.9441029231974E-2</v>
      </c>
      <c r="U82">
        <v>5.18133763766849E-2</v>
      </c>
      <c r="V82">
        <v>5.02776120770125E-2</v>
      </c>
      <c r="W82">
        <v>5.0592757389571301E-2</v>
      </c>
    </row>
    <row r="83" spans="1:23" x14ac:dyDescent="0.35">
      <c r="A83">
        <v>82</v>
      </c>
      <c r="B83" t="s">
        <v>98</v>
      </c>
      <c r="C83">
        <v>-1.57866959541729E-2</v>
      </c>
      <c r="D83">
        <v>-6.5853169586305896E-2</v>
      </c>
      <c r="E83">
        <v>-3.2585729775200703E-2</v>
      </c>
      <c r="F83">
        <v>-6.3999091100415996E-3</v>
      </c>
      <c r="G83">
        <v>1.23892585994178E-2</v>
      </c>
      <c r="H83">
        <v>-1.0751555687029599E-2</v>
      </c>
      <c r="I83">
        <v>-4.2851013594492199E-2</v>
      </c>
      <c r="J83">
        <v>-3.6295449363997E-2</v>
      </c>
      <c r="K83">
        <v>-8.4547779620539498E-2</v>
      </c>
      <c r="L83">
        <v>-0.158543417848695</v>
      </c>
      <c r="M83">
        <v>-0.170207809551888</v>
      </c>
      <c r="N83">
        <v>-0.20650513722707201</v>
      </c>
      <c r="O83">
        <v>-0.278842401275402</v>
      </c>
      <c r="P83">
        <v>-0.154248175066869</v>
      </c>
      <c r="Q83">
        <v>-0.18676637491267001</v>
      </c>
      <c r="R83">
        <v>-0.23635562243581701</v>
      </c>
      <c r="S83">
        <v>-0.16571267619618199</v>
      </c>
      <c r="T83">
        <v>-0.20935324865800201</v>
      </c>
      <c r="U83">
        <v>-0.225272736430735</v>
      </c>
      <c r="V83">
        <v>-0.29242726562080301</v>
      </c>
      <c r="W83">
        <v>-0.34375197171076999</v>
      </c>
    </row>
    <row r="84" spans="1:23" x14ac:dyDescent="0.35">
      <c r="A84">
        <v>83</v>
      </c>
      <c r="B84" t="s">
        <v>99</v>
      </c>
      <c r="C84">
        <v>0.163280579012553</v>
      </c>
      <c r="D84">
        <v>0.16928795680469</v>
      </c>
      <c r="E84">
        <v>0.17504804693655601</v>
      </c>
      <c r="F84">
        <v>0.172319337536571</v>
      </c>
      <c r="G84">
        <v>0.18532222041504001</v>
      </c>
      <c r="H84">
        <v>0.17195319662751901</v>
      </c>
      <c r="I84">
        <v>0.167178216562236</v>
      </c>
      <c r="J84">
        <v>0.101674229640528</v>
      </c>
      <c r="K84">
        <v>6.1586472667909897E-2</v>
      </c>
      <c r="L84">
        <v>7.4407885411873403E-2</v>
      </c>
      <c r="M84">
        <v>8.1192487195918303E-2</v>
      </c>
      <c r="N84">
        <v>9.5367066212692295E-2</v>
      </c>
      <c r="O84">
        <v>7.9684349563771004E-2</v>
      </c>
      <c r="P84">
        <v>7.5553943106686103E-2</v>
      </c>
      <c r="Q84">
        <v>6.59987735370057E-2</v>
      </c>
      <c r="R84">
        <v>3.1861636469066097E-2</v>
      </c>
      <c r="S84">
        <v>3.0822437575311001E-2</v>
      </c>
      <c r="T84">
        <v>4.5707189438614702E-2</v>
      </c>
      <c r="U84">
        <v>4.19588968127209E-2</v>
      </c>
      <c r="V84">
        <v>4.4081306565529201E-2</v>
      </c>
      <c r="W84">
        <v>5.5381008260235801E-2</v>
      </c>
    </row>
    <row r="85" spans="1:23" x14ac:dyDescent="0.35">
      <c r="A85">
        <v>84</v>
      </c>
      <c r="B85" t="s">
        <v>100</v>
      </c>
      <c r="C85">
        <v>8.3465342852581795E-2</v>
      </c>
      <c r="D85">
        <v>0.120117494544606</v>
      </c>
      <c r="E85">
        <v>6.9096889174252704E-2</v>
      </c>
      <c r="F85">
        <v>5.4167386221334303E-2</v>
      </c>
      <c r="G85">
        <v>1.8659969619944001E-2</v>
      </c>
      <c r="H85">
        <v>-1.37695113126594E-2</v>
      </c>
      <c r="I85">
        <v>-1.9298787128223301E-2</v>
      </c>
      <c r="J85">
        <v>-2.5549494002270599E-2</v>
      </c>
      <c r="K85">
        <v>-2.3615506314952101E-2</v>
      </c>
      <c r="L85">
        <v>-2.55735003291453E-2</v>
      </c>
      <c r="M85">
        <v>-5.7490166428723503E-2</v>
      </c>
      <c r="N85">
        <v>-5.63957702065747E-2</v>
      </c>
      <c r="O85">
        <v>-7.8464336520630507E-2</v>
      </c>
      <c r="P85">
        <v>-6.9675512580437193E-2</v>
      </c>
      <c r="Q85">
        <v>-5.2158150156700299E-2</v>
      </c>
      <c r="R85">
        <v>-6.6783770023014E-2</v>
      </c>
      <c r="S85">
        <v>-7.9501918257998197E-2</v>
      </c>
      <c r="T85">
        <v>-9.3790816608318103E-2</v>
      </c>
      <c r="U85">
        <v>-8.9173877378282307E-2</v>
      </c>
      <c r="V85">
        <v>-8.6480514549583595E-2</v>
      </c>
      <c r="W85">
        <v>-6.2270902482883299E-2</v>
      </c>
    </row>
    <row r="86" spans="1:23" x14ac:dyDescent="0.35">
      <c r="A86">
        <v>85</v>
      </c>
      <c r="B86" t="s">
        <v>101</v>
      </c>
      <c r="C86">
        <v>7.2339278251540198E-2</v>
      </c>
      <c r="D86">
        <v>8.5670155199782397E-2</v>
      </c>
      <c r="E86">
        <v>8.1575970398096095E-2</v>
      </c>
      <c r="F86">
        <v>0.104097172689779</v>
      </c>
      <c r="G86">
        <v>0.122998157333417</v>
      </c>
      <c r="H86">
        <v>0.143144862227295</v>
      </c>
      <c r="I86">
        <v>0.15708429460199899</v>
      </c>
      <c r="J86">
        <v>0.14678088566636999</v>
      </c>
      <c r="K86">
        <v>0.16419774157978501</v>
      </c>
      <c r="L86">
        <v>0.17277351486546499</v>
      </c>
      <c r="M86">
        <v>0.13396444635496599</v>
      </c>
      <c r="N86">
        <v>0.102611864910114</v>
      </c>
      <c r="O86">
        <v>0.118905789742628</v>
      </c>
      <c r="P86">
        <v>0.10046951708853</v>
      </c>
      <c r="Q86">
        <v>0.11533315439021501</v>
      </c>
      <c r="R86">
        <v>0.108026586581011</v>
      </c>
      <c r="S86">
        <v>6.5351322401482101E-2</v>
      </c>
      <c r="T86">
        <v>2.8450491690561901E-2</v>
      </c>
      <c r="U86">
        <v>1.49149330405663E-2</v>
      </c>
      <c r="V86">
        <v>2.6806886272516001E-2</v>
      </c>
      <c r="W86">
        <v>-5.7924689812992904E-3</v>
      </c>
    </row>
    <row r="87" spans="1:23" x14ac:dyDescent="0.35">
      <c r="A87">
        <v>86</v>
      </c>
      <c r="B87" t="s">
        <v>102</v>
      </c>
      <c r="C87">
        <v>-1.79747092171707E-2</v>
      </c>
      <c r="D87">
        <v>4.9308742821864001E-3</v>
      </c>
      <c r="E87">
        <v>1.37285945170104E-2</v>
      </c>
      <c r="F87">
        <v>4.1046701994151197E-2</v>
      </c>
      <c r="G87">
        <v>4.6946111477749498E-2</v>
      </c>
      <c r="H87">
        <v>3.8843934037410703E-2</v>
      </c>
      <c r="I87">
        <v>6.3491986030262904E-2</v>
      </c>
      <c r="J87">
        <v>8.6375143624733502E-2</v>
      </c>
      <c r="K87">
        <v>0.10573667370152499</v>
      </c>
      <c r="L87">
        <v>6.9925601954030497E-2</v>
      </c>
      <c r="M87">
        <v>5.8801171324985899E-2</v>
      </c>
      <c r="N87">
        <v>7.0760385203857898E-2</v>
      </c>
      <c r="O87">
        <v>7.5172463527640301E-2</v>
      </c>
      <c r="P87">
        <v>8.2915993122658904E-2</v>
      </c>
      <c r="Q87">
        <v>8.5046779056839703E-2</v>
      </c>
      <c r="R87">
        <v>6.4575194360813798E-2</v>
      </c>
      <c r="S87">
        <v>0.119160589917354</v>
      </c>
      <c r="T87">
        <v>0.12925795889844099</v>
      </c>
      <c r="U87">
        <v>0.133111357325954</v>
      </c>
      <c r="V87">
        <v>0.12678104541618801</v>
      </c>
      <c r="W87">
        <v>0.103475043588484</v>
      </c>
    </row>
    <row r="88" spans="1:23" x14ac:dyDescent="0.35">
      <c r="A88">
        <v>87</v>
      </c>
      <c r="B88" t="s">
        <v>103</v>
      </c>
      <c r="C88">
        <v>-2.89971855975307E-2</v>
      </c>
      <c r="D88">
        <v>-1.5458843408831901E-2</v>
      </c>
      <c r="E88">
        <v>-8.7305277313654908E-3</v>
      </c>
      <c r="F88">
        <v>-8.6409300863315806E-3</v>
      </c>
      <c r="G88">
        <v>-2.9424935998149899E-2</v>
      </c>
      <c r="H88">
        <v>-3.0748912226232002E-2</v>
      </c>
      <c r="I88">
        <v>-4.9663647985103303E-2</v>
      </c>
      <c r="J88">
        <v>-2.6873866187344501E-2</v>
      </c>
      <c r="K88">
        <v>-1.2614343171341601E-2</v>
      </c>
      <c r="L88">
        <v>-1.17774228372445E-2</v>
      </c>
      <c r="M88">
        <v>-2.2883145454474899E-2</v>
      </c>
      <c r="N88">
        <v>-9.9758374702036204E-4</v>
      </c>
      <c r="O88">
        <v>6.5340559579742203E-3</v>
      </c>
      <c r="P88">
        <v>-1.7468733071058999E-2</v>
      </c>
      <c r="Q88">
        <v>5.6884120160367504E-3</v>
      </c>
      <c r="R88">
        <v>-1.2058799601160399E-2</v>
      </c>
      <c r="S88">
        <v>-1.8421356071631101E-3</v>
      </c>
      <c r="T88">
        <v>-1.40867989781942E-2</v>
      </c>
      <c r="U88">
        <v>-2.70271328661153E-2</v>
      </c>
      <c r="V88">
        <v>-3.26111574741502E-2</v>
      </c>
      <c r="W88">
        <v>-2.6618685025037302E-2</v>
      </c>
    </row>
    <row r="89" spans="1:23" x14ac:dyDescent="0.35">
      <c r="A89">
        <v>88</v>
      </c>
      <c r="B89" t="s">
        <v>104</v>
      </c>
      <c r="C89">
        <v>-0.15274069127523601</v>
      </c>
      <c r="D89">
        <v>-0.17513372104862601</v>
      </c>
      <c r="E89">
        <v>-0.166348222834625</v>
      </c>
      <c r="F89">
        <v>-0.16545436820345799</v>
      </c>
      <c r="G89">
        <v>-0.194423700105856</v>
      </c>
      <c r="H89">
        <v>-0.16874119395856499</v>
      </c>
      <c r="I89">
        <v>-0.144052822620198</v>
      </c>
      <c r="J89">
        <v>-0.119210962067361</v>
      </c>
      <c r="K89">
        <v>-0.118855555819741</v>
      </c>
      <c r="L89">
        <v>-0.117468371393971</v>
      </c>
      <c r="M89">
        <v>-0.117695885793768</v>
      </c>
      <c r="N89">
        <v>-6.5383454228460106E-2</v>
      </c>
      <c r="O89">
        <v>-6.9218281300518894E-2</v>
      </c>
      <c r="P89">
        <v>-6.2988157458607502E-2</v>
      </c>
      <c r="Q89">
        <v>-7.9034925704240699E-2</v>
      </c>
      <c r="R89">
        <v>-0.112903513927231</v>
      </c>
      <c r="S89">
        <v>-8.3844273142648307E-2</v>
      </c>
      <c r="T89">
        <v>-8.1845886191099906E-2</v>
      </c>
      <c r="U89">
        <v>-0.10069849827708</v>
      </c>
      <c r="V89">
        <v>-0.109692078820202</v>
      </c>
      <c r="W89">
        <v>-0.10988727703124999</v>
      </c>
    </row>
    <row r="90" spans="1:23" x14ac:dyDescent="0.35">
      <c r="A90">
        <v>89</v>
      </c>
      <c r="B90" t="s">
        <v>105</v>
      </c>
      <c r="C90">
        <v>-5.5078873256702097E-2</v>
      </c>
      <c r="D90">
        <v>-6.0418145146321899E-2</v>
      </c>
      <c r="E90">
        <v>-6.3031849424907596E-2</v>
      </c>
      <c r="F90">
        <v>-6.2094465926764902E-2</v>
      </c>
      <c r="G90">
        <v>-7.2428751150571805E-2</v>
      </c>
      <c r="H90">
        <v>-7.4826173680294095E-2</v>
      </c>
      <c r="I90">
        <v>-7.6121506451620302E-2</v>
      </c>
      <c r="J90">
        <v>-9.3062048281869605E-2</v>
      </c>
      <c r="K90">
        <v>-7.9125299955972297E-2</v>
      </c>
      <c r="L90">
        <v>-9.2778024531268294E-2</v>
      </c>
      <c r="M90">
        <v>-0.110702050615594</v>
      </c>
      <c r="N90">
        <v>-6.82737442193459E-2</v>
      </c>
      <c r="O90">
        <v>-7.30672744730059E-2</v>
      </c>
      <c r="P90">
        <v>-8.1650001999247407E-2</v>
      </c>
      <c r="Q90">
        <v>-8.7151277743227201E-2</v>
      </c>
      <c r="R90">
        <v>-7.7190247607955495E-2</v>
      </c>
      <c r="S90">
        <v>-7.83568367300327E-2</v>
      </c>
      <c r="T90">
        <v>-8.7124570919882793E-2</v>
      </c>
      <c r="U90">
        <v>-0.115970380965878</v>
      </c>
      <c r="V90">
        <v>-0.10060374015981199</v>
      </c>
      <c r="W90">
        <v>-0.103674689574414</v>
      </c>
    </row>
    <row r="91" spans="1:23" x14ac:dyDescent="0.35">
      <c r="A91">
        <v>90</v>
      </c>
      <c r="B91" t="s">
        <v>106</v>
      </c>
      <c r="C91">
        <v>-1.9176515812130202E-2</v>
      </c>
      <c r="D91">
        <v>8.5592812274531607E-3</v>
      </c>
      <c r="E91">
        <v>7.0186693981628495E-2</v>
      </c>
      <c r="F91">
        <v>2.7216195297969901E-2</v>
      </c>
      <c r="G91">
        <v>3.6535835842311702E-2</v>
      </c>
      <c r="H91">
        <v>2.0342708590244798E-2</v>
      </c>
      <c r="I91">
        <v>-3.7059784685092599E-2</v>
      </c>
      <c r="J91">
        <v>-8.6417281151633898E-2</v>
      </c>
      <c r="K91">
        <v>-0.109591377933072</v>
      </c>
      <c r="L91">
        <v>-8.3280268060740806E-2</v>
      </c>
      <c r="M91">
        <v>-5.97300115686124E-2</v>
      </c>
      <c r="N91">
        <v>-4.5447856075560102E-2</v>
      </c>
      <c r="O91">
        <v>-7.4469674202639899E-3</v>
      </c>
      <c r="P91">
        <v>-3.9694876078487297E-2</v>
      </c>
      <c r="Q91">
        <v>0.12388586080931099</v>
      </c>
      <c r="R91">
        <v>7.6051142302369396E-2</v>
      </c>
      <c r="S91">
        <v>5.7762947159914702E-2</v>
      </c>
      <c r="T91">
        <v>1.9065569269453801E-2</v>
      </c>
      <c r="U91">
        <v>1.83769028870551E-2</v>
      </c>
      <c r="V91">
        <v>3.3153064463698902E-2</v>
      </c>
      <c r="W91">
        <v>-8.3039756490709299E-2</v>
      </c>
    </row>
    <row r="92" spans="1:23" x14ac:dyDescent="0.35">
      <c r="A92">
        <v>91</v>
      </c>
      <c r="B92" t="s">
        <v>107</v>
      </c>
      <c r="C92">
        <v>0.113926393644715</v>
      </c>
      <c r="D92">
        <v>0.118754850351766</v>
      </c>
      <c r="E92">
        <v>0.109686815788861</v>
      </c>
      <c r="F92">
        <v>9.0008634585724806E-2</v>
      </c>
      <c r="G92">
        <v>0.100444375195371</v>
      </c>
      <c r="H92">
        <v>8.4501838810678104E-2</v>
      </c>
      <c r="I92">
        <v>0.100425980809649</v>
      </c>
      <c r="J92">
        <v>0.100454555568829</v>
      </c>
      <c r="K92">
        <v>8.7844310849454099E-2</v>
      </c>
      <c r="L92">
        <v>8.0783220713649004E-2</v>
      </c>
      <c r="M92">
        <v>9.1674477015307093E-2</v>
      </c>
      <c r="N92">
        <v>7.5055286867453899E-2</v>
      </c>
      <c r="O92">
        <v>6.7363070583004905E-2</v>
      </c>
      <c r="P92">
        <v>6.6422571196203303E-2</v>
      </c>
      <c r="Q92">
        <v>8.3063715135448496E-2</v>
      </c>
      <c r="R92">
        <v>0.104570286041881</v>
      </c>
      <c r="S92">
        <v>9.5890155185639203E-2</v>
      </c>
      <c r="T92">
        <v>8.3285599473755204E-2</v>
      </c>
      <c r="U92">
        <v>8.6661443009442701E-2</v>
      </c>
      <c r="V92">
        <v>8.7687738240831203E-2</v>
      </c>
      <c r="W92">
        <v>9.52859278092371E-2</v>
      </c>
    </row>
    <row r="93" spans="1:23" x14ac:dyDescent="0.35">
      <c r="A93">
        <v>92</v>
      </c>
      <c r="B93" t="s">
        <v>108</v>
      </c>
      <c r="C93">
        <v>8.3185086881685896E-2</v>
      </c>
      <c r="D93">
        <v>9.0153297527253401E-2</v>
      </c>
      <c r="E93">
        <v>9.2882813136062198E-2</v>
      </c>
      <c r="F93">
        <v>8.24812309162265E-2</v>
      </c>
      <c r="G93">
        <v>6.9823683120488297E-2</v>
      </c>
      <c r="H93">
        <v>6.6343363806087005E-2</v>
      </c>
      <c r="I93">
        <v>8.3488059294366604E-2</v>
      </c>
      <c r="J93">
        <v>8.9761859896315105E-2</v>
      </c>
      <c r="K93">
        <v>0.104634977793052</v>
      </c>
      <c r="L93">
        <v>9.0701759999583603E-2</v>
      </c>
      <c r="M93">
        <v>8.8399037169945099E-2</v>
      </c>
      <c r="N93">
        <v>6.5833172441643203E-2</v>
      </c>
      <c r="O93">
        <v>6.8843478274379602E-2</v>
      </c>
      <c r="P93">
        <v>6.26469664410301E-2</v>
      </c>
      <c r="Q93">
        <v>5.20662847953169E-2</v>
      </c>
      <c r="R93">
        <v>5.3929212929125198E-2</v>
      </c>
      <c r="S93">
        <v>4.8966677482516298E-2</v>
      </c>
      <c r="T93">
        <v>3.9821981784995401E-2</v>
      </c>
      <c r="U93">
        <v>2.3635062805965099E-2</v>
      </c>
      <c r="V93">
        <v>1.6642967715190402E-2</v>
      </c>
      <c r="W93">
        <v>1.3610738429134199E-2</v>
      </c>
    </row>
    <row r="95" spans="1:23" x14ac:dyDescent="0.35">
      <c r="C95" t="s">
        <v>109</v>
      </c>
      <c r="D95" t="s">
        <v>110</v>
      </c>
      <c r="E95" t="s">
        <v>111</v>
      </c>
      <c r="F95" t="s">
        <v>112</v>
      </c>
      <c r="G95" t="s">
        <v>113</v>
      </c>
      <c r="H95" t="s">
        <v>114</v>
      </c>
      <c r="I95" t="s">
        <v>115</v>
      </c>
      <c r="J95" t="s">
        <v>116</v>
      </c>
      <c r="K95" t="s">
        <v>117</v>
      </c>
      <c r="L95" t="s">
        <v>118</v>
      </c>
      <c r="M95" t="s">
        <v>119</v>
      </c>
      <c r="N95" t="s">
        <v>120</v>
      </c>
      <c r="O95" t="s">
        <v>121</v>
      </c>
      <c r="P95" t="s">
        <v>122</v>
      </c>
      <c r="Q95" t="s">
        <v>123</v>
      </c>
      <c r="R95" t="s">
        <v>124</v>
      </c>
      <c r="S95" t="s">
        <v>125</v>
      </c>
      <c r="T95" t="s">
        <v>126</v>
      </c>
      <c r="U95" t="s">
        <v>127</v>
      </c>
      <c r="V95" t="s">
        <v>128</v>
      </c>
      <c r="W95" t="s">
        <v>129</v>
      </c>
    </row>
    <row r="96" spans="1:23" x14ac:dyDescent="0.35">
      <c r="B96" t="s">
        <v>130</v>
      </c>
      <c r="C96">
        <f>COUNTIFS(C$2:C$93,"&gt;"&amp;0)</f>
        <v>50</v>
      </c>
      <c r="D96">
        <f t="shared" ref="D96:W96" si="0">COUNTIFS(D$2:D$93,"&gt;"&amp;0)</f>
        <v>49</v>
      </c>
      <c r="E96">
        <f t="shared" si="0"/>
        <v>50</v>
      </c>
      <c r="F96">
        <f t="shared" si="0"/>
        <v>50</v>
      </c>
      <c r="G96">
        <f t="shared" si="0"/>
        <v>51</v>
      </c>
      <c r="H96">
        <f t="shared" si="0"/>
        <v>50</v>
      </c>
      <c r="I96">
        <f t="shared" si="0"/>
        <v>46</v>
      </c>
      <c r="J96">
        <f t="shared" si="0"/>
        <v>46</v>
      </c>
      <c r="K96">
        <f t="shared" si="0"/>
        <v>45</v>
      </c>
      <c r="L96">
        <f t="shared" si="0"/>
        <v>48</v>
      </c>
      <c r="M96">
        <f t="shared" si="0"/>
        <v>48</v>
      </c>
      <c r="N96">
        <f t="shared" si="0"/>
        <v>45</v>
      </c>
      <c r="O96">
        <f t="shared" si="0"/>
        <v>45</v>
      </c>
      <c r="P96">
        <f t="shared" si="0"/>
        <v>44</v>
      </c>
      <c r="Q96">
        <f t="shared" si="0"/>
        <v>49</v>
      </c>
      <c r="R96">
        <f t="shared" si="0"/>
        <v>48</v>
      </c>
      <c r="S96">
        <f t="shared" si="0"/>
        <v>50</v>
      </c>
      <c r="T96">
        <f t="shared" si="0"/>
        <v>49</v>
      </c>
      <c r="U96">
        <f t="shared" si="0"/>
        <v>48</v>
      </c>
      <c r="V96">
        <f t="shared" si="0"/>
        <v>51</v>
      </c>
      <c r="W96">
        <f t="shared" si="0"/>
        <v>46</v>
      </c>
    </row>
    <row r="97" spans="2:23" x14ac:dyDescent="0.35">
      <c r="B97" t="s">
        <v>131</v>
      </c>
      <c r="C97">
        <f>COUNTIFS(C$2:C$93,"&lt;"&amp;0)</f>
        <v>42</v>
      </c>
      <c r="D97">
        <f t="shared" ref="D97:W97" si="1">COUNTIFS(D$2:D$93,"&lt;"&amp;0)</f>
        <v>43</v>
      </c>
      <c r="E97">
        <f t="shared" si="1"/>
        <v>42</v>
      </c>
      <c r="F97">
        <f t="shared" si="1"/>
        <v>42</v>
      </c>
      <c r="G97">
        <f t="shared" si="1"/>
        <v>41</v>
      </c>
      <c r="H97">
        <f t="shared" si="1"/>
        <v>42</v>
      </c>
      <c r="I97">
        <f t="shared" si="1"/>
        <v>46</v>
      </c>
      <c r="J97">
        <f t="shared" si="1"/>
        <v>46</v>
      </c>
      <c r="K97">
        <f t="shared" si="1"/>
        <v>47</v>
      </c>
      <c r="L97">
        <f t="shared" si="1"/>
        <v>44</v>
      </c>
      <c r="M97">
        <f t="shared" si="1"/>
        <v>44</v>
      </c>
      <c r="N97">
        <f t="shared" si="1"/>
        <v>47</v>
      </c>
      <c r="O97">
        <f t="shared" si="1"/>
        <v>47</v>
      </c>
      <c r="P97">
        <f t="shared" si="1"/>
        <v>48</v>
      </c>
      <c r="Q97">
        <f t="shared" si="1"/>
        <v>43</v>
      </c>
      <c r="R97">
        <f t="shared" si="1"/>
        <v>44</v>
      </c>
      <c r="S97">
        <f t="shared" si="1"/>
        <v>42</v>
      </c>
      <c r="T97">
        <f t="shared" si="1"/>
        <v>43</v>
      </c>
      <c r="U97">
        <f t="shared" si="1"/>
        <v>44</v>
      </c>
      <c r="V97">
        <f t="shared" si="1"/>
        <v>41</v>
      </c>
      <c r="W97">
        <f t="shared" si="1"/>
        <v>46</v>
      </c>
    </row>
    <row r="98" spans="2:23" x14ac:dyDescent="0.35">
      <c r="B98" t="s">
        <v>132</v>
      </c>
      <c r="C98">
        <f>C97/SUM(C96:C97)</f>
        <v>0.45652173913043476</v>
      </c>
      <c r="D98">
        <f t="shared" ref="D98:W98" si="2">D97/SUM(D96:D97)</f>
        <v>0.46739130434782611</v>
      </c>
      <c r="E98">
        <f t="shared" si="2"/>
        <v>0.45652173913043476</v>
      </c>
      <c r="F98">
        <f t="shared" si="2"/>
        <v>0.45652173913043476</v>
      </c>
      <c r="G98">
        <f t="shared" si="2"/>
        <v>0.44565217391304346</v>
      </c>
      <c r="H98">
        <f t="shared" si="2"/>
        <v>0.45652173913043476</v>
      </c>
      <c r="I98">
        <f t="shared" si="2"/>
        <v>0.5</v>
      </c>
      <c r="J98">
        <f t="shared" si="2"/>
        <v>0.5</v>
      </c>
      <c r="K98">
        <f t="shared" si="2"/>
        <v>0.51086956521739135</v>
      </c>
      <c r="L98">
        <f t="shared" si="2"/>
        <v>0.47826086956521741</v>
      </c>
      <c r="M98">
        <f t="shared" si="2"/>
        <v>0.47826086956521741</v>
      </c>
      <c r="N98">
        <f t="shared" si="2"/>
        <v>0.51086956521739135</v>
      </c>
      <c r="O98">
        <f t="shared" si="2"/>
        <v>0.51086956521739135</v>
      </c>
      <c r="P98">
        <f t="shared" si="2"/>
        <v>0.52173913043478259</v>
      </c>
      <c r="Q98">
        <f t="shared" si="2"/>
        <v>0.46739130434782611</v>
      </c>
      <c r="R98">
        <f t="shared" si="2"/>
        <v>0.47826086956521741</v>
      </c>
      <c r="S98">
        <f t="shared" si="2"/>
        <v>0.45652173913043476</v>
      </c>
      <c r="T98">
        <f t="shared" si="2"/>
        <v>0.46739130434782611</v>
      </c>
      <c r="U98">
        <f t="shared" si="2"/>
        <v>0.47826086956521741</v>
      </c>
      <c r="V98">
        <f t="shared" si="2"/>
        <v>0.44565217391304346</v>
      </c>
      <c r="W98">
        <f t="shared" si="2"/>
        <v>0.5</v>
      </c>
    </row>
    <row r="100" spans="2:23" x14ac:dyDescent="0.35">
      <c r="B100" t="s">
        <v>133</v>
      </c>
      <c r="C100">
        <f>AVERAGEIFS(C$2:C$93,C$2:C$93,"&gt;"&amp;0)</f>
        <v>8.0829328243057136E-2</v>
      </c>
      <c r="D100">
        <f t="shared" ref="D100:W100" si="3">AVERAGEIFS(D$2:D$93,D$2:D$93,"&gt;"&amp;0)</f>
        <v>8.7544376809092966E-2</v>
      </c>
      <c r="E100">
        <f t="shared" si="3"/>
        <v>8.7218810218101725E-2</v>
      </c>
      <c r="F100">
        <f t="shared" si="3"/>
        <v>9.2891048333297643E-2</v>
      </c>
      <c r="G100">
        <f t="shared" si="3"/>
        <v>9.3435364238347682E-2</v>
      </c>
      <c r="H100">
        <f t="shared" si="3"/>
        <v>9.3529778126853674E-2</v>
      </c>
      <c r="I100">
        <f t="shared" si="3"/>
        <v>0.1050698895856125</v>
      </c>
      <c r="J100">
        <f t="shared" si="3"/>
        <v>0.10256011894936362</v>
      </c>
      <c r="K100">
        <f t="shared" si="3"/>
        <v>0.10807206099692211</v>
      </c>
      <c r="L100">
        <f t="shared" si="3"/>
        <v>9.5653181934618803E-2</v>
      </c>
      <c r="M100">
        <f t="shared" si="3"/>
        <v>9.9344077668918854E-2</v>
      </c>
      <c r="N100">
        <f t="shared" si="3"/>
        <v>0.10374936744630835</v>
      </c>
      <c r="O100">
        <f t="shared" si="3"/>
        <v>0.10243308637760035</v>
      </c>
      <c r="P100">
        <f t="shared" si="3"/>
        <v>0.10802907219741545</v>
      </c>
      <c r="Q100">
        <f t="shared" si="3"/>
        <v>0.10265579124503894</v>
      </c>
      <c r="R100">
        <f t="shared" si="3"/>
        <v>9.9678089836150466E-2</v>
      </c>
      <c r="S100">
        <f t="shared" si="3"/>
        <v>9.9890481598250036E-2</v>
      </c>
      <c r="T100">
        <f t="shared" si="3"/>
        <v>0.10044506466040666</v>
      </c>
      <c r="U100">
        <f t="shared" si="3"/>
        <v>0.11109107935155922</v>
      </c>
      <c r="V100">
        <f t="shared" si="3"/>
        <v>0.10222887825454705</v>
      </c>
      <c r="W100">
        <f t="shared" si="3"/>
        <v>0.11676785254788472</v>
      </c>
    </row>
    <row r="101" spans="2:23" x14ac:dyDescent="0.35">
      <c r="B101" t="s">
        <v>134</v>
      </c>
      <c r="C101">
        <f>AVERAGEIFS(C$2:C$93,C$2:C$93,"&lt;"&amp;0)</f>
        <v>-8.5775759935166465E-2</v>
      </c>
      <c r="D101">
        <f t="shared" ref="D101:W101" si="4">AVERAGEIFS(D$2:D$93,D$2:D$93,"&lt;"&amp;0)</f>
        <v>-8.1486587654152398E-2</v>
      </c>
      <c r="E101">
        <f t="shared" si="4"/>
        <v>-8.1443653432526394E-2</v>
      </c>
      <c r="F101">
        <f t="shared" si="4"/>
        <v>-8.1766082831857601E-2</v>
      </c>
      <c r="G101">
        <f t="shared" si="4"/>
        <v>-8.61673619076814E-2</v>
      </c>
      <c r="H101">
        <f t="shared" si="4"/>
        <v>-8.2918026593281804E-2</v>
      </c>
      <c r="I101">
        <f t="shared" si="4"/>
        <v>-8.2499525596229806E-2</v>
      </c>
      <c r="J101">
        <f t="shared" si="4"/>
        <v>-8.5561743875061408E-2</v>
      </c>
      <c r="K101">
        <f t="shared" si="4"/>
        <v>-8.6064128685339816E-2</v>
      </c>
      <c r="L101">
        <f t="shared" si="4"/>
        <v>-9.376381942862215E-2</v>
      </c>
      <c r="M101">
        <f t="shared" si="4"/>
        <v>-9.4337480935252793E-2</v>
      </c>
      <c r="N101">
        <f t="shared" si="4"/>
        <v>-9.5323776670429988E-2</v>
      </c>
      <c r="O101">
        <f t="shared" si="4"/>
        <v>-9.2490617547812737E-2</v>
      </c>
      <c r="P101">
        <f t="shared" si="4"/>
        <v>-8.8646106695171256E-2</v>
      </c>
      <c r="Q101">
        <f t="shared" si="4"/>
        <v>-9.6596539775169354E-2</v>
      </c>
      <c r="R101">
        <f t="shared" si="4"/>
        <v>-9.7853581768365436E-2</v>
      </c>
      <c r="S101">
        <f t="shared" si="4"/>
        <v>-9.7563891299958502E-2</v>
      </c>
      <c r="T101">
        <f t="shared" si="4"/>
        <v>-9.6026952189391362E-2</v>
      </c>
      <c r="U101">
        <f t="shared" si="4"/>
        <v>-0.10377463907073875</v>
      </c>
      <c r="V101">
        <f t="shared" si="4"/>
        <v>-0.11564446650677962</v>
      </c>
      <c r="W101">
        <f t="shared" si="4"/>
        <v>-0.10840460054876308</v>
      </c>
    </row>
    <row r="102" spans="2:23" x14ac:dyDescent="0.35">
      <c r="B102" t="s">
        <v>138</v>
      </c>
      <c r="C102">
        <f>SUM(C100:C101)</f>
        <v>-4.9464316921093293E-3</v>
      </c>
      <c r="D102">
        <f t="shared" ref="D102:W102" si="5">SUM(D100:D101)</f>
        <v>6.0577891549405682E-3</v>
      </c>
      <c r="E102">
        <f t="shared" si="5"/>
        <v>5.7751567855753305E-3</v>
      </c>
      <c r="F102">
        <f t="shared" si="5"/>
        <v>1.1124965501440043E-2</v>
      </c>
      <c r="G102">
        <f t="shared" si="5"/>
        <v>7.2680023306662817E-3</v>
      </c>
      <c r="H102">
        <f t="shared" si="5"/>
        <v>1.061175153357187E-2</v>
      </c>
      <c r="I102">
        <f t="shared" si="5"/>
        <v>2.2570363989382697E-2</v>
      </c>
      <c r="J102">
        <f t="shared" si="5"/>
        <v>1.6998375074302213E-2</v>
      </c>
      <c r="K102">
        <f t="shared" si="5"/>
        <v>2.2007932311582296E-2</v>
      </c>
      <c r="L102">
        <f t="shared" si="5"/>
        <v>1.8893625059966529E-3</v>
      </c>
      <c r="M102">
        <f t="shared" si="5"/>
        <v>5.0065967336660605E-3</v>
      </c>
      <c r="N102">
        <f t="shared" si="5"/>
        <v>8.4255907758783583E-3</v>
      </c>
      <c r="O102">
        <f t="shared" si="5"/>
        <v>9.9424688297876096E-3</v>
      </c>
      <c r="P102">
        <f t="shared" si="5"/>
        <v>1.9382965502244193E-2</v>
      </c>
      <c r="Q102">
        <f t="shared" si="5"/>
        <v>6.0592514698695893E-3</v>
      </c>
      <c r="R102">
        <f t="shared" si="5"/>
        <v>1.8245080677850301E-3</v>
      </c>
      <c r="S102">
        <f t="shared" si="5"/>
        <v>2.3265902982915337E-3</v>
      </c>
      <c r="T102">
        <f t="shared" si="5"/>
        <v>4.418112471015298E-3</v>
      </c>
      <c r="U102">
        <f t="shared" si="5"/>
        <v>7.3164402808204715E-3</v>
      </c>
      <c r="V102">
        <f t="shared" si="5"/>
        <v>-1.3415588252232574E-2</v>
      </c>
      <c r="W102">
        <f t="shared" si="5"/>
        <v>8.3632519991216347E-3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"/>
  <sheetViews>
    <sheetView workbookViewId="0">
      <selection activeCell="C11" sqref="C11"/>
    </sheetView>
  </sheetViews>
  <sheetFormatPr defaultColWidth="8.90625" defaultRowHeight="13" x14ac:dyDescent="0.3"/>
  <cols>
    <col min="1" max="1" width="18" style="2" customWidth="1"/>
    <col min="2" max="16384" width="8.90625" style="2"/>
  </cols>
  <sheetData>
    <row r="2" spans="1:22" ht="13.5" thickBot="1" x14ac:dyDescent="0.35"/>
    <row r="3" spans="1:22" x14ac:dyDescent="0.3">
      <c r="B3" s="3" t="s">
        <v>109</v>
      </c>
      <c r="C3" s="3" t="s">
        <v>110</v>
      </c>
      <c r="D3" s="3" t="s">
        <v>111</v>
      </c>
      <c r="E3" s="3" t="s">
        <v>112</v>
      </c>
      <c r="F3" s="3" t="s">
        <v>113</v>
      </c>
      <c r="G3" s="3" t="s">
        <v>114</v>
      </c>
      <c r="H3" s="3" t="s">
        <v>115</v>
      </c>
      <c r="I3" s="3" t="s">
        <v>116</v>
      </c>
      <c r="J3" s="3" t="s">
        <v>117</v>
      </c>
      <c r="K3" s="3" t="s">
        <v>118</v>
      </c>
      <c r="L3" s="4" t="s">
        <v>119</v>
      </c>
      <c r="M3" s="3" t="s">
        <v>120</v>
      </c>
      <c r="N3" s="3" t="s">
        <v>121</v>
      </c>
      <c r="O3" s="3" t="s">
        <v>122</v>
      </c>
      <c r="P3" s="3" t="s">
        <v>123</v>
      </c>
      <c r="Q3" s="3" t="s">
        <v>124</v>
      </c>
      <c r="R3" s="3" t="s">
        <v>125</v>
      </c>
      <c r="S3" s="3" t="s">
        <v>126</v>
      </c>
      <c r="T3" s="3" t="s">
        <v>127</v>
      </c>
      <c r="U3" s="3" t="s">
        <v>128</v>
      </c>
      <c r="V3" s="3" t="s">
        <v>129</v>
      </c>
    </row>
    <row r="4" spans="1:22" x14ac:dyDescent="0.3">
      <c r="A4" s="5" t="s">
        <v>135</v>
      </c>
      <c r="B4" s="6">
        <f>scaled_pred_closediff!C96</f>
        <v>50</v>
      </c>
      <c r="C4" s="6">
        <f>scaled_pred_closediff!D96</f>
        <v>49</v>
      </c>
      <c r="D4" s="6">
        <f>scaled_pred_closediff!E96</f>
        <v>50</v>
      </c>
      <c r="E4" s="6">
        <f>scaled_pred_closediff!F96</f>
        <v>50</v>
      </c>
      <c r="F4" s="6">
        <f>scaled_pred_closediff!G96</f>
        <v>51</v>
      </c>
      <c r="G4" s="6">
        <f>scaled_pred_closediff!H96</f>
        <v>50</v>
      </c>
      <c r="H4" s="6">
        <f>scaled_pred_closediff!I96</f>
        <v>46</v>
      </c>
      <c r="I4" s="6">
        <f>scaled_pred_closediff!J96</f>
        <v>46</v>
      </c>
      <c r="J4" s="6">
        <f>scaled_pred_closediff!K96</f>
        <v>45</v>
      </c>
      <c r="K4" s="6">
        <f>scaled_pred_closediff!L96</f>
        <v>48</v>
      </c>
      <c r="L4" s="7">
        <f>scaled_pred_closediff!M96</f>
        <v>48</v>
      </c>
      <c r="M4" s="6">
        <f>scaled_pred_closediff!N96</f>
        <v>45</v>
      </c>
      <c r="N4" s="6">
        <f>scaled_pred_closediff!O96</f>
        <v>45</v>
      </c>
      <c r="O4" s="6">
        <f>scaled_pred_closediff!P96</f>
        <v>44</v>
      </c>
      <c r="P4" s="6">
        <f>scaled_pred_closediff!Q96</f>
        <v>49</v>
      </c>
      <c r="Q4" s="6">
        <f>scaled_pred_closediff!R96</f>
        <v>48</v>
      </c>
      <c r="R4" s="6">
        <f>scaled_pred_closediff!S96</f>
        <v>50</v>
      </c>
      <c r="S4" s="6">
        <f>scaled_pred_closediff!T96</f>
        <v>49</v>
      </c>
      <c r="T4" s="6">
        <f>scaled_pred_closediff!U96</f>
        <v>48</v>
      </c>
      <c r="U4" s="6">
        <f>scaled_pred_closediff!V96</f>
        <v>51</v>
      </c>
      <c r="V4" s="6">
        <f>scaled_pred_closediff!W96</f>
        <v>46</v>
      </c>
    </row>
    <row r="5" spans="1:22" x14ac:dyDescent="0.3">
      <c r="A5" s="5" t="s">
        <v>136</v>
      </c>
      <c r="B5" s="6">
        <f>scaled_pred_closediff!C97</f>
        <v>42</v>
      </c>
      <c r="C5" s="6">
        <f>scaled_pred_closediff!D97</f>
        <v>43</v>
      </c>
      <c r="D5" s="6">
        <f>scaled_pred_closediff!E97</f>
        <v>42</v>
      </c>
      <c r="E5" s="6">
        <f>scaled_pred_closediff!F97</f>
        <v>42</v>
      </c>
      <c r="F5" s="6">
        <f>scaled_pred_closediff!G97</f>
        <v>41</v>
      </c>
      <c r="G5" s="6">
        <f>scaled_pred_closediff!H97</f>
        <v>42</v>
      </c>
      <c r="H5" s="6">
        <f>scaled_pred_closediff!I97</f>
        <v>46</v>
      </c>
      <c r="I5" s="6">
        <f>scaled_pred_closediff!J97</f>
        <v>46</v>
      </c>
      <c r="J5" s="6">
        <f>scaled_pred_closediff!K97</f>
        <v>47</v>
      </c>
      <c r="K5" s="6">
        <f>scaled_pred_closediff!L97</f>
        <v>44</v>
      </c>
      <c r="L5" s="7">
        <f>scaled_pred_closediff!M97</f>
        <v>44</v>
      </c>
      <c r="M5" s="6">
        <f>scaled_pred_closediff!N97</f>
        <v>47</v>
      </c>
      <c r="N5" s="6">
        <f>scaled_pred_closediff!O97</f>
        <v>47</v>
      </c>
      <c r="O5" s="6">
        <f>scaled_pred_closediff!P97</f>
        <v>48</v>
      </c>
      <c r="P5" s="6">
        <f>scaled_pred_closediff!Q97</f>
        <v>43</v>
      </c>
      <c r="Q5" s="6">
        <f>scaled_pred_closediff!R97</f>
        <v>44</v>
      </c>
      <c r="R5" s="6">
        <f>scaled_pred_closediff!S97</f>
        <v>42</v>
      </c>
      <c r="S5" s="6">
        <f>scaled_pred_closediff!T97</f>
        <v>43</v>
      </c>
      <c r="T5" s="6">
        <f>scaled_pred_closediff!U97</f>
        <v>44</v>
      </c>
      <c r="U5" s="6">
        <f>scaled_pred_closediff!V97</f>
        <v>41</v>
      </c>
      <c r="V5" s="6">
        <f>scaled_pred_closediff!W97</f>
        <v>46</v>
      </c>
    </row>
    <row r="6" spans="1:22" ht="13.5" thickBot="1" x14ac:dyDescent="0.35">
      <c r="A6" s="5" t="s">
        <v>137</v>
      </c>
      <c r="B6" s="8">
        <f>scaled_pred_closediff!C98</f>
        <v>0.45652173913043476</v>
      </c>
      <c r="C6" s="8">
        <f>scaled_pred_closediff!D98</f>
        <v>0.46739130434782611</v>
      </c>
      <c r="D6" s="8">
        <f>scaled_pred_closediff!E98</f>
        <v>0.45652173913043476</v>
      </c>
      <c r="E6" s="8">
        <f>scaled_pred_closediff!F98</f>
        <v>0.45652173913043476</v>
      </c>
      <c r="F6" s="8">
        <f>scaled_pred_closediff!G98</f>
        <v>0.44565217391304346</v>
      </c>
      <c r="G6" s="8">
        <f>scaled_pred_closediff!H98</f>
        <v>0.45652173913043476</v>
      </c>
      <c r="H6" s="8">
        <f>scaled_pred_closediff!I98</f>
        <v>0.5</v>
      </c>
      <c r="I6" s="8">
        <f>scaled_pred_closediff!J98</f>
        <v>0.5</v>
      </c>
      <c r="J6" s="8">
        <f>scaled_pred_closediff!K98</f>
        <v>0.51086956521739135</v>
      </c>
      <c r="K6" s="8">
        <f>scaled_pred_closediff!L98</f>
        <v>0.47826086956521741</v>
      </c>
      <c r="L6" s="9">
        <f>scaled_pred_closediff!M98</f>
        <v>0.47826086956521741</v>
      </c>
      <c r="M6" s="8">
        <f>scaled_pred_closediff!N98</f>
        <v>0.51086956521739135</v>
      </c>
      <c r="N6" s="8">
        <f>scaled_pred_closediff!O98</f>
        <v>0.51086956521739135</v>
      </c>
      <c r="O6" s="8">
        <f>scaled_pred_closediff!P98</f>
        <v>0.52173913043478259</v>
      </c>
      <c r="P6" s="8">
        <f>scaled_pred_closediff!Q98</f>
        <v>0.46739130434782611</v>
      </c>
      <c r="Q6" s="8">
        <f>scaled_pred_closediff!R98</f>
        <v>0.47826086956521741</v>
      </c>
      <c r="R6" s="8">
        <f>scaled_pred_closediff!S98</f>
        <v>0.45652173913043476</v>
      </c>
      <c r="S6" s="8">
        <f>scaled_pred_closediff!T98</f>
        <v>0.46739130434782611</v>
      </c>
      <c r="T6" s="8">
        <f>scaled_pred_closediff!U98</f>
        <v>0.47826086956521741</v>
      </c>
      <c r="U6" s="8">
        <f>scaled_pred_closediff!V98</f>
        <v>0.44565217391304346</v>
      </c>
      <c r="V6" s="8">
        <f>scaled_pred_closediff!W98</f>
        <v>0.5</v>
      </c>
    </row>
    <row r="7" spans="1:22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3.5" thickBot="1" x14ac:dyDescent="0.35"/>
    <row r="9" spans="1:22" x14ac:dyDescent="0.3">
      <c r="B9" s="4" t="s">
        <v>119</v>
      </c>
      <c r="C9" s="3" t="s">
        <v>120</v>
      </c>
      <c r="D9" s="3" t="s">
        <v>121</v>
      </c>
      <c r="E9" s="3" t="s">
        <v>122</v>
      </c>
      <c r="F9" s="3" t="s">
        <v>123</v>
      </c>
      <c r="G9" s="3" t="s">
        <v>124</v>
      </c>
      <c r="H9" s="3" t="s">
        <v>125</v>
      </c>
      <c r="I9" s="3" t="s">
        <v>126</v>
      </c>
      <c r="J9" s="3" t="s">
        <v>127</v>
      </c>
      <c r="K9" s="3" t="s">
        <v>128</v>
      </c>
      <c r="L9" s="3" t="s">
        <v>129</v>
      </c>
    </row>
    <row r="10" spans="1:22" x14ac:dyDescent="0.3">
      <c r="A10" s="5" t="s">
        <v>135</v>
      </c>
      <c r="B10" s="7">
        <f t="shared" ref="B10:L12" si="0">L4</f>
        <v>48</v>
      </c>
      <c r="C10" s="6">
        <f t="shared" si="0"/>
        <v>45</v>
      </c>
      <c r="D10" s="6">
        <f t="shared" si="0"/>
        <v>45</v>
      </c>
      <c r="E10" s="6">
        <f t="shared" si="0"/>
        <v>44</v>
      </c>
      <c r="F10" s="6">
        <f t="shared" si="0"/>
        <v>49</v>
      </c>
      <c r="G10" s="6">
        <f t="shared" si="0"/>
        <v>48</v>
      </c>
      <c r="H10" s="6">
        <f t="shared" si="0"/>
        <v>50</v>
      </c>
      <c r="I10" s="6">
        <f t="shared" si="0"/>
        <v>49</v>
      </c>
      <c r="J10" s="6">
        <f t="shared" si="0"/>
        <v>48</v>
      </c>
      <c r="K10" s="6">
        <f t="shared" si="0"/>
        <v>51</v>
      </c>
      <c r="L10" s="6">
        <f t="shared" si="0"/>
        <v>46</v>
      </c>
    </row>
    <row r="11" spans="1:22" x14ac:dyDescent="0.3">
      <c r="A11" s="5" t="s">
        <v>136</v>
      </c>
      <c r="B11" s="7">
        <f t="shared" si="0"/>
        <v>44</v>
      </c>
      <c r="C11" s="6">
        <f t="shared" si="0"/>
        <v>47</v>
      </c>
      <c r="D11" s="6">
        <f t="shared" si="0"/>
        <v>47</v>
      </c>
      <c r="E11" s="6">
        <f t="shared" si="0"/>
        <v>48</v>
      </c>
      <c r="F11" s="6">
        <f t="shared" si="0"/>
        <v>43</v>
      </c>
      <c r="G11" s="6">
        <f t="shared" si="0"/>
        <v>44</v>
      </c>
      <c r="H11" s="6">
        <f t="shared" si="0"/>
        <v>42</v>
      </c>
      <c r="I11" s="6">
        <f t="shared" si="0"/>
        <v>43</v>
      </c>
      <c r="J11" s="6">
        <f t="shared" si="0"/>
        <v>44</v>
      </c>
      <c r="K11" s="6">
        <f t="shared" si="0"/>
        <v>41</v>
      </c>
      <c r="L11" s="6">
        <f t="shared" si="0"/>
        <v>46</v>
      </c>
    </row>
    <row r="12" spans="1:22" ht="13.5" thickBot="1" x14ac:dyDescent="0.35">
      <c r="A12" s="5" t="s">
        <v>137</v>
      </c>
      <c r="B12" s="9">
        <f t="shared" si="0"/>
        <v>0.47826086956521741</v>
      </c>
      <c r="C12" s="8">
        <f t="shared" si="0"/>
        <v>0.51086956521739135</v>
      </c>
      <c r="D12" s="8">
        <f t="shared" si="0"/>
        <v>0.51086956521739135</v>
      </c>
      <c r="E12" s="8">
        <f t="shared" si="0"/>
        <v>0.52173913043478259</v>
      </c>
      <c r="F12" s="8">
        <f t="shared" si="0"/>
        <v>0.46739130434782611</v>
      </c>
      <c r="G12" s="8">
        <f t="shared" si="0"/>
        <v>0.47826086956521741</v>
      </c>
      <c r="H12" s="8">
        <f t="shared" si="0"/>
        <v>0.45652173913043476</v>
      </c>
      <c r="I12" s="8">
        <f t="shared" si="0"/>
        <v>0.46739130434782611</v>
      </c>
      <c r="J12" s="8">
        <f t="shared" si="0"/>
        <v>0.47826086956521741</v>
      </c>
      <c r="K12" s="8">
        <f t="shared" si="0"/>
        <v>0.44565217391304346</v>
      </c>
      <c r="L12" s="8">
        <f t="shared" si="0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scaled_pred_closediff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Riazul Islam</cp:lastModifiedBy>
  <dcterms:created xsi:type="dcterms:W3CDTF">2020-04-16T11:17:48Z</dcterms:created>
  <dcterms:modified xsi:type="dcterms:W3CDTF">2020-04-16T11:21:52Z</dcterms:modified>
</cp:coreProperties>
</file>