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a Jobaer\Desktop\Excel\New folder\New folder\"/>
    </mc:Choice>
  </mc:AlternateContent>
  <bookViews>
    <workbookView xWindow="0" yWindow="0" windowWidth="20490" windowHeight="6885" activeTab="1"/>
  </bookViews>
  <sheets>
    <sheet name="Sheet2" sheetId="2" r:id="rId1"/>
    <sheet name="One-Click-Forecasting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2" l="1"/>
  <c r="C54" i="2"/>
  <c r="C58" i="2"/>
  <c r="C51" i="2"/>
  <c r="C59" i="2"/>
  <c r="C56" i="2"/>
  <c r="C60" i="2"/>
  <c r="C53" i="2"/>
  <c r="C57" i="2"/>
  <c r="C61" i="2"/>
  <c r="C55" i="2"/>
  <c r="C52" i="2"/>
  <c r="E52" i="2"/>
  <c r="D61" i="2"/>
  <c r="D53" i="2"/>
  <c r="D56" i="2"/>
  <c r="E51" i="2"/>
  <c r="D54" i="2"/>
  <c r="D52" i="2"/>
  <c r="E61" i="2"/>
  <c r="E53" i="2"/>
  <c r="E56" i="2"/>
  <c r="D51" i="2"/>
  <c r="E54" i="2"/>
  <c r="D55" i="2"/>
  <c r="D57" i="2"/>
  <c r="E60" i="2"/>
  <c r="E59" i="2"/>
  <c r="D58" i="2"/>
  <c r="D50" i="2"/>
  <c r="E55" i="2"/>
  <c r="E57" i="2"/>
  <c r="D60" i="2"/>
  <c r="D59" i="2"/>
  <c r="E58" i="2"/>
  <c r="E50" i="2"/>
</calcChain>
</file>

<file path=xl/sharedStrings.xml><?xml version="1.0" encoding="utf-8"?>
<sst xmlns="http://schemas.openxmlformats.org/spreadsheetml/2006/main" count="8" uniqueCount="6">
  <si>
    <t>Forecast based on a historical time series</t>
  </si>
  <si>
    <t>Data</t>
  </si>
  <si>
    <t>Airport Passenger</t>
  </si>
  <si>
    <t>Forecast(Airport Passenger)</t>
  </si>
  <si>
    <t>Lower Confidence Bound(Airport Passenger)</t>
  </si>
  <si>
    <t>Upper Confidence Bound(Airport Passenger)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</si>
</sst>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7" fontId="0" fillId="0" borderId="0" xfId="0" applyNumberFormat="1" applyAlignment="1">
      <alignment horizontal="center" vertical="top"/>
    </xf>
    <xf numFmtId="0" fontId="3" fillId="0" borderId="0" xfId="0" applyFont="1" applyFill="1" applyBorder="1"/>
    <xf numFmtId="0" fontId="5" fillId="0" borderId="0" xfId="0" applyFont="1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3" fillId="0" borderId="0" xfId="0" applyFont="1" applyBorder="1" applyAlignment="1"/>
    <xf numFmtId="0" fontId="0" fillId="0" borderId="0" xfId="0" applyBorder="1" applyAlignment="1"/>
    <xf numFmtId="0" fontId="3" fillId="0" borderId="0" xfId="0" applyFont="1" applyFill="1" applyBorder="1" applyAlignment="1"/>
    <xf numFmtId="0" fontId="3" fillId="0" borderId="0" xfId="0" applyFont="1" applyBorder="1"/>
    <xf numFmtId="0" fontId="4" fillId="0" borderId="0" xfId="0" applyFont="1" applyBorder="1"/>
    <xf numFmtId="17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22" formatCode="mmm\-yy"/>
      <alignment horizontal="center" vertical="top" textRotation="0" wrapText="0" indent="0" justifyLastLine="0" shrinkToFit="0" readingOrder="0"/>
    </dxf>
    <dxf>
      <numFmt numFmtId="2" formatCode="0.00"/>
    </dxf>
    <dxf>
      <numFmt numFmtId="2" formatCode="0.00"/>
    </dxf>
    <dxf>
      <numFmt numFmtId="0" formatCode="General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Airport Passenger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Sheet2!$B$2:$B$61</c:f>
              <c:numCache>
                <c:formatCode>General</c:formatCode>
                <c:ptCount val="60"/>
                <c:pt idx="0">
                  <c:v>3689903</c:v>
                </c:pt>
                <c:pt idx="1">
                  <c:v>2766524</c:v>
                </c:pt>
                <c:pt idx="2">
                  <c:v>3565172</c:v>
                </c:pt>
                <c:pt idx="3">
                  <c:v>2341542</c:v>
                </c:pt>
                <c:pt idx="4">
                  <c:v>3212413</c:v>
                </c:pt>
                <c:pt idx="5">
                  <c:v>2132143</c:v>
                </c:pt>
                <c:pt idx="6">
                  <c:v>3213213</c:v>
                </c:pt>
                <c:pt idx="7">
                  <c:v>1132413</c:v>
                </c:pt>
                <c:pt idx="8">
                  <c:v>1324524</c:v>
                </c:pt>
                <c:pt idx="9">
                  <c:v>2523562</c:v>
                </c:pt>
                <c:pt idx="10">
                  <c:v>1232131</c:v>
                </c:pt>
                <c:pt idx="11">
                  <c:v>2059300</c:v>
                </c:pt>
                <c:pt idx="12">
                  <c:v>1350731</c:v>
                </c:pt>
                <c:pt idx="13">
                  <c:v>3642162</c:v>
                </c:pt>
                <c:pt idx="14">
                  <c:v>1933593</c:v>
                </c:pt>
                <c:pt idx="15">
                  <c:v>1761659.6923076899</c:v>
                </c:pt>
                <c:pt idx="16">
                  <c:v>1687359.4395604399</c:v>
                </c:pt>
                <c:pt idx="17">
                  <c:v>1613059.1868131901</c:v>
                </c:pt>
                <c:pt idx="18">
                  <c:v>1538758.9340659401</c:v>
                </c:pt>
                <c:pt idx="19">
                  <c:v>1464458.6813186801</c:v>
                </c:pt>
                <c:pt idx="20">
                  <c:v>1390158.42857143</c:v>
                </c:pt>
                <c:pt idx="21">
                  <c:v>1315858.17582418</c:v>
                </c:pt>
                <c:pt idx="22">
                  <c:v>1241557.92307693</c:v>
                </c:pt>
                <c:pt idx="23">
                  <c:v>1167257.67032967</c:v>
                </c:pt>
                <c:pt idx="24">
                  <c:v>2516455</c:v>
                </c:pt>
                <c:pt idx="25">
                  <c:v>2516455</c:v>
                </c:pt>
                <c:pt idx="26">
                  <c:v>2516455</c:v>
                </c:pt>
                <c:pt idx="27">
                  <c:v>2516455</c:v>
                </c:pt>
                <c:pt idx="28">
                  <c:v>2516455</c:v>
                </c:pt>
                <c:pt idx="29">
                  <c:v>2516455</c:v>
                </c:pt>
                <c:pt idx="30">
                  <c:v>2516455</c:v>
                </c:pt>
                <c:pt idx="31">
                  <c:v>2516455</c:v>
                </c:pt>
                <c:pt idx="32">
                  <c:v>2516455</c:v>
                </c:pt>
                <c:pt idx="33">
                  <c:v>2516455</c:v>
                </c:pt>
                <c:pt idx="34">
                  <c:v>2516455</c:v>
                </c:pt>
                <c:pt idx="35">
                  <c:v>2516455</c:v>
                </c:pt>
                <c:pt idx="36">
                  <c:v>591163</c:v>
                </c:pt>
                <c:pt idx="37">
                  <c:v>734599</c:v>
                </c:pt>
                <c:pt idx="38">
                  <c:v>648414</c:v>
                </c:pt>
                <c:pt idx="39">
                  <c:v>638115</c:v>
                </c:pt>
                <c:pt idx="40">
                  <c:v>666740.5</c:v>
                </c:pt>
                <c:pt idx="41">
                  <c:v>672207.6</c:v>
                </c:pt>
                <c:pt idx="42">
                  <c:v>677674.7</c:v>
                </c:pt>
                <c:pt idx="43">
                  <c:v>683141.8</c:v>
                </c:pt>
                <c:pt idx="44">
                  <c:v>688608.9</c:v>
                </c:pt>
                <c:pt idx="45">
                  <c:v>694076</c:v>
                </c:pt>
                <c:pt idx="46">
                  <c:v>699543.1</c:v>
                </c:pt>
                <c:pt idx="47">
                  <c:v>2516455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2-4495-B7A1-7593B6BE44C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Forecast(Airport Passenger)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Sheet2!$A$2:$A$61</c:f>
              <c:numCache>
                <c:formatCode>mmm\-yy</c:formatCode>
                <c:ptCount val="60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</c:numCache>
            </c:numRef>
          </c:cat>
          <c:val>
            <c:numRef>
              <c:f>Sheet2!$C$2:$C$61</c:f>
              <c:numCache>
                <c:formatCode>General</c:formatCode>
                <c:ptCount val="60"/>
                <c:pt idx="47">
                  <c:v>2516455</c:v>
                </c:pt>
                <c:pt idx="48">
                  <c:v>1533514.1706656092</c:v>
                </c:pt>
                <c:pt idx="49">
                  <c:v>1498406.4983427394</c:v>
                </c:pt>
                <c:pt idx="50">
                  <c:v>1463298.8260198685</c:v>
                </c:pt>
                <c:pt idx="51">
                  <c:v>1428191.1536969985</c:v>
                </c:pt>
                <c:pt idx="52">
                  <c:v>1393083.4813741278</c:v>
                </c:pt>
                <c:pt idx="53">
                  <c:v>1357975.8090512578</c:v>
                </c:pt>
                <c:pt idx="54">
                  <c:v>1322868.1367283869</c:v>
                </c:pt>
                <c:pt idx="55">
                  <c:v>1287760.4644055171</c:v>
                </c:pt>
                <c:pt idx="56">
                  <c:v>1252652.7920826462</c:v>
                </c:pt>
                <c:pt idx="57">
                  <c:v>1217545.1197597764</c:v>
                </c:pt>
                <c:pt idx="58">
                  <c:v>1182437.4474369055</c:v>
                </c:pt>
                <c:pt idx="59">
                  <c:v>1147329.7751140355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2-4495-B7A1-7593B6BE44C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Bound(Airport Passenger)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Sheet2!$A$2:$A$61</c:f>
              <c:numCache>
                <c:formatCode>mmm\-yy</c:formatCode>
                <c:ptCount val="60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</c:numCache>
            </c:numRef>
          </c:cat>
          <c:val>
            <c:numRef>
              <c:f>Sheet2!$D$2:$D$61</c:f>
              <c:numCache>
                <c:formatCode>General</c:formatCode>
                <c:ptCount val="60"/>
                <c:pt idx="47" formatCode="0.00">
                  <c:v>2516455</c:v>
                </c:pt>
                <c:pt idx="48" formatCode="0.00">
                  <c:v>145494.40841814713</c:v>
                </c:pt>
                <c:pt idx="49" formatCode="0.00">
                  <c:v>-54068.010609380668</c:v>
                </c:pt>
                <c:pt idx="50" formatCode="0.00">
                  <c:v>-238373.21058404841</c:v>
                </c:pt>
                <c:pt idx="51" formatCode="0.00">
                  <c:v>-411138.77082116972</c:v>
                </c:pt>
                <c:pt idx="52" formatCode="0.00">
                  <c:v>-574788.84866883256</c:v>
                </c:pt>
                <c:pt idx="53" formatCode="0.00">
                  <c:v>-731007.76716937474</c:v>
                </c:pt>
                <c:pt idx="54" formatCode="0.00">
                  <c:v>-881021.84408695064</c:v>
                </c:pt>
                <c:pt idx="55" formatCode="0.00">
                  <c:v>-1025756.6325709652</c:v>
                </c:pt>
                <c:pt idx="56" formatCode="0.00">
                  <c:v>-1165930.9187510407</c:v>
                </c:pt>
                <c:pt idx="57" formatCode="0.00">
                  <c:v>-1302116.0331849244</c:v>
                </c:pt>
                <c:pt idx="58" formatCode="0.00">
                  <c:v>-1434774.94158427</c:v>
                </c:pt>
                <c:pt idx="59" formatCode="0.00">
                  <c:v>-1564288.9499779891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2-4495-B7A1-7593B6BE44C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Bound(Airport Passenger)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Sheet2!$A$2:$A$61</c:f>
              <c:numCache>
                <c:formatCode>mmm\-yy</c:formatCode>
                <c:ptCount val="60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</c:numCache>
            </c:numRef>
          </c:cat>
          <c:val>
            <c:numRef>
              <c:f>Sheet2!$E$2:$E$61</c:f>
              <c:numCache>
                <c:formatCode>General</c:formatCode>
                <c:ptCount val="60"/>
                <c:pt idx="47" formatCode="0.00">
                  <c:v>2516455</c:v>
                </c:pt>
                <c:pt idx="48" formatCode="0.00">
                  <c:v>2921533.9329130715</c:v>
                </c:pt>
                <c:pt idx="49" formatCode="0.00">
                  <c:v>3050881.0072948597</c:v>
                </c:pt>
                <c:pt idx="50" formatCode="0.00">
                  <c:v>3164970.8626237856</c:v>
                </c:pt>
                <c:pt idx="51" formatCode="0.00">
                  <c:v>3267521.0782151669</c:v>
                </c:pt>
                <c:pt idx="52" formatCode="0.00">
                  <c:v>3360955.8114170879</c:v>
                </c:pt>
                <c:pt idx="53" formatCode="0.00">
                  <c:v>3446959.3852718901</c:v>
                </c:pt>
                <c:pt idx="54" formatCode="0.00">
                  <c:v>3526758.1175437244</c:v>
                </c:pt>
                <c:pt idx="55" formatCode="0.00">
                  <c:v>3601277.5613819994</c:v>
                </c:pt>
                <c:pt idx="56" formatCode="0.00">
                  <c:v>3671236.5029163333</c:v>
                </c:pt>
                <c:pt idx="57" formatCode="0.00">
                  <c:v>3737206.2727044774</c:v>
                </c:pt>
                <c:pt idx="58" formatCode="0.00">
                  <c:v>3799649.8364580809</c:v>
                </c:pt>
                <c:pt idx="59" formatCode="0.00">
                  <c:v>3858948.5002060598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52-4495-B7A1-7593B6BE4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18872"/>
        <c:axId val="376726088"/>
      </c:lineChart>
      <c:catAx>
        <c:axId val="3767188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26088"/>
        <c:crosses val="autoZero"/>
        <c:auto val="1"/>
        <c:lblAlgn val="ctr"/>
        <c:lblOffset val="100"/>
        <c:noMultiLvlLbl val="0"/>
      </c:catAx>
      <c:valAx>
        <c:axId val="37672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1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3</xdr:row>
      <xdr:rowOff>109537</xdr:rowOff>
    </xdr:from>
    <xdr:to>
      <xdr:col>6</xdr:col>
      <xdr:colOff>247650</xdr:colOff>
      <xdr:row>18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61" totalsRowShown="0">
  <autoFilter ref="A1:E61"/>
  <tableColumns count="5">
    <tableColumn id="1" name="Data" dataDxfId="4"/>
    <tableColumn id="2" name="Airport Passenger"/>
    <tableColumn id="3" name="Forecast(Airport Passenger)" dataDxfId="3">
      <calculatedColumnFormula>_xlfn.FORECAST.ETS(A2,$B$2:$B$49,$A$2:$A$49,1,1)</calculatedColumnFormula>
    </tableColumn>
    <tableColumn id="4" name="Lower Confidence Bound(Airport Passenger)" dataDxfId="2">
      <calculatedColumnFormula>C2-_xlfn.FORECAST.ETS.CONFINT(A2,$B$2:$B$49,$A$2:$A$49,0.95,1,1)</calculatedColumnFormula>
    </tableColumn>
    <tableColumn id="5" name="Upper Confidence Bound(Airport Passenger)" dataDxfId="1">
      <calculatedColumnFormula>C2+_xlfn.FORECAST.ETS.CONFINT(A2,$B$2:$B$49,$A$2:$A$49,0.95,1,1)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3" displayName="Table3" ref="B3:C51" totalsRowShown="0">
  <autoFilter ref="B3:C51"/>
  <tableColumns count="2">
    <tableColumn id="1" name="Data" dataDxfId="0"/>
    <tableColumn id="2" name="Airport Passenger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/>
  </sheetViews>
  <sheetFormatPr defaultRowHeight="15" x14ac:dyDescent="0.25"/>
  <cols>
    <col min="1" max="1" width="9.28515625" bestFit="1" customWidth="1"/>
    <col min="2" max="2" width="18.85546875" customWidth="1"/>
    <col min="3" max="3" width="27.7109375" customWidth="1"/>
    <col min="4" max="4" width="42.42578125" customWidth="1"/>
    <col min="5" max="5" width="42.57031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5">
        <v>39814</v>
      </c>
      <c r="B2" s="16">
        <v>3689903</v>
      </c>
    </row>
    <row r="3" spans="1:5" x14ac:dyDescent="0.25">
      <c r="A3" s="15">
        <v>39845</v>
      </c>
      <c r="B3" s="16">
        <v>2766524</v>
      </c>
    </row>
    <row r="4" spans="1:5" x14ac:dyDescent="0.25">
      <c r="A4" s="15">
        <v>39873</v>
      </c>
      <c r="B4" s="16">
        <v>3565172</v>
      </c>
    </row>
    <row r="5" spans="1:5" x14ac:dyDescent="0.25">
      <c r="A5" s="15">
        <v>39904</v>
      </c>
      <c r="B5" s="16">
        <v>2341542</v>
      </c>
    </row>
    <row r="6" spans="1:5" x14ac:dyDescent="0.25">
      <c r="A6" s="15">
        <v>39934</v>
      </c>
      <c r="B6" s="16">
        <v>3212413</v>
      </c>
    </row>
    <row r="7" spans="1:5" x14ac:dyDescent="0.25">
      <c r="A7" s="15">
        <v>39965</v>
      </c>
      <c r="B7" s="16">
        <v>2132143</v>
      </c>
    </row>
    <row r="8" spans="1:5" x14ac:dyDescent="0.25">
      <c r="A8" s="15">
        <v>39995</v>
      </c>
      <c r="B8" s="16">
        <v>3213213</v>
      </c>
    </row>
    <row r="9" spans="1:5" x14ac:dyDescent="0.25">
      <c r="A9" s="15">
        <v>40026</v>
      </c>
      <c r="B9" s="16">
        <v>1132413</v>
      </c>
    </row>
    <row r="10" spans="1:5" x14ac:dyDescent="0.25">
      <c r="A10" s="15">
        <v>40057</v>
      </c>
      <c r="B10" s="16">
        <v>1324524</v>
      </c>
    </row>
    <row r="11" spans="1:5" x14ac:dyDescent="0.25">
      <c r="A11" s="15">
        <v>40087</v>
      </c>
      <c r="B11" s="16">
        <v>2523562</v>
      </c>
    </row>
    <row r="12" spans="1:5" x14ac:dyDescent="0.25">
      <c r="A12" s="15">
        <v>40118</v>
      </c>
      <c r="B12" s="16">
        <v>1232131</v>
      </c>
    </row>
    <row r="13" spans="1:5" x14ac:dyDescent="0.25">
      <c r="A13" s="15">
        <v>40148</v>
      </c>
      <c r="B13" s="16">
        <v>2059300</v>
      </c>
    </row>
    <row r="14" spans="1:5" x14ac:dyDescent="0.25">
      <c r="A14" s="15">
        <v>40179</v>
      </c>
      <c r="B14" s="16">
        <v>1350731</v>
      </c>
    </row>
    <row r="15" spans="1:5" x14ac:dyDescent="0.25">
      <c r="A15" s="15">
        <v>40210</v>
      </c>
      <c r="B15" s="16">
        <v>3642162</v>
      </c>
    </row>
    <row r="16" spans="1:5" x14ac:dyDescent="0.25">
      <c r="A16" s="15">
        <v>40238</v>
      </c>
      <c r="B16" s="16">
        <v>1933593</v>
      </c>
    </row>
    <row r="17" spans="1:2" x14ac:dyDescent="0.25">
      <c r="A17" s="15">
        <v>40269</v>
      </c>
      <c r="B17" s="16">
        <v>1761659.6923076899</v>
      </c>
    </row>
    <row r="18" spans="1:2" x14ac:dyDescent="0.25">
      <c r="A18" s="15">
        <v>40299</v>
      </c>
      <c r="B18" s="16">
        <v>1687359.4395604399</v>
      </c>
    </row>
    <row r="19" spans="1:2" x14ac:dyDescent="0.25">
      <c r="A19" s="15">
        <v>40330</v>
      </c>
      <c r="B19" s="16">
        <v>1613059.1868131901</v>
      </c>
    </row>
    <row r="20" spans="1:2" x14ac:dyDescent="0.25">
      <c r="A20" s="15">
        <v>40360</v>
      </c>
      <c r="B20" s="16">
        <v>1538758.9340659401</v>
      </c>
    </row>
    <row r="21" spans="1:2" x14ac:dyDescent="0.25">
      <c r="A21" s="15">
        <v>40391</v>
      </c>
      <c r="B21" s="16">
        <v>1464458.6813186801</v>
      </c>
    </row>
    <row r="22" spans="1:2" x14ac:dyDescent="0.25">
      <c r="A22" s="15">
        <v>40422</v>
      </c>
      <c r="B22" s="16">
        <v>1390158.42857143</v>
      </c>
    </row>
    <row r="23" spans="1:2" x14ac:dyDescent="0.25">
      <c r="A23" s="15">
        <v>40452</v>
      </c>
      <c r="B23" s="16">
        <v>1315858.17582418</v>
      </c>
    </row>
    <row r="24" spans="1:2" x14ac:dyDescent="0.25">
      <c r="A24" s="15">
        <v>40483</v>
      </c>
      <c r="B24" s="16">
        <v>1241557.92307693</v>
      </c>
    </row>
    <row r="25" spans="1:2" x14ac:dyDescent="0.25">
      <c r="A25" s="15">
        <v>40513</v>
      </c>
      <c r="B25" s="16">
        <v>1167257.67032967</v>
      </c>
    </row>
    <row r="26" spans="1:2" x14ac:dyDescent="0.25">
      <c r="A26" s="15">
        <v>40544</v>
      </c>
      <c r="B26" s="16">
        <v>2516455</v>
      </c>
    </row>
    <row r="27" spans="1:2" x14ac:dyDescent="0.25">
      <c r="A27" s="15">
        <v>40575</v>
      </c>
      <c r="B27" s="16">
        <v>2516455</v>
      </c>
    </row>
    <row r="28" spans="1:2" x14ac:dyDescent="0.25">
      <c r="A28" s="15">
        <v>40603</v>
      </c>
      <c r="B28" s="16">
        <v>2516455</v>
      </c>
    </row>
    <row r="29" spans="1:2" x14ac:dyDescent="0.25">
      <c r="A29" s="15">
        <v>40634</v>
      </c>
      <c r="B29" s="16">
        <v>2516455</v>
      </c>
    </row>
    <row r="30" spans="1:2" x14ac:dyDescent="0.25">
      <c r="A30" s="15">
        <v>40664</v>
      </c>
      <c r="B30" s="16">
        <v>2516455</v>
      </c>
    </row>
    <row r="31" spans="1:2" x14ac:dyDescent="0.25">
      <c r="A31" s="15">
        <v>40695</v>
      </c>
      <c r="B31" s="16">
        <v>2516455</v>
      </c>
    </row>
    <row r="32" spans="1:2" x14ac:dyDescent="0.25">
      <c r="A32" s="15">
        <v>40725</v>
      </c>
      <c r="B32" s="16">
        <v>2516455</v>
      </c>
    </row>
    <row r="33" spans="1:2" x14ac:dyDescent="0.25">
      <c r="A33" s="15">
        <v>40756</v>
      </c>
      <c r="B33" s="16">
        <v>2516455</v>
      </c>
    </row>
    <row r="34" spans="1:2" x14ac:dyDescent="0.25">
      <c r="A34" s="15">
        <v>40787</v>
      </c>
      <c r="B34" s="16">
        <v>2516455</v>
      </c>
    </row>
    <row r="35" spans="1:2" x14ac:dyDescent="0.25">
      <c r="A35" s="15">
        <v>40817</v>
      </c>
      <c r="B35" s="16">
        <v>2516455</v>
      </c>
    </row>
    <row r="36" spans="1:2" x14ac:dyDescent="0.25">
      <c r="A36" s="15">
        <v>40848</v>
      </c>
      <c r="B36" s="16">
        <v>2516455</v>
      </c>
    </row>
    <row r="37" spans="1:2" x14ac:dyDescent="0.25">
      <c r="A37" s="15">
        <v>40878</v>
      </c>
      <c r="B37" s="16">
        <v>2516455</v>
      </c>
    </row>
    <row r="38" spans="1:2" x14ac:dyDescent="0.25">
      <c r="A38" s="15">
        <v>40909</v>
      </c>
      <c r="B38" s="16">
        <v>591163</v>
      </c>
    </row>
    <row r="39" spans="1:2" x14ac:dyDescent="0.25">
      <c r="A39" s="15">
        <v>40940</v>
      </c>
      <c r="B39" s="16">
        <v>734599</v>
      </c>
    </row>
    <row r="40" spans="1:2" x14ac:dyDescent="0.25">
      <c r="A40" s="15">
        <v>40969</v>
      </c>
      <c r="B40" s="16">
        <v>648414</v>
      </c>
    </row>
    <row r="41" spans="1:2" x14ac:dyDescent="0.25">
      <c r="A41" s="15">
        <v>41000</v>
      </c>
      <c r="B41" s="16">
        <v>638115</v>
      </c>
    </row>
    <row r="42" spans="1:2" x14ac:dyDescent="0.25">
      <c r="A42" s="15">
        <v>41030</v>
      </c>
      <c r="B42" s="16">
        <v>666740.5</v>
      </c>
    </row>
    <row r="43" spans="1:2" x14ac:dyDescent="0.25">
      <c r="A43" s="15">
        <v>41061</v>
      </c>
      <c r="B43" s="16">
        <v>672207.6</v>
      </c>
    </row>
    <row r="44" spans="1:2" x14ac:dyDescent="0.25">
      <c r="A44" s="15">
        <v>41091</v>
      </c>
      <c r="B44" s="16">
        <v>677674.7</v>
      </c>
    </row>
    <row r="45" spans="1:2" x14ac:dyDescent="0.25">
      <c r="A45" s="15">
        <v>41122</v>
      </c>
      <c r="B45" s="16">
        <v>683141.8</v>
      </c>
    </row>
    <row r="46" spans="1:2" x14ac:dyDescent="0.25">
      <c r="A46" s="15">
        <v>41153</v>
      </c>
      <c r="B46" s="16">
        <v>688608.9</v>
      </c>
    </row>
    <row r="47" spans="1:2" x14ac:dyDescent="0.25">
      <c r="A47" s="15">
        <v>41183</v>
      </c>
      <c r="B47" s="16">
        <v>694076</v>
      </c>
    </row>
    <row r="48" spans="1:2" x14ac:dyDescent="0.25">
      <c r="A48" s="15">
        <v>41214</v>
      </c>
      <c r="B48" s="16">
        <v>699543.1</v>
      </c>
    </row>
    <row r="49" spans="1:5" x14ac:dyDescent="0.25">
      <c r="A49" s="15">
        <v>41244</v>
      </c>
      <c r="B49" s="16">
        <v>2516455</v>
      </c>
      <c r="C49" s="16">
        <v>2516455</v>
      </c>
      <c r="D49" s="17">
        <v>2516455</v>
      </c>
      <c r="E49" s="17">
        <v>2516455</v>
      </c>
    </row>
    <row r="50" spans="1:5" x14ac:dyDescent="0.25">
      <c r="A50" s="15">
        <v>41275</v>
      </c>
      <c r="C50" s="16">
        <f t="shared" ref="C50:C61" si="0">_xlfn.FORECAST.ETS(A50,$B$2:$B$49,$A$2:$A$49,1,1)</f>
        <v>1533514.1706656092</v>
      </c>
      <c r="D50" s="17">
        <f t="shared" ref="D50:D61" si="1">C50-_xlfn.FORECAST.ETS.CONFINT(A50,$B$2:$B$49,$A$2:$A$49,0.95,1,1)</f>
        <v>145494.40841814713</v>
      </c>
      <c r="E50" s="17">
        <f t="shared" ref="E50:E61" si="2">C50+_xlfn.FORECAST.ETS.CONFINT(A50,$B$2:$B$49,$A$2:$A$49,0.95,1,1)</f>
        <v>2921533.9329130715</v>
      </c>
    </row>
    <row r="51" spans="1:5" x14ac:dyDescent="0.25">
      <c r="A51" s="15">
        <v>41306</v>
      </c>
      <c r="C51" s="16">
        <f t="shared" si="0"/>
        <v>1498406.4983427394</v>
      </c>
      <c r="D51" s="17">
        <f t="shared" si="1"/>
        <v>-54068.010609380668</v>
      </c>
      <c r="E51" s="17">
        <f t="shared" si="2"/>
        <v>3050881.0072948597</v>
      </c>
    </row>
    <row r="52" spans="1:5" x14ac:dyDescent="0.25">
      <c r="A52" s="15">
        <v>41334</v>
      </c>
      <c r="C52" s="16">
        <f t="shared" si="0"/>
        <v>1463298.8260198685</v>
      </c>
      <c r="D52" s="17">
        <f t="shared" si="1"/>
        <v>-238373.21058404841</v>
      </c>
      <c r="E52" s="17">
        <f t="shared" si="2"/>
        <v>3164970.8626237856</v>
      </c>
    </row>
    <row r="53" spans="1:5" x14ac:dyDescent="0.25">
      <c r="A53" s="15">
        <v>41365</v>
      </c>
      <c r="C53" s="16">
        <f t="shared" si="0"/>
        <v>1428191.1536969985</v>
      </c>
      <c r="D53" s="17">
        <f t="shared" si="1"/>
        <v>-411138.77082116972</v>
      </c>
      <c r="E53" s="17">
        <f t="shared" si="2"/>
        <v>3267521.0782151669</v>
      </c>
    </row>
    <row r="54" spans="1:5" x14ac:dyDescent="0.25">
      <c r="A54" s="15">
        <v>41395</v>
      </c>
      <c r="C54" s="16">
        <f t="shared" si="0"/>
        <v>1393083.4813741278</v>
      </c>
      <c r="D54" s="17">
        <f t="shared" si="1"/>
        <v>-574788.84866883256</v>
      </c>
      <c r="E54" s="17">
        <f t="shared" si="2"/>
        <v>3360955.8114170879</v>
      </c>
    </row>
    <row r="55" spans="1:5" x14ac:dyDescent="0.25">
      <c r="A55" s="15">
        <v>41426</v>
      </c>
      <c r="C55" s="16">
        <f t="shared" si="0"/>
        <v>1357975.8090512578</v>
      </c>
      <c r="D55" s="17">
        <f t="shared" si="1"/>
        <v>-731007.76716937474</v>
      </c>
      <c r="E55" s="17">
        <f t="shared" si="2"/>
        <v>3446959.3852718901</v>
      </c>
    </row>
    <row r="56" spans="1:5" x14ac:dyDescent="0.25">
      <c r="A56" s="15">
        <v>41456</v>
      </c>
      <c r="C56" s="16">
        <f t="shared" si="0"/>
        <v>1322868.1367283869</v>
      </c>
      <c r="D56" s="17">
        <f t="shared" si="1"/>
        <v>-881021.84408695064</v>
      </c>
      <c r="E56" s="17">
        <f t="shared" si="2"/>
        <v>3526758.1175437244</v>
      </c>
    </row>
    <row r="57" spans="1:5" x14ac:dyDescent="0.25">
      <c r="A57" s="15">
        <v>41487</v>
      </c>
      <c r="C57" s="16">
        <f t="shared" si="0"/>
        <v>1287760.4644055171</v>
      </c>
      <c r="D57" s="17">
        <f t="shared" si="1"/>
        <v>-1025756.6325709652</v>
      </c>
      <c r="E57" s="17">
        <f t="shared" si="2"/>
        <v>3601277.5613819994</v>
      </c>
    </row>
    <row r="58" spans="1:5" x14ac:dyDescent="0.25">
      <c r="A58" s="15">
        <v>41518</v>
      </c>
      <c r="C58" s="16">
        <f t="shared" si="0"/>
        <v>1252652.7920826462</v>
      </c>
      <c r="D58" s="17">
        <f t="shared" si="1"/>
        <v>-1165930.9187510407</v>
      </c>
      <c r="E58" s="17">
        <f t="shared" si="2"/>
        <v>3671236.5029163333</v>
      </c>
    </row>
    <row r="59" spans="1:5" x14ac:dyDescent="0.25">
      <c r="A59" s="15">
        <v>41548</v>
      </c>
      <c r="C59" s="16">
        <f t="shared" si="0"/>
        <v>1217545.1197597764</v>
      </c>
      <c r="D59" s="17">
        <f t="shared" si="1"/>
        <v>-1302116.0331849244</v>
      </c>
      <c r="E59" s="17">
        <f t="shared" si="2"/>
        <v>3737206.2727044774</v>
      </c>
    </row>
    <row r="60" spans="1:5" x14ac:dyDescent="0.25">
      <c r="A60" s="15">
        <v>41579</v>
      </c>
      <c r="C60" s="16">
        <f t="shared" si="0"/>
        <v>1182437.4474369055</v>
      </c>
      <c r="D60" s="17">
        <f t="shared" si="1"/>
        <v>-1434774.94158427</v>
      </c>
      <c r="E60" s="17">
        <f t="shared" si="2"/>
        <v>3799649.8364580809</v>
      </c>
    </row>
    <row r="61" spans="1:5" x14ac:dyDescent="0.25">
      <c r="A61" s="15">
        <v>41609</v>
      </c>
      <c r="C61" s="16">
        <f t="shared" si="0"/>
        <v>1147329.7751140355</v>
      </c>
      <c r="D61" s="17">
        <f t="shared" si="1"/>
        <v>-1564288.9499779891</v>
      </c>
      <c r="E61" s="17">
        <f t="shared" si="2"/>
        <v>3858948.5002060598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F51"/>
  <sheetViews>
    <sheetView showGridLines="0" tabSelected="1" zoomScaleNormal="100" workbookViewId="0">
      <selection activeCell="D13" sqref="D13"/>
    </sheetView>
  </sheetViews>
  <sheetFormatPr defaultRowHeight="15" x14ac:dyDescent="0.25"/>
  <cols>
    <col min="2" max="2" width="19" customWidth="1"/>
    <col min="3" max="3" width="19.140625" customWidth="1"/>
    <col min="6" max="6" width="40" customWidth="1"/>
  </cols>
  <sheetData>
    <row r="1" spans="2:6" ht="31.5" x14ac:dyDescent="0.5">
      <c r="B1" s="1" t="s">
        <v>0</v>
      </c>
      <c r="C1" s="1"/>
      <c r="D1" s="1"/>
    </row>
    <row r="2" spans="2:6" x14ac:dyDescent="0.25">
      <c r="E2" s="8"/>
      <c r="F2" s="8"/>
    </row>
    <row r="3" spans="2:6" x14ac:dyDescent="0.25">
      <c r="B3" s="3" t="s">
        <v>1</v>
      </c>
      <c r="C3" s="2" t="s">
        <v>2</v>
      </c>
      <c r="E3" s="8"/>
      <c r="F3" s="10"/>
    </row>
    <row r="4" spans="2:6" x14ac:dyDescent="0.25">
      <c r="B4" s="4">
        <v>39814</v>
      </c>
      <c r="C4">
        <v>3689903</v>
      </c>
      <c r="E4" s="8"/>
      <c r="F4" s="10"/>
    </row>
    <row r="5" spans="2:6" x14ac:dyDescent="0.25">
      <c r="B5" s="4">
        <v>39845</v>
      </c>
      <c r="C5">
        <v>2766524</v>
      </c>
      <c r="E5" s="8"/>
      <c r="F5" s="10"/>
    </row>
    <row r="6" spans="2:6" x14ac:dyDescent="0.25">
      <c r="B6" s="4">
        <v>39873</v>
      </c>
      <c r="C6">
        <v>3565172</v>
      </c>
      <c r="E6" s="8"/>
      <c r="F6" s="10"/>
    </row>
    <row r="7" spans="2:6" x14ac:dyDescent="0.25">
      <c r="B7" s="4">
        <v>39904</v>
      </c>
      <c r="C7">
        <v>2341542</v>
      </c>
      <c r="E7" s="8"/>
      <c r="F7" s="10"/>
    </row>
    <row r="8" spans="2:6" x14ac:dyDescent="0.25">
      <c r="B8" s="4">
        <v>39934</v>
      </c>
      <c r="C8">
        <v>3212413</v>
      </c>
      <c r="E8" s="8"/>
      <c r="F8" s="11"/>
    </row>
    <row r="9" spans="2:6" x14ac:dyDescent="0.25">
      <c r="B9" s="4">
        <v>39965</v>
      </c>
      <c r="C9">
        <v>2132143</v>
      </c>
      <c r="E9" s="8"/>
      <c r="F9" s="12"/>
    </row>
    <row r="10" spans="2:6" x14ac:dyDescent="0.25">
      <c r="B10" s="4">
        <v>39995</v>
      </c>
      <c r="C10">
        <v>3213213</v>
      </c>
      <c r="E10" s="8"/>
      <c r="F10" s="12"/>
    </row>
    <row r="11" spans="2:6" x14ac:dyDescent="0.25">
      <c r="B11" s="4">
        <v>40026</v>
      </c>
      <c r="C11">
        <v>1132413</v>
      </c>
      <c r="E11" s="8"/>
      <c r="F11" s="13"/>
    </row>
    <row r="12" spans="2:6" x14ac:dyDescent="0.25">
      <c r="B12" s="4">
        <v>40057</v>
      </c>
      <c r="C12">
        <v>1324524</v>
      </c>
      <c r="E12" s="8"/>
      <c r="F12" s="8"/>
    </row>
    <row r="13" spans="2:6" x14ac:dyDescent="0.25">
      <c r="B13" s="4">
        <v>40087</v>
      </c>
      <c r="C13">
        <v>2523562</v>
      </c>
      <c r="E13" s="8"/>
      <c r="F13" s="14"/>
    </row>
    <row r="14" spans="2:6" x14ac:dyDescent="0.25">
      <c r="B14" s="4">
        <v>40118</v>
      </c>
      <c r="C14">
        <v>1232131</v>
      </c>
      <c r="F14" s="5"/>
    </row>
    <row r="15" spans="2:6" x14ac:dyDescent="0.25">
      <c r="B15" s="4">
        <v>40148</v>
      </c>
      <c r="C15">
        <v>2059300</v>
      </c>
      <c r="F15" s="5"/>
    </row>
    <row r="16" spans="2:6" x14ac:dyDescent="0.25">
      <c r="B16" s="4">
        <v>40179</v>
      </c>
      <c r="C16">
        <v>1350731</v>
      </c>
      <c r="F16" s="6"/>
    </row>
    <row r="17" spans="2:3" x14ac:dyDescent="0.25">
      <c r="B17" s="4">
        <v>40210</v>
      </c>
      <c r="C17">
        <v>3642162</v>
      </c>
    </row>
    <row r="18" spans="2:3" x14ac:dyDescent="0.25">
      <c r="B18" s="4">
        <v>40238</v>
      </c>
      <c r="C18">
        <v>1933593</v>
      </c>
    </row>
    <row r="19" spans="2:3" x14ac:dyDescent="0.25">
      <c r="B19" s="4">
        <v>40269</v>
      </c>
      <c r="C19" s="7">
        <v>1761659.6923076899</v>
      </c>
    </row>
    <row r="20" spans="2:3" x14ac:dyDescent="0.25">
      <c r="B20" s="4">
        <v>40299</v>
      </c>
      <c r="C20" s="7">
        <v>1687359.4395604399</v>
      </c>
    </row>
    <row r="21" spans="2:3" x14ac:dyDescent="0.25">
      <c r="B21" s="4">
        <v>40330</v>
      </c>
      <c r="C21" s="7">
        <v>1613059.1868131901</v>
      </c>
    </row>
    <row r="22" spans="2:3" x14ac:dyDescent="0.25">
      <c r="B22" s="4">
        <v>40360</v>
      </c>
      <c r="C22" s="7">
        <v>1538758.9340659401</v>
      </c>
    </row>
    <row r="23" spans="2:3" x14ac:dyDescent="0.25">
      <c r="B23" s="4">
        <v>40391</v>
      </c>
      <c r="C23" s="7">
        <v>1464458.6813186801</v>
      </c>
    </row>
    <row r="24" spans="2:3" x14ac:dyDescent="0.25">
      <c r="B24" s="4">
        <v>40422</v>
      </c>
      <c r="C24" s="7">
        <v>1390158.42857143</v>
      </c>
    </row>
    <row r="25" spans="2:3" x14ac:dyDescent="0.25">
      <c r="B25" s="4">
        <v>40452</v>
      </c>
      <c r="C25" s="7">
        <v>1315858.17582418</v>
      </c>
    </row>
    <row r="26" spans="2:3" x14ac:dyDescent="0.25">
      <c r="B26" s="4">
        <v>40483</v>
      </c>
      <c r="C26" s="7">
        <v>1241557.92307693</v>
      </c>
    </row>
    <row r="27" spans="2:3" x14ac:dyDescent="0.25">
      <c r="B27" s="4">
        <v>40513</v>
      </c>
      <c r="C27" s="7">
        <v>1167257.67032967</v>
      </c>
    </row>
    <row r="28" spans="2:3" x14ac:dyDescent="0.25">
      <c r="B28" s="4">
        <v>40544</v>
      </c>
      <c r="C28">
        <v>2516455</v>
      </c>
    </row>
    <row r="29" spans="2:3" x14ac:dyDescent="0.25">
      <c r="B29" s="4">
        <v>40575</v>
      </c>
      <c r="C29">
        <v>2516455</v>
      </c>
    </row>
    <row r="30" spans="2:3" x14ac:dyDescent="0.25">
      <c r="B30" s="4">
        <v>40603</v>
      </c>
      <c r="C30">
        <v>2516455</v>
      </c>
    </row>
    <row r="31" spans="2:3" x14ac:dyDescent="0.25">
      <c r="B31" s="4">
        <v>40634</v>
      </c>
      <c r="C31">
        <v>2516455</v>
      </c>
    </row>
    <row r="32" spans="2:3" x14ac:dyDescent="0.25">
      <c r="B32" s="4">
        <v>40664</v>
      </c>
      <c r="C32">
        <v>2516455</v>
      </c>
    </row>
    <row r="33" spans="2:3" x14ac:dyDescent="0.25">
      <c r="B33" s="4">
        <v>40695</v>
      </c>
      <c r="C33">
        <v>2516455</v>
      </c>
    </row>
    <row r="34" spans="2:3" x14ac:dyDescent="0.25">
      <c r="B34" s="4">
        <v>40725</v>
      </c>
      <c r="C34">
        <v>2516455</v>
      </c>
    </row>
    <row r="35" spans="2:3" x14ac:dyDescent="0.25">
      <c r="B35" s="4">
        <v>40756</v>
      </c>
      <c r="C35">
        <v>2516455</v>
      </c>
    </row>
    <row r="36" spans="2:3" x14ac:dyDescent="0.25">
      <c r="B36" s="4">
        <v>40787</v>
      </c>
      <c r="C36">
        <v>2516455</v>
      </c>
    </row>
    <row r="37" spans="2:3" x14ac:dyDescent="0.25">
      <c r="B37" s="4">
        <v>40817</v>
      </c>
      <c r="C37">
        <v>2516455</v>
      </c>
    </row>
    <row r="38" spans="2:3" x14ac:dyDescent="0.25">
      <c r="B38" s="4">
        <v>40848</v>
      </c>
      <c r="C38">
        <v>2516455</v>
      </c>
    </row>
    <row r="39" spans="2:3" x14ac:dyDescent="0.25">
      <c r="B39" s="4">
        <v>40878</v>
      </c>
      <c r="C39" s="8">
        <v>2516455</v>
      </c>
    </row>
    <row r="40" spans="2:3" x14ac:dyDescent="0.25">
      <c r="B40" s="4">
        <v>40909</v>
      </c>
      <c r="C40" s="8">
        <v>591163</v>
      </c>
    </row>
    <row r="41" spans="2:3" x14ac:dyDescent="0.25">
      <c r="B41" s="4">
        <v>40940</v>
      </c>
      <c r="C41" s="8">
        <v>734599</v>
      </c>
    </row>
    <row r="42" spans="2:3" x14ac:dyDescent="0.25">
      <c r="B42" s="4">
        <v>40969</v>
      </c>
      <c r="C42" s="8">
        <v>648414</v>
      </c>
    </row>
    <row r="43" spans="2:3" x14ac:dyDescent="0.25">
      <c r="B43" s="4">
        <v>41000</v>
      </c>
      <c r="C43" s="8">
        <v>638115</v>
      </c>
    </row>
    <row r="44" spans="2:3" x14ac:dyDescent="0.25">
      <c r="B44" s="4">
        <v>41030</v>
      </c>
      <c r="C44" s="9">
        <v>666740.5</v>
      </c>
    </row>
    <row r="45" spans="2:3" x14ac:dyDescent="0.25">
      <c r="B45" s="4">
        <v>41061</v>
      </c>
      <c r="C45" s="9">
        <v>672207.6</v>
      </c>
    </row>
    <row r="46" spans="2:3" x14ac:dyDescent="0.25">
      <c r="B46" s="4">
        <v>41091</v>
      </c>
      <c r="C46" s="9">
        <v>677674.7</v>
      </c>
    </row>
    <row r="47" spans="2:3" x14ac:dyDescent="0.25">
      <c r="B47" s="4">
        <v>41122</v>
      </c>
      <c r="C47" s="9">
        <v>683141.8</v>
      </c>
    </row>
    <row r="48" spans="2:3" x14ac:dyDescent="0.25">
      <c r="B48" s="4">
        <v>41153</v>
      </c>
      <c r="C48" s="9">
        <v>688608.9</v>
      </c>
    </row>
    <row r="49" spans="2:3" x14ac:dyDescent="0.25">
      <c r="B49" s="4">
        <v>41183</v>
      </c>
      <c r="C49" s="9">
        <v>694076</v>
      </c>
    </row>
    <row r="50" spans="2:3" x14ac:dyDescent="0.25">
      <c r="B50" s="4">
        <v>41214</v>
      </c>
      <c r="C50" s="9">
        <v>699543.1</v>
      </c>
    </row>
    <row r="51" spans="2:3" x14ac:dyDescent="0.25">
      <c r="B51" s="4">
        <v>41244</v>
      </c>
      <c r="C51" s="7">
        <v>2516455</v>
      </c>
    </row>
  </sheetData>
  <pageMargins left="0.7" right="0.7" top="0.75" bottom="0.75" header="0.3" footer="0.3"/>
  <pageSetup scale="1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One-Click-Forecasting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Jobaer</dc:creator>
  <cp:lastModifiedBy>Ria Jobaer</cp:lastModifiedBy>
  <dcterms:created xsi:type="dcterms:W3CDTF">2017-12-30T14:07:01Z</dcterms:created>
  <dcterms:modified xsi:type="dcterms:W3CDTF">2018-01-12T19:36:40Z</dcterms:modified>
</cp:coreProperties>
</file>