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" l="1"/>
  <c r="J29" i="1"/>
  <c r="J30" i="1"/>
  <c r="J31" i="1"/>
  <c r="J32" i="1"/>
  <c r="J33" i="1"/>
  <c r="J34" i="1"/>
  <c r="J35" i="1"/>
  <c r="I28" i="1"/>
  <c r="I29" i="1"/>
  <c r="I30" i="1"/>
  <c r="I31" i="1"/>
  <c r="I32" i="1"/>
  <c r="I33" i="1"/>
  <c r="I34" i="1"/>
  <c r="I35" i="1"/>
  <c r="H28" i="1"/>
  <c r="H29" i="1" s="1"/>
  <c r="H30" i="1" s="1"/>
  <c r="H31" i="1" s="1"/>
  <c r="H32" i="1" s="1"/>
  <c r="H33" i="1" s="1"/>
  <c r="H34" i="1" s="1"/>
  <c r="H35" i="1" s="1"/>
  <c r="G28" i="1"/>
  <c r="G29" i="1" s="1"/>
  <c r="G30" i="1" s="1"/>
  <c r="G31" i="1" s="1"/>
  <c r="G32" i="1" s="1"/>
  <c r="G33" i="1" s="1"/>
  <c r="G34" i="1" s="1"/>
  <c r="G35" i="1" s="1"/>
  <c r="F28" i="1"/>
  <c r="F29" i="1"/>
  <c r="F30" i="1"/>
  <c r="F31" i="1"/>
  <c r="F32" i="1"/>
  <c r="F33" i="1"/>
  <c r="F34" i="1"/>
  <c r="F35" i="1"/>
  <c r="E28" i="1"/>
  <c r="E29" i="1"/>
  <c r="E30" i="1"/>
  <c r="E31" i="1"/>
  <c r="E32" i="1"/>
  <c r="E33" i="1"/>
  <c r="E34" i="1"/>
  <c r="E35" i="1"/>
  <c r="D28" i="1"/>
  <c r="D29" i="1"/>
  <c r="D30" i="1"/>
  <c r="D31" i="1"/>
  <c r="D32" i="1"/>
  <c r="D33" i="1"/>
  <c r="D34" i="1"/>
  <c r="D35" i="1"/>
  <c r="D6" i="1" l="1"/>
  <c r="F6" i="1" s="1"/>
  <c r="D7" i="1"/>
  <c r="F7" i="1" s="1"/>
  <c r="D8" i="1"/>
  <c r="E8" i="1" s="1"/>
  <c r="D9" i="1"/>
  <c r="F9" i="1" s="1"/>
  <c r="D10" i="1"/>
  <c r="F10" i="1" s="1"/>
  <c r="D11" i="1"/>
  <c r="F11" i="1" s="1"/>
  <c r="D12" i="1"/>
  <c r="E12" i="1" s="1"/>
  <c r="D13" i="1"/>
  <c r="F13" i="1" s="1"/>
  <c r="D14" i="1"/>
  <c r="F14" i="1" s="1"/>
  <c r="D15" i="1"/>
  <c r="F15" i="1" s="1"/>
  <c r="D16" i="1"/>
  <c r="E16" i="1" s="1"/>
  <c r="D17" i="1"/>
  <c r="F17" i="1" s="1"/>
  <c r="D18" i="1"/>
  <c r="F18" i="1" s="1"/>
  <c r="D19" i="1"/>
  <c r="F19" i="1" s="1"/>
  <c r="D20" i="1"/>
  <c r="E20" i="1" s="1"/>
  <c r="D21" i="1"/>
  <c r="F21" i="1" s="1"/>
  <c r="D22" i="1"/>
  <c r="F22" i="1" s="1"/>
  <c r="D23" i="1"/>
  <c r="F23" i="1" s="1"/>
  <c r="D24" i="1"/>
  <c r="E24" i="1" s="1"/>
  <c r="D25" i="1"/>
  <c r="F25" i="1" s="1"/>
  <c r="D26" i="1"/>
  <c r="F26" i="1" s="1"/>
  <c r="D27" i="1"/>
  <c r="F27" i="1" s="1"/>
  <c r="D5" i="1"/>
  <c r="E5" i="1" s="1"/>
  <c r="E6" i="1" l="1"/>
  <c r="E22" i="1"/>
  <c r="E14" i="1"/>
  <c r="E27" i="1"/>
  <c r="E19" i="1"/>
  <c r="E11" i="1"/>
  <c r="F5" i="1"/>
  <c r="E26" i="1"/>
  <c r="E18" i="1"/>
  <c r="E10" i="1"/>
  <c r="E23" i="1"/>
  <c r="E15" i="1"/>
  <c r="E7" i="1"/>
  <c r="F20" i="1"/>
  <c r="F12" i="1"/>
  <c r="F8" i="1"/>
  <c r="E25" i="1"/>
  <c r="E21" i="1"/>
  <c r="E17" i="1"/>
  <c r="E13" i="1"/>
  <c r="E9" i="1"/>
  <c r="F24" i="1"/>
  <c r="F16" i="1"/>
  <c r="G18" i="1" l="1"/>
  <c r="I18" i="1" s="1"/>
  <c r="J18" i="1" s="1"/>
  <c r="H18" i="1"/>
  <c r="H19" i="1" s="1"/>
  <c r="G19" i="1" l="1"/>
  <c r="I19" i="1"/>
  <c r="J19" i="1" s="1"/>
  <c r="G20" i="1"/>
  <c r="H20" i="1"/>
  <c r="H21" i="1" l="1"/>
  <c r="I20" i="1"/>
  <c r="J20" i="1" s="1"/>
  <c r="G21" i="1"/>
  <c r="G22" i="1" l="1"/>
  <c r="I21" i="1"/>
  <c r="J21" i="1"/>
  <c r="H22" i="1"/>
  <c r="H23" i="1" l="1"/>
  <c r="G23" i="1"/>
  <c r="I22" i="1"/>
  <c r="J22" i="1" s="1"/>
  <c r="G24" i="1" l="1"/>
  <c r="I23" i="1"/>
  <c r="H24" i="1"/>
  <c r="J23" i="1"/>
  <c r="H25" i="1" l="1"/>
  <c r="G25" i="1"/>
  <c r="I24" i="1"/>
  <c r="J24" i="1" s="1"/>
  <c r="G26" i="1" l="1"/>
  <c r="I25" i="1"/>
  <c r="H26" i="1"/>
  <c r="J25" i="1"/>
  <c r="H27" i="1" l="1"/>
  <c r="G27" i="1"/>
  <c r="I26" i="1"/>
  <c r="J26" i="1" s="1"/>
  <c r="I27" i="1" l="1"/>
  <c r="J27" i="1" s="1"/>
</calcChain>
</file>

<file path=xl/sharedStrings.xml><?xml version="1.0" encoding="utf-8"?>
<sst xmlns="http://schemas.openxmlformats.org/spreadsheetml/2006/main" count="11" uniqueCount="11">
  <si>
    <t>Date</t>
  </si>
  <si>
    <t>Closing Price</t>
  </si>
  <si>
    <t>Change</t>
  </si>
  <si>
    <t>Gain</t>
  </si>
  <si>
    <t>Loss</t>
  </si>
  <si>
    <t>Average Gain</t>
  </si>
  <si>
    <t>Average Loss</t>
  </si>
  <si>
    <t>RS</t>
  </si>
  <si>
    <t>14- day RSI</t>
  </si>
  <si>
    <t>S.No.</t>
  </si>
  <si>
    <t>Bajaj Finance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</si>
</sst>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0E4E9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4" fontId="2" fillId="2" borderId="1" xfId="0" applyNumberFormat="1" applyFont="1" applyFill="1" applyBorder="1" applyAlignment="1">
      <alignment horizontal="right" vertical="center" indent="1"/>
    </xf>
    <xf numFmtId="0" fontId="2" fillId="2" borderId="1" xfId="0" applyFont="1" applyFill="1" applyBorder="1" applyAlignment="1">
      <alignment horizontal="right" vertical="center" indent="1"/>
    </xf>
    <xf numFmtId="0" fontId="3" fillId="0" borderId="0" xfId="0" applyFont="1"/>
    <xf numFmtId="14" fontId="0" fillId="0" borderId="0" xfId="0" applyNumberFormat="1"/>
    <xf numFmtId="14" fontId="2" fillId="2" borderId="1" xfId="0" applyNumberFormat="1" applyFont="1" applyFill="1" applyBorder="1" applyAlignment="1">
      <alignment horizontal="left" vertical="center" indent="1"/>
    </xf>
    <xf numFmtId="14" fontId="1" fillId="3" borderId="0" xfId="0" applyNumberFormat="1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4" fontId="0" fillId="0" borderId="0" xfId="0" applyNumberFormat="1"/>
    <xf numFmtId="0" fontId="1" fillId="0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Sheet1!$I$18:$I$35</c:f>
              <c:numCache>
                <c:formatCode>General</c:formatCode>
                <c:ptCount val="18"/>
                <c:pt idx="0">
                  <c:v>10.19660411081326</c:v>
                </c:pt>
                <c:pt idx="1">
                  <c:v>4.1240581644285097</c:v>
                </c:pt>
                <c:pt idx="2">
                  <c:v>4.3085007410639289</c:v>
                </c:pt>
                <c:pt idx="3">
                  <c:v>3.7661486398939146</c:v>
                </c:pt>
                <c:pt idx="4">
                  <c:v>2.6398344414731758</c:v>
                </c:pt>
                <c:pt idx="5">
                  <c:v>0.91473817236134092</c:v>
                </c:pt>
                <c:pt idx="6">
                  <c:v>0.73084153055761425</c:v>
                </c:pt>
                <c:pt idx="7">
                  <c:v>0.92313887437383157</c:v>
                </c:pt>
                <c:pt idx="8">
                  <c:v>0.67282755961769014</c:v>
                </c:pt>
                <c:pt idx="9">
                  <c:v>0.74996563313280773</c:v>
                </c:pt>
                <c:pt idx="10">
                  <c:v>0.62673892458577396</c:v>
                </c:pt>
                <c:pt idx="11">
                  <c:v>0.4691424093130217</c:v>
                </c:pt>
                <c:pt idx="12">
                  <c:v>0.47438014010858581</c:v>
                </c:pt>
                <c:pt idx="13">
                  <c:v>0.33078388311840057</c:v>
                </c:pt>
                <c:pt idx="14">
                  <c:v>0.57084642416091258</c:v>
                </c:pt>
                <c:pt idx="15">
                  <c:v>0.42852910422509688</c:v>
                </c:pt>
                <c:pt idx="16">
                  <c:v>0.35188318575024508</c:v>
                </c:pt>
                <c:pt idx="17">
                  <c:v>0.26560446867675175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E-42D4-ACD0-B6D7CBDFF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043952"/>
        <c:axId val="602032720"/>
      </c:lineChart>
      <c:catAx>
        <c:axId val="60204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32720"/>
        <c:crosses val="autoZero"/>
        <c:auto val="1"/>
        <c:lblAlgn val="ctr"/>
        <c:lblOffset val="100"/>
        <c:noMultiLvlLbl val="0"/>
      </c:catAx>
      <c:valAx>
        <c:axId val="6020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4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RSI</a:t>
            </a:r>
          </a:p>
          <a:p>
            <a:pPr>
              <a:defRPr/>
            </a:pP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Sheet1!$J$18:$J$35</c:f>
              <c:numCache>
                <c:formatCode>General</c:formatCode>
                <c:ptCount val="18"/>
                <c:pt idx="0">
                  <c:v>91.068720568281606</c:v>
                </c:pt>
                <c:pt idx="1">
                  <c:v>80.484218408330051</c:v>
                </c:pt>
                <c:pt idx="2">
                  <c:v>81.162289528105447</c:v>
                </c:pt>
                <c:pt idx="3">
                  <c:v>79.018698837259549</c:v>
                </c:pt>
                <c:pt idx="4">
                  <c:v>72.526222934599659</c:v>
                </c:pt>
                <c:pt idx="5">
                  <c:v>47.773538208268178</c:v>
                </c:pt>
                <c:pt idx="6">
                  <c:v>42.224635684710179</c:v>
                </c:pt>
                <c:pt idx="7">
                  <c:v>48.001675109105314</c:v>
                </c:pt>
                <c:pt idx="8">
                  <c:v>40.220975303124426</c:v>
                </c:pt>
                <c:pt idx="9">
                  <c:v>42.856020651686229</c:v>
                </c:pt>
                <c:pt idx="10">
                  <c:v>38.527320832712242</c:v>
                </c:pt>
                <c:pt idx="11">
                  <c:v>31.933079212681292</c:v>
                </c:pt>
                <c:pt idx="12">
                  <c:v>32.17488673400392</c:v>
                </c:pt>
                <c:pt idx="13">
                  <c:v>24.856318694157977</c:v>
                </c:pt>
                <c:pt idx="14">
                  <c:v>36.340053068258243</c:v>
                </c:pt>
                <c:pt idx="15">
                  <c:v>29.99792604558462</c:v>
                </c:pt>
                <c:pt idx="16">
                  <c:v>26.02911179451965</c:v>
                </c:pt>
                <c:pt idx="17">
                  <c:v>20.986372539791489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D-496E-82FE-2BB532A5F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204352"/>
        <c:axId val="502205600"/>
      </c:lineChart>
      <c:catAx>
        <c:axId val="50220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05600"/>
        <c:crosses val="autoZero"/>
        <c:auto val="1"/>
        <c:lblAlgn val="ctr"/>
        <c:lblOffset val="100"/>
        <c:noMultiLvlLbl val="0"/>
      </c:catAx>
      <c:valAx>
        <c:axId val="5022056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0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</xdr:colOff>
      <xdr:row>4</xdr:row>
      <xdr:rowOff>0</xdr:rowOff>
    </xdr:from>
    <xdr:to>
      <xdr:col>15</xdr:col>
      <xdr:colOff>200025</xdr:colOff>
      <xdr:row>13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</xdr:colOff>
      <xdr:row>14</xdr:row>
      <xdr:rowOff>0</xdr:rowOff>
    </xdr:from>
    <xdr:to>
      <xdr:col>15</xdr:col>
      <xdr:colOff>171450</xdr:colOff>
      <xdr:row>25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8"/>
  <sheetViews>
    <sheetView tabSelected="1" workbookViewId="0">
      <selection activeCell="S4" sqref="S4"/>
    </sheetView>
  </sheetViews>
  <sheetFormatPr defaultRowHeight="15" x14ac:dyDescent="0.25"/>
  <cols>
    <col min="2" max="2" width="11.42578125" style="4" bestFit="1" customWidth="1"/>
    <col min="3" max="3" width="12.28515625" bestFit="1" customWidth="1"/>
  </cols>
  <sheetData>
    <row r="1" spans="1:11" ht="18" x14ac:dyDescent="0.25">
      <c r="A1" s="3" t="s">
        <v>10</v>
      </c>
    </row>
    <row r="3" spans="1:11" s="8" customFormat="1" ht="30.75" thickBot="1" x14ac:dyDescent="0.3">
      <c r="A3" s="7" t="s">
        <v>9</v>
      </c>
      <c r="B3" s="6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10"/>
    </row>
    <row r="4" spans="1:11" ht="15.75" thickBot="1" x14ac:dyDescent="0.3">
      <c r="A4">
        <v>1</v>
      </c>
      <c r="B4" s="5">
        <v>43861</v>
      </c>
      <c r="C4" s="1">
        <v>4365.8999999999996</v>
      </c>
    </row>
    <row r="5" spans="1:11" ht="15.75" thickBot="1" x14ac:dyDescent="0.3">
      <c r="A5">
        <v>2</v>
      </c>
      <c r="B5" s="5">
        <v>43864</v>
      </c>
      <c r="C5" s="1">
        <v>4359.3500000000004</v>
      </c>
      <c r="D5" s="9">
        <f>C5-C4</f>
        <v>-6.5499999999992724</v>
      </c>
      <c r="E5">
        <f>IF(D5&gt;0,D5,0)</f>
        <v>0</v>
      </c>
      <c r="F5">
        <f>IF(D5&lt;0,-D5,0)</f>
        <v>6.5499999999992724</v>
      </c>
    </row>
    <row r="6" spans="1:11" ht="15.75" thickBot="1" x14ac:dyDescent="0.3">
      <c r="A6">
        <v>3</v>
      </c>
      <c r="B6" s="5">
        <v>43865</v>
      </c>
      <c r="C6" s="1">
        <v>4519.25</v>
      </c>
      <c r="D6" s="9">
        <f t="shared" ref="D6:D69" si="0">C6-C5</f>
        <v>159.89999999999964</v>
      </c>
      <c r="E6">
        <f t="shared" ref="E6:E69" si="1">IF(D6&gt;0,D6,0)</f>
        <v>159.89999999999964</v>
      </c>
      <c r="F6">
        <f t="shared" ref="F6:F69" si="2">IF(D6&lt;0,-D6,0)</f>
        <v>0</v>
      </c>
    </row>
    <row r="7" spans="1:11" ht="15.75" thickBot="1" x14ac:dyDescent="0.3">
      <c r="A7">
        <v>4</v>
      </c>
      <c r="B7" s="5">
        <v>43866</v>
      </c>
      <c r="C7" s="1">
        <v>4528.2</v>
      </c>
      <c r="D7" s="9">
        <f t="shared" si="0"/>
        <v>8.9499999999998181</v>
      </c>
      <c r="E7">
        <f t="shared" si="1"/>
        <v>8.9499999999998181</v>
      </c>
      <c r="F7">
        <f t="shared" si="2"/>
        <v>0</v>
      </c>
    </row>
    <row r="8" spans="1:11" ht="15.75" thickBot="1" x14ac:dyDescent="0.3">
      <c r="A8">
        <v>5</v>
      </c>
      <c r="B8" s="5">
        <v>43867</v>
      </c>
      <c r="C8" s="1">
        <v>4666.3500000000004</v>
      </c>
      <c r="D8" s="9">
        <f t="shared" si="0"/>
        <v>138.15000000000055</v>
      </c>
      <c r="E8">
        <f t="shared" si="1"/>
        <v>138.15000000000055</v>
      </c>
      <c r="F8">
        <f t="shared" si="2"/>
        <v>0</v>
      </c>
    </row>
    <row r="9" spans="1:11" ht="15.75" thickBot="1" x14ac:dyDescent="0.3">
      <c r="A9">
        <v>6</v>
      </c>
      <c r="B9" s="5">
        <v>43868</v>
      </c>
      <c r="C9" s="1">
        <v>4654.3</v>
      </c>
      <c r="D9" s="9">
        <f t="shared" si="0"/>
        <v>-12.050000000000182</v>
      </c>
      <c r="E9">
        <f t="shared" si="1"/>
        <v>0</v>
      </c>
      <c r="F9">
        <f t="shared" si="2"/>
        <v>12.050000000000182</v>
      </c>
    </row>
    <row r="10" spans="1:11" ht="15.75" thickBot="1" x14ac:dyDescent="0.3">
      <c r="A10">
        <v>7</v>
      </c>
      <c r="B10" s="5">
        <v>43871</v>
      </c>
      <c r="C10" s="1">
        <v>4721.75</v>
      </c>
      <c r="D10" s="9">
        <f t="shared" si="0"/>
        <v>67.449999999999818</v>
      </c>
      <c r="E10">
        <f t="shared" si="1"/>
        <v>67.449999999999818</v>
      </c>
      <c r="F10">
        <f t="shared" si="2"/>
        <v>0</v>
      </c>
    </row>
    <row r="11" spans="1:11" ht="15.75" thickBot="1" x14ac:dyDescent="0.3">
      <c r="A11">
        <v>8</v>
      </c>
      <c r="B11" s="5">
        <v>43872</v>
      </c>
      <c r="C11" s="1">
        <v>4749.3500000000004</v>
      </c>
      <c r="D11" s="9">
        <f t="shared" si="0"/>
        <v>27.600000000000364</v>
      </c>
      <c r="E11">
        <f t="shared" si="1"/>
        <v>27.600000000000364</v>
      </c>
      <c r="F11">
        <f t="shared" si="2"/>
        <v>0</v>
      </c>
    </row>
    <row r="12" spans="1:11" ht="15.75" thickBot="1" x14ac:dyDescent="0.3">
      <c r="A12">
        <v>9</v>
      </c>
      <c r="B12" s="5">
        <v>43873</v>
      </c>
      <c r="C12" s="1">
        <v>4768.7</v>
      </c>
      <c r="D12" s="9">
        <f t="shared" si="0"/>
        <v>19.349999999999454</v>
      </c>
      <c r="E12">
        <f t="shared" si="1"/>
        <v>19.349999999999454</v>
      </c>
      <c r="F12">
        <f t="shared" si="2"/>
        <v>0</v>
      </c>
    </row>
    <row r="13" spans="1:11" ht="15.75" thickBot="1" x14ac:dyDescent="0.3">
      <c r="A13">
        <v>10</v>
      </c>
      <c r="B13" s="5">
        <v>43874</v>
      </c>
      <c r="C13" s="1">
        <v>4795.3500000000004</v>
      </c>
      <c r="D13" s="9">
        <f t="shared" si="0"/>
        <v>26.650000000000546</v>
      </c>
      <c r="E13">
        <f t="shared" si="1"/>
        <v>26.650000000000546</v>
      </c>
      <c r="F13">
        <f t="shared" si="2"/>
        <v>0</v>
      </c>
    </row>
    <row r="14" spans="1:11" ht="15.75" thickBot="1" x14ac:dyDescent="0.3">
      <c r="A14">
        <v>11</v>
      </c>
      <c r="B14" s="5">
        <v>43875</v>
      </c>
      <c r="C14" s="1">
        <v>4781.75</v>
      </c>
      <c r="D14" s="9">
        <f t="shared" si="0"/>
        <v>-13.600000000000364</v>
      </c>
      <c r="E14">
        <f t="shared" si="1"/>
        <v>0</v>
      </c>
      <c r="F14">
        <f t="shared" si="2"/>
        <v>13.600000000000364</v>
      </c>
    </row>
    <row r="15" spans="1:11" ht="15.75" thickBot="1" x14ac:dyDescent="0.3">
      <c r="A15">
        <v>12</v>
      </c>
      <c r="B15" s="5">
        <v>43878</v>
      </c>
      <c r="C15" s="1">
        <v>4776.6499999999996</v>
      </c>
      <c r="D15" s="9">
        <f t="shared" si="0"/>
        <v>-5.1000000000003638</v>
      </c>
      <c r="E15">
        <f t="shared" si="1"/>
        <v>0</v>
      </c>
      <c r="F15">
        <f t="shared" si="2"/>
        <v>5.1000000000003638</v>
      </c>
    </row>
    <row r="16" spans="1:11" ht="15.75" thickBot="1" x14ac:dyDescent="0.3">
      <c r="A16">
        <v>13</v>
      </c>
      <c r="B16" s="5">
        <v>43879</v>
      </c>
      <c r="C16" s="1">
        <v>4758</v>
      </c>
      <c r="D16" s="9">
        <f t="shared" si="0"/>
        <v>-18.649999999999636</v>
      </c>
      <c r="E16">
        <f t="shared" si="1"/>
        <v>0</v>
      </c>
      <c r="F16">
        <f t="shared" si="2"/>
        <v>18.649999999999636</v>
      </c>
    </row>
    <row r="17" spans="1:10" ht="15.75" thickBot="1" x14ac:dyDescent="0.3">
      <c r="A17">
        <v>14</v>
      </c>
      <c r="B17" s="5">
        <v>43880</v>
      </c>
      <c r="C17" s="1">
        <v>4878.05</v>
      </c>
      <c r="D17" s="9">
        <f t="shared" si="0"/>
        <v>120.05000000000018</v>
      </c>
      <c r="E17">
        <f t="shared" si="1"/>
        <v>120.05000000000018</v>
      </c>
      <c r="F17">
        <f t="shared" si="2"/>
        <v>0</v>
      </c>
    </row>
    <row r="18" spans="1:10" ht="15.75" thickBot="1" x14ac:dyDescent="0.3">
      <c r="A18">
        <v>15</v>
      </c>
      <c r="B18" s="5">
        <v>43881</v>
      </c>
      <c r="C18" s="1">
        <v>4880.45</v>
      </c>
      <c r="D18" s="9">
        <f t="shared" si="0"/>
        <v>2.3999999999996362</v>
      </c>
      <c r="E18">
        <f t="shared" si="1"/>
        <v>2.3999999999996362</v>
      </c>
      <c r="F18">
        <f t="shared" si="2"/>
        <v>0</v>
      </c>
      <c r="G18">
        <f>SUM(E5:E18)/14</f>
        <v>40.75</v>
      </c>
      <c r="H18">
        <f>SUM(F5:F18)/14</f>
        <v>3.9964285714285586</v>
      </c>
      <c r="I18">
        <f>G18/H18</f>
        <v>10.19660411081326</v>
      </c>
      <c r="J18">
        <f>IF(H18=0,100,100-(100/(1+I18)))</f>
        <v>91.068720568281606</v>
      </c>
    </row>
    <row r="19" spans="1:10" ht="15.75" thickBot="1" x14ac:dyDescent="0.3">
      <c r="A19">
        <v>16</v>
      </c>
      <c r="B19" s="5">
        <v>43885</v>
      </c>
      <c r="C19" s="1">
        <v>4803.95</v>
      </c>
      <c r="D19" s="9">
        <f t="shared" si="0"/>
        <v>-76.5</v>
      </c>
      <c r="E19">
        <f t="shared" si="1"/>
        <v>0</v>
      </c>
      <c r="F19">
        <f t="shared" si="2"/>
        <v>76.5</v>
      </c>
      <c r="G19">
        <f>((G18*13)+E19)/14</f>
        <v>37.839285714285715</v>
      </c>
      <c r="H19">
        <f>((H18*13)+F19)/14</f>
        <v>9.1752551020408042</v>
      </c>
      <c r="I19">
        <f t="shared" ref="I19:I82" si="3">G19/H19</f>
        <v>4.1240581644285097</v>
      </c>
      <c r="J19">
        <f t="shared" ref="J19:J82" si="4">IF(H19=0,100,100-(100/(1+I19)))</f>
        <v>80.484218408330051</v>
      </c>
    </row>
    <row r="20" spans="1:10" ht="15.75" thickBot="1" x14ac:dyDescent="0.3">
      <c r="A20">
        <v>17</v>
      </c>
      <c r="B20" s="5">
        <v>43886</v>
      </c>
      <c r="C20" s="1">
        <v>4825.95</v>
      </c>
      <c r="D20" s="9">
        <f t="shared" si="0"/>
        <v>22</v>
      </c>
      <c r="E20">
        <f t="shared" si="1"/>
        <v>22</v>
      </c>
      <c r="F20">
        <f t="shared" si="2"/>
        <v>0</v>
      </c>
      <c r="G20">
        <f t="shared" ref="G20:G83" si="5">((G19*13)+E20)/14</f>
        <v>36.707908163265301</v>
      </c>
      <c r="H20">
        <f t="shared" ref="H20:H83" si="6">((H19*13)+F20)/14</f>
        <v>8.5198797376093189</v>
      </c>
      <c r="I20">
        <f t="shared" si="3"/>
        <v>4.3085007410639289</v>
      </c>
      <c r="J20">
        <f t="shared" si="4"/>
        <v>81.162289528105447</v>
      </c>
    </row>
    <row r="21" spans="1:10" ht="15.75" thickBot="1" x14ac:dyDescent="0.3">
      <c r="A21">
        <v>18</v>
      </c>
      <c r="B21" s="5">
        <v>43887</v>
      </c>
      <c r="C21" s="1">
        <v>4810</v>
      </c>
      <c r="D21" s="9">
        <f t="shared" si="0"/>
        <v>-15.949999999999818</v>
      </c>
      <c r="E21">
        <f t="shared" si="1"/>
        <v>0</v>
      </c>
      <c r="F21">
        <f t="shared" si="2"/>
        <v>15.949999999999818</v>
      </c>
      <c r="G21">
        <f t="shared" si="5"/>
        <v>34.085914723032069</v>
      </c>
      <c r="H21">
        <f t="shared" si="6"/>
        <v>9.0506026134943536</v>
      </c>
      <c r="I21">
        <f t="shared" si="3"/>
        <v>3.7661486398939146</v>
      </c>
      <c r="J21">
        <f t="shared" si="4"/>
        <v>79.018698837259549</v>
      </c>
    </row>
    <row r="22" spans="1:10" ht="15.75" thickBot="1" x14ac:dyDescent="0.3">
      <c r="A22">
        <v>19</v>
      </c>
      <c r="B22" s="5">
        <v>43888</v>
      </c>
      <c r="C22" s="1">
        <v>4759.8</v>
      </c>
      <c r="D22" s="9">
        <f t="shared" si="0"/>
        <v>-50.199999999999818</v>
      </c>
      <c r="E22">
        <f t="shared" si="1"/>
        <v>0</v>
      </c>
      <c r="F22">
        <f t="shared" si="2"/>
        <v>50.199999999999818</v>
      </c>
      <c r="G22">
        <f t="shared" si="5"/>
        <v>31.651206528529777</v>
      </c>
      <c r="H22">
        <f t="shared" si="6"/>
        <v>11.989845283959029</v>
      </c>
      <c r="I22">
        <f t="shared" si="3"/>
        <v>2.6398344414731758</v>
      </c>
      <c r="J22">
        <f t="shared" si="4"/>
        <v>72.526222934599659</v>
      </c>
    </row>
    <row r="23" spans="1:10" ht="15.75" thickBot="1" x14ac:dyDescent="0.3">
      <c r="A23">
        <v>20</v>
      </c>
      <c r="B23" s="5">
        <v>43889</v>
      </c>
      <c r="C23" s="1">
        <v>4465.8500000000004</v>
      </c>
      <c r="D23" s="9">
        <f t="shared" si="0"/>
        <v>-293.94999999999982</v>
      </c>
      <c r="E23">
        <f t="shared" si="1"/>
        <v>0</v>
      </c>
      <c r="F23">
        <f t="shared" si="2"/>
        <v>293.94999999999982</v>
      </c>
      <c r="G23">
        <f t="shared" si="5"/>
        <v>29.390406062206221</v>
      </c>
      <c r="H23">
        <f t="shared" si="6"/>
        <v>32.129856335104805</v>
      </c>
      <c r="I23">
        <f t="shared" si="3"/>
        <v>0.91473817236134092</v>
      </c>
      <c r="J23">
        <f t="shared" si="4"/>
        <v>47.773538208268178</v>
      </c>
    </row>
    <row r="24" spans="1:10" ht="15.75" thickBot="1" x14ac:dyDescent="0.3">
      <c r="A24">
        <v>21</v>
      </c>
      <c r="B24" s="5">
        <v>43892</v>
      </c>
      <c r="C24" s="1">
        <v>4360.75</v>
      </c>
      <c r="D24" s="9">
        <f t="shared" si="0"/>
        <v>-105.10000000000036</v>
      </c>
      <c r="E24">
        <f t="shared" si="1"/>
        <v>0</v>
      </c>
      <c r="F24">
        <f t="shared" si="2"/>
        <v>105.10000000000036</v>
      </c>
      <c r="G24">
        <f t="shared" si="5"/>
        <v>27.291091343477206</v>
      </c>
      <c r="H24">
        <f t="shared" si="6"/>
        <v>37.34200945402592</v>
      </c>
      <c r="I24">
        <f t="shared" si="3"/>
        <v>0.73084153055761425</v>
      </c>
      <c r="J24">
        <f t="shared" si="4"/>
        <v>42.224635684710179</v>
      </c>
    </row>
    <row r="25" spans="1:10" ht="15.75" thickBot="1" x14ac:dyDescent="0.3">
      <c r="A25">
        <v>22</v>
      </c>
      <c r="B25" s="5">
        <v>43893</v>
      </c>
      <c r="C25" s="1">
        <v>4454.1000000000004</v>
      </c>
      <c r="D25" s="9">
        <f t="shared" si="0"/>
        <v>93.350000000000364</v>
      </c>
      <c r="E25">
        <f t="shared" si="1"/>
        <v>93.350000000000364</v>
      </c>
      <c r="F25">
        <f t="shared" si="2"/>
        <v>0</v>
      </c>
      <c r="G25">
        <f t="shared" si="5"/>
        <v>32.009584818943146</v>
      </c>
      <c r="H25">
        <f t="shared" si="6"/>
        <v>34.674723064452643</v>
      </c>
      <c r="I25">
        <f t="shared" si="3"/>
        <v>0.92313887437383157</v>
      </c>
      <c r="J25">
        <f t="shared" si="4"/>
        <v>48.001675109105314</v>
      </c>
    </row>
    <row r="26" spans="1:10" ht="15.75" thickBot="1" x14ac:dyDescent="0.3">
      <c r="A26">
        <v>23</v>
      </c>
      <c r="B26" s="5">
        <v>43894</v>
      </c>
      <c r="C26" s="1">
        <v>4286.3999999999996</v>
      </c>
      <c r="D26" s="9">
        <f t="shared" si="0"/>
        <v>-167.70000000000073</v>
      </c>
      <c r="E26">
        <f t="shared" si="1"/>
        <v>0</v>
      </c>
      <c r="F26">
        <f t="shared" si="2"/>
        <v>167.70000000000073</v>
      </c>
      <c r="G26">
        <f t="shared" si="5"/>
        <v>29.723185903304348</v>
      </c>
      <c r="H26">
        <f t="shared" si="6"/>
        <v>44.176528559848933</v>
      </c>
      <c r="I26">
        <f t="shared" si="3"/>
        <v>0.67282755961769014</v>
      </c>
      <c r="J26">
        <f t="shared" si="4"/>
        <v>40.220975303124426</v>
      </c>
    </row>
    <row r="27" spans="1:10" ht="15.75" thickBot="1" x14ac:dyDescent="0.3">
      <c r="A27">
        <v>24</v>
      </c>
      <c r="B27" s="5">
        <v>43895</v>
      </c>
      <c r="C27" s="1">
        <v>4330.7</v>
      </c>
      <c r="D27" s="9">
        <f t="shared" si="0"/>
        <v>44.300000000000182</v>
      </c>
      <c r="E27">
        <f t="shared" si="1"/>
        <v>44.300000000000182</v>
      </c>
      <c r="F27">
        <f t="shared" si="2"/>
        <v>0</v>
      </c>
      <c r="G27">
        <f t="shared" si="5"/>
        <v>30.764386910211194</v>
      </c>
      <c r="H27">
        <f t="shared" si="6"/>
        <v>41.02106223414544</v>
      </c>
      <c r="I27">
        <f t="shared" si="3"/>
        <v>0.74996563313280773</v>
      </c>
      <c r="J27">
        <f t="shared" si="4"/>
        <v>42.856020651686229</v>
      </c>
    </row>
    <row r="28" spans="1:10" ht="15.75" thickBot="1" x14ac:dyDescent="0.3">
      <c r="A28">
        <v>25</v>
      </c>
      <c r="B28" s="5">
        <v>43896</v>
      </c>
      <c r="C28" s="1">
        <v>4225.8500000000004</v>
      </c>
      <c r="D28" s="9">
        <f t="shared" si="0"/>
        <v>-104.84999999999945</v>
      </c>
      <c r="E28">
        <f t="shared" si="1"/>
        <v>0</v>
      </c>
      <c r="F28">
        <f t="shared" si="2"/>
        <v>104.84999999999945</v>
      </c>
      <c r="G28">
        <f t="shared" si="5"/>
        <v>28.566930702338965</v>
      </c>
      <c r="H28">
        <f t="shared" si="6"/>
        <v>45.580272074563588</v>
      </c>
      <c r="I28">
        <f t="shared" si="3"/>
        <v>0.62673892458577396</v>
      </c>
      <c r="J28">
        <f t="shared" si="4"/>
        <v>38.527320832712242</v>
      </c>
    </row>
    <row r="29" spans="1:10" ht="15.75" thickBot="1" x14ac:dyDescent="0.3">
      <c r="A29">
        <v>26</v>
      </c>
      <c r="B29" s="5">
        <v>43899</v>
      </c>
      <c r="C29" s="1">
        <v>4026.8</v>
      </c>
      <c r="D29" s="9">
        <f t="shared" si="0"/>
        <v>-199.05000000000018</v>
      </c>
      <c r="E29">
        <f t="shared" si="1"/>
        <v>0</v>
      </c>
      <c r="F29">
        <f t="shared" si="2"/>
        <v>199.05000000000018</v>
      </c>
      <c r="G29">
        <f t="shared" si="5"/>
        <v>26.526435652171894</v>
      </c>
      <c r="H29">
        <f t="shared" si="6"/>
        <v>56.542395497809061</v>
      </c>
      <c r="I29">
        <f t="shared" si="3"/>
        <v>0.4691424093130217</v>
      </c>
      <c r="J29">
        <f t="shared" si="4"/>
        <v>31.933079212681292</v>
      </c>
    </row>
    <row r="30" spans="1:10" ht="15.75" thickBot="1" x14ac:dyDescent="0.3">
      <c r="A30">
        <v>27</v>
      </c>
      <c r="B30" s="5">
        <v>43901</v>
      </c>
      <c r="C30" s="1">
        <v>4030.65</v>
      </c>
      <c r="D30" s="9">
        <f t="shared" si="0"/>
        <v>3.8499999999999091</v>
      </c>
      <c r="E30">
        <f t="shared" si="1"/>
        <v>3.8499999999999091</v>
      </c>
      <c r="F30">
        <f t="shared" si="2"/>
        <v>0</v>
      </c>
      <c r="G30">
        <f t="shared" si="5"/>
        <v>24.906690248445326</v>
      </c>
      <c r="H30">
        <f t="shared" si="6"/>
        <v>52.503652962251273</v>
      </c>
      <c r="I30">
        <f t="shared" si="3"/>
        <v>0.47438014010858581</v>
      </c>
      <c r="J30">
        <f t="shared" si="4"/>
        <v>32.17488673400392</v>
      </c>
    </row>
    <row r="31" spans="1:10" ht="15.75" thickBot="1" x14ac:dyDescent="0.3">
      <c r="A31">
        <v>28</v>
      </c>
      <c r="B31" s="5">
        <v>43902</v>
      </c>
      <c r="C31" s="1">
        <v>3734.35</v>
      </c>
      <c r="D31" s="9">
        <f t="shared" si="0"/>
        <v>-296.30000000000018</v>
      </c>
      <c r="E31">
        <f t="shared" si="1"/>
        <v>0</v>
      </c>
      <c r="F31">
        <f t="shared" si="2"/>
        <v>296.30000000000018</v>
      </c>
      <c r="G31">
        <f t="shared" si="5"/>
        <v>23.127640944984943</v>
      </c>
      <c r="H31">
        <f t="shared" si="6"/>
        <v>69.917677750661909</v>
      </c>
      <c r="I31">
        <f t="shared" si="3"/>
        <v>0.33078388311840057</v>
      </c>
      <c r="J31">
        <f t="shared" si="4"/>
        <v>24.856318694157977</v>
      </c>
    </row>
    <row r="32" spans="1:10" ht="15.75" thickBot="1" x14ac:dyDescent="0.3">
      <c r="A32">
        <v>29</v>
      </c>
      <c r="B32" s="5">
        <v>43903</v>
      </c>
      <c r="C32" s="1">
        <v>3952.55</v>
      </c>
      <c r="D32" s="9">
        <f t="shared" si="0"/>
        <v>218.20000000000027</v>
      </c>
      <c r="E32">
        <f t="shared" si="1"/>
        <v>218.20000000000027</v>
      </c>
      <c r="F32">
        <f t="shared" si="2"/>
        <v>0</v>
      </c>
      <c r="G32">
        <f t="shared" si="5"/>
        <v>37.061380877486037</v>
      </c>
      <c r="H32">
        <f t="shared" si="6"/>
        <v>64.923557911328913</v>
      </c>
      <c r="I32">
        <f t="shared" si="3"/>
        <v>0.57084642416091258</v>
      </c>
      <c r="J32">
        <f t="shared" si="4"/>
        <v>36.340053068258243</v>
      </c>
    </row>
    <row r="33" spans="1:10" ht="15.75" thickBot="1" x14ac:dyDescent="0.3">
      <c r="A33">
        <v>30</v>
      </c>
      <c r="B33" s="5">
        <v>43906</v>
      </c>
      <c r="C33" s="1">
        <v>3672.25</v>
      </c>
      <c r="D33" s="9">
        <f t="shared" si="0"/>
        <v>-280.30000000000018</v>
      </c>
      <c r="E33">
        <f t="shared" si="1"/>
        <v>0</v>
      </c>
      <c r="F33">
        <f t="shared" si="2"/>
        <v>280.30000000000018</v>
      </c>
      <c r="G33">
        <f t="shared" si="5"/>
        <v>34.414139386237032</v>
      </c>
      <c r="H33">
        <f t="shared" si="6"/>
        <v>80.307589489091143</v>
      </c>
      <c r="I33">
        <f t="shared" si="3"/>
        <v>0.42852910422509688</v>
      </c>
      <c r="J33">
        <f t="shared" si="4"/>
        <v>29.99792604558462</v>
      </c>
    </row>
    <row r="34" spans="1:10" ht="15.75" thickBot="1" x14ac:dyDescent="0.3">
      <c r="A34">
        <v>31</v>
      </c>
      <c r="B34" s="5">
        <v>43907</v>
      </c>
      <c r="C34" s="1">
        <v>3444.85</v>
      </c>
      <c r="D34" s="9">
        <f t="shared" si="0"/>
        <v>-227.40000000000009</v>
      </c>
      <c r="E34">
        <f t="shared" si="1"/>
        <v>0</v>
      </c>
      <c r="F34">
        <f t="shared" si="2"/>
        <v>227.40000000000009</v>
      </c>
      <c r="G34">
        <f t="shared" si="5"/>
        <v>31.955986572934389</v>
      </c>
      <c r="H34">
        <f t="shared" si="6"/>
        <v>90.814190239870342</v>
      </c>
      <c r="I34">
        <f t="shared" si="3"/>
        <v>0.35188318575024508</v>
      </c>
      <c r="J34">
        <f t="shared" si="4"/>
        <v>26.02911179451965</v>
      </c>
    </row>
    <row r="35" spans="1:10" ht="15.75" thickBot="1" x14ac:dyDescent="0.3">
      <c r="A35">
        <v>32</v>
      </c>
      <c r="B35" s="5">
        <v>43908</v>
      </c>
      <c r="C35" s="1">
        <v>3061.35</v>
      </c>
      <c r="D35" s="9">
        <f t="shared" si="0"/>
        <v>-383.5</v>
      </c>
      <c r="E35">
        <f t="shared" si="1"/>
        <v>0</v>
      </c>
      <c r="F35">
        <f t="shared" si="2"/>
        <v>383.5</v>
      </c>
      <c r="G35">
        <f t="shared" si="5"/>
        <v>29.673416103439077</v>
      </c>
      <c r="H35">
        <f t="shared" si="6"/>
        <v>111.72031950845103</v>
      </c>
      <c r="I35">
        <f t="shared" si="3"/>
        <v>0.26560446867675175</v>
      </c>
      <c r="J35">
        <f t="shared" si="4"/>
        <v>20.986372539791489</v>
      </c>
    </row>
    <row r="36" spans="1:10" ht="15.75" thickBot="1" x14ac:dyDescent="0.3">
      <c r="B36" s="5"/>
      <c r="C36" s="1"/>
      <c r="D36" s="9"/>
    </row>
    <row r="37" spans="1:10" ht="15.75" thickBot="1" x14ac:dyDescent="0.3">
      <c r="B37" s="5"/>
      <c r="C37" s="1"/>
      <c r="D37" s="9"/>
    </row>
    <row r="38" spans="1:10" ht="15.75" thickBot="1" x14ac:dyDescent="0.3">
      <c r="B38" s="5"/>
      <c r="C38" s="1"/>
      <c r="D38" s="9"/>
    </row>
    <row r="39" spans="1:10" ht="15.75" thickBot="1" x14ac:dyDescent="0.3">
      <c r="B39" s="5"/>
      <c r="C39" s="1"/>
      <c r="D39" s="9"/>
    </row>
    <row r="40" spans="1:10" ht="15.75" thickBot="1" x14ac:dyDescent="0.3">
      <c r="B40" s="5"/>
      <c r="C40" s="1"/>
      <c r="D40" s="9"/>
    </row>
    <row r="41" spans="1:10" ht="15.75" thickBot="1" x14ac:dyDescent="0.3">
      <c r="B41" s="5"/>
      <c r="C41" s="1"/>
      <c r="D41" s="9"/>
    </row>
    <row r="42" spans="1:10" ht="15.75" thickBot="1" x14ac:dyDescent="0.3">
      <c r="B42" s="5"/>
      <c r="C42" s="1"/>
      <c r="D42" s="9"/>
    </row>
    <row r="43" spans="1:10" ht="15.75" thickBot="1" x14ac:dyDescent="0.3">
      <c r="B43" s="5"/>
      <c r="C43" s="1"/>
      <c r="D43" s="9"/>
    </row>
    <row r="44" spans="1:10" ht="15.75" thickBot="1" x14ac:dyDescent="0.3">
      <c r="B44" s="5"/>
      <c r="C44" s="1"/>
      <c r="D44" s="9"/>
    </row>
    <row r="45" spans="1:10" ht="15.75" thickBot="1" x14ac:dyDescent="0.3">
      <c r="B45" s="5"/>
      <c r="C45" s="1"/>
      <c r="D45" s="9"/>
    </row>
    <row r="46" spans="1:10" ht="15.75" thickBot="1" x14ac:dyDescent="0.3">
      <c r="B46" s="5"/>
      <c r="C46" s="1"/>
      <c r="D46" s="9"/>
    </row>
    <row r="47" spans="1:10" ht="15.75" thickBot="1" x14ac:dyDescent="0.3">
      <c r="B47" s="5"/>
      <c r="C47" s="1"/>
      <c r="D47" s="9"/>
    </row>
    <row r="48" spans="1:10" ht="15.75" thickBot="1" x14ac:dyDescent="0.3">
      <c r="B48" s="5"/>
      <c r="C48" s="1"/>
      <c r="D48" s="9"/>
    </row>
    <row r="49" spans="2:4" ht="15.75" thickBot="1" x14ac:dyDescent="0.3">
      <c r="B49" s="5"/>
      <c r="C49" s="1"/>
      <c r="D49" s="9"/>
    </row>
    <row r="50" spans="2:4" ht="15.75" thickBot="1" x14ac:dyDescent="0.3">
      <c r="B50" s="5"/>
      <c r="C50" s="1"/>
      <c r="D50" s="9"/>
    </row>
    <row r="51" spans="2:4" ht="15.75" thickBot="1" x14ac:dyDescent="0.3">
      <c r="B51" s="5"/>
      <c r="C51" s="1"/>
      <c r="D51" s="9"/>
    </row>
    <row r="52" spans="2:4" ht="15.75" thickBot="1" x14ac:dyDescent="0.3">
      <c r="B52" s="5"/>
      <c r="C52" s="1"/>
      <c r="D52" s="9"/>
    </row>
    <row r="53" spans="2:4" ht="15.75" thickBot="1" x14ac:dyDescent="0.3">
      <c r="B53" s="5"/>
      <c r="C53" s="1"/>
      <c r="D53" s="9"/>
    </row>
    <row r="54" spans="2:4" ht="15.75" thickBot="1" x14ac:dyDescent="0.3">
      <c r="B54" s="5"/>
      <c r="C54" s="1"/>
      <c r="D54" s="9"/>
    </row>
    <row r="55" spans="2:4" ht="15.75" thickBot="1" x14ac:dyDescent="0.3">
      <c r="B55" s="5"/>
      <c r="C55" s="1"/>
      <c r="D55" s="9"/>
    </row>
    <row r="56" spans="2:4" ht="15.75" thickBot="1" x14ac:dyDescent="0.3">
      <c r="B56" s="5"/>
      <c r="C56" s="1"/>
      <c r="D56" s="9"/>
    </row>
    <row r="57" spans="2:4" ht="15.75" thickBot="1" x14ac:dyDescent="0.3">
      <c r="B57" s="5"/>
      <c r="C57" s="1"/>
      <c r="D57" s="9"/>
    </row>
    <row r="58" spans="2:4" ht="15.75" thickBot="1" x14ac:dyDescent="0.3">
      <c r="B58" s="5"/>
      <c r="C58" s="1"/>
      <c r="D58" s="9"/>
    </row>
    <row r="59" spans="2:4" ht="15.75" thickBot="1" x14ac:dyDescent="0.3">
      <c r="B59" s="5"/>
      <c r="C59" s="1"/>
      <c r="D59" s="9"/>
    </row>
    <row r="60" spans="2:4" ht="15.75" thickBot="1" x14ac:dyDescent="0.3">
      <c r="B60" s="5"/>
      <c r="C60" s="1"/>
      <c r="D60" s="9"/>
    </row>
    <row r="61" spans="2:4" ht="15.75" thickBot="1" x14ac:dyDescent="0.3">
      <c r="B61" s="5"/>
      <c r="C61" s="1"/>
      <c r="D61" s="9"/>
    </row>
    <row r="62" spans="2:4" ht="15.75" thickBot="1" x14ac:dyDescent="0.3">
      <c r="B62" s="5"/>
      <c r="C62" s="1"/>
      <c r="D62" s="9"/>
    </row>
    <row r="63" spans="2:4" ht="15.75" thickBot="1" x14ac:dyDescent="0.3">
      <c r="B63" s="5"/>
      <c r="C63" s="1"/>
      <c r="D63" s="9"/>
    </row>
    <row r="64" spans="2:4" ht="15.75" thickBot="1" x14ac:dyDescent="0.3">
      <c r="B64" s="5"/>
      <c r="C64" s="1"/>
      <c r="D64" s="9"/>
    </row>
    <row r="65" spans="2:4" ht="15.75" thickBot="1" x14ac:dyDescent="0.3">
      <c r="B65" s="5"/>
      <c r="C65" s="1"/>
      <c r="D65" s="9"/>
    </row>
    <row r="66" spans="2:4" ht="15.75" thickBot="1" x14ac:dyDescent="0.3">
      <c r="B66" s="5"/>
      <c r="C66" s="1"/>
      <c r="D66" s="9"/>
    </row>
    <row r="67" spans="2:4" ht="15.75" thickBot="1" x14ac:dyDescent="0.3">
      <c r="B67" s="5"/>
      <c r="C67" s="1"/>
      <c r="D67" s="9"/>
    </row>
    <row r="68" spans="2:4" ht="15.75" thickBot="1" x14ac:dyDescent="0.3">
      <c r="B68" s="5"/>
      <c r="C68" s="1"/>
      <c r="D68" s="9"/>
    </row>
    <row r="69" spans="2:4" ht="15.75" thickBot="1" x14ac:dyDescent="0.3">
      <c r="B69" s="5"/>
      <c r="C69" s="1"/>
      <c r="D69" s="9"/>
    </row>
    <row r="70" spans="2:4" ht="15.75" thickBot="1" x14ac:dyDescent="0.3">
      <c r="B70" s="5"/>
      <c r="C70" s="1"/>
      <c r="D70" s="9"/>
    </row>
    <row r="71" spans="2:4" ht="15.75" thickBot="1" x14ac:dyDescent="0.3">
      <c r="B71" s="5"/>
      <c r="C71" s="1"/>
      <c r="D71" s="9"/>
    </row>
    <row r="72" spans="2:4" ht="15.75" thickBot="1" x14ac:dyDescent="0.3">
      <c r="B72" s="5"/>
      <c r="C72" s="1"/>
      <c r="D72" s="9"/>
    </row>
    <row r="73" spans="2:4" ht="15.75" thickBot="1" x14ac:dyDescent="0.3">
      <c r="B73" s="5"/>
      <c r="C73" s="1"/>
      <c r="D73" s="9"/>
    </row>
    <row r="74" spans="2:4" ht="15.75" thickBot="1" x14ac:dyDescent="0.3">
      <c r="B74" s="5"/>
      <c r="C74" s="1"/>
      <c r="D74" s="9"/>
    </row>
    <row r="75" spans="2:4" ht="15.75" thickBot="1" x14ac:dyDescent="0.3">
      <c r="B75" s="5"/>
      <c r="C75" s="1"/>
      <c r="D75" s="9"/>
    </row>
    <row r="76" spans="2:4" ht="15.75" thickBot="1" x14ac:dyDescent="0.3">
      <c r="B76" s="5"/>
      <c r="C76" s="1"/>
      <c r="D76" s="9"/>
    </row>
    <row r="77" spans="2:4" ht="15.75" thickBot="1" x14ac:dyDescent="0.3">
      <c r="B77" s="5"/>
      <c r="C77" s="1"/>
      <c r="D77" s="9"/>
    </row>
    <row r="78" spans="2:4" ht="15.75" thickBot="1" x14ac:dyDescent="0.3">
      <c r="B78" s="5"/>
      <c r="C78" s="1"/>
      <c r="D78" s="9"/>
    </row>
    <row r="79" spans="2:4" ht="15.75" thickBot="1" x14ac:dyDescent="0.3">
      <c r="B79" s="5"/>
      <c r="C79" s="1"/>
      <c r="D79" s="9"/>
    </row>
    <row r="80" spans="2:4" ht="15.75" thickBot="1" x14ac:dyDescent="0.3">
      <c r="B80" s="5"/>
      <c r="C80" s="1"/>
      <c r="D80" s="9"/>
    </row>
    <row r="81" spans="2:4" ht="15.75" thickBot="1" x14ac:dyDescent="0.3">
      <c r="B81" s="5"/>
      <c r="C81" s="1"/>
      <c r="D81" s="9"/>
    </row>
    <row r="82" spans="2:4" ht="15.75" thickBot="1" x14ac:dyDescent="0.3">
      <c r="B82" s="5"/>
      <c r="C82" s="1"/>
      <c r="D82" s="9"/>
    </row>
    <row r="83" spans="2:4" ht="15.75" thickBot="1" x14ac:dyDescent="0.3">
      <c r="B83" s="5"/>
      <c r="C83" s="1"/>
      <c r="D83" s="9"/>
    </row>
    <row r="84" spans="2:4" ht="15.75" thickBot="1" x14ac:dyDescent="0.3">
      <c r="B84" s="5"/>
      <c r="C84" s="1"/>
      <c r="D84" s="9"/>
    </row>
    <row r="85" spans="2:4" ht="15.75" thickBot="1" x14ac:dyDescent="0.3">
      <c r="B85" s="5"/>
      <c r="C85" s="1"/>
      <c r="D85" s="9"/>
    </row>
    <row r="86" spans="2:4" ht="15.75" thickBot="1" x14ac:dyDescent="0.3">
      <c r="B86" s="5"/>
      <c r="C86" s="1"/>
      <c r="D86" s="9"/>
    </row>
    <row r="87" spans="2:4" ht="15.75" thickBot="1" x14ac:dyDescent="0.3">
      <c r="B87" s="5"/>
      <c r="C87" s="1"/>
    </row>
    <row r="88" spans="2:4" ht="15.75" thickBot="1" x14ac:dyDescent="0.3">
      <c r="B88" s="5"/>
      <c r="C88" s="1"/>
    </row>
    <row r="89" spans="2:4" ht="15.75" thickBot="1" x14ac:dyDescent="0.3">
      <c r="B89" s="5"/>
      <c r="C89" s="1"/>
    </row>
    <row r="90" spans="2:4" ht="15.75" thickBot="1" x14ac:dyDescent="0.3">
      <c r="B90" s="5"/>
      <c r="C90" s="1"/>
    </row>
    <row r="91" spans="2:4" ht="15.75" thickBot="1" x14ac:dyDescent="0.3">
      <c r="B91" s="5"/>
      <c r="C91" s="1"/>
    </row>
    <row r="92" spans="2:4" ht="15.75" thickBot="1" x14ac:dyDescent="0.3">
      <c r="B92" s="5"/>
      <c r="C92" s="1"/>
    </row>
    <row r="93" spans="2:4" ht="15.75" thickBot="1" x14ac:dyDescent="0.3">
      <c r="B93" s="5"/>
      <c r="C93" s="1"/>
    </row>
    <row r="94" spans="2:4" ht="15.75" thickBot="1" x14ac:dyDescent="0.3">
      <c r="B94" s="5"/>
      <c r="C94" s="1"/>
    </row>
    <row r="95" spans="2:4" ht="15.75" thickBot="1" x14ac:dyDescent="0.3">
      <c r="B95" s="5"/>
      <c r="C95" s="1"/>
    </row>
    <row r="96" spans="2:4" ht="15.75" thickBot="1" x14ac:dyDescent="0.3">
      <c r="B96" s="5"/>
      <c r="C96" s="1"/>
    </row>
    <row r="97" spans="2:3" ht="15.75" thickBot="1" x14ac:dyDescent="0.3">
      <c r="B97" s="5"/>
      <c r="C97" s="1"/>
    </row>
    <row r="98" spans="2:3" ht="15.75" thickBot="1" x14ac:dyDescent="0.3">
      <c r="B98" s="5"/>
      <c r="C98" s="1"/>
    </row>
    <row r="99" spans="2:3" ht="15.75" thickBot="1" x14ac:dyDescent="0.3">
      <c r="B99" s="5"/>
      <c r="C99" s="1"/>
    </row>
    <row r="100" spans="2:3" ht="15.75" thickBot="1" x14ac:dyDescent="0.3">
      <c r="B100" s="5"/>
      <c r="C100" s="1"/>
    </row>
    <row r="101" spans="2:3" ht="15.75" thickBot="1" x14ac:dyDescent="0.3">
      <c r="B101" s="5"/>
      <c r="C101" s="1"/>
    </row>
    <row r="102" spans="2:3" ht="15.75" thickBot="1" x14ac:dyDescent="0.3">
      <c r="B102" s="5"/>
      <c r="C102" s="1"/>
    </row>
    <row r="103" spans="2:3" ht="15.75" thickBot="1" x14ac:dyDescent="0.3">
      <c r="B103" s="5"/>
      <c r="C103" s="1"/>
    </row>
    <row r="104" spans="2:3" ht="15.75" thickBot="1" x14ac:dyDescent="0.3">
      <c r="B104" s="5"/>
      <c r="C104" s="1"/>
    </row>
    <row r="105" spans="2:3" ht="15.75" thickBot="1" x14ac:dyDescent="0.3">
      <c r="B105" s="5"/>
      <c r="C105" s="1"/>
    </row>
    <row r="106" spans="2:3" ht="15.75" thickBot="1" x14ac:dyDescent="0.3">
      <c r="B106" s="5"/>
      <c r="C106" s="1"/>
    </row>
    <row r="107" spans="2:3" ht="15.75" thickBot="1" x14ac:dyDescent="0.3">
      <c r="B107" s="5"/>
      <c r="C107" s="1"/>
    </row>
    <row r="108" spans="2:3" ht="15.75" thickBot="1" x14ac:dyDescent="0.3">
      <c r="B108" s="5"/>
      <c r="C108" s="1"/>
    </row>
    <row r="109" spans="2:3" ht="15.75" thickBot="1" x14ac:dyDescent="0.3">
      <c r="B109" s="5"/>
      <c r="C109" s="1"/>
    </row>
    <row r="110" spans="2:3" ht="15.75" thickBot="1" x14ac:dyDescent="0.3">
      <c r="B110" s="5"/>
      <c r="C110" s="1"/>
    </row>
    <row r="111" spans="2:3" ht="15.75" thickBot="1" x14ac:dyDescent="0.3">
      <c r="B111" s="5"/>
      <c r="C111" s="1"/>
    </row>
    <row r="112" spans="2:3" ht="15.75" thickBot="1" x14ac:dyDescent="0.3">
      <c r="B112" s="5"/>
      <c r="C112" s="1"/>
    </row>
    <row r="113" spans="2:3" ht="15.75" thickBot="1" x14ac:dyDescent="0.3">
      <c r="B113" s="5"/>
      <c r="C113" s="1"/>
    </row>
    <row r="114" spans="2:3" ht="15.75" thickBot="1" x14ac:dyDescent="0.3">
      <c r="B114" s="5"/>
      <c r="C114" s="1"/>
    </row>
    <row r="115" spans="2:3" ht="15.75" thickBot="1" x14ac:dyDescent="0.3">
      <c r="B115" s="5"/>
      <c r="C115" s="1"/>
    </row>
    <row r="116" spans="2:3" ht="15.75" thickBot="1" x14ac:dyDescent="0.3">
      <c r="B116" s="5"/>
      <c r="C116" s="1"/>
    </row>
    <row r="117" spans="2:3" ht="15.75" thickBot="1" x14ac:dyDescent="0.3">
      <c r="B117" s="5"/>
      <c r="C117" s="2"/>
    </row>
    <row r="118" spans="2:3" ht="15.75" thickBot="1" x14ac:dyDescent="0.3">
      <c r="B118" s="5"/>
      <c r="C118" s="2"/>
    </row>
    <row r="119" spans="2:3" ht="15.75" thickBot="1" x14ac:dyDescent="0.3">
      <c r="B119" s="5"/>
      <c r="C119" s="1"/>
    </row>
    <row r="120" spans="2:3" ht="15.75" thickBot="1" x14ac:dyDescent="0.3">
      <c r="B120" s="5"/>
      <c r="C120" s="2"/>
    </row>
    <row r="121" spans="2:3" ht="15.75" thickBot="1" x14ac:dyDescent="0.3">
      <c r="B121" s="5"/>
      <c r="C121" s="2"/>
    </row>
    <row r="122" spans="2:3" ht="15.75" thickBot="1" x14ac:dyDescent="0.3">
      <c r="B122" s="5"/>
      <c r="C122" s="1"/>
    </row>
    <row r="123" spans="2:3" ht="15.75" thickBot="1" x14ac:dyDescent="0.3">
      <c r="B123" s="5"/>
      <c r="C123" s="1"/>
    </row>
    <row r="124" spans="2:3" ht="15.75" thickBot="1" x14ac:dyDescent="0.3">
      <c r="B124" s="5"/>
      <c r="C124" s="1"/>
    </row>
    <row r="125" spans="2:3" ht="15.75" thickBot="1" x14ac:dyDescent="0.3">
      <c r="B125" s="5"/>
      <c r="C125" s="1"/>
    </row>
    <row r="126" spans="2:3" ht="15.75" thickBot="1" x14ac:dyDescent="0.3">
      <c r="B126" s="5"/>
      <c r="C126" s="1"/>
    </row>
    <row r="127" spans="2:3" ht="15.75" thickBot="1" x14ac:dyDescent="0.3">
      <c r="B127" s="5"/>
      <c r="C127" s="1"/>
    </row>
    <row r="128" spans="2:3" ht="15.75" thickBot="1" x14ac:dyDescent="0.3">
      <c r="B128" s="5"/>
      <c r="C128" s="1"/>
    </row>
    <row r="129" spans="2:3" ht="15.75" thickBot="1" x14ac:dyDescent="0.3">
      <c r="B129" s="5"/>
      <c r="C129" s="1"/>
    </row>
    <row r="130" spans="2:3" ht="15.75" thickBot="1" x14ac:dyDescent="0.3">
      <c r="B130" s="5"/>
      <c r="C130" s="1"/>
    </row>
    <row r="131" spans="2:3" ht="15.75" thickBot="1" x14ac:dyDescent="0.3">
      <c r="B131" s="5"/>
      <c r="C131" s="1"/>
    </row>
    <row r="132" spans="2:3" ht="15.75" thickBot="1" x14ac:dyDescent="0.3">
      <c r="B132" s="5"/>
      <c r="C132" s="1"/>
    </row>
    <row r="133" spans="2:3" ht="15.75" thickBot="1" x14ac:dyDescent="0.3">
      <c r="B133" s="5"/>
      <c r="C133" s="1"/>
    </row>
    <row r="134" spans="2:3" ht="15.75" thickBot="1" x14ac:dyDescent="0.3">
      <c r="B134" s="5"/>
      <c r="C134" s="1"/>
    </row>
    <row r="135" spans="2:3" ht="15.75" thickBot="1" x14ac:dyDescent="0.3">
      <c r="B135" s="5"/>
      <c r="C135" s="1"/>
    </row>
    <row r="136" spans="2:3" ht="15.75" thickBot="1" x14ac:dyDescent="0.3">
      <c r="B136" s="5"/>
      <c r="C136" s="1"/>
    </row>
    <row r="137" spans="2:3" ht="15.75" thickBot="1" x14ac:dyDescent="0.3">
      <c r="B137" s="5"/>
      <c r="C137" s="1"/>
    </row>
    <row r="138" spans="2:3" ht="15.75" thickBot="1" x14ac:dyDescent="0.3">
      <c r="B138" s="5"/>
      <c r="C138" s="1"/>
    </row>
    <row r="139" spans="2:3" ht="15.75" thickBot="1" x14ac:dyDescent="0.3">
      <c r="B139" s="5"/>
      <c r="C139" s="1"/>
    </row>
    <row r="140" spans="2:3" ht="15.75" thickBot="1" x14ac:dyDescent="0.3">
      <c r="B140" s="5"/>
      <c r="C140" s="1"/>
    </row>
    <row r="141" spans="2:3" ht="15.75" thickBot="1" x14ac:dyDescent="0.3">
      <c r="B141" s="5"/>
      <c r="C141" s="1"/>
    </row>
    <row r="142" spans="2:3" ht="15.75" thickBot="1" x14ac:dyDescent="0.3">
      <c r="B142" s="5"/>
      <c r="C142" s="1"/>
    </row>
    <row r="143" spans="2:3" ht="15.75" thickBot="1" x14ac:dyDescent="0.3">
      <c r="B143" s="5"/>
      <c r="C143" s="1"/>
    </row>
    <row r="144" spans="2:3" ht="15.75" thickBot="1" x14ac:dyDescent="0.3">
      <c r="B144" s="5"/>
      <c r="C144" s="1"/>
    </row>
    <row r="145" spans="2:3" ht="15.75" thickBot="1" x14ac:dyDescent="0.3">
      <c r="B145" s="5"/>
      <c r="C145" s="1"/>
    </row>
    <row r="146" spans="2:3" ht="15.75" thickBot="1" x14ac:dyDescent="0.3">
      <c r="B146" s="5"/>
      <c r="C146" s="1"/>
    </row>
    <row r="147" spans="2:3" ht="15.75" thickBot="1" x14ac:dyDescent="0.3">
      <c r="B147" s="5"/>
      <c r="C147" s="1"/>
    </row>
    <row r="148" spans="2:3" ht="15.75" thickBot="1" x14ac:dyDescent="0.3">
      <c r="B148" s="5"/>
      <c r="C148" s="1"/>
    </row>
    <row r="149" spans="2:3" ht="15.75" thickBot="1" x14ac:dyDescent="0.3">
      <c r="B149" s="5"/>
      <c r="C149" s="1"/>
    </row>
    <row r="150" spans="2:3" ht="15.75" thickBot="1" x14ac:dyDescent="0.3">
      <c r="B150" s="5"/>
      <c r="C150" s="1"/>
    </row>
    <row r="151" spans="2:3" ht="15.75" thickBot="1" x14ac:dyDescent="0.3">
      <c r="B151" s="5"/>
      <c r="C151" s="1"/>
    </row>
    <row r="152" spans="2:3" ht="15.75" thickBot="1" x14ac:dyDescent="0.3">
      <c r="B152" s="5"/>
      <c r="C152" s="1"/>
    </row>
    <row r="153" spans="2:3" ht="15.75" thickBot="1" x14ac:dyDescent="0.3">
      <c r="B153" s="5"/>
      <c r="C153" s="1"/>
    </row>
    <row r="154" spans="2:3" ht="15.75" thickBot="1" x14ac:dyDescent="0.3">
      <c r="B154" s="5"/>
      <c r="C154" s="1"/>
    </row>
    <row r="155" spans="2:3" ht="15.75" thickBot="1" x14ac:dyDescent="0.3">
      <c r="B155" s="5"/>
      <c r="C155" s="1"/>
    </row>
    <row r="156" spans="2:3" ht="15.75" thickBot="1" x14ac:dyDescent="0.3">
      <c r="B156" s="5"/>
      <c r="C156" s="1"/>
    </row>
    <row r="157" spans="2:3" ht="15.75" thickBot="1" x14ac:dyDescent="0.3">
      <c r="B157" s="5"/>
      <c r="C157" s="1"/>
    </row>
    <row r="158" spans="2:3" ht="15.75" thickBot="1" x14ac:dyDescent="0.3">
      <c r="B158" s="5"/>
      <c r="C158" s="1"/>
    </row>
    <row r="159" spans="2:3" ht="15.75" thickBot="1" x14ac:dyDescent="0.3">
      <c r="B159" s="5"/>
      <c r="C159" s="1"/>
    </row>
    <row r="160" spans="2:3" ht="15.75" thickBot="1" x14ac:dyDescent="0.3">
      <c r="B160" s="5"/>
      <c r="C160" s="1"/>
    </row>
    <row r="161" spans="2:3" ht="15.75" thickBot="1" x14ac:dyDescent="0.3">
      <c r="B161" s="5"/>
      <c r="C161" s="1"/>
    </row>
    <row r="162" spans="2:3" ht="15.75" thickBot="1" x14ac:dyDescent="0.3">
      <c r="B162" s="5"/>
      <c r="C162" s="1"/>
    </row>
    <row r="163" spans="2:3" ht="15.75" thickBot="1" x14ac:dyDescent="0.3">
      <c r="B163" s="5"/>
      <c r="C163" s="1"/>
    </row>
    <row r="164" spans="2:3" ht="15.75" thickBot="1" x14ac:dyDescent="0.3">
      <c r="B164" s="5"/>
      <c r="C164" s="1"/>
    </row>
    <row r="165" spans="2:3" ht="15.75" thickBot="1" x14ac:dyDescent="0.3">
      <c r="B165" s="5"/>
      <c r="C165" s="1"/>
    </row>
    <row r="166" spans="2:3" ht="15.75" thickBot="1" x14ac:dyDescent="0.3">
      <c r="B166" s="5"/>
      <c r="C166" s="1"/>
    </row>
    <row r="167" spans="2:3" ht="15.75" thickBot="1" x14ac:dyDescent="0.3">
      <c r="B167" s="5"/>
      <c r="C167" s="1"/>
    </row>
    <row r="168" spans="2:3" x14ac:dyDescent="0.25">
      <c r="B168" s="5"/>
      <c r="C16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lakshay goyal</dc:creator>
  <cp:lastModifiedBy>lakshay goyal</cp:lastModifiedBy>
  <dcterms:created xsi:type="dcterms:W3CDTF">2020-06-05T17:49:30Z</dcterms:created>
  <dcterms:modified xsi:type="dcterms:W3CDTF">2020-06-06T07:16:15Z</dcterms:modified>
</cp:coreProperties>
</file>