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\Project Deathline\Anggit\reponew\Dll\"/>
    </mc:Choice>
  </mc:AlternateContent>
  <xr:revisionPtr revIDLastSave="0" documentId="13_ncr:1_{3F8A58F9-2C3F-4576-BCC4-BFE33D4EF3F2}" xr6:coauthVersionLast="47" xr6:coauthVersionMax="47" xr10:uidLastSave="{00000000-0000-0000-0000-000000000000}"/>
  <bookViews>
    <workbookView xWindow="-108" yWindow="-108" windowWidth="23256" windowHeight="12456" xr2:uid="{B8521024-09B0-410E-99F6-EB6ED38C37AA}"/>
  </bookViews>
  <sheets>
    <sheet name="List" sheetId="4" r:id="rId1"/>
    <sheet name="Pengujian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7" i="3" l="1"/>
  <c r="AK9" i="3"/>
  <c r="AK7" i="3"/>
  <c r="BM9" i="3"/>
  <c r="BM8" i="3"/>
  <c r="BL9" i="3"/>
  <c r="BL8" i="3"/>
  <c r="BL7" i="3"/>
  <c r="AS7" i="3"/>
  <c r="AK8" i="3"/>
  <c r="BB7" i="3"/>
  <c r="AM8" i="3"/>
  <c r="AL8" i="3"/>
  <c r="AN8" i="3"/>
  <c r="AO8" i="3"/>
  <c r="AP8" i="3"/>
  <c r="AQ8" i="3"/>
  <c r="AR8" i="3"/>
  <c r="AS8" i="3"/>
  <c r="AL7" i="3"/>
  <c r="AM7" i="3"/>
  <c r="AN7" i="3"/>
  <c r="AO7" i="3"/>
  <c r="AP7" i="3"/>
  <c r="AQ7" i="3"/>
  <c r="AR7" i="3"/>
  <c r="AL9" i="3"/>
  <c r="AM9" i="3"/>
  <c r="AN9" i="3"/>
  <c r="AO9" i="3"/>
  <c r="AP9" i="3"/>
  <c r="AQ9" i="3"/>
  <c r="AR9" i="3"/>
  <c r="AS9" i="3"/>
  <c r="BC7" i="3"/>
  <c r="BD7" i="3"/>
  <c r="AI5" i="3"/>
</calcChain>
</file>

<file path=xl/sharedStrings.xml><?xml version="1.0" encoding="utf-8"?>
<sst xmlns="http://schemas.openxmlformats.org/spreadsheetml/2006/main" count="610" uniqueCount="83">
  <si>
    <t>No</t>
  </si>
  <si>
    <t>Status</t>
  </si>
  <si>
    <t>Task1</t>
  </si>
  <si>
    <t>Task2</t>
  </si>
  <si>
    <t>Task3</t>
  </si>
  <si>
    <t>Task4</t>
  </si>
  <si>
    <t>Task5</t>
  </si>
  <si>
    <t>Task6</t>
  </si>
  <si>
    <t>Passed</t>
  </si>
  <si>
    <t>mudah</t>
  </si>
  <si>
    <t>NAMA</t>
  </si>
  <si>
    <t>Task7</t>
  </si>
  <si>
    <t>Task8</t>
  </si>
  <si>
    <t>Task9</t>
  </si>
  <si>
    <t>Komentar</t>
  </si>
  <si>
    <t>Paseed</t>
  </si>
  <si>
    <t>sulit</t>
  </si>
  <si>
    <t>m</t>
  </si>
  <si>
    <t>faham</t>
  </si>
  <si>
    <t>paling cepat</t>
  </si>
  <si>
    <t>rata-rata</t>
  </si>
  <si>
    <t>paling lambat</t>
  </si>
  <si>
    <t xml:space="preserve"> </t>
  </si>
  <si>
    <t>Failed</t>
  </si>
  <si>
    <t>error</t>
  </si>
  <si>
    <t>Mudah</t>
  </si>
  <si>
    <t>Sulit</t>
  </si>
  <si>
    <t>Rank 1</t>
  </si>
  <si>
    <t>Rank 2</t>
  </si>
  <si>
    <t>Rank 3</t>
  </si>
  <si>
    <t>User Name</t>
  </si>
  <si>
    <t>Email</t>
  </si>
  <si>
    <t>Topic Submitted</t>
  </si>
  <si>
    <t>Topic Name(s)</t>
  </si>
  <si>
    <t>Action</t>
  </si>
  <si>
    <t>0 topic(s)</t>
  </si>
  <si>
    <t>Ahmadf Rafif Alaudin</t>
  </si>
  <si>
    <t>Akhmadheta Hafid Prasetyawan</t>
  </si>
  <si>
    <t>Ardha Nur Azizah</t>
  </si>
  <si>
    <t>AriefNauvanRamadha</t>
  </si>
  <si>
    <t>Ariq Luthfi Rifqi</t>
  </si>
  <si>
    <t>Atmayanti</t>
  </si>
  <si>
    <t>Bintang Adiyatma Agung Putra</t>
  </si>
  <si>
    <t>DAFFA AQILA RAHMATULLAH</t>
  </si>
  <si>
    <t>ElviraSaniaMufida</t>
  </si>
  <si>
    <t>Fauzan Pradana.</t>
  </si>
  <si>
    <t>Isma Fitria Risnandari</t>
  </si>
  <si>
    <t>Muchamad Rizal Gusnanda Atmaja</t>
  </si>
  <si>
    <t>Muh Irfan</t>
  </si>
  <si>
    <t>Muhammad Al Husein</t>
  </si>
  <si>
    <t>Muhammad Ghaniyu Haq Haryanto</t>
  </si>
  <si>
    <t xml:space="preserve">Rahma Nurwakhidatul </t>
  </si>
  <si>
    <t>RAKA BAGAS FITRIANSYAH</t>
  </si>
  <si>
    <t>Rizka Musyarofatul Hidayah</t>
  </si>
  <si>
    <t>Rosi Latansa Salsabela</t>
  </si>
  <si>
    <t>Rosis Hudaya</t>
  </si>
  <si>
    <t>Sendy Joan Kevin</t>
  </si>
  <si>
    <t>Taufik Anwar</t>
  </si>
  <si>
    <t>Thirsya Widya Sulaiman</t>
  </si>
  <si>
    <t>Venny Meida Hersianty</t>
  </si>
  <si>
    <t>Wahyu Rizky Akbari</t>
  </si>
  <si>
    <t>Ahmadf_Alaudin</t>
  </si>
  <si>
    <t>Akhmadheta_Hafid</t>
  </si>
  <si>
    <t>Ardha_Azizah</t>
  </si>
  <si>
    <t>Ariq_Rifqi</t>
  </si>
  <si>
    <t>Bintang</t>
  </si>
  <si>
    <t>DAFFA_AQILA</t>
  </si>
  <si>
    <t>Fauzan_Pradana</t>
  </si>
  <si>
    <t>Fitria_Risnandari</t>
  </si>
  <si>
    <t>Gusnanda_Atmaja</t>
  </si>
  <si>
    <t>Muh_Irfan</t>
  </si>
  <si>
    <t>Muhammad07</t>
  </si>
  <si>
    <t>Muhammad_Ghaniyu</t>
  </si>
  <si>
    <t xml:space="preserve">Rahma_Nurwakhidatul </t>
  </si>
  <si>
    <t>RAKA_BAGAS</t>
  </si>
  <si>
    <t>Rizka_Musyarofatul</t>
  </si>
  <si>
    <t>Rosi_Latansa</t>
  </si>
  <si>
    <t>Rosis_Hudaya</t>
  </si>
  <si>
    <t>Sendy_Joan</t>
  </si>
  <si>
    <t>Taufik_Anwar</t>
  </si>
  <si>
    <t>Thirsya_sulaiman</t>
  </si>
  <si>
    <t>Venny_ Hersianty</t>
  </si>
  <si>
    <t>Wahyu_Akbari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</si>
</sst>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&quot;@gmail.com&quot;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b/>
      <sz val="10"/>
      <color rgb="FF212529"/>
      <name val="Font Awesome 5 Free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Lama</a:t>
            </a:r>
            <a:r>
              <a:rPr lang="en-US" baseline="0"/>
              <a:t> pengerjaan Guide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Pengujian!$AH$7</c:f>
              <c:strCache>
                <c:ptCount val="1"/>
                <c:pt idx="0">
                  <c:v>paling cepat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Pengujian!$AK$6:$AS$6</c:f>
              <c:strCache>
                <c:ptCount val="9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</c:strCache>
            </c:strRef>
          </c:cat>
          <c:val>
            <c:numRef>
              <c:f>Pengujian!$AK$7:$AS$7</c:f>
              <c:numCache>
                <c:formatCode>General</c:formatCode>
                <c:ptCount val="9"/>
                <c:pt idx="0">
                  <c:v>14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17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A-4136-9368-41747D2CB49D}"/>
            </c:ext>
          </c:extLst>
        </c:ser>
        <c:ser>
          <c:idx val="1"/>
          <c:order val="1"/>
          <c:tx>
            <c:strRef>
              <c:f>Pengujian!$AH$8</c:f>
              <c:strCache>
                <c:ptCount val="1"/>
                <c:pt idx="0">
                  <c:v>rata-rata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Pengujian!$AK$6:$AS$6</c:f>
              <c:strCache>
                <c:ptCount val="9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</c:strCache>
            </c:strRef>
          </c:cat>
          <c:val>
            <c:numRef>
              <c:f>Pengujian!$AK$8:$AS$8</c:f>
              <c:numCache>
                <c:formatCode>General</c:formatCode>
                <c:ptCount val="9"/>
                <c:pt idx="0">
                  <c:v>19.600000000000001</c:v>
                </c:pt>
                <c:pt idx="1">
                  <c:v>19.920000000000002</c:v>
                </c:pt>
                <c:pt idx="2">
                  <c:v>24.24</c:v>
                </c:pt>
                <c:pt idx="3">
                  <c:v>26.8</c:v>
                </c:pt>
                <c:pt idx="4">
                  <c:v>25.16</c:v>
                </c:pt>
                <c:pt idx="5">
                  <c:v>32.44</c:v>
                </c:pt>
                <c:pt idx="6">
                  <c:v>21.96</c:v>
                </c:pt>
                <c:pt idx="7">
                  <c:v>23.64</c:v>
                </c:pt>
                <c:pt idx="8">
                  <c:v>38.72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A-4136-9368-41747D2CB49D}"/>
            </c:ext>
          </c:extLst>
        </c:ser>
        <c:ser>
          <c:idx val="2"/>
          <c:order val="2"/>
          <c:tx>
            <c:strRef>
              <c:f>Pengujian!$AH$9</c:f>
              <c:strCache>
                <c:ptCount val="1"/>
                <c:pt idx="0">
                  <c:v>paling lambat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Pengujian!$AK$6:$AS$6</c:f>
              <c:strCache>
                <c:ptCount val="9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</c:strCache>
            </c:strRef>
          </c:cat>
          <c:val>
            <c:numRef>
              <c:f>Pengujian!$AK$9:$AS$9</c:f>
              <c:numCache>
                <c:formatCode>General</c:formatCode>
                <c:ptCount val="9"/>
                <c:pt idx="0">
                  <c:v>25</c:v>
                </c:pt>
                <c:pt idx="1">
                  <c:v>29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  <c:pt idx="5">
                  <c:v>42</c:v>
                </c:pt>
                <c:pt idx="6">
                  <c:v>40</c:v>
                </c:pt>
                <c:pt idx="7">
                  <c:v>43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A-4136-9368-41747D2CB4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0744"/>
        <c:axId val="511377304"/>
      </c:lineChart>
      <c:catAx>
        <c:axId val="51137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1377304"/>
        <c:crosses val="autoZero"/>
        <c:auto val="1"/>
        <c:lblAlgn val="ctr"/>
        <c:lblOffset val="100"/>
        <c:noMultiLvlLbl val="0"/>
      </c:catAx>
      <c:valAx>
        <c:axId val="511377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137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Lama pengerjaan Guide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1.764234161988773E-2"/>
          <c:y val="0.19532118344361885"/>
          <c:w val="0.89735364875701684"/>
          <c:h val="0.73207077988490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Pengujian!$AH$7</c:f>
              <c:strCache>
                <c:ptCount val="1"/>
                <c:pt idx="0">
                  <c:v>paling cepat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Pengujian!$AI$5:$AW$6</c:f>
              <c:multiLvlStrCache>
                <c:ptCount val="11"/>
                <c:lvl>
                  <c:pt idx="2">
                    <c:v>Task1</c:v>
                  </c:pt>
                  <c:pt idx="3">
                    <c:v>Task2</c:v>
                  </c:pt>
                  <c:pt idx="4">
                    <c:v>Task3</c:v>
                  </c:pt>
                  <c:pt idx="5">
                    <c:v>Task4</c:v>
                  </c:pt>
                  <c:pt idx="6">
                    <c:v>Task5</c:v>
                  </c:pt>
                  <c:pt idx="7">
                    <c:v>Task6</c:v>
                  </c:pt>
                  <c:pt idx="8">
                    <c:v>Task7</c:v>
                  </c:pt>
                  <c:pt idx="9">
                    <c:v>Task8</c:v>
                  </c:pt>
                  <c:pt idx="10">
                    <c:v>Task9</c:v>
                  </c:pt>
                </c:lvl>
                <c:lvl>
                  <c:pt idx="0">
                    <c:v>125</c:v>
                  </c:pt>
                </c:lvl>
              </c:multiLvlStrCache>
            </c:multiLvlStrRef>
          </c:cat>
          <c:val>
            <c:numRef>
              <c:f>Pengujian!$AI$7:$AS$7</c:f>
              <c:numCache>
                <c:formatCode>General</c:formatCode>
                <c:ptCount val="11"/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15</c:v>
                </c:pt>
                <c:pt idx="9">
                  <c:v>17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0-43E8-90D1-DCB0F534868F}"/>
            </c:ext>
          </c:extLst>
        </c:ser>
        <c:ser>
          <c:idx val="1"/>
          <c:order val="1"/>
          <c:tx>
            <c:strRef>
              <c:f>Pengujian!$AH$8</c:f>
              <c:strCache>
                <c:ptCount val="1"/>
                <c:pt idx="0">
                  <c:v>rata-rata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Pengujian!$AI$5:$AW$6</c:f>
              <c:multiLvlStrCache>
                <c:ptCount val="11"/>
                <c:lvl>
                  <c:pt idx="2">
                    <c:v>Task1</c:v>
                  </c:pt>
                  <c:pt idx="3">
                    <c:v>Task2</c:v>
                  </c:pt>
                  <c:pt idx="4">
                    <c:v>Task3</c:v>
                  </c:pt>
                  <c:pt idx="5">
                    <c:v>Task4</c:v>
                  </c:pt>
                  <c:pt idx="6">
                    <c:v>Task5</c:v>
                  </c:pt>
                  <c:pt idx="7">
                    <c:v>Task6</c:v>
                  </c:pt>
                  <c:pt idx="8">
                    <c:v>Task7</c:v>
                  </c:pt>
                  <c:pt idx="9">
                    <c:v>Task8</c:v>
                  </c:pt>
                  <c:pt idx="10">
                    <c:v>Task9</c:v>
                  </c:pt>
                </c:lvl>
                <c:lvl>
                  <c:pt idx="0">
                    <c:v>125</c:v>
                  </c:pt>
                </c:lvl>
              </c:multiLvlStrCache>
            </c:multiLvlStrRef>
          </c:cat>
          <c:val>
            <c:numRef>
              <c:f>Pengujian!$AI$8:$AS$8</c:f>
              <c:numCache>
                <c:formatCode>General</c:formatCode>
                <c:ptCount val="11"/>
                <c:pt idx="2">
                  <c:v>19.600000000000001</c:v>
                </c:pt>
                <c:pt idx="3">
                  <c:v>19.920000000000002</c:v>
                </c:pt>
                <c:pt idx="4">
                  <c:v>24.24</c:v>
                </c:pt>
                <c:pt idx="5">
                  <c:v>26.8</c:v>
                </c:pt>
                <c:pt idx="6">
                  <c:v>25.16</c:v>
                </c:pt>
                <c:pt idx="7">
                  <c:v>32.44</c:v>
                </c:pt>
                <c:pt idx="8">
                  <c:v>21.96</c:v>
                </c:pt>
                <c:pt idx="9">
                  <c:v>23.64</c:v>
                </c:pt>
                <c:pt idx="10">
                  <c:v>38.72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0-43E8-90D1-DCB0F534868F}"/>
            </c:ext>
          </c:extLst>
        </c:ser>
        <c:ser>
          <c:idx val="2"/>
          <c:order val="2"/>
          <c:tx>
            <c:strRef>
              <c:f>Pengujian!$AH$9</c:f>
              <c:strCache>
                <c:ptCount val="1"/>
                <c:pt idx="0">
                  <c:v>paling lambat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Pengujian!$AI$5:$AW$6</c:f>
              <c:multiLvlStrCache>
                <c:ptCount val="11"/>
                <c:lvl>
                  <c:pt idx="2">
                    <c:v>Task1</c:v>
                  </c:pt>
                  <c:pt idx="3">
                    <c:v>Task2</c:v>
                  </c:pt>
                  <c:pt idx="4">
                    <c:v>Task3</c:v>
                  </c:pt>
                  <c:pt idx="5">
                    <c:v>Task4</c:v>
                  </c:pt>
                  <c:pt idx="6">
                    <c:v>Task5</c:v>
                  </c:pt>
                  <c:pt idx="7">
                    <c:v>Task6</c:v>
                  </c:pt>
                  <c:pt idx="8">
                    <c:v>Task7</c:v>
                  </c:pt>
                  <c:pt idx="9">
                    <c:v>Task8</c:v>
                  </c:pt>
                  <c:pt idx="10">
                    <c:v>Task9</c:v>
                  </c:pt>
                </c:lvl>
                <c:lvl>
                  <c:pt idx="0">
                    <c:v>125</c:v>
                  </c:pt>
                </c:lvl>
              </c:multiLvlStrCache>
            </c:multiLvlStrRef>
          </c:cat>
          <c:val>
            <c:numRef>
              <c:f>Pengujian!$AI$9:$AS$9</c:f>
              <c:numCache>
                <c:formatCode>General</c:formatCode>
                <c:ptCount val="11"/>
                <c:pt idx="2">
                  <c:v>25</c:v>
                </c:pt>
                <c:pt idx="3">
                  <c:v>29</c:v>
                </c:pt>
                <c:pt idx="4">
                  <c:v>37</c:v>
                </c:pt>
                <c:pt idx="5">
                  <c:v>39</c:v>
                </c:pt>
                <c:pt idx="6">
                  <c:v>40</c:v>
                </c:pt>
                <c:pt idx="7">
                  <c:v>42</c:v>
                </c:pt>
                <c:pt idx="8">
                  <c:v>40</c:v>
                </c:pt>
                <c:pt idx="9">
                  <c:v>43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0-43E8-90D1-DCB0F53486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6669624"/>
        <c:axId val="516667656"/>
      </c:barChart>
      <c:catAx>
        <c:axId val="516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6667656"/>
        <c:crosses val="autoZero"/>
        <c:auto val="1"/>
        <c:lblAlgn val="ctr"/>
        <c:lblOffset val="100"/>
        <c:noMultiLvlLbl val="0"/>
      </c:catAx>
      <c:valAx>
        <c:axId val="516667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666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Hasil Pengujian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Pengujian!$BB$6:$BD$6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error</c:v>
                </c:pt>
              </c:strCache>
            </c:strRef>
          </c:cat>
          <c:val>
            <c:numRef>
              <c:f>Pengujian!$BB$7:$BD$7</c:f>
              <c:numCache>
                <c:formatCode>General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C-43CC-95C7-C71DF1E83A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34586768"/>
        <c:axId val="534588080"/>
      </c:barChart>
      <c:catAx>
        <c:axId val="53458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4588080"/>
        <c:crosses val="autoZero"/>
        <c:auto val="1"/>
        <c:lblAlgn val="ctr"/>
        <c:lblOffset val="100"/>
        <c:noMultiLvlLbl val="0"/>
      </c:catAx>
      <c:valAx>
        <c:axId val="534588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458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Presentase</a:t>
            </a:r>
            <a:r>
              <a:rPr lang="en-US" baseline="0"/>
              <a:t> pengerjaan guide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Pengujian!$BL$6</c:f>
              <c:strCache>
                <c:ptCount val="1"/>
                <c:pt idx="0">
                  <c:v>Mudah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Pengujian!$BK$7:$BK$9</c:f>
              <c:strCache>
                <c:ptCount val="3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</c:strCache>
            </c:strRef>
          </c:cat>
          <c:val>
            <c:numRef>
              <c:f>Pengujian!$BL$7:$BL$9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19.920000000000002</c:v>
                </c:pt>
                <c:pt idx="2">
                  <c:v>21.96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B-471E-953D-07980D3EBE29}"/>
            </c:ext>
          </c:extLst>
        </c:ser>
        <c:ser>
          <c:idx val="1"/>
          <c:order val="1"/>
          <c:tx>
            <c:strRef>
              <c:f>Pengujian!$BM$6</c:f>
              <c:strCache>
                <c:ptCount val="1"/>
                <c:pt idx="0">
                  <c:v>Sulit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Pengujian!$BK$7:$BK$9</c:f>
              <c:strCache>
                <c:ptCount val="3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</c:strCache>
            </c:strRef>
          </c:cat>
          <c:val>
            <c:numRef>
              <c:f>Pengujian!$BM$7:$BM$9</c:f>
              <c:numCache>
                <c:formatCode>General</c:formatCode>
                <c:ptCount val="3"/>
                <c:pt idx="0">
                  <c:v>38.72</c:v>
                </c:pt>
                <c:pt idx="1">
                  <c:v>32.44</c:v>
                </c:pt>
                <c:pt idx="2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B-471E-953D-07980D3EB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01345728"/>
        <c:axId val="501344088"/>
      </c:barChart>
      <c:catAx>
        <c:axId val="5013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1344088"/>
        <c:crosses val="autoZero"/>
        <c:auto val="1"/>
        <c:lblAlgn val="ctr"/>
        <c:lblOffset val="100"/>
        <c:noMultiLvlLbl val="0"/>
      </c:catAx>
      <c:valAx>
        <c:axId val="501344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13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601578</xdr:colOff>
      <xdr:row>10</xdr:row>
      <xdr:rowOff>22058</xdr:rowOff>
    </xdr:from>
    <xdr:to>
      <xdr:col>49</xdr:col>
      <xdr:colOff>38100</xdr:colOff>
      <xdr:row>26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024056-0EE9-0973-155C-5E5F0B6E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2549</xdr:colOff>
      <xdr:row>13</xdr:row>
      <xdr:rowOff>16748</xdr:rowOff>
    </xdr:from>
    <xdr:to>
      <xdr:col>40</xdr:col>
      <xdr:colOff>118487</xdr:colOff>
      <xdr:row>14</xdr:row>
      <xdr:rowOff>163431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2C3157-500F-98B5-9F1D-F73E0B06B7DA}"/>
            </a:ext>
          </a:extLst>
        </xdr:cNvPr>
        <xdr:cNvSpPr/>
      </xdr:nvSpPr>
      <xdr:spPr>
        <a:xfrm>
          <a:off x="30388764" y="2378948"/>
          <a:ext cx="725538" cy="32839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Mudah</a:t>
          </a:r>
          <a:endParaRPr lang="id-ID" sz="1100"/>
        </a:p>
      </xdr:txBody>
    </xdr:sp>
    <xdr:clientData/>
  </xdr:twoCellAnchor>
  <xdr:twoCellAnchor>
    <xdr:from>
      <xdr:col>44</xdr:col>
      <xdr:colOff>582244</xdr:colOff>
      <xdr:row>13</xdr:row>
      <xdr:rowOff>3769</xdr:rowOff>
    </xdr:from>
    <xdr:to>
      <xdr:col>46</xdr:col>
      <xdr:colOff>138584</xdr:colOff>
      <xdr:row>14</xdr:row>
      <xdr:rowOff>147806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8D852A2-F938-42C0-BBB8-98A705EA7951}"/>
            </a:ext>
          </a:extLst>
        </xdr:cNvPr>
        <xdr:cNvSpPr/>
      </xdr:nvSpPr>
      <xdr:spPr>
        <a:xfrm>
          <a:off x="34016459" y="2365969"/>
          <a:ext cx="775540" cy="32574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Sulit</a:t>
          </a:r>
          <a:endParaRPr lang="id-ID" sz="1100"/>
        </a:p>
      </xdr:txBody>
    </xdr:sp>
    <xdr:clientData/>
  </xdr:twoCellAnchor>
  <xdr:twoCellAnchor>
    <xdr:from>
      <xdr:col>40</xdr:col>
      <xdr:colOff>518068</xdr:colOff>
      <xdr:row>17</xdr:row>
      <xdr:rowOff>144451</xdr:rowOff>
    </xdr:from>
    <xdr:to>
      <xdr:col>41</xdr:col>
      <xdr:colOff>249089</xdr:colOff>
      <xdr:row>19</xdr:row>
      <xdr:rowOff>96145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99CABE08-AC49-4D38-8369-8064081E78BA}"/>
            </a:ext>
          </a:extLst>
        </xdr:cNvPr>
        <xdr:cNvSpPr/>
      </xdr:nvSpPr>
      <xdr:spPr>
        <a:xfrm>
          <a:off x="24637305" y="3412010"/>
          <a:ext cx="338038" cy="339152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41</xdr:col>
      <xdr:colOff>199584</xdr:colOff>
      <xdr:row>14</xdr:row>
      <xdr:rowOff>147806</xdr:rowOff>
    </xdr:from>
    <xdr:to>
      <xdr:col>45</xdr:col>
      <xdr:colOff>360414</xdr:colOff>
      <xdr:row>18</xdr:row>
      <xdr:rowOff>390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F4E57A7-50CE-4DD5-9565-38289E032FFE}"/>
            </a:ext>
          </a:extLst>
        </xdr:cNvPr>
        <xdr:cNvCxnSpPr>
          <a:stCxn id="12" idx="2"/>
          <a:endCxn id="25" idx="7"/>
        </xdr:cNvCxnSpPr>
      </xdr:nvCxnSpPr>
      <xdr:spPr>
        <a:xfrm flipH="1">
          <a:off x="24925838" y="2834179"/>
          <a:ext cx="2588898" cy="62749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418442</xdr:colOff>
      <xdr:row>19</xdr:row>
      <xdr:rowOff>80780</xdr:rowOff>
    </xdr:from>
    <xdr:to>
      <xdr:col>37</xdr:col>
      <xdr:colOff>186673</xdr:colOff>
      <xdr:row>21</xdr:row>
      <xdr:rowOff>67355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51B1F9D-8160-497F-BB7E-B65097D0C8AB}"/>
            </a:ext>
          </a:extLst>
        </xdr:cNvPr>
        <xdr:cNvSpPr/>
      </xdr:nvSpPr>
      <xdr:spPr>
        <a:xfrm>
          <a:off x="22109611" y="3735797"/>
          <a:ext cx="375248" cy="374033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36</xdr:col>
      <xdr:colOff>606066</xdr:colOff>
      <xdr:row>14</xdr:row>
      <xdr:rowOff>163431</xdr:rowOff>
    </xdr:from>
    <xdr:to>
      <xdr:col>39</xdr:col>
      <xdr:colOff>364027</xdr:colOff>
      <xdr:row>19</xdr:row>
      <xdr:rowOff>80780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E5A67BF-EA40-4F60-BECF-AD67E4C966EB}"/>
            </a:ext>
          </a:extLst>
        </xdr:cNvPr>
        <xdr:cNvCxnSpPr>
          <a:stCxn id="11" idx="2"/>
          <a:endCxn id="47" idx="0"/>
        </xdr:cNvCxnSpPr>
      </xdr:nvCxnSpPr>
      <xdr:spPr>
        <a:xfrm flipH="1">
          <a:off x="22297235" y="2849804"/>
          <a:ext cx="1579012" cy="885993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6350</xdr:colOff>
      <xdr:row>35</xdr:row>
      <xdr:rowOff>107950</xdr:rowOff>
    </xdr:from>
    <xdr:to>
      <xdr:col>49</xdr:col>
      <xdr:colOff>0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04D09-4105-5611-6878-0910EA6E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552450</xdr:colOff>
      <xdr:row>10</xdr:row>
      <xdr:rowOff>31750</xdr:rowOff>
    </xdr:from>
    <xdr:to>
      <xdr:col>59</xdr:col>
      <xdr:colOff>203200</xdr:colOff>
      <xdr:row>25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487076-E58D-B795-17EF-0F86E8A1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579120</xdr:colOff>
      <xdr:row>10</xdr:row>
      <xdr:rowOff>40640</xdr:rowOff>
    </xdr:from>
    <xdr:to>
      <xdr:col>69</xdr:col>
      <xdr:colOff>596900</xdr:colOff>
      <xdr:row>25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DFC7C6D-CFA6-5093-9EDF-97C098044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40423</xdr:colOff>
      <xdr:row>19</xdr:row>
      <xdr:rowOff>56142</xdr:rowOff>
    </xdr:from>
    <xdr:to>
      <xdr:col>38</xdr:col>
      <xdr:colOff>418254</xdr:colOff>
      <xdr:row>21</xdr:row>
      <xdr:rowOff>42717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9D1A1422-5270-40E3-912E-4D369340901F}"/>
            </a:ext>
          </a:extLst>
        </xdr:cNvPr>
        <xdr:cNvSpPr/>
      </xdr:nvSpPr>
      <xdr:spPr>
        <a:xfrm>
          <a:off x="22945626" y="3711159"/>
          <a:ext cx="377831" cy="374033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38</xdr:col>
      <xdr:colOff>229339</xdr:colOff>
      <xdr:row>14</xdr:row>
      <xdr:rowOff>163431</xdr:rowOff>
    </xdr:from>
    <xdr:to>
      <xdr:col>39</xdr:col>
      <xdr:colOff>364027</xdr:colOff>
      <xdr:row>19</xdr:row>
      <xdr:rowOff>56142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490D178-C468-4188-AF4C-53BF3DADACD3}"/>
            </a:ext>
          </a:extLst>
        </xdr:cNvPr>
        <xdr:cNvCxnSpPr>
          <a:stCxn id="11" idx="2"/>
          <a:endCxn id="42" idx="0"/>
        </xdr:cNvCxnSpPr>
      </xdr:nvCxnSpPr>
      <xdr:spPr>
        <a:xfrm flipH="1">
          <a:off x="23134542" y="2849804"/>
          <a:ext cx="741705" cy="861355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8830</xdr:colOff>
      <xdr:row>18</xdr:row>
      <xdr:rowOff>80184</xdr:rowOff>
    </xdr:from>
    <xdr:to>
      <xdr:col>45</xdr:col>
      <xdr:colOff>386661</xdr:colOff>
      <xdr:row>20</xdr:row>
      <xdr:rowOff>66759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EAFE1D5-DD69-4BB3-A58C-B204D406EBE2}"/>
            </a:ext>
          </a:extLst>
        </xdr:cNvPr>
        <xdr:cNvSpPr/>
      </xdr:nvSpPr>
      <xdr:spPr>
        <a:xfrm>
          <a:off x="27163152" y="3541472"/>
          <a:ext cx="377831" cy="374033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39</xdr:col>
      <xdr:colOff>364027</xdr:colOff>
      <xdr:row>14</xdr:row>
      <xdr:rowOff>163431</xdr:rowOff>
    </xdr:from>
    <xdr:to>
      <xdr:col>45</xdr:col>
      <xdr:colOff>197746</xdr:colOff>
      <xdr:row>18</xdr:row>
      <xdr:rowOff>80184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9C368E-5996-42F3-8C81-C0E2B7C9E3DF}"/>
            </a:ext>
          </a:extLst>
        </xdr:cNvPr>
        <xdr:cNvCxnSpPr>
          <a:stCxn id="11" idx="2"/>
          <a:endCxn id="46" idx="0"/>
        </xdr:cNvCxnSpPr>
      </xdr:nvCxnSpPr>
      <xdr:spPr>
        <a:xfrm>
          <a:off x="23876247" y="2849804"/>
          <a:ext cx="3475821" cy="691668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401931</xdr:colOff>
      <xdr:row>16</xdr:row>
      <xdr:rowOff>136800</xdr:rowOff>
    </xdr:from>
    <xdr:to>
      <xdr:col>44</xdr:col>
      <xdr:colOff>132952</xdr:colOff>
      <xdr:row>18</xdr:row>
      <xdr:rowOff>88495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F6510BCE-5D90-4BCE-97DD-E1B367B6E3FA}"/>
            </a:ext>
          </a:extLst>
        </xdr:cNvPr>
        <xdr:cNvSpPr/>
      </xdr:nvSpPr>
      <xdr:spPr>
        <a:xfrm>
          <a:off x="26342219" y="3210631"/>
          <a:ext cx="338038" cy="339152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43</xdr:col>
      <xdr:colOff>451436</xdr:colOff>
      <xdr:row>14</xdr:row>
      <xdr:rowOff>147806</xdr:rowOff>
    </xdr:from>
    <xdr:to>
      <xdr:col>45</xdr:col>
      <xdr:colOff>360414</xdr:colOff>
      <xdr:row>16</xdr:row>
      <xdr:rowOff>186468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7A449A4E-9D87-49D4-A7E6-346DE14CAF89}"/>
            </a:ext>
          </a:extLst>
        </xdr:cNvPr>
        <xdr:cNvCxnSpPr>
          <a:stCxn id="12" idx="2"/>
          <a:endCxn id="62" idx="1"/>
        </xdr:cNvCxnSpPr>
      </xdr:nvCxnSpPr>
      <xdr:spPr>
        <a:xfrm flipH="1">
          <a:off x="26391724" y="2834179"/>
          <a:ext cx="1123012" cy="42612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502371</xdr:colOff>
      <xdr:row>15</xdr:row>
      <xdr:rowOff>148921</xdr:rowOff>
    </xdr:from>
    <xdr:to>
      <xdr:col>48</xdr:col>
      <xdr:colOff>233392</xdr:colOff>
      <xdr:row>17</xdr:row>
      <xdr:rowOff>112637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860D1683-BDB6-43E8-B069-1684155D729C}"/>
            </a:ext>
          </a:extLst>
        </xdr:cNvPr>
        <xdr:cNvSpPr/>
      </xdr:nvSpPr>
      <xdr:spPr>
        <a:xfrm>
          <a:off x="28870727" y="3029023"/>
          <a:ext cx="338038" cy="351173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45</xdr:col>
      <xdr:colOff>360414</xdr:colOff>
      <xdr:row>14</xdr:row>
      <xdr:rowOff>147806</xdr:rowOff>
    </xdr:from>
    <xdr:to>
      <xdr:col>47</xdr:col>
      <xdr:colOff>551876</xdr:colOff>
      <xdr:row>16</xdr:row>
      <xdr:rowOff>6620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604F6FEC-A9A4-41D0-BAF6-26D94776C416}"/>
            </a:ext>
          </a:extLst>
        </xdr:cNvPr>
        <xdr:cNvCxnSpPr>
          <a:stCxn id="12" idx="2"/>
          <a:endCxn id="66" idx="1"/>
        </xdr:cNvCxnSpPr>
      </xdr:nvCxnSpPr>
      <xdr:spPr>
        <a:xfrm>
          <a:off x="27514736" y="2834179"/>
          <a:ext cx="1405496" cy="24627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DAB5-37C8-48AB-8735-8C36D0C04EEB}">
  <dimension ref="A1:F26"/>
  <sheetViews>
    <sheetView tabSelected="1" workbookViewId="0">
      <selection activeCell="E19" sqref="E19"/>
    </sheetView>
  </sheetViews>
  <sheetFormatPr defaultRowHeight="14.4"/>
  <cols>
    <col min="2" max="2" width="44.6640625" customWidth="1"/>
    <col min="3" max="3" width="43.109375" style="16" customWidth="1"/>
    <col min="4" max="4" width="18.33203125" style="2" customWidth="1"/>
    <col min="5" max="6" width="16.88671875" style="2" customWidth="1"/>
  </cols>
  <sheetData>
    <row r="1" spans="1:6" ht="15">
      <c r="A1" s="17" t="s">
        <v>0</v>
      </c>
      <c r="B1" s="17" t="s">
        <v>30</v>
      </c>
      <c r="C1" s="18" t="s">
        <v>31</v>
      </c>
      <c r="D1" s="19" t="s">
        <v>32</v>
      </c>
      <c r="E1" s="19" t="s">
        <v>33</v>
      </c>
      <c r="F1" s="19" t="s">
        <v>34</v>
      </c>
    </row>
    <row r="2" spans="1:6" ht="15">
      <c r="A2" s="20">
        <v>1</v>
      </c>
      <c r="B2" s="21" t="s">
        <v>36</v>
      </c>
      <c r="C2" s="29" t="s">
        <v>61</v>
      </c>
      <c r="D2" s="22" t="s">
        <v>35</v>
      </c>
      <c r="E2" s="22"/>
      <c r="F2" s="23"/>
    </row>
    <row r="3" spans="1:6" ht="15" customHeight="1">
      <c r="A3" s="20">
        <v>2</v>
      </c>
      <c r="B3" s="21" t="s">
        <v>37</v>
      </c>
      <c r="C3" s="29" t="s">
        <v>62</v>
      </c>
      <c r="D3" s="22" t="s">
        <v>35</v>
      </c>
      <c r="E3" s="22"/>
      <c r="F3" s="23"/>
    </row>
    <row r="4" spans="1:6" ht="15">
      <c r="A4" s="20">
        <v>3</v>
      </c>
      <c r="B4" s="21" t="s">
        <v>38</v>
      </c>
      <c r="C4" s="29" t="s">
        <v>63</v>
      </c>
      <c r="D4" s="22" t="s">
        <v>35</v>
      </c>
      <c r="E4" s="22"/>
      <c r="F4" s="23"/>
    </row>
    <row r="5" spans="1:6" ht="14.4" customHeight="1">
      <c r="A5" s="20">
        <v>4</v>
      </c>
      <c r="B5" s="21" t="s">
        <v>39</v>
      </c>
      <c r="C5" s="29" t="s">
        <v>39</v>
      </c>
      <c r="D5" s="22" t="s">
        <v>35</v>
      </c>
      <c r="E5" s="22"/>
      <c r="F5" s="23"/>
    </row>
    <row r="6" spans="1:6" ht="18.600000000000001" customHeight="1">
      <c r="A6" s="20">
        <v>5</v>
      </c>
      <c r="B6" s="21" t="s">
        <v>40</v>
      </c>
      <c r="C6" s="29" t="s">
        <v>64</v>
      </c>
      <c r="D6" s="22" t="s">
        <v>35</v>
      </c>
      <c r="E6" s="22"/>
      <c r="F6" s="23"/>
    </row>
    <row r="7" spans="1:6" ht="13.8" customHeight="1">
      <c r="A7" s="20">
        <v>6</v>
      </c>
      <c r="B7" s="21" t="s">
        <v>41</v>
      </c>
      <c r="C7" s="29" t="s">
        <v>41</v>
      </c>
      <c r="D7" s="22" t="s">
        <v>35</v>
      </c>
      <c r="E7" s="22"/>
      <c r="F7" s="23"/>
    </row>
    <row r="8" spans="1:6" ht="16.2" customHeight="1">
      <c r="A8" s="20">
        <v>7</v>
      </c>
      <c r="B8" s="21" t="s">
        <v>42</v>
      </c>
      <c r="C8" s="29" t="s">
        <v>65</v>
      </c>
      <c r="D8" s="22" t="s">
        <v>35</v>
      </c>
      <c r="E8" s="22"/>
      <c r="F8" s="23"/>
    </row>
    <row r="9" spans="1:6" ht="13.8" customHeight="1">
      <c r="A9" s="20">
        <v>8</v>
      </c>
      <c r="B9" s="21" t="s">
        <v>43</v>
      </c>
      <c r="C9" s="29" t="s">
        <v>66</v>
      </c>
      <c r="D9" s="22" t="s">
        <v>35</v>
      </c>
      <c r="E9" s="22"/>
      <c r="F9" s="23"/>
    </row>
    <row r="10" spans="1:6" ht="13.8" customHeight="1">
      <c r="A10" s="20">
        <v>9</v>
      </c>
      <c r="B10" s="21" t="s">
        <v>44</v>
      </c>
      <c r="C10" s="29" t="s">
        <v>44</v>
      </c>
      <c r="D10" s="22" t="s">
        <v>35</v>
      </c>
      <c r="E10" s="22"/>
      <c r="F10" s="23"/>
    </row>
    <row r="11" spans="1:6" ht="15">
      <c r="A11" s="20">
        <v>10</v>
      </c>
      <c r="B11" s="21" t="s">
        <v>45</v>
      </c>
      <c r="C11" s="29" t="s">
        <v>67</v>
      </c>
      <c r="D11" s="22" t="s">
        <v>35</v>
      </c>
      <c r="E11" s="22"/>
      <c r="F11" s="23"/>
    </row>
    <row r="12" spans="1:6" ht="18.600000000000001" customHeight="1">
      <c r="A12" s="20">
        <v>11</v>
      </c>
      <c r="B12" s="21" t="s">
        <v>46</v>
      </c>
      <c r="C12" s="29" t="s">
        <v>68</v>
      </c>
      <c r="D12" s="22" t="s">
        <v>35</v>
      </c>
      <c r="E12" s="22"/>
      <c r="F12" s="23"/>
    </row>
    <row r="13" spans="1:6" ht="15">
      <c r="A13" s="20">
        <v>12</v>
      </c>
      <c r="B13" s="21" t="s">
        <v>47</v>
      </c>
      <c r="C13" s="29" t="s">
        <v>69</v>
      </c>
      <c r="D13" s="22" t="s">
        <v>35</v>
      </c>
      <c r="E13" s="22"/>
      <c r="F13" s="23"/>
    </row>
    <row r="14" spans="1:6" ht="15">
      <c r="A14" s="20">
        <v>13</v>
      </c>
      <c r="B14" s="21" t="s">
        <v>48</v>
      </c>
      <c r="C14" s="29" t="s">
        <v>70</v>
      </c>
      <c r="D14" s="22" t="s">
        <v>35</v>
      </c>
      <c r="E14" s="22"/>
      <c r="F14" s="23"/>
    </row>
    <row r="15" spans="1:6" ht="15">
      <c r="A15" s="20">
        <v>14</v>
      </c>
      <c r="B15" s="21" t="s">
        <v>49</v>
      </c>
      <c r="C15" s="29" t="s">
        <v>71</v>
      </c>
      <c r="D15" s="22" t="s">
        <v>35</v>
      </c>
      <c r="E15" s="22"/>
      <c r="F15" s="23"/>
    </row>
    <row r="16" spans="1:6" ht="15">
      <c r="A16" s="20">
        <v>15</v>
      </c>
      <c r="B16" s="21" t="s">
        <v>50</v>
      </c>
      <c r="C16" s="29" t="s">
        <v>72</v>
      </c>
      <c r="D16" s="22" t="s">
        <v>35</v>
      </c>
      <c r="E16" s="22"/>
      <c r="F16" s="23"/>
    </row>
    <row r="17" spans="1:6" ht="15">
      <c r="A17" s="20">
        <v>16</v>
      </c>
      <c r="B17" s="21" t="s">
        <v>51</v>
      </c>
      <c r="C17" s="29" t="s">
        <v>73</v>
      </c>
      <c r="D17" s="22" t="s">
        <v>35</v>
      </c>
      <c r="E17" s="22"/>
      <c r="F17" s="23"/>
    </row>
    <row r="18" spans="1:6" ht="15">
      <c r="A18" s="20">
        <v>17</v>
      </c>
      <c r="B18" s="21" t="s">
        <v>52</v>
      </c>
      <c r="C18" s="29" t="s">
        <v>74</v>
      </c>
      <c r="D18" s="22" t="s">
        <v>35</v>
      </c>
      <c r="E18" s="22"/>
      <c r="F18" s="23"/>
    </row>
    <row r="19" spans="1:6" ht="15">
      <c r="A19" s="20">
        <v>18</v>
      </c>
      <c r="B19" s="21" t="s">
        <v>53</v>
      </c>
      <c r="C19" s="29" t="s">
        <v>75</v>
      </c>
      <c r="D19" s="22" t="s">
        <v>35</v>
      </c>
      <c r="E19" s="22"/>
      <c r="F19" s="23"/>
    </row>
    <row r="20" spans="1:6" ht="15">
      <c r="A20" s="20">
        <v>19</v>
      </c>
      <c r="B20" s="21" t="s">
        <v>54</v>
      </c>
      <c r="C20" s="29" t="s">
        <v>76</v>
      </c>
      <c r="D20" s="22" t="s">
        <v>35</v>
      </c>
      <c r="E20" s="22"/>
      <c r="F20" s="23"/>
    </row>
    <row r="21" spans="1:6" ht="15">
      <c r="A21" s="20">
        <v>20</v>
      </c>
      <c r="B21" s="21" t="s">
        <v>55</v>
      </c>
      <c r="C21" s="29" t="s">
        <v>77</v>
      </c>
      <c r="D21" s="22" t="s">
        <v>35</v>
      </c>
      <c r="E21" s="22"/>
      <c r="F21" s="23"/>
    </row>
    <row r="22" spans="1:6" ht="15">
      <c r="A22" s="20">
        <v>21</v>
      </c>
      <c r="B22" s="21" t="s">
        <v>56</v>
      </c>
      <c r="C22" s="29" t="s">
        <v>78</v>
      </c>
      <c r="D22" s="22" t="s">
        <v>35</v>
      </c>
      <c r="E22" s="22"/>
      <c r="F22" s="23"/>
    </row>
    <row r="23" spans="1:6" ht="15">
      <c r="A23" s="20">
        <v>22</v>
      </c>
      <c r="B23" s="21" t="s">
        <v>57</v>
      </c>
      <c r="C23" s="29" t="s">
        <v>79</v>
      </c>
      <c r="D23" s="22" t="s">
        <v>35</v>
      </c>
      <c r="E23" s="22"/>
      <c r="F23" s="23"/>
    </row>
    <row r="24" spans="1:6" ht="15">
      <c r="A24" s="20">
        <v>23</v>
      </c>
      <c r="B24" s="21" t="s">
        <v>58</v>
      </c>
      <c r="C24" s="29" t="s">
        <v>80</v>
      </c>
      <c r="D24" s="22" t="s">
        <v>35</v>
      </c>
      <c r="E24" s="22"/>
      <c r="F24" s="23"/>
    </row>
    <row r="25" spans="1:6" ht="15">
      <c r="A25" s="20">
        <v>24</v>
      </c>
      <c r="B25" s="21" t="s">
        <v>59</v>
      </c>
      <c r="C25" s="29" t="s">
        <v>81</v>
      </c>
      <c r="D25" s="22" t="s">
        <v>35</v>
      </c>
      <c r="E25" s="22"/>
      <c r="F25" s="23"/>
    </row>
    <row r="26" spans="1:6" ht="15">
      <c r="A26" s="20">
        <v>25</v>
      </c>
      <c r="B26" s="21" t="s">
        <v>60</v>
      </c>
      <c r="C26" s="29" t="s">
        <v>82</v>
      </c>
      <c r="D26" s="22" t="s">
        <v>35</v>
      </c>
      <c r="E26" s="22"/>
      <c r="F26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BF74-8C48-4143-9D27-3D7A33BDC13E}">
  <dimension ref="A1:BM45"/>
  <sheetViews>
    <sheetView zoomScale="118" zoomScaleNormal="50" workbookViewId="0">
      <selection activeCell="W3" sqref="W3:AE27"/>
    </sheetView>
  </sheetViews>
  <sheetFormatPr defaultRowHeight="14.4"/>
  <cols>
    <col min="1" max="1" width="8.88671875" style="1"/>
    <col min="2" max="2" width="37" customWidth="1"/>
    <col min="3" max="11" width="6.44140625" customWidth="1"/>
    <col min="12" max="12" width="0.77734375" customWidth="1"/>
    <col min="13" max="21" width="9.6640625" customWidth="1"/>
    <col min="22" max="22" width="0.88671875" customWidth="1"/>
  </cols>
  <sheetData>
    <row r="1" spans="1:65">
      <c r="A1" s="27" t="s">
        <v>0</v>
      </c>
      <c r="B1" s="27" t="s">
        <v>10</v>
      </c>
      <c r="C1" s="27" t="s">
        <v>22</v>
      </c>
      <c r="D1" s="27"/>
      <c r="E1" s="27"/>
      <c r="F1" s="27"/>
      <c r="G1" s="27"/>
      <c r="H1" s="27"/>
      <c r="I1" s="27"/>
      <c r="J1" s="27"/>
      <c r="K1" s="27"/>
      <c r="L1" s="8"/>
      <c r="M1" s="27" t="s">
        <v>1</v>
      </c>
      <c r="N1" s="27"/>
      <c r="O1" s="27"/>
      <c r="P1" s="27"/>
      <c r="Q1" s="27"/>
      <c r="R1" s="27"/>
      <c r="S1" s="27"/>
      <c r="T1" s="27"/>
      <c r="U1" s="27"/>
      <c r="V1" s="8"/>
      <c r="W1" s="27" t="s">
        <v>14</v>
      </c>
      <c r="X1" s="27"/>
      <c r="Y1" s="27"/>
      <c r="Z1" s="27"/>
      <c r="AA1" s="27"/>
      <c r="AB1" s="27"/>
      <c r="AC1" s="27"/>
      <c r="AD1" s="27"/>
      <c r="AE1" s="27"/>
      <c r="AF1" s="2"/>
    </row>
    <row r="2" spans="1:65">
      <c r="A2" s="28"/>
      <c r="B2" s="28"/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11</v>
      </c>
      <c r="J2" s="8" t="s">
        <v>12</v>
      </c>
      <c r="K2" s="8" t="s">
        <v>13</v>
      </c>
      <c r="L2" s="8"/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8" t="s">
        <v>7</v>
      </c>
      <c r="S2" s="8" t="s">
        <v>11</v>
      </c>
      <c r="T2" s="8" t="s">
        <v>12</v>
      </c>
      <c r="U2" s="8" t="s">
        <v>13</v>
      </c>
      <c r="V2" s="8"/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8" t="s">
        <v>7</v>
      </c>
      <c r="AC2" s="8" t="s">
        <v>11</v>
      </c>
      <c r="AD2" s="8" t="s">
        <v>12</v>
      </c>
      <c r="AE2" s="8" t="s">
        <v>13</v>
      </c>
      <c r="AF2" s="2"/>
      <c r="AG2" s="2"/>
    </row>
    <row r="3" spans="1:65" ht="15">
      <c r="A3" s="4">
        <v>1</v>
      </c>
      <c r="B3" s="21" t="s">
        <v>36</v>
      </c>
      <c r="C3" s="6">
        <v>16</v>
      </c>
      <c r="D3" s="3">
        <v>15</v>
      </c>
      <c r="E3" s="3">
        <v>20</v>
      </c>
      <c r="F3" s="3">
        <v>30</v>
      </c>
      <c r="G3" s="3">
        <v>20</v>
      </c>
      <c r="H3" s="3">
        <v>37</v>
      </c>
      <c r="I3" s="3">
        <v>15</v>
      </c>
      <c r="J3" s="3">
        <v>21</v>
      </c>
      <c r="K3" s="3">
        <v>40</v>
      </c>
      <c r="L3" s="3"/>
      <c r="M3" s="3" t="s">
        <v>8</v>
      </c>
      <c r="N3" s="3" t="s">
        <v>15</v>
      </c>
      <c r="O3" s="3" t="s">
        <v>8</v>
      </c>
      <c r="P3" s="3" t="s">
        <v>15</v>
      </c>
      <c r="Q3" s="3" t="s">
        <v>8</v>
      </c>
      <c r="R3" s="3" t="s">
        <v>15</v>
      </c>
      <c r="S3" s="3" t="s">
        <v>8</v>
      </c>
      <c r="T3" s="3" t="s">
        <v>15</v>
      </c>
      <c r="U3" s="3" t="s">
        <v>8</v>
      </c>
      <c r="V3" s="3"/>
      <c r="W3" s="3" t="s">
        <v>9</v>
      </c>
      <c r="X3" s="3" t="s">
        <v>9</v>
      </c>
      <c r="Y3" s="3" t="s">
        <v>18</v>
      </c>
      <c r="Z3" s="3" t="s">
        <v>16</v>
      </c>
      <c r="AA3" s="3" t="s">
        <v>9</v>
      </c>
      <c r="AB3" s="3" t="s">
        <v>9</v>
      </c>
      <c r="AC3" s="3" t="s">
        <v>9</v>
      </c>
      <c r="AD3" s="3" t="s">
        <v>16</v>
      </c>
      <c r="AE3" s="3" t="s">
        <v>16</v>
      </c>
      <c r="AF3" s="2"/>
      <c r="AG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65" ht="15">
      <c r="A4" s="4">
        <v>2</v>
      </c>
      <c r="B4" s="21" t="s">
        <v>37</v>
      </c>
      <c r="C4" s="6">
        <v>20</v>
      </c>
      <c r="D4" s="3">
        <v>15</v>
      </c>
      <c r="E4" s="3">
        <v>15</v>
      </c>
      <c r="F4" s="3">
        <v>38</v>
      </c>
      <c r="G4" s="3">
        <v>15</v>
      </c>
      <c r="H4" s="3">
        <v>25</v>
      </c>
      <c r="I4" s="3">
        <v>30</v>
      </c>
      <c r="J4" s="3">
        <v>20</v>
      </c>
      <c r="K4" s="3">
        <v>38</v>
      </c>
      <c r="L4" s="3"/>
      <c r="M4" s="3" t="s">
        <v>8</v>
      </c>
      <c r="N4" s="3" t="s">
        <v>15</v>
      </c>
      <c r="O4" s="3" t="s">
        <v>8</v>
      </c>
      <c r="P4" s="3" t="s">
        <v>15</v>
      </c>
      <c r="Q4" s="3" t="s">
        <v>8</v>
      </c>
      <c r="R4" s="3" t="s">
        <v>15</v>
      </c>
      <c r="S4" s="3" t="s">
        <v>8</v>
      </c>
      <c r="T4" s="3" t="s">
        <v>15</v>
      </c>
      <c r="U4" s="3" t="s">
        <v>8</v>
      </c>
      <c r="V4" s="3"/>
      <c r="W4" s="3" t="s">
        <v>9</v>
      </c>
      <c r="X4" s="3" t="s">
        <v>9</v>
      </c>
      <c r="Y4" s="3" t="s">
        <v>16</v>
      </c>
      <c r="Z4" s="3" t="s">
        <v>9</v>
      </c>
      <c r="AA4" s="3" t="s">
        <v>9</v>
      </c>
      <c r="AB4" s="3" t="s">
        <v>16</v>
      </c>
      <c r="AC4" s="3" t="s">
        <v>9</v>
      </c>
      <c r="AD4" s="3" t="s">
        <v>16</v>
      </c>
      <c r="AE4" s="3" t="s">
        <v>9</v>
      </c>
      <c r="AF4" s="2"/>
      <c r="AG4" s="2"/>
    </row>
    <row r="5" spans="1:65" ht="15">
      <c r="A5" s="4">
        <v>3</v>
      </c>
      <c r="B5" s="21" t="s">
        <v>38</v>
      </c>
      <c r="C5" s="6">
        <v>21</v>
      </c>
      <c r="D5" s="3">
        <v>20</v>
      </c>
      <c r="E5" s="3">
        <v>35</v>
      </c>
      <c r="F5" s="3">
        <v>20</v>
      </c>
      <c r="G5" s="3">
        <v>20</v>
      </c>
      <c r="H5" s="3">
        <v>38</v>
      </c>
      <c r="I5" s="3">
        <v>25</v>
      </c>
      <c r="J5" s="3">
        <v>20</v>
      </c>
      <c r="K5" s="3">
        <v>35</v>
      </c>
      <c r="L5" s="3"/>
      <c r="M5" s="3" t="s">
        <v>8</v>
      </c>
      <c r="N5" s="3" t="s">
        <v>15</v>
      </c>
      <c r="O5" s="3" t="s">
        <v>8</v>
      </c>
      <c r="P5" s="3" t="s">
        <v>15</v>
      </c>
      <c r="Q5" s="3" t="s">
        <v>8</v>
      </c>
      <c r="R5" s="3" t="s">
        <v>15</v>
      </c>
      <c r="S5" s="3" t="s">
        <v>8</v>
      </c>
      <c r="T5" s="3" t="s">
        <v>15</v>
      </c>
      <c r="U5" s="3" t="s">
        <v>8</v>
      </c>
      <c r="V5" s="3"/>
      <c r="W5" s="3" t="s">
        <v>9</v>
      </c>
      <c r="X5" s="3" t="s">
        <v>16</v>
      </c>
      <c r="Y5" s="3" t="s">
        <v>9</v>
      </c>
      <c r="Z5" s="3" t="s">
        <v>9</v>
      </c>
      <c r="AA5" s="3" t="s">
        <v>16</v>
      </c>
      <c r="AB5" s="3" t="s">
        <v>16</v>
      </c>
      <c r="AC5" s="3" t="s">
        <v>16</v>
      </c>
      <c r="AD5" s="3" t="s">
        <v>9</v>
      </c>
      <c r="AE5" s="3" t="s">
        <v>16</v>
      </c>
      <c r="AF5" s="2"/>
      <c r="AG5" s="2"/>
      <c r="AH5" s="24" t="s">
        <v>8</v>
      </c>
      <c r="AI5" s="24">
        <f>COUNTIF(M3:U27,AH5)</f>
        <v>125</v>
      </c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</row>
    <row r="6" spans="1:65" ht="15">
      <c r="A6" s="4">
        <v>4</v>
      </c>
      <c r="B6" s="21" t="s">
        <v>39</v>
      </c>
      <c r="C6" s="6">
        <v>25</v>
      </c>
      <c r="D6" s="3">
        <v>15</v>
      </c>
      <c r="E6" s="3">
        <v>25</v>
      </c>
      <c r="F6" s="3">
        <v>30</v>
      </c>
      <c r="G6" s="3">
        <v>15</v>
      </c>
      <c r="H6" s="3">
        <v>39</v>
      </c>
      <c r="I6" s="3">
        <v>15</v>
      </c>
      <c r="J6" s="3">
        <v>17</v>
      </c>
      <c r="K6" s="3">
        <v>37</v>
      </c>
      <c r="L6" s="3"/>
      <c r="M6" s="3" t="s">
        <v>8</v>
      </c>
      <c r="N6" s="3" t="s">
        <v>15</v>
      </c>
      <c r="O6" s="3" t="s">
        <v>8</v>
      </c>
      <c r="P6" s="3" t="s">
        <v>15</v>
      </c>
      <c r="Q6" s="3" t="s">
        <v>8</v>
      </c>
      <c r="R6" s="3" t="s">
        <v>15</v>
      </c>
      <c r="S6" s="3" t="s">
        <v>8</v>
      </c>
      <c r="T6" s="3" t="s">
        <v>15</v>
      </c>
      <c r="U6" s="3" t="s">
        <v>8</v>
      </c>
      <c r="V6" s="3"/>
      <c r="W6" s="3" t="s">
        <v>9</v>
      </c>
      <c r="X6" s="3" t="s">
        <v>9</v>
      </c>
      <c r="Y6" s="3" t="s">
        <v>9</v>
      </c>
      <c r="Z6" s="3" t="s">
        <v>9</v>
      </c>
      <c r="AA6" s="3" t="s">
        <v>16</v>
      </c>
      <c r="AB6" s="3" t="s">
        <v>9</v>
      </c>
      <c r="AC6" s="3" t="s">
        <v>16</v>
      </c>
      <c r="AD6" s="3" t="s">
        <v>9</v>
      </c>
      <c r="AE6" s="3" t="s">
        <v>16</v>
      </c>
      <c r="AF6" s="2"/>
      <c r="AG6" s="2"/>
      <c r="AH6" s="24"/>
      <c r="AI6" s="24"/>
      <c r="AJ6" s="24"/>
      <c r="AK6" s="15" t="s">
        <v>2</v>
      </c>
      <c r="AL6" s="15" t="s">
        <v>3</v>
      </c>
      <c r="AM6" s="15" t="s">
        <v>4</v>
      </c>
      <c r="AN6" s="15" t="s">
        <v>5</v>
      </c>
      <c r="AO6" s="15" t="s">
        <v>6</v>
      </c>
      <c r="AP6" s="15" t="s">
        <v>7</v>
      </c>
      <c r="AQ6" s="15" t="s">
        <v>11</v>
      </c>
      <c r="AR6" s="15" t="s">
        <v>12</v>
      </c>
      <c r="AS6" s="15" t="s">
        <v>13</v>
      </c>
      <c r="BB6" s="11" t="s">
        <v>8</v>
      </c>
      <c r="BC6" s="11" t="s">
        <v>23</v>
      </c>
      <c r="BD6" s="11" t="s">
        <v>24</v>
      </c>
      <c r="BK6" s="14"/>
      <c r="BL6" s="14" t="s">
        <v>25</v>
      </c>
      <c r="BM6" s="14" t="s">
        <v>26</v>
      </c>
    </row>
    <row r="7" spans="1:65" ht="15">
      <c r="A7" s="4">
        <v>5</v>
      </c>
      <c r="B7" s="21" t="s">
        <v>40</v>
      </c>
      <c r="C7" s="6">
        <v>25</v>
      </c>
      <c r="D7" s="3">
        <v>20</v>
      </c>
      <c r="E7" s="3">
        <v>30</v>
      </c>
      <c r="F7" s="3">
        <v>25</v>
      </c>
      <c r="G7" s="3">
        <v>30</v>
      </c>
      <c r="H7" s="3">
        <v>25</v>
      </c>
      <c r="I7" s="3">
        <v>20</v>
      </c>
      <c r="J7" s="3">
        <v>21</v>
      </c>
      <c r="K7" s="3">
        <v>30</v>
      </c>
      <c r="L7" s="3"/>
      <c r="M7" s="3" t="s">
        <v>8</v>
      </c>
      <c r="N7" s="3" t="s">
        <v>15</v>
      </c>
      <c r="O7" s="3" t="s">
        <v>8</v>
      </c>
      <c r="P7" s="3" t="s">
        <v>15</v>
      </c>
      <c r="Q7" s="3" t="s">
        <v>8</v>
      </c>
      <c r="R7" s="3" t="s">
        <v>15</v>
      </c>
      <c r="S7" s="3" t="s">
        <v>8</v>
      </c>
      <c r="T7" s="3" t="s">
        <v>15</v>
      </c>
      <c r="U7" s="3" t="s">
        <v>8</v>
      </c>
      <c r="V7" s="3"/>
      <c r="W7" s="3" t="s">
        <v>9</v>
      </c>
      <c r="X7" s="3" t="s">
        <v>16</v>
      </c>
      <c r="Y7" s="3" t="s">
        <v>9</v>
      </c>
      <c r="Z7" s="3" t="s">
        <v>9</v>
      </c>
      <c r="AA7" s="3" t="s">
        <v>9</v>
      </c>
      <c r="AB7" s="3" t="s">
        <v>9</v>
      </c>
      <c r="AC7" s="3" t="s">
        <v>9</v>
      </c>
      <c r="AD7" s="3" t="s">
        <v>9</v>
      </c>
      <c r="AE7" s="3" t="s">
        <v>9</v>
      </c>
      <c r="AF7" s="2"/>
      <c r="AG7" s="2"/>
      <c r="AH7" s="25" t="s">
        <v>19</v>
      </c>
      <c r="AI7" s="25"/>
      <c r="AJ7" s="25"/>
      <c r="AK7" s="3">
        <f>MIN(C3:C27)</f>
        <v>14</v>
      </c>
      <c r="AL7" s="3">
        <f t="shared" ref="AL7:AS7" si="0">MIN(D3:D27)</f>
        <v>13</v>
      </c>
      <c r="AM7" s="3">
        <f t="shared" si="0"/>
        <v>15</v>
      </c>
      <c r="AN7" s="3">
        <f t="shared" si="0"/>
        <v>15</v>
      </c>
      <c r="AO7" s="3">
        <f t="shared" si="0"/>
        <v>15</v>
      </c>
      <c r="AP7" s="3">
        <f t="shared" si="0"/>
        <v>20</v>
      </c>
      <c r="AQ7" s="3">
        <f t="shared" si="0"/>
        <v>15</v>
      </c>
      <c r="AR7" s="3">
        <f t="shared" si="0"/>
        <v>17</v>
      </c>
      <c r="AS7" s="3">
        <f t="shared" si="0"/>
        <v>25</v>
      </c>
      <c r="BB7" s="3">
        <f>COUNTIF(U3:U27,BB6)</f>
        <v>25</v>
      </c>
      <c r="BC7" s="3">
        <f>COUNTIF(V3:V27,BC6)</f>
        <v>0</v>
      </c>
      <c r="BD7" s="3">
        <f>COUNTIF(W3:W27,BD6)</f>
        <v>0</v>
      </c>
      <c r="BK7" s="14" t="s">
        <v>27</v>
      </c>
      <c r="BL7" s="2">
        <f>MIN(AK8:AS8)</f>
        <v>19.600000000000001</v>
      </c>
      <c r="BM7" s="2">
        <f>MAX(AK8:AS8)</f>
        <v>38.72</v>
      </c>
    </row>
    <row r="8" spans="1:65" ht="15">
      <c r="A8" s="4">
        <v>6</v>
      </c>
      <c r="B8" s="21" t="s">
        <v>41</v>
      </c>
      <c r="C8" s="6">
        <v>15</v>
      </c>
      <c r="D8" s="3">
        <v>25</v>
      </c>
      <c r="E8" s="3">
        <v>30</v>
      </c>
      <c r="F8" s="3">
        <v>37</v>
      </c>
      <c r="G8" s="3">
        <v>20</v>
      </c>
      <c r="H8" s="3">
        <v>25</v>
      </c>
      <c r="I8" s="3">
        <v>20</v>
      </c>
      <c r="J8" s="3">
        <v>26</v>
      </c>
      <c r="K8" s="3">
        <v>37</v>
      </c>
      <c r="L8" s="3"/>
      <c r="M8" s="3" t="s">
        <v>8</v>
      </c>
      <c r="N8" s="3" t="s">
        <v>15</v>
      </c>
      <c r="O8" s="3" t="s">
        <v>8</v>
      </c>
      <c r="P8" s="3" t="s">
        <v>15</v>
      </c>
      <c r="Q8" s="3" t="s">
        <v>8</v>
      </c>
      <c r="R8" s="3" t="s">
        <v>15</v>
      </c>
      <c r="S8" s="3" t="s">
        <v>8</v>
      </c>
      <c r="T8" s="3" t="s">
        <v>15</v>
      </c>
      <c r="U8" s="3" t="s">
        <v>8</v>
      </c>
      <c r="V8" s="3"/>
      <c r="W8" s="3" t="s">
        <v>9</v>
      </c>
      <c r="X8" s="3" t="s">
        <v>16</v>
      </c>
      <c r="Y8" s="3" t="s">
        <v>9</v>
      </c>
      <c r="Z8" s="3" t="s">
        <v>9</v>
      </c>
      <c r="AA8" s="3" t="s">
        <v>16</v>
      </c>
      <c r="AB8" s="3" t="s">
        <v>9</v>
      </c>
      <c r="AC8" s="3" t="s">
        <v>16</v>
      </c>
      <c r="AD8" s="3" t="s">
        <v>16</v>
      </c>
      <c r="AE8" s="3" t="s">
        <v>9</v>
      </c>
      <c r="AF8" s="2"/>
      <c r="AG8" s="2"/>
      <c r="AH8" s="26" t="s">
        <v>20</v>
      </c>
      <c r="AI8" s="26"/>
      <c r="AJ8" s="26"/>
      <c r="AK8" s="3">
        <f t="shared" ref="AK8:AS8" si="1">AVERAGE(C3:C27)</f>
        <v>19.600000000000001</v>
      </c>
      <c r="AL8" s="3">
        <f t="shared" si="1"/>
        <v>19.920000000000002</v>
      </c>
      <c r="AM8" s="3">
        <f t="shared" si="1"/>
        <v>24.24</v>
      </c>
      <c r="AN8" s="3">
        <f t="shared" si="1"/>
        <v>26.8</v>
      </c>
      <c r="AO8" s="3">
        <f t="shared" si="1"/>
        <v>25.16</v>
      </c>
      <c r="AP8" s="3">
        <f t="shared" si="1"/>
        <v>32.44</v>
      </c>
      <c r="AQ8" s="3">
        <f t="shared" si="1"/>
        <v>21.96</v>
      </c>
      <c r="AR8" s="3">
        <f t="shared" si="1"/>
        <v>23.64</v>
      </c>
      <c r="AS8" s="3">
        <f t="shared" si="1"/>
        <v>38.72</v>
      </c>
      <c r="BK8" s="14" t="s">
        <v>28</v>
      </c>
      <c r="BL8" s="2">
        <f>MIN(AL8:AS8)</f>
        <v>19.920000000000002</v>
      </c>
      <c r="BM8" s="2">
        <f>MAX(AK8:AR8)</f>
        <v>32.44</v>
      </c>
    </row>
    <row r="9" spans="1:65" ht="15">
      <c r="A9" s="4">
        <v>7</v>
      </c>
      <c r="B9" s="21" t="s">
        <v>42</v>
      </c>
      <c r="C9" s="6">
        <v>14</v>
      </c>
      <c r="D9" s="3">
        <v>20</v>
      </c>
      <c r="E9" s="3">
        <v>20</v>
      </c>
      <c r="F9" s="3">
        <v>25</v>
      </c>
      <c r="G9" s="3">
        <v>30</v>
      </c>
      <c r="H9" s="3">
        <v>30</v>
      </c>
      <c r="I9" s="3">
        <v>20</v>
      </c>
      <c r="J9" s="3">
        <v>20</v>
      </c>
      <c r="K9" s="3">
        <v>30</v>
      </c>
      <c r="L9" s="3"/>
      <c r="M9" s="3" t="s">
        <v>8</v>
      </c>
      <c r="N9" s="3" t="s">
        <v>15</v>
      </c>
      <c r="O9" s="3" t="s">
        <v>8</v>
      </c>
      <c r="P9" s="3" t="s">
        <v>15</v>
      </c>
      <c r="Q9" s="3" t="s">
        <v>8</v>
      </c>
      <c r="R9" s="3" t="s">
        <v>15</v>
      </c>
      <c r="S9" s="3" t="s">
        <v>8</v>
      </c>
      <c r="T9" s="3" t="s">
        <v>15</v>
      </c>
      <c r="U9" s="3" t="s">
        <v>8</v>
      </c>
      <c r="V9" s="3"/>
      <c r="W9" s="3" t="s">
        <v>18</v>
      </c>
      <c r="X9" s="3" t="s">
        <v>9</v>
      </c>
      <c r="Y9" s="3" t="s">
        <v>18</v>
      </c>
      <c r="Z9" s="3" t="s">
        <v>16</v>
      </c>
      <c r="AA9" s="3" t="s">
        <v>9</v>
      </c>
      <c r="AB9" s="3" t="s">
        <v>9</v>
      </c>
      <c r="AC9" s="3" t="s">
        <v>9</v>
      </c>
      <c r="AD9" s="3" t="s">
        <v>9</v>
      </c>
      <c r="AE9" s="3" t="s">
        <v>16</v>
      </c>
      <c r="AF9" s="2"/>
      <c r="AG9" s="2"/>
      <c r="AH9" s="26" t="s">
        <v>21</v>
      </c>
      <c r="AI9" s="26"/>
      <c r="AJ9" s="26"/>
      <c r="AK9" s="3">
        <f t="shared" ref="AK9:AS9" si="2">MAX(C3:C27)</f>
        <v>25</v>
      </c>
      <c r="AL9" s="3">
        <f t="shared" si="2"/>
        <v>29</v>
      </c>
      <c r="AM9" s="3">
        <f t="shared" si="2"/>
        <v>37</v>
      </c>
      <c r="AN9" s="3">
        <f t="shared" si="2"/>
        <v>39</v>
      </c>
      <c r="AO9" s="3">
        <f t="shared" si="2"/>
        <v>40</v>
      </c>
      <c r="AP9" s="3">
        <f t="shared" si="2"/>
        <v>42</v>
      </c>
      <c r="AQ9" s="3">
        <f t="shared" si="2"/>
        <v>40</v>
      </c>
      <c r="AR9" s="3">
        <f t="shared" si="2"/>
        <v>43</v>
      </c>
      <c r="AS9" s="3">
        <f t="shared" si="2"/>
        <v>48</v>
      </c>
      <c r="BK9" s="14" t="s">
        <v>29</v>
      </c>
      <c r="BL9" s="2">
        <f>MIN(AM8:AS8)</f>
        <v>21.96</v>
      </c>
      <c r="BM9" s="2">
        <f>MAX(AK8:AO8,AQ8,AR8)</f>
        <v>26.8</v>
      </c>
    </row>
    <row r="10" spans="1:65" ht="15">
      <c r="A10" s="4">
        <v>8</v>
      </c>
      <c r="B10" s="21" t="s">
        <v>43</v>
      </c>
      <c r="C10" s="6">
        <v>15</v>
      </c>
      <c r="D10" s="3">
        <v>20</v>
      </c>
      <c r="E10" s="3">
        <v>15</v>
      </c>
      <c r="F10" s="3">
        <v>20</v>
      </c>
      <c r="G10" s="3">
        <v>40</v>
      </c>
      <c r="H10" s="3">
        <v>35</v>
      </c>
      <c r="I10" s="3">
        <v>20</v>
      </c>
      <c r="J10" s="3">
        <v>20</v>
      </c>
      <c r="K10" s="3">
        <v>40</v>
      </c>
      <c r="L10" s="3"/>
      <c r="M10" s="3" t="s">
        <v>8</v>
      </c>
      <c r="N10" s="3" t="s">
        <v>15</v>
      </c>
      <c r="O10" s="3" t="s">
        <v>8</v>
      </c>
      <c r="P10" s="3" t="s">
        <v>15</v>
      </c>
      <c r="Q10" s="3" t="s">
        <v>8</v>
      </c>
      <c r="R10" s="3" t="s">
        <v>15</v>
      </c>
      <c r="S10" s="3" t="s">
        <v>8</v>
      </c>
      <c r="T10" s="3" t="s">
        <v>15</v>
      </c>
      <c r="U10" s="3" t="s">
        <v>8</v>
      </c>
      <c r="V10" s="3"/>
      <c r="W10" s="3" t="s">
        <v>16</v>
      </c>
      <c r="X10" s="3" t="s">
        <v>16</v>
      </c>
      <c r="Y10" s="3" t="s">
        <v>9</v>
      </c>
      <c r="Z10" s="3" t="s">
        <v>9</v>
      </c>
      <c r="AA10" s="3" t="s">
        <v>16</v>
      </c>
      <c r="AB10" s="3" t="s">
        <v>9</v>
      </c>
      <c r="AC10" s="3" t="s">
        <v>16</v>
      </c>
      <c r="AD10" s="3" t="s">
        <v>9</v>
      </c>
      <c r="AE10" s="3" t="s">
        <v>16</v>
      </c>
      <c r="AF10" s="2"/>
      <c r="AG10" s="2"/>
    </row>
    <row r="11" spans="1:65" ht="15">
      <c r="A11" s="4">
        <v>9</v>
      </c>
      <c r="B11" s="21" t="s">
        <v>44</v>
      </c>
      <c r="C11" s="6">
        <v>20</v>
      </c>
      <c r="D11" s="3">
        <v>26</v>
      </c>
      <c r="E11" s="3">
        <v>20</v>
      </c>
      <c r="F11" s="3">
        <v>35</v>
      </c>
      <c r="G11" s="3">
        <v>35</v>
      </c>
      <c r="H11" s="3">
        <v>35</v>
      </c>
      <c r="I11" s="3">
        <v>15</v>
      </c>
      <c r="J11" s="3">
        <v>24</v>
      </c>
      <c r="K11" s="3">
        <v>40</v>
      </c>
      <c r="L11" s="3"/>
      <c r="M11" s="3" t="s">
        <v>8</v>
      </c>
      <c r="N11" s="3" t="s">
        <v>15</v>
      </c>
      <c r="O11" s="3" t="s">
        <v>8</v>
      </c>
      <c r="P11" s="3" t="s">
        <v>15</v>
      </c>
      <c r="Q11" s="3" t="s">
        <v>8</v>
      </c>
      <c r="R11" s="3" t="s">
        <v>15</v>
      </c>
      <c r="S11" s="3" t="s">
        <v>8</v>
      </c>
      <c r="T11" s="3" t="s">
        <v>15</v>
      </c>
      <c r="U11" s="3" t="s">
        <v>8</v>
      </c>
      <c r="V11" s="3"/>
      <c r="W11" s="3" t="s">
        <v>9</v>
      </c>
      <c r="X11" s="3" t="s">
        <v>16</v>
      </c>
      <c r="Y11" s="3" t="s">
        <v>9</v>
      </c>
      <c r="Z11" s="3" t="s">
        <v>9</v>
      </c>
      <c r="AA11" s="3" t="s">
        <v>9</v>
      </c>
      <c r="AB11" s="3" t="s">
        <v>9</v>
      </c>
      <c r="AC11" s="3" t="s">
        <v>9</v>
      </c>
      <c r="AD11" s="3" t="s">
        <v>16</v>
      </c>
      <c r="AE11" s="3" t="s">
        <v>16</v>
      </c>
      <c r="AF11" s="2"/>
      <c r="AG11" s="2"/>
    </row>
    <row r="12" spans="1:65" ht="15">
      <c r="A12" s="4">
        <v>10</v>
      </c>
      <c r="B12" s="21" t="s">
        <v>45</v>
      </c>
      <c r="C12" s="6">
        <v>18</v>
      </c>
      <c r="D12" s="3">
        <v>20</v>
      </c>
      <c r="E12" s="3">
        <v>17</v>
      </c>
      <c r="F12" s="3">
        <v>22</v>
      </c>
      <c r="G12" s="3">
        <v>21</v>
      </c>
      <c r="H12" s="3">
        <v>36</v>
      </c>
      <c r="I12" s="3">
        <v>20</v>
      </c>
      <c r="J12" s="3">
        <v>21</v>
      </c>
      <c r="K12" s="3">
        <v>47</v>
      </c>
      <c r="L12" s="3"/>
      <c r="M12" s="3" t="s">
        <v>8</v>
      </c>
      <c r="N12" s="3" t="s">
        <v>15</v>
      </c>
      <c r="O12" s="3" t="s">
        <v>8</v>
      </c>
      <c r="P12" s="3" t="s">
        <v>15</v>
      </c>
      <c r="Q12" s="3" t="s">
        <v>8</v>
      </c>
      <c r="R12" s="3" t="s">
        <v>15</v>
      </c>
      <c r="S12" s="3" t="s">
        <v>8</v>
      </c>
      <c r="T12" s="3" t="s">
        <v>15</v>
      </c>
      <c r="U12" s="3" t="s">
        <v>8</v>
      </c>
      <c r="V12" s="3"/>
      <c r="W12" s="3" t="s">
        <v>18</v>
      </c>
      <c r="X12" s="3" t="s">
        <v>9</v>
      </c>
      <c r="Y12" s="3" t="s">
        <v>9</v>
      </c>
      <c r="Z12" s="3" t="s">
        <v>18</v>
      </c>
      <c r="AA12" s="3" t="s">
        <v>9</v>
      </c>
      <c r="AB12" s="3" t="s">
        <v>16</v>
      </c>
      <c r="AC12" s="3" t="s">
        <v>9</v>
      </c>
      <c r="AD12" s="3" t="s">
        <v>9</v>
      </c>
      <c r="AE12" s="3" t="s">
        <v>16</v>
      </c>
      <c r="AF12" s="2"/>
      <c r="AG12" s="12"/>
      <c r="AH12" s="13"/>
      <c r="AI12" s="13"/>
      <c r="AJ12" s="13"/>
    </row>
    <row r="13" spans="1:65" ht="15">
      <c r="A13" s="4">
        <v>11</v>
      </c>
      <c r="B13" s="21" t="s">
        <v>46</v>
      </c>
      <c r="C13" s="6">
        <v>15</v>
      </c>
      <c r="D13" s="3">
        <v>17</v>
      </c>
      <c r="E13" s="3">
        <v>36</v>
      </c>
      <c r="F13" s="3">
        <v>18</v>
      </c>
      <c r="G13" s="3">
        <v>20</v>
      </c>
      <c r="H13" s="3">
        <v>41</v>
      </c>
      <c r="I13" s="3">
        <v>19</v>
      </c>
      <c r="J13" s="3">
        <v>23</v>
      </c>
      <c r="K13" s="3">
        <v>42</v>
      </c>
      <c r="L13" s="3"/>
      <c r="M13" s="3" t="s">
        <v>8</v>
      </c>
      <c r="N13" s="3" t="s">
        <v>15</v>
      </c>
      <c r="O13" s="3" t="s">
        <v>8</v>
      </c>
      <c r="P13" s="3" t="s">
        <v>15</v>
      </c>
      <c r="Q13" s="3" t="s">
        <v>8</v>
      </c>
      <c r="R13" s="3" t="s">
        <v>15</v>
      </c>
      <c r="S13" s="3" t="s">
        <v>8</v>
      </c>
      <c r="T13" s="3" t="s">
        <v>15</v>
      </c>
      <c r="U13" s="3" t="s">
        <v>8</v>
      </c>
      <c r="V13" s="3"/>
      <c r="W13" s="3" t="s">
        <v>9</v>
      </c>
      <c r="X13" s="3" t="s">
        <v>9</v>
      </c>
      <c r="Y13" s="3" t="s">
        <v>9</v>
      </c>
      <c r="Z13" s="3" t="s">
        <v>9</v>
      </c>
      <c r="AA13" s="3" t="s">
        <v>9</v>
      </c>
      <c r="AB13" s="3" t="s">
        <v>9</v>
      </c>
      <c r="AC13" s="3" t="s">
        <v>9</v>
      </c>
      <c r="AD13" s="3" t="s">
        <v>9</v>
      </c>
      <c r="AE13" s="3" t="s">
        <v>16</v>
      </c>
      <c r="AF13" s="2"/>
      <c r="AG13" s="12"/>
      <c r="AH13" s="12"/>
      <c r="AI13" s="13"/>
      <c r="AJ13" s="13"/>
    </row>
    <row r="14" spans="1:65" ht="15">
      <c r="A14" s="4">
        <v>12</v>
      </c>
      <c r="B14" s="21" t="s">
        <v>47</v>
      </c>
      <c r="C14" s="6">
        <v>19</v>
      </c>
      <c r="D14" s="3">
        <v>27</v>
      </c>
      <c r="E14" s="3">
        <v>22</v>
      </c>
      <c r="F14" s="5">
        <v>19</v>
      </c>
      <c r="G14" s="3">
        <v>18</v>
      </c>
      <c r="H14" s="3">
        <v>27</v>
      </c>
      <c r="I14" s="3">
        <v>20</v>
      </c>
      <c r="J14" s="3">
        <v>21</v>
      </c>
      <c r="K14" s="3">
        <v>45</v>
      </c>
      <c r="L14" s="3"/>
      <c r="M14" s="3" t="s">
        <v>8</v>
      </c>
      <c r="N14" s="3" t="s">
        <v>15</v>
      </c>
      <c r="O14" s="3" t="s">
        <v>8</v>
      </c>
      <c r="P14" s="3" t="s">
        <v>15</v>
      </c>
      <c r="Q14" s="3" t="s">
        <v>8</v>
      </c>
      <c r="R14" s="3" t="s">
        <v>15</v>
      </c>
      <c r="S14" s="3" t="s">
        <v>8</v>
      </c>
      <c r="T14" s="3" t="s">
        <v>15</v>
      </c>
      <c r="U14" s="3" t="s">
        <v>8</v>
      </c>
      <c r="V14" s="3"/>
      <c r="W14" s="3" t="s">
        <v>9</v>
      </c>
      <c r="X14" s="3" t="s">
        <v>9</v>
      </c>
      <c r="Y14" s="3" t="s">
        <v>9</v>
      </c>
      <c r="Z14" s="3" t="s">
        <v>18</v>
      </c>
      <c r="AA14" s="3" t="s">
        <v>9</v>
      </c>
      <c r="AB14" s="3" t="s">
        <v>9</v>
      </c>
      <c r="AC14" s="3" t="s">
        <v>9</v>
      </c>
      <c r="AD14" s="3" t="s">
        <v>9</v>
      </c>
      <c r="AE14" s="3" t="s">
        <v>16</v>
      </c>
      <c r="AF14" s="2"/>
      <c r="AG14" s="12"/>
      <c r="AH14" s="12"/>
      <c r="AI14" s="13"/>
      <c r="AJ14" s="13"/>
    </row>
    <row r="15" spans="1:65" ht="15">
      <c r="A15" s="4">
        <v>13</v>
      </c>
      <c r="B15" s="21" t="s">
        <v>48</v>
      </c>
      <c r="C15" s="6">
        <v>18</v>
      </c>
      <c r="D15" s="3">
        <v>13</v>
      </c>
      <c r="E15" s="3">
        <v>20</v>
      </c>
      <c r="F15" s="3">
        <v>16</v>
      </c>
      <c r="G15" s="3">
        <v>23</v>
      </c>
      <c r="H15" s="3">
        <v>35</v>
      </c>
      <c r="I15" s="3">
        <v>16</v>
      </c>
      <c r="J15" s="3">
        <v>32</v>
      </c>
      <c r="K15" s="3">
        <v>34</v>
      </c>
      <c r="L15" s="3"/>
      <c r="M15" s="3" t="s">
        <v>8</v>
      </c>
      <c r="N15" s="3" t="s">
        <v>15</v>
      </c>
      <c r="O15" s="3" t="s">
        <v>8</v>
      </c>
      <c r="P15" s="3" t="s">
        <v>15</v>
      </c>
      <c r="Q15" s="3" t="s">
        <v>8</v>
      </c>
      <c r="R15" s="3" t="s">
        <v>15</v>
      </c>
      <c r="S15" s="3" t="s">
        <v>8</v>
      </c>
      <c r="T15" s="3" t="s">
        <v>15</v>
      </c>
      <c r="U15" s="3" t="s">
        <v>8</v>
      </c>
      <c r="V15" s="3"/>
      <c r="W15" s="3" t="s">
        <v>9</v>
      </c>
      <c r="X15" s="3" t="s">
        <v>9</v>
      </c>
      <c r="Y15" s="3" t="s">
        <v>9</v>
      </c>
      <c r="Z15" s="3" t="s">
        <v>9</v>
      </c>
      <c r="AA15" s="3" t="s">
        <v>9</v>
      </c>
      <c r="AB15" s="3" t="s">
        <v>9</v>
      </c>
      <c r="AC15" s="3" t="s">
        <v>9</v>
      </c>
      <c r="AD15" s="3" t="s">
        <v>16</v>
      </c>
      <c r="AE15" s="3" t="s">
        <v>16</v>
      </c>
      <c r="AF15" s="2"/>
      <c r="AG15" s="12"/>
      <c r="AH15" s="12"/>
      <c r="AI15" s="13"/>
      <c r="AJ15" s="13"/>
    </row>
    <row r="16" spans="1:65" ht="15">
      <c r="A16" s="4">
        <v>14</v>
      </c>
      <c r="B16" s="21" t="s">
        <v>49</v>
      </c>
      <c r="C16" s="6">
        <v>22</v>
      </c>
      <c r="D16" s="3">
        <v>19</v>
      </c>
      <c r="E16" s="3">
        <v>19</v>
      </c>
      <c r="F16" s="3">
        <v>34</v>
      </c>
      <c r="G16" s="3">
        <v>18</v>
      </c>
      <c r="H16" s="3">
        <v>42</v>
      </c>
      <c r="I16" s="3">
        <v>20</v>
      </c>
      <c r="J16" s="3">
        <v>21</v>
      </c>
      <c r="K16" s="3">
        <v>36</v>
      </c>
      <c r="L16" s="3"/>
      <c r="M16" s="3" t="s">
        <v>8</v>
      </c>
      <c r="N16" s="3" t="s">
        <v>15</v>
      </c>
      <c r="O16" s="3" t="s">
        <v>8</v>
      </c>
      <c r="P16" s="3" t="s">
        <v>15</v>
      </c>
      <c r="Q16" s="3" t="s">
        <v>8</v>
      </c>
      <c r="R16" s="3" t="s">
        <v>15</v>
      </c>
      <c r="S16" s="3" t="s">
        <v>8</v>
      </c>
      <c r="T16" s="3" t="s">
        <v>15</v>
      </c>
      <c r="U16" s="3" t="s">
        <v>8</v>
      </c>
      <c r="V16" s="3"/>
      <c r="W16" s="3" t="s">
        <v>9</v>
      </c>
      <c r="X16" s="3" t="s">
        <v>9</v>
      </c>
      <c r="Y16" s="3" t="s">
        <v>18</v>
      </c>
      <c r="Z16" s="3" t="s">
        <v>16</v>
      </c>
      <c r="AA16" s="3" t="s">
        <v>9</v>
      </c>
      <c r="AB16" s="3" t="s">
        <v>9</v>
      </c>
      <c r="AC16" s="3" t="s">
        <v>9</v>
      </c>
      <c r="AD16" s="3" t="s">
        <v>9</v>
      </c>
      <c r="AE16" s="3" t="s">
        <v>16</v>
      </c>
      <c r="AF16" s="2"/>
      <c r="AG16" s="12"/>
      <c r="AH16" s="13"/>
      <c r="AI16" s="13"/>
      <c r="AJ16" s="13"/>
    </row>
    <row r="17" spans="1:33" ht="15">
      <c r="A17" s="4">
        <v>15</v>
      </c>
      <c r="B17" s="21" t="s">
        <v>50</v>
      </c>
      <c r="C17" s="6">
        <v>19</v>
      </c>
      <c r="D17" s="3">
        <v>18</v>
      </c>
      <c r="E17" s="3">
        <v>37</v>
      </c>
      <c r="F17" s="3">
        <v>23</v>
      </c>
      <c r="G17" s="3">
        <v>28</v>
      </c>
      <c r="H17" s="3">
        <v>41</v>
      </c>
      <c r="I17" s="3">
        <v>38</v>
      </c>
      <c r="J17" s="3">
        <v>22</v>
      </c>
      <c r="K17" s="3">
        <v>47</v>
      </c>
      <c r="L17" s="3"/>
      <c r="M17" s="3" t="s">
        <v>8</v>
      </c>
      <c r="N17" s="3" t="s">
        <v>15</v>
      </c>
      <c r="O17" s="3" t="s">
        <v>8</v>
      </c>
      <c r="P17" s="3" t="s">
        <v>15</v>
      </c>
      <c r="Q17" s="3" t="s">
        <v>8</v>
      </c>
      <c r="R17" s="3" t="s">
        <v>15</v>
      </c>
      <c r="S17" s="3" t="s">
        <v>8</v>
      </c>
      <c r="T17" s="3" t="s">
        <v>15</v>
      </c>
      <c r="U17" s="3" t="s">
        <v>8</v>
      </c>
      <c r="V17" s="3"/>
      <c r="W17" s="3" t="s">
        <v>9</v>
      </c>
      <c r="X17" s="3" t="s">
        <v>16</v>
      </c>
      <c r="Y17" s="3" t="s">
        <v>9</v>
      </c>
      <c r="Z17" s="3" t="s">
        <v>16</v>
      </c>
      <c r="AA17" s="3" t="s">
        <v>9</v>
      </c>
      <c r="AB17" s="3" t="s">
        <v>9</v>
      </c>
      <c r="AC17" s="3" t="s">
        <v>9</v>
      </c>
      <c r="AD17" s="3" t="s">
        <v>9</v>
      </c>
      <c r="AE17" s="3" t="s">
        <v>16</v>
      </c>
      <c r="AF17" s="2"/>
      <c r="AG17" s="2"/>
    </row>
    <row r="18" spans="1:33" ht="15">
      <c r="A18" s="4">
        <v>16</v>
      </c>
      <c r="B18" s="21" t="s">
        <v>51</v>
      </c>
      <c r="C18" s="6">
        <v>19</v>
      </c>
      <c r="D18" s="3">
        <v>29</v>
      </c>
      <c r="E18" s="3">
        <v>29</v>
      </c>
      <c r="F18" s="3">
        <v>35</v>
      </c>
      <c r="G18" s="3">
        <v>25</v>
      </c>
      <c r="H18" s="3">
        <v>30</v>
      </c>
      <c r="I18" s="3">
        <v>20</v>
      </c>
      <c r="J18" s="3">
        <v>17</v>
      </c>
      <c r="K18" s="3">
        <v>45</v>
      </c>
      <c r="L18" s="3"/>
      <c r="M18" s="3" t="s">
        <v>8</v>
      </c>
      <c r="N18" s="3" t="s">
        <v>15</v>
      </c>
      <c r="O18" s="3" t="s">
        <v>8</v>
      </c>
      <c r="P18" s="3" t="s">
        <v>15</v>
      </c>
      <c r="Q18" s="3" t="s">
        <v>8</v>
      </c>
      <c r="R18" s="3" t="s">
        <v>15</v>
      </c>
      <c r="S18" s="3" t="s">
        <v>8</v>
      </c>
      <c r="T18" s="3" t="s">
        <v>15</v>
      </c>
      <c r="U18" s="3" t="s">
        <v>8</v>
      </c>
      <c r="V18" s="3"/>
      <c r="W18" s="3" t="s">
        <v>9</v>
      </c>
      <c r="X18" s="3" t="s">
        <v>9</v>
      </c>
      <c r="Y18" s="3" t="s">
        <v>16</v>
      </c>
      <c r="Z18" s="3" t="s">
        <v>18</v>
      </c>
      <c r="AA18" s="3" t="s">
        <v>9</v>
      </c>
      <c r="AB18" s="3" t="s">
        <v>18</v>
      </c>
      <c r="AC18" s="3" t="s">
        <v>16</v>
      </c>
      <c r="AD18" s="3" t="s">
        <v>9</v>
      </c>
      <c r="AE18" s="3" t="s">
        <v>9</v>
      </c>
      <c r="AF18" s="2"/>
      <c r="AG18" s="2"/>
    </row>
    <row r="19" spans="1:33" ht="15">
      <c r="A19" s="4">
        <v>17</v>
      </c>
      <c r="B19" s="21" t="s">
        <v>52</v>
      </c>
      <c r="C19" s="6">
        <v>15</v>
      </c>
      <c r="D19" s="3">
        <v>20</v>
      </c>
      <c r="E19" s="3">
        <v>25</v>
      </c>
      <c r="F19" s="3">
        <v>25</v>
      </c>
      <c r="G19" s="3">
        <v>30</v>
      </c>
      <c r="H19" s="3">
        <v>40</v>
      </c>
      <c r="I19" s="3">
        <v>15</v>
      </c>
      <c r="J19" s="3">
        <v>26</v>
      </c>
      <c r="K19" s="3">
        <v>45</v>
      </c>
      <c r="L19" s="3"/>
      <c r="M19" s="3" t="s">
        <v>8</v>
      </c>
      <c r="N19" s="3" t="s">
        <v>15</v>
      </c>
      <c r="O19" s="3" t="s">
        <v>8</v>
      </c>
      <c r="P19" s="3" t="s">
        <v>15</v>
      </c>
      <c r="Q19" s="3" t="s">
        <v>8</v>
      </c>
      <c r="R19" s="3" t="s">
        <v>15</v>
      </c>
      <c r="S19" s="3" t="s">
        <v>8</v>
      </c>
      <c r="T19" s="3" t="s">
        <v>15</v>
      </c>
      <c r="U19" s="3" t="s">
        <v>8</v>
      </c>
      <c r="V19" s="3"/>
      <c r="W19" s="3" t="s">
        <v>9</v>
      </c>
      <c r="X19" s="3" t="s">
        <v>9</v>
      </c>
      <c r="Y19" s="3" t="s">
        <v>9</v>
      </c>
      <c r="Z19" s="3" t="s">
        <v>18</v>
      </c>
      <c r="AA19" s="3" t="s">
        <v>9</v>
      </c>
      <c r="AB19" s="3" t="s">
        <v>9</v>
      </c>
      <c r="AC19" s="3" t="s">
        <v>16</v>
      </c>
      <c r="AD19" s="3" t="s">
        <v>9</v>
      </c>
      <c r="AE19" s="3" t="s">
        <v>16</v>
      </c>
      <c r="AF19" s="2"/>
      <c r="AG19" s="2"/>
    </row>
    <row r="20" spans="1:33" ht="15">
      <c r="A20" s="4">
        <v>18</v>
      </c>
      <c r="B20" s="21" t="s">
        <v>53</v>
      </c>
      <c r="C20" s="6">
        <v>25</v>
      </c>
      <c r="D20" s="3">
        <v>15</v>
      </c>
      <c r="E20" s="3">
        <v>35</v>
      </c>
      <c r="F20" s="3">
        <v>25</v>
      </c>
      <c r="G20" s="3">
        <v>36</v>
      </c>
      <c r="H20" s="3">
        <v>42</v>
      </c>
      <c r="I20" s="3">
        <v>35</v>
      </c>
      <c r="J20" s="3">
        <v>17</v>
      </c>
      <c r="K20" s="3">
        <v>45</v>
      </c>
      <c r="L20" s="3"/>
      <c r="M20" s="3" t="s">
        <v>8</v>
      </c>
      <c r="N20" s="3" t="s">
        <v>15</v>
      </c>
      <c r="O20" s="3" t="s">
        <v>8</v>
      </c>
      <c r="P20" s="3" t="s">
        <v>15</v>
      </c>
      <c r="Q20" s="3" t="s">
        <v>8</v>
      </c>
      <c r="R20" s="3" t="s">
        <v>15</v>
      </c>
      <c r="S20" s="3" t="s">
        <v>8</v>
      </c>
      <c r="T20" s="3" t="s">
        <v>15</v>
      </c>
      <c r="U20" s="3" t="s">
        <v>8</v>
      </c>
      <c r="V20" s="3" t="s">
        <v>17</v>
      </c>
      <c r="W20" s="3" t="s">
        <v>9</v>
      </c>
      <c r="X20" s="3" t="s">
        <v>9</v>
      </c>
      <c r="Y20" s="3" t="s">
        <v>16</v>
      </c>
      <c r="Z20" s="3" t="s">
        <v>9</v>
      </c>
      <c r="AA20" s="3" t="s">
        <v>9</v>
      </c>
      <c r="AB20" s="3" t="s">
        <v>16</v>
      </c>
      <c r="AC20" s="3" t="s">
        <v>16</v>
      </c>
      <c r="AD20" s="3" t="s">
        <v>18</v>
      </c>
      <c r="AE20" s="3" t="s">
        <v>9</v>
      </c>
      <c r="AF20" s="2"/>
      <c r="AG20" s="2"/>
    </row>
    <row r="21" spans="1:33" ht="15">
      <c r="A21" s="4">
        <v>19</v>
      </c>
      <c r="B21" s="21" t="s">
        <v>54</v>
      </c>
      <c r="C21" s="6">
        <v>21</v>
      </c>
      <c r="D21" s="3">
        <v>15</v>
      </c>
      <c r="E21" s="3">
        <v>25</v>
      </c>
      <c r="F21" s="3">
        <v>25</v>
      </c>
      <c r="G21" s="3">
        <v>35</v>
      </c>
      <c r="H21" s="3">
        <v>31</v>
      </c>
      <c r="I21" s="3">
        <v>25</v>
      </c>
      <c r="J21" s="3">
        <v>19</v>
      </c>
      <c r="K21" s="3">
        <v>35</v>
      </c>
      <c r="L21" s="3"/>
      <c r="M21" s="3" t="s">
        <v>8</v>
      </c>
      <c r="N21" s="3" t="s">
        <v>15</v>
      </c>
      <c r="O21" s="3" t="s">
        <v>8</v>
      </c>
      <c r="P21" s="3" t="s">
        <v>15</v>
      </c>
      <c r="Q21" s="3" t="s">
        <v>8</v>
      </c>
      <c r="R21" s="3" t="s">
        <v>15</v>
      </c>
      <c r="S21" s="3" t="s">
        <v>8</v>
      </c>
      <c r="T21" s="3" t="s">
        <v>15</v>
      </c>
      <c r="U21" s="3" t="s">
        <v>8</v>
      </c>
      <c r="V21" s="3"/>
      <c r="W21" s="3" t="s">
        <v>9</v>
      </c>
      <c r="X21" s="3" t="s">
        <v>16</v>
      </c>
      <c r="Y21" s="3" t="s">
        <v>18</v>
      </c>
      <c r="Z21" s="3" t="s">
        <v>9</v>
      </c>
      <c r="AA21" s="3" t="s">
        <v>16</v>
      </c>
      <c r="AB21" s="3" t="s">
        <v>9</v>
      </c>
      <c r="AC21" s="3" t="s">
        <v>16</v>
      </c>
      <c r="AD21" s="3" t="s">
        <v>16</v>
      </c>
      <c r="AE21" s="3" t="s">
        <v>9</v>
      </c>
      <c r="AF21" s="2"/>
      <c r="AG21" s="2"/>
    </row>
    <row r="22" spans="1:33" ht="15">
      <c r="A22" s="4">
        <v>20</v>
      </c>
      <c r="B22" s="21" t="s">
        <v>55</v>
      </c>
      <c r="C22" s="6">
        <v>15</v>
      </c>
      <c r="D22" s="3">
        <v>25</v>
      </c>
      <c r="E22" s="3">
        <v>25</v>
      </c>
      <c r="F22" s="3">
        <v>39</v>
      </c>
      <c r="G22" s="3">
        <v>35</v>
      </c>
      <c r="H22" s="3">
        <v>36</v>
      </c>
      <c r="I22" s="3">
        <v>20</v>
      </c>
      <c r="J22" s="3">
        <v>21</v>
      </c>
      <c r="K22" s="3">
        <v>48</v>
      </c>
      <c r="L22" s="3"/>
      <c r="M22" s="3" t="s">
        <v>8</v>
      </c>
      <c r="N22" s="3" t="s">
        <v>15</v>
      </c>
      <c r="O22" s="3" t="s">
        <v>8</v>
      </c>
      <c r="P22" s="3" t="s">
        <v>15</v>
      </c>
      <c r="Q22" s="3" t="s">
        <v>8</v>
      </c>
      <c r="R22" s="3" t="s">
        <v>15</v>
      </c>
      <c r="S22" s="3" t="s">
        <v>8</v>
      </c>
      <c r="T22" s="3" t="s">
        <v>15</v>
      </c>
      <c r="U22" s="3" t="s">
        <v>8</v>
      </c>
      <c r="V22" s="3"/>
      <c r="W22" s="3" t="s">
        <v>9</v>
      </c>
      <c r="X22" s="3" t="s">
        <v>9</v>
      </c>
      <c r="Y22" s="3" t="s">
        <v>18</v>
      </c>
      <c r="Z22" s="3" t="s">
        <v>16</v>
      </c>
      <c r="AA22" s="3" t="s">
        <v>16</v>
      </c>
      <c r="AB22" s="3" t="s">
        <v>9</v>
      </c>
      <c r="AC22" s="3" t="s">
        <v>16</v>
      </c>
      <c r="AD22" s="3" t="s">
        <v>18</v>
      </c>
      <c r="AE22" s="3" t="s">
        <v>9</v>
      </c>
      <c r="AF22" s="2"/>
      <c r="AG22" s="2"/>
    </row>
    <row r="23" spans="1:33" ht="15">
      <c r="A23" s="4">
        <v>21</v>
      </c>
      <c r="B23" s="21" t="s">
        <v>56</v>
      </c>
      <c r="C23" s="6">
        <v>19</v>
      </c>
      <c r="D23" s="3">
        <v>17</v>
      </c>
      <c r="E23" s="3">
        <v>23</v>
      </c>
      <c r="F23" s="3">
        <v>30</v>
      </c>
      <c r="G23" s="3">
        <v>23</v>
      </c>
      <c r="H23" s="3">
        <v>30</v>
      </c>
      <c r="I23" s="3">
        <v>18</v>
      </c>
      <c r="J23" s="3">
        <v>22</v>
      </c>
      <c r="K23" s="3">
        <v>41</v>
      </c>
      <c r="L23" s="3"/>
      <c r="M23" s="3" t="s">
        <v>8</v>
      </c>
      <c r="N23" s="3" t="s">
        <v>15</v>
      </c>
      <c r="O23" s="3" t="s">
        <v>8</v>
      </c>
      <c r="P23" s="3" t="s">
        <v>15</v>
      </c>
      <c r="Q23" s="3" t="s">
        <v>8</v>
      </c>
      <c r="R23" s="3" t="s">
        <v>15</v>
      </c>
      <c r="S23" s="3" t="s">
        <v>8</v>
      </c>
      <c r="T23" s="3" t="s">
        <v>15</v>
      </c>
      <c r="U23" s="3" t="s">
        <v>8</v>
      </c>
      <c r="V23" s="3"/>
      <c r="W23" s="3" t="s">
        <v>9</v>
      </c>
      <c r="X23" s="3" t="s">
        <v>9</v>
      </c>
      <c r="Y23" s="3" t="s">
        <v>9</v>
      </c>
      <c r="Z23" s="3" t="s">
        <v>9</v>
      </c>
      <c r="AA23" s="3" t="s">
        <v>9</v>
      </c>
      <c r="AB23" s="3" t="s">
        <v>16</v>
      </c>
      <c r="AC23" s="3" t="s">
        <v>9</v>
      </c>
      <c r="AD23" s="3" t="s">
        <v>9</v>
      </c>
      <c r="AE23" s="3" t="s">
        <v>16</v>
      </c>
      <c r="AF23" s="2"/>
      <c r="AG23" s="2"/>
    </row>
    <row r="24" spans="1:33" ht="15">
      <c r="A24" s="4">
        <v>22</v>
      </c>
      <c r="B24" s="21" t="s">
        <v>57</v>
      </c>
      <c r="C24" s="6">
        <v>20</v>
      </c>
      <c r="D24" s="3">
        <v>27</v>
      </c>
      <c r="E24" s="3">
        <v>23</v>
      </c>
      <c r="F24" s="3">
        <v>29</v>
      </c>
      <c r="G24" s="3">
        <v>27</v>
      </c>
      <c r="H24" s="3">
        <v>21</v>
      </c>
      <c r="I24" s="3">
        <v>23</v>
      </c>
      <c r="J24" s="3">
        <v>32</v>
      </c>
      <c r="K24" s="3">
        <v>39</v>
      </c>
      <c r="L24" s="3"/>
      <c r="M24" s="3" t="s">
        <v>8</v>
      </c>
      <c r="N24" s="3" t="s">
        <v>15</v>
      </c>
      <c r="O24" s="3" t="s">
        <v>8</v>
      </c>
      <c r="P24" s="3" t="s">
        <v>15</v>
      </c>
      <c r="Q24" s="3" t="s">
        <v>8</v>
      </c>
      <c r="R24" s="3" t="s">
        <v>15</v>
      </c>
      <c r="S24" s="3" t="s">
        <v>8</v>
      </c>
      <c r="T24" s="3" t="s">
        <v>15</v>
      </c>
      <c r="U24" s="3" t="s">
        <v>8</v>
      </c>
      <c r="V24" s="3"/>
      <c r="W24" s="3" t="s">
        <v>9</v>
      </c>
      <c r="X24" s="3" t="s">
        <v>9</v>
      </c>
      <c r="Y24" s="3" t="s">
        <v>18</v>
      </c>
      <c r="Z24" s="3" t="s">
        <v>9</v>
      </c>
      <c r="AA24" s="3" t="s">
        <v>9</v>
      </c>
      <c r="AB24" s="3" t="s">
        <v>9</v>
      </c>
      <c r="AC24" s="3" t="s">
        <v>9</v>
      </c>
      <c r="AD24" s="3" t="s">
        <v>9</v>
      </c>
      <c r="AE24" s="3" t="s">
        <v>16</v>
      </c>
      <c r="AF24" s="2"/>
      <c r="AG24" s="2"/>
    </row>
    <row r="25" spans="1:33" ht="15">
      <c r="A25" s="4">
        <v>23</v>
      </c>
      <c r="B25" s="21" t="s">
        <v>58</v>
      </c>
      <c r="C25" s="9">
        <v>25</v>
      </c>
      <c r="D25" s="10">
        <v>15</v>
      </c>
      <c r="E25" s="10">
        <v>25</v>
      </c>
      <c r="F25" s="10">
        <v>30</v>
      </c>
      <c r="G25" s="10">
        <v>15</v>
      </c>
      <c r="H25" s="10">
        <v>20</v>
      </c>
      <c r="I25" s="10">
        <v>20</v>
      </c>
      <c r="J25" s="10">
        <v>35</v>
      </c>
      <c r="K25" s="10">
        <v>25</v>
      </c>
      <c r="L25" s="10"/>
      <c r="M25" s="10" t="s">
        <v>8</v>
      </c>
      <c r="N25" s="10" t="s">
        <v>15</v>
      </c>
      <c r="O25" s="10" t="s">
        <v>8</v>
      </c>
      <c r="P25" s="10" t="s">
        <v>15</v>
      </c>
      <c r="Q25" s="10" t="s">
        <v>8</v>
      </c>
      <c r="R25" s="10" t="s">
        <v>15</v>
      </c>
      <c r="S25" s="10" t="s">
        <v>8</v>
      </c>
      <c r="T25" s="10" t="s">
        <v>15</v>
      </c>
      <c r="U25" s="10" t="s">
        <v>8</v>
      </c>
      <c r="V25" s="10"/>
      <c r="W25" s="10" t="s">
        <v>9</v>
      </c>
      <c r="X25" s="10" t="s">
        <v>9</v>
      </c>
      <c r="Y25" s="10" t="s">
        <v>18</v>
      </c>
      <c r="Z25" s="10" t="s">
        <v>16</v>
      </c>
      <c r="AA25" s="10" t="s">
        <v>9</v>
      </c>
      <c r="AB25" s="10" t="s">
        <v>9</v>
      </c>
      <c r="AC25" s="10" t="s">
        <v>9</v>
      </c>
      <c r="AD25" s="10" t="s">
        <v>16</v>
      </c>
      <c r="AE25" s="10" t="s">
        <v>16</v>
      </c>
      <c r="AF25" s="2"/>
      <c r="AG25" s="2"/>
    </row>
    <row r="26" spans="1:33" ht="15">
      <c r="A26" s="4">
        <v>24</v>
      </c>
      <c r="B26" s="21" t="s">
        <v>59</v>
      </c>
      <c r="C26" s="6">
        <v>25</v>
      </c>
      <c r="D26" s="3">
        <v>20</v>
      </c>
      <c r="E26" s="3">
        <v>17</v>
      </c>
      <c r="F26" s="3">
        <v>25</v>
      </c>
      <c r="G26" s="3">
        <v>30</v>
      </c>
      <c r="H26" s="3">
        <v>25</v>
      </c>
      <c r="I26" s="3">
        <v>40</v>
      </c>
      <c r="J26" s="3">
        <v>43</v>
      </c>
      <c r="K26" s="3">
        <v>30</v>
      </c>
      <c r="L26" s="3"/>
      <c r="M26" s="3" t="s">
        <v>8</v>
      </c>
      <c r="N26" s="3" t="s">
        <v>15</v>
      </c>
      <c r="O26" s="3" t="s">
        <v>8</v>
      </c>
      <c r="P26" s="3" t="s">
        <v>15</v>
      </c>
      <c r="Q26" s="3" t="s">
        <v>8</v>
      </c>
      <c r="R26" s="3" t="s">
        <v>15</v>
      </c>
      <c r="S26" s="3" t="s">
        <v>8</v>
      </c>
      <c r="T26" s="3" t="s">
        <v>15</v>
      </c>
      <c r="U26" s="3" t="s">
        <v>8</v>
      </c>
      <c r="V26" s="3"/>
      <c r="W26" s="3" t="s">
        <v>9</v>
      </c>
      <c r="X26" s="3" t="s">
        <v>9</v>
      </c>
      <c r="Y26" s="3" t="s">
        <v>16</v>
      </c>
      <c r="Z26" s="3" t="s">
        <v>9</v>
      </c>
      <c r="AA26" s="3" t="s">
        <v>9</v>
      </c>
      <c r="AB26" s="3" t="s">
        <v>16</v>
      </c>
      <c r="AC26" s="3" t="s">
        <v>9</v>
      </c>
      <c r="AD26" s="3" t="s">
        <v>16</v>
      </c>
      <c r="AE26" s="3" t="s">
        <v>9</v>
      </c>
      <c r="AF26" s="2"/>
      <c r="AG26" s="2"/>
    </row>
    <row r="27" spans="1:33" ht="15">
      <c r="A27" s="4">
        <v>25</v>
      </c>
      <c r="B27" s="21" t="s">
        <v>60</v>
      </c>
      <c r="C27" s="6">
        <v>24</v>
      </c>
      <c r="D27" s="3">
        <v>25</v>
      </c>
      <c r="E27" s="3">
        <v>18</v>
      </c>
      <c r="F27" s="3">
        <v>15</v>
      </c>
      <c r="G27" s="3">
        <v>20</v>
      </c>
      <c r="H27" s="3">
        <v>25</v>
      </c>
      <c r="I27" s="3">
        <v>20</v>
      </c>
      <c r="J27" s="3">
        <v>30</v>
      </c>
      <c r="K27" s="3">
        <v>37</v>
      </c>
      <c r="L27" s="3"/>
      <c r="M27" s="3" t="s">
        <v>8</v>
      </c>
      <c r="N27" s="3" t="s">
        <v>15</v>
      </c>
      <c r="O27" s="3" t="s">
        <v>8</v>
      </c>
      <c r="P27" s="3" t="s">
        <v>15</v>
      </c>
      <c r="Q27" s="3" t="s">
        <v>8</v>
      </c>
      <c r="R27" s="3" t="s">
        <v>15</v>
      </c>
      <c r="S27" s="3" t="s">
        <v>8</v>
      </c>
      <c r="T27" s="3" t="s">
        <v>15</v>
      </c>
      <c r="U27" s="3" t="s">
        <v>8</v>
      </c>
      <c r="V27" s="3"/>
      <c r="W27" s="3" t="s">
        <v>9</v>
      </c>
      <c r="X27" s="3" t="s">
        <v>16</v>
      </c>
      <c r="Y27" s="3" t="s">
        <v>9</v>
      </c>
      <c r="Z27" s="3" t="s">
        <v>9</v>
      </c>
      <c r="AA27" s="3" t="s">
        <v>16</v>
      </c>
      <c r="AB27" s="3" t="s">
        <v>16</v>
      </c>
      <c r="AC27" s="3" t="s">
        <v>16</v>
      </c>
      <c r="AD27" s="3" t="s">
        <v>9</v>
      </c>
      <c r="AE27" s="3" t="s">
        <v>16</v>
      </c>
      <c r="AF27" s="2"/>
      <c r="AG27" s="2"/>
    </row>
    <row r="28" spans="1:33">
      <c r="A28" s="2"/>
      <c r="B28" s="2"/>
    </row>
    <row r="29" spans="1:33">
      <c r="A29" s="2"/>
      <c r="B29" s="2"/>
    </row>
    <row r="30" spans="1:33">
      <c r="A30" s="2"/>
      <c r="B30" s="2"/>
    </row>
    <row r="31" spans="1:33">
      <c r="A31" s="2"/>
      <c r="B31" s="2"/>
      <c r="R31" s="2"/>
      <c r="S31" s="2"/>
    </row>
    <row r="32" spans="1:33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/>
    </row>
    <row r="38" spans="1:2">
      <c r="A38"/>
    </row>
    <row r="39" spans="1:2">
      <c r="A39"/>
    </row>
    <row r="40" spans="1:2">
      <c r="A40"/>
    </row>
    <row r="41" spans="1:2">
      <c r="A41"/>
    </row>
    <row r="42" spans="1:2">
      <c r="A42"/>
    </row>
    <row r="43" spans="1:2">
      <c r="B43" s="7"/>
    </row>
    <row r="44" spans="1:2">
      <c r="B44" s="7"/>
    </row>
    <row r="45" spans="1:2">
      <c r="B45" s="7"/>
    </row>
  </sheetData>
  <mergeCells count="11">
    <mergeCell ref="A1:A2"/>
    <mergeCell ref="B1:B2"/>
    <mergeCell ref="M1:U1"/>
    <mergeCell ref="C1:K1"/>
    <mergeCell ref="W1:AE1"/>
    <mergeCell ref="AK5:AW5"/>
    <mergeCell ref="AH7:AJ7"/>
    <mergeCell ref="AH8:AJ8"/>
    <mergeCell ref="AH9:AJ9"/>
    <mergeCell ref="AI5:AJ6"/>
    <mergeCell ref="AH5:AH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Pengujian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Afandi Muhammad</dc:creator>
  <cp:lastModifiedBy>Rian P1</cp:lastModifiedBy>
  <dcterms:created xsi:type="dcterms:W3CDTF">2022-07-22T14:02:36Z</dcterms:created>
  <dcterms:modified xsi:type="dcterms:W3CDTF">2024-08-15T00:55:35Z</dcterms:modified>
</cp:coreProperties>
</file>