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caembuconstrutora.sharepoint.com/sites/SP/DO/Remuneração/11 - Indicadores/.Old/02 - TurnOver/Dados Fic/"/>
    </mc:Choice>
  </mc:AlternateContent>
  <xr:revisionPtr revIDLastSave="1502" documentId="11_57D4D324DBB1E70C256261E74C27A5551EFEBDD0" xr6:coauthVersionLast="47" xr6:coauthVersionMax="47" xr10:uidLastSave="{BCE95E7E-7A24-40E9-8DD6-76C1993E7231}"/>
  <bookViews>
    <workbookView xWindow="-28920" yWindow="-120" windowWidth="29040" windowHeight="15720" xr2:uid="{00000000-000D-0000-FFFF-FFFF00000000}"/>
  </bookViews>
  <sheets>
    <sheet name="Base" sheetId="3" r:id="rId1"/>
    <sheet name="Planilha2" sheetId="4" r:id="rId2"/>
    <sheet name="Admitidos 2024" sheetId="7" r:id="rId3"/>
    <sheet name="Desligados 2024" sheetId="6" r:id="rId4"/>
    <sheet name="Planilha1" sheetId="2" state="hidden" r:id="rId5"/>
  </sheets>
  <definedNames>
    <definedName name="_xlnm._FilterDatabase" localSheetId="2" hidden="1">'Admitidos 2024'!$A$1:$E$90</definedName>
    <definedName name="_xlnm._FilterDatabase" localSheetId="3" hidden="1">'Desligados 2024'!$A$1:$U$64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44" i="3" l="1"/>
  <c r="U5018" i="3"/>
  <c r="T4928" i="3"/>
  <c r="U4639" i="3"/>
  <c r="U4839" i="3"/>
  <c r="U1650" i="3"/>
  <c r="T4643" i="3"/>
  <c r="U1651" i="3"/>
  <c r="T4648" i="3"/>
  <c r="T4850" i="3"/>
  <c r="T4652" i="3"/>
  <c r="U1567" i="3"/>
  <c r="T4764" i="3"/>
  <c r="U1654" i="3"/>
  <c r="T4662" i="3"/>
  <c r="T1570" i="3"/>
  <c r="T4858" i="3"/>
  <c r="T4666" i="3"/>
  <c r="T4667" i="3"/>
  <c r="T4674" i="3"/>
  <c r="T4675" i="3"/>
  <c r="U4943" i="3"/>
  <c r="T1656" i="3"/>
  <c r="T4862" i="3"/>
  <c r="U4945" i="3"/>
  <c r="T4991" i="3"/>
  <c r="T4999" i="3"/>
  <c r="T4766" i="3"/>
  <c r="U1659" i="3"/>
  <c r="U4865" i="3"/>
  <c r="U4681" i="3"/>
  <c r="U4682" i="3"/>
  <c r="U4683" i="3"/>
  <c r="U4749" i="3"/>
  <c r="T1574" i="3"/>
  <c r="T4867" i="3"/>
  <c r="T1661" i="3"/>
  <c r="U4947" i="3"/>
  <c r="U4993" i="3"/>
  <c r="T4691" i="3"/>
  <c r="U4692" i="3"/>
  <c r="T4693" i="3"/>
  <c r="T4694" i="3"/>
  <c r="T4750" i="3"/>
  <c r="U4751" i="3"/>
  <c r="T1575" i="3"/>
  <c r="T5035" i="3"/>
  <c r="T4872" i="3"/>
  <c r="U4873" i="3"/>
  <c r="T4874" i="3"/>
  <c r="U4699" i="3"/>
  <c r="T4700" i="3"/>
  <c r="U4701" i="3"/>
  <c r="U4877" i="3"/>
  <c r="U1662" i="3"/>
  <c r="U1663" i="3"/>
  <c r="U4878" i="3"/>
  <c r="U5026" i="3"/>
  <c r="T4545" i="3"/>
  <c r="T4546" i="3"/>
  <c r="T1533" i="3"/>
  <c r="T1600" i="3"/>
  <c r="T4792" i="3"/>
  <c r="U5006" i="3"/>
  <c r="T4550" i="3"/>
  <c r="T4551" i="3"/>
  <c r="T1601" i="3"/>
  <c r="T4797" i="3"/>
  <c r="T1602" i="3"/>
  <c r="U4556" i="3"/>
  <c r="U4557" i="3"/>
  <c r="T4558" i="3"/>
  <c r="T4721" i="3"/>
  <c r="T4799" i="3"/>
  <c r="U4897" i="3"/>
  <c r="U4964" i="3"/>
  <c r="U4563" i="3"/>
  <c r="T4722" i="3"/>
  <c r="U1536" i="3"/>
  <c r="U4800" i="3"/>
  <c r="U4899" i="3"/>
  <c r="T4564" i="3"/>
  <c r="T4565" i="3"/>
  <c r="T4566" i="3"/>
  <c r="U4803" i="3"/>
  <c r="U1607" i="3"/>
  <c r="T1608" i="3"/>
  <c r="T4569" i="3"/>
  <c r="T4570" i="3"/>
  <c r="T4724" i="3"/>
  <c r="U1538" i="3"/>
  <c r="U5009" i="3"/>
  <c r="U4571" i="3"/>
  <c r="T4572" i="3"/>
  <c r="T4804" i="3"/>
  <c r="T4805" i="3"/>
  <c r="T4771" i="3"/>
  <c r="U4575" i="3"/>
  <c r="U4576" i="3"/>
  <c r="U4807" i="3"/>
  <c r="U4808" i="3"/>
  <c r="U1612" i="3"/>
  <c r="U4809" i="3"/>
  <c r="T5010" i="3"/>
  <c r="U4578" i="3"/>
  <c r="T4579" i="3"/>
  <c r="T4580" i="3"/>
  <c r="U4728" i="3"/>
  <c r="U1542" i="3"/>
  <c r="U1543" i="3"/>
  <c r="T1544" i="3"/>
  <c r="U4812" i="3"/>
  <c r="U1614" i="3"/>
  <c r="T1615" i="3"/>
  <c r="T1616" i="3"/>
  <c r="U1617" i="3"/>
  <c r="U4909" i="3"/>
  <c r="U4910" i="3"/>
  <c r="U4972" i="3"/>
  <c r="U5011" i="3"/>
  <c r="U4588" i="3"/>
  <c r="T1546" i="3"/>
  <c r="T4756" i="3"/>
  <c r="U4814" i="3"/>
  <c r="T4815" i="3"/>
  <c r="T1620" i="3"/>
  <c r="T4912" i="3"/>
  <c r="U4998" i="3"/>
  <c r="T4590" i="3"/>
  <c r="T4592" i="3"/>
  <c r="T4593" i="3"/>
  <c r="U1621" i="3"/>
  <c r="U1623" i="3"/>
  <c r="T4913" i="3"/>
  <c r="T4974" i="3"/>
  <c r="T4594" i="3"/>
  <c r="U4597" i="3"/>
  <c r="T4598" i="3"/>
  <c r="U4730" i="3"/>
  <c r="U4731" i="3"/>
  <c r="T1549" i="3"/>
  <c r="T4819" i="3"/>
  <c r="U4820" i="3"/>
  <c r="U1624" i="3"/>
  <c r="T4914" i="3"/>
  <c r="U4915" i="3"/>
  <c r="T4916" i="3"/>
  <c r="U4976" i="3"/>
  <c r="U1581" i="3"/>
  <c r="U4599" i="3"/>
  <c r="T4600" i="3"/>
  <c r="U4602" i="3"/>
  <c r="T1550" i="3"/>
  <c r="T4757" i="3"/>
  <c r="U4758" i="3"/>
  <c r="T1551" i="3"/>
  <c r="T1552" i="3"/>
  <c r="T4821" i="3"/>
  <c r="U1626" i="3"/>
  <c r="U1627" i="3"/>
  <c r="U4917" i="3"/>
  <c r="T4977" i="3"/>
  <c r="U4603" i="3"/>
  <c r="T4734" i="3"/>
  <c r="T1553" i="3"/>
  <c r="U4759" i="3"/>
  <c r="T1628" i="3"/>
  <c r="U1630" i="3"/>
  <c r="U1632" i="3"/>
  <c r="T4918" i="3"/>
  <c r="T4978" i="3"/>
  <c r="U4606" i="3"/>
  <c r="T4607" i="3"/>
  <c r="T4609" i="3"/>
  <c r="U4610" i="3"/>
  <c r="U4611" i="3"/>
  <c r="T4612" i="3"/>
  <c r="T4614" i="3"/>
  <c r="T1633" i="3"/>
  <c r="T1634" i="3"/>
  <c r="T4826" i="3"/>
  <c r="T1635" i="3"/>
  <c r="U4920" i="3"/>
  <c r="U1555" i="3"/>
  <c r="U4615" i="3"/>
  <c r="U4616" i="3"/>
  <c r="U4735" i="3"/>
  <c r="U4736" i="3"/>
  <c r="T1556" i="3"/>
  <c r="U1636" i="3"/>
  <c r="T4829" i="3"/>
  <c r="U1637" i="3"/>
  <c r="U4921" i="3"/>
  <c r="U4980" i="3"/>
  <c r="T4981" i="3"/>
  <c r="U4618" i="3"/>
  <c r="T4737" i="3"/>
  <c r="U1557" i="3"/>
  <c r="T1638" i="3"/>
  <c r="T4830" i="3"/>
  <c r="T5015" i="3"/>
  <c r="T4619" i="3"/>
  <c r="U4620" i="3"/>
  <c r="T4621" i="3"/>
  <c r="U4622" i="3"/>
  <c r="T4623" i="3"/>
  <c r="U4738" i="3"/>
  <c r="T4739" i="3"/>
  <c r="U1558" i="3"/>
  <c r="U4831" i="3"/>
  <c r="T1640" i="3"/>
  <c r="T4832" i="3"/>
  <c r="U4834" i="3"/>
  <c r="U1642" i="3"/>
  <c r="U4923" i="3"/>
  <c r="T4924" i="3"/>
  <c r="T4983" i="3"/>
  <c r="T4984" i="3"/>
  <c r="U4627" i="3"/>
  <c r="T4740" i="3"/>
  <c r="T1559" i="3"/>
  <c r="U4835" i="3"/>
  <c r="T4925" i="3"/>
  <c r="T4985" i="3"/>
  <c r="U4513" i="3"/>
  <c r="U4515" i="3"/>
  <c r="T4516" i="3"/>
  <c r="T4706" i="3"/>
  <c r="U1522" i="3"/>
  <c r="T4773" i="3"/>
  <c r="T1584" i="3"/>
  <c r="T4774" i="3"/>
  <c r="T4775" i="3"/>
  <c r="T4950" i="3"/>
  <c r="T4952" i="3"/>
  <c r="T1666" i="3"/>
  <c r="T1524" i="3"/>
  <c r="T1525" i="3"/>
  <c r="T4776" i="3"/>
  <c r="U4777" i="3"/>
  <c r="T4884" i="3"/>
  <c r="T4953" i="3"/>
  <c r="T1665" i="3"/>
  <c r="T5001" i="3"/>
  <c r="U5002" i="3"/>
  <c r="T4523" i="3"/>
  <c r="T4524" i="3"/>
  <c r="U4525" i="3"/>
  <c r="U4526" i="3"/>
  <c r="T4712" i="3"/>
  <c r="U4713" i="3"/>
  <c r="U1526" i="3"/>
  <c r="T1588" i="3"/>
  <c r="U4781" i="3"/>
  <c r="T4782" i="3"/>
  <c r="T1589" i="3"/>
  <c r="T1590" i="3"/>
  <c r="U4885" i="3"/>
  <c r="U4886" i="3"/>
  <c r="T4955" i="3"/>
  <c r="U4956" i="3"/>
  <c r="U5003" i="3"/>
  <c r="T4995" i="3"/>
  <c r="U4530" i="3"/>
  <c r="U4533" i="3"/>
  <c r="T4534" i="3"/>
  <c r="U4714" i="3"/>
  <c r="U4715" i="3"/>
  <c r="T1529" i="3"/>
  <c r="T4784" i="3"/>
  <c r="T1597" i="3"/>
  <c r="U1598" i="3"/>
  <c r="T4889" i="3"/>
  <c r="U4890" i="3"/>
  <c r="T5052" i="3"/>
  <c r="U4996" i="3"/>
  <c r="U4535" i="3"/>
  <c r="U4536" i="3"/>
  <c r="T4537" i="3"/>
  <c r="U1531" i="3"/>
  <c r="T4785" i="3"/>
  <c r="T4786" i="3"/>
  <c r="T4787" i="3"/>
  <c r="T5051" i="3"/>
  <c r="T4893" i="3"/>
  <c r="U4958" i="3"/>
  <c r="U5004" i="3"/>
  <c r="T4540" i="3"/>
  <c r="U4541" i="3"/>
  <c r="T4544" i="3"/>
  <c r="T4718" i="3"/>
  <c r="T1532" i="3"/>
  <c r="T4960" i="3"/>
  <c r="T4961" i="3"/>
  <c r="T5005" i="3"/>
  <c r="Q4996" i="3"/>
  <c r="Q4530" i="3"/>
  <c r="Q1529" i="3"/>
  <c r="Q4531" i="3"/>
  <c r="Q4889" i="3"/>
  <c r="Q4957" i="3"/>
  <c r="Q4532" i="3"/>
  <c r="Q4755" i="3"/>
  <c r="Q4714" i="3"/>
  <c r="Q4533" i="3"/>
  <c r="Q4890" i="3"/>
  <c r="Q5052" i="3"/>
  <c r="Q4891" i="3"/>
  <c r="Q4534" i="3"/>
  <c r="Q4715" i="3"/>
  <c r="Q1594" i="3"/>
  <c r="Q1595" i="3"/>
  <c r="Q1596" i="3"/>
  <c r="Q4784" i="3"/>
  <c r="Q1597" i="3"/>
  <c r="Q1598" i="3"/>
  <c r="Q5004" i="3"/>
  <c r="Q4535" i="3"/>
  <c r="Q4892" i="3"/>
  <c r="Q4536" i="3"/>
  <c r="Q4537" i="3"/>
  <c r="Q4716" i="3"/>
  <c r="Q1530" i="3"/>
  <c r="Q4958" i="3"/>
  <c r="Q4538" i="3"/>
  <c r="Q1531" i="3"/>
  <c r="Q4893" i="3"/>
  <c r="Q4539" i="3"/>
  <c r="Q4785" i="3"/>
  <c r="Q4786" i="3"/>
  <c r="Q4787" i="3"/>
  <c r="Q5051" i="3"/>
  <c r="Q4788" i="3"/>
  <c r="Q4789" i="3"/>
  <c r="Q4599" i="3"/>
  <c r="Q5030" i="3"/>
  <c r="Q4600" i="3"/>
  <c r="Q1550" i="3"/>
  <c r="Q4977" i="3"/>
  <c r="Q4601" i="3"/>
  <c r="Q4917" i="3"/>
  <c r="Q4732" i="3"/>
  <c r="Q4757" i="3"/>
  <c r="Q4758" i="3"/>
  <c r="Q4602" i="3"/>
  <c r="Q1551" i="3"/>
  <c r="Q1552" i="3"/>
  <c r="Q4733" i="3"/>
  <c r="Q4821" i="3"/>
  <c r="Q4822" i="3"/>
  <c r="Q1625" i="3"/>
  <c r="Q1626" i="3"/>
  <c r="Q1627" i="3"/>
  <c r="Q5025" i="3"/>
  <c r="Q4750" i="3"/>
  <c r="Q4751" i="3"/>
  <c r="Q4688" i="3"/>
  <c r="Q1575" i="3"/>
  <c r="Q4689" i="3"/>
  <c r="Q4948" i="3"/>
  <c r="Q4767" i="3"/>
  <c r="Q4690" i="3"/>
  <c r="Q1576" i="3"/>
  <c r="Q4691" i="3"/>
  <c r="Q4692" i="3"/>
  <c r="Q1577" i="3"/>
  <c r="Q4693" i="3"/>
  <c r="Q4694" i="3"/>
  <c r="Q4768" i="3"/>
  <c r="Q4695" i="3"/>
  <c r="Q4696" i="3"/>
  <c r="Q4697" i="3"/>
  <c r="Q1578" i="3"/>
  <c r="Q1579" i="3"/>
  <c r="Q4698" i="3"/>
  <c r="Q5035" i="3"/>
  <c r="Q4872" i="3"/>
  <c r="Q4873" i="3"/>
  <c r="Q4874" i="3"/>
  <c r="Q4875" i="3"/>
  <c r="Q4876" i="3"/>
  <c r="Q5003" i="3"/>
  <c r="Q4521" i="3"/>
  <c r="Q4522" i="3"/>
  <c r="Q4709" i="3"/>
  <c r="Q1526" i="3"/>
  <c r="Q4885" i="3"/>
  <c r="Q4523" i="3"/>
  <c r="Q4524" i="3"/>
  <c r="Q4754" i="3"/>
  <c r="Q4886" i="3"/>
  <c r="Q4710" i="3"/>
  <c r="Q4954" i="3"/>
  <c r="Q4711" i="3"/>
  <c r="Q1527" i="3"/>
  <c r="Q1528" i="3"/>
  <c r="Q4525" i="3"/>
  <c r="Q4955" i="3"/>
  <c r="Q4526" i="3"/>
  <c r="Q4529" i="3"/>
  <c r="Q4527" i="3"/>
  <c r="Q4887" i="3"/>
  <c r="Q4712" i="3"/>
  <c r="Q4528" i="3"/>
  <c r="Q4956" i="3"/>
  <c r="Q4995" i="3"/>
  <c r="Q4713" i="3"/>
  <c r="Q4888" i="3"/>
  <c r="Q5027" i="3"/>
  <c r="Q1587" i="3"/>
  <c r="Q4780" i="3"/>
  <c r="Q1588" i="3"/>
  <c r="Q4781" i="3"/>
  <c r="Q4782" i="3"/>
  <c r="Q1589" i="3"/>
  <c r="Q1590" i="3"/>
  <c r="Q4783" i="3"/>
  <c r="Q1591" i="3"/>
  <c r="Q1592" i="3"/>
  <c r="Q1593" i="3"/>
  <c r="Q5020" i="3"/>
  <c r="Q1561" i="3"/>
  <c r="Q4634" i="3"/>
  <c r="Q4635" i="3"/>
  <c r="Q4987" i="3"/>
  <c r="Q4929" i="3"/>
  <c r="Q1562" i="3"/>
  <c r="Q4744" i="3"/>
  <c r="Q5021" i="3"/>
  <c r="Q4930" i="3"/>
  <c r="Q4636" i="3"/>
  <c r="Q4637" i="3"/>
  <c r="Q4638" i="3"/>
  <c r="Q4639" i="3"/>
  <c r="Q4640" i="3"/>
  <c r="Q4931" i="3"/>
  <c r="Q1519" i="3"/>
  <c r="Q4641" i="3"/>
  <c r="Q4642" i="3"/>
  <c r="Q5022" i="3"/>
  <c r="Q4839" i="3"/>
  <c r="Q4840" i="3"/>
  <c r="Q4841" i="3"/>
  <c r="Q1648" i="3"/>
  <c r="Q4842" i="3"/>
  <c r="Q1649" i="3"/>
  <c r="Q4843" i="3"/>
  <c r="Q4844" i="3"/>
  <c r="Q1650" i="3"/>
  <c r="Q4771" i="3"/>
  <c r="Q1539" i="3"/>
  <c r="Q4571" i="3"/>
  <c r="Q4968" i="3"/>
  <c r="Q4903" i="3"/>
  <c r="Q4725" i="3"/>
  <c r="Q4572" i="3"/>
  <c r="Q4573" i="3"/>
  <c r="Q1540" i="3"/>
  <c r="Q4574" i="3"/>
  <c r="Q4904" i="3"/>
  <c r="Q4969" i="3"/>
  <c r="Q4804" i="3"/>
  <c r="Q4805" i="3"/>
  <c r="Q4806" i="3"/>
  <c r="Q1610" i="3"/>
  <c r="Q1666" i="3"/>
  <c r="Q1521" i="3"/>
  <c r="Q4512" i="3"/>
  <c r="Q4881" i="3"/>
  <c r="Q4513" i="3"/>
  <c r="Q4950" i="3"/>
  <c r="Q4706" i="3"/>
  <c r="Q4707" i="3"/>
  <c r="Q4514" i="3"/>
  <c r="Q4515" i="3"/>
  <c r="Q4516" i="3"/>
  <c r="Q4951" i="3"/>
  <c r="Q4882" i="3"/>
  <c r="Q4517" i="3"/>
  <c r="Q1522" i="3"/>
  <c r="Q4952" i="3"/>
  <c r="Q4773" i="3"/>
  <c r="Q1584" i="3"/>
  <c r="Q4774" i="3"/>
  <c r="Q4775" i="3"/>
  <c r="Q1585" i="3"/>
  <c r="Q4632" i="3"/>
  <c r="Q5019" i="3"/>
  <c r="Q4633" i="3"/>
  <c r="Q4928" i="3"/>
  <c r="Q1670" i="3"/>
  <c r="Q4743" i="3"/>
  <c r="Q4760" i="3"/>
  <c r="Q4837" i="3"/>
  <c r="Q4838" i="3"/>
  <c r="Q1647" i="3"/>
  <c r="Q4584" i="3"/>
  <c r="Q4729" i="3"/>
  <c r="Q4973" i="3"/>
  <c r="Q4912" i="3"/>
  <c r="Q5028" i="3"/>
  <c r="Q1546" i="3"/>
  <c r="Q4585" i="3"/>
  <c r="Q4586" i="3"/>
  <c r="Q4587" i="3"/>
  <c r="Q4756" i="3"/>
  <c r="Q4911" i="3"/>
  <c r="Q4588" i="3"/>
  <c r="Q4998" i="3"/>
  <c r="Q1618" i="3"/>
  <c r="Q1619" i="3"/>
  <c r="Q4813" i="3"/>
  <c r="Q4814" i="3"/>
  <c r="Q4815" i="3"/>
  <c r="Q1620" i="3"/>
  <c r="Q5007" i="3"/>
  <c r="Q4550" i="3"/>
  <c r="Q4963" i="3"/>
  <c r="Q4896" i="3"/>
  <c r="Q1534" i="3"/>
  <c r="Q4720" i="3"/>
  <c r="Q4551" i="3"/>
  <c r="Q4552" i="3"/>
  <c r="Q4553" i="3"/>
  <c r="Q4796" i="3"/>
  <c r="Q1601" i="3"/>
  <c r="Q4797" i="3"/>
  <c r="Q1602" i="3"/>
  <c r="Q4648" i="3"/>
  <c r="Q5032" i="3"/>
  <c r="Q4649" i="3"/>
  <c r="Q4934" i="3"/>
  <c r="Q4761" i="3"/>
  <c r="Q1565" i="3"/>
  <c r="Q4988" i="3"/>
  <c r="Q4745" i="3"/>
  <c r="Q4650" i="3"/>
  <c r="Q4935" i="3"/>
  <c r="Q4936" i="3"/>
  <c r="Q4848" i="3"/>
  <c r="Q4849" i="3"/>
  <c r="Q4850" i="3"/>
  <c r="Q5012" i="3"/>
  <c r="Q4589" i="3"/>
  <c r="Q4913" i="3"/>
  <c r="Q4590" i="3"/>
  <c r="Q4974" i="3"/>
  <c r="Q1668" i="3"/>
  <c r="Q1547" i="3"/>
  <c r="Q4591" i="3"/>
  <c r="Q4592" i="3"/>
  <c r="Q4593" i="3"/>
  <c r="Q1621" i="3"/>
  <c r="Q1622" i="3"/>
  <c r="Q4816" i="3"/>
  <c r="Q1623" i="3"/>
  <c r="Q1553" i="3"/>
  <c r="Q5013" i="3"/>
  <c r="Q4918" i="3"/>
  <c r="Q4603" i="3"/>
  <c r="Q4978" i="3"/>
  <c r="Q4734" i="3"/>
  <c r="Q4759" i="3"/>
  <c r="Q4604" i="3"/>
  <c r="Q4605" i="3"/>
  <c r="Q1628" i="3"/>
  <c r="Q1629" i="3"/>
  <c r="Q1630" i="3"/>
  <c r="Q1631" i="3"/>
  <c r="Q4823" i="3"/>
  <c r="Q1632" i="3"/>
  <c r="Q5024" i="3"/>
  <c r="Q4657" i="3"/>
  <c r="Q4658" i="3"/>
  <c r="Q1568" i="3"/>
  <c r="Q4940" i="3"/>
  <c r="Q4990" i="3"/>
  <c r="Q4856" i="3"/>
  <c r="Q1654" i="3"/>
  <c r="Q4857" i="3"/>
  <c r="Q4677" i="3"/>
  <c r="Q1573" i="3"/>
  <c r="Q4992" i="3"/>
  <c r="Q4678" i="3"/>
  <c r="Q4766" i="3"/>
  <c r="Q4748" i="3"/>
  <c r="Q5000" i="3"/>
  <c r="Q4946" i="3"/>
  <c r="Q4679" i="3"/>
  <c r="Q1659" i="3"/>
  <c r="Q4865" i="3"/>
  <c r="Q4866" i="3"/>
  <c r="Q4628" i="3"/>
  <c r="Q1560" i="3"/>
  <c r="Q5017" i="3"/>
  <c r="Q4926" i="3"/>
  <c r="Q4986" i="3"/>
  <c r="Q4629" i="3"/>
  <c r="Q4741" i="3"/>
  <c r="Q4742" i="3"/>
  <c r="Q4630" i="3"/>
  <c r="Q4631" i="3"/>
  <c r="Q4927" i="3"/>
  <c r="Q5018" i="3"/>
  <c r="Q1643" i="3"/>
  <c r="Q1644" i="3"/>
  <c r="Q1645" i="3"/>
  <c r="Q1646" i="3"/>
  <c r="Q4836" i="3"/>
  <c r="Q1563" i="3"/>
  <c r="Q4643" i="3"/>
  <c r="Q5023" i="3"/>
  <c r="Q4644" i="3"/>
  <c r="Q4932" i="3"/>
  <c r="Q4645" i="3"/>
  <c r="Q4646" i="3"/>
  <c r="Q1564" i="3"/>
  <c r="Q4647" i="3"/>
  <c r="Q4933" i="3"/>
  <c r="Q1582" i="3"/>
  <c r="Q1651" i="3"/>
  <c r="Q4845" i="3"/>
  <c r="Q1652" i="3"/>
  <c r="Q4846" i="3"/>
  <c r="Q4847" i="3"/>
  <c r="Q4949" i="3"/>
  <c r="Q1580" i="3"/>
  <c r="Q5026" i="3"/>
  <c r="Q4699" i="3"/>
  <c r="Q4994" i="3"/>
  <c r="Q4700" i="3"/>
  <c r="Q4752" i="3"/>
  <c r="Q4701" i="3"/>
  <c r="Q4702" i="3"/>
  <c r="Q4753" i="3"/>
  <c r="Q4703" i="3"/>
  <c r="Q4877" i="3"/>
  <c r="Q1662" i="3"/>
  <c r="Q1663" i="3"/>
  <c r="Q4878" i="3"/>
  <c r="Q4879" i="3"/>
  <c r="Q1664" i="3"/>
  <c r="Q4880" i="3"/>
  <c r="Q5016" i="3"/>
  <c r="Q4619" i="3"/>
  <c r="Q4983" i="3"/>
  <c r="Q4923" i="3"/>
  <c r="Q1558" i="3"/>
  <c r="Q4738" i="3"/>
  <c r="Q4620" i="3"/>
  <c r="Q4621" i="3"/>
  <c r="Q4924" i="3"/>
  <c r="Q4622" i="3"/>
  <c r="Q4984" i="3"/>
  <c r="Q4623" i="3"/>
  <c r="Q4624" i="3"/>
  <c r="Q4625" i="3"/>
  <c r="Q4739" i="3"/>
  <c r="Q4831" i="3"/>
  <c r="Q1640" i="3"/>
  <c r="Q4832" i="3"/>
  <c r="Q4833" i="3"/>
  <c r="Q1641" i="3"/>
  <c r="Q4834" i="3"/>
  <c r="Q1642" i="3"/>
  <c r="Q4578" i="3"/>
  <c r="Q5011" i="3"/>
  <c r="Q4728" i="3"/>
  <c r="Q1542" i="3"/>
  <c r="Q4906" i="3"/>
  <c r="Q4907" i="3"/>
  <c r="Q4579" i="3"/>
  <c r="Q4908" i="3"/>
  <c r="Q1543" i="3"/>
  <c r="Q4580" i="3"/>
  <c r="Q4972" i="3"/>
  <c r="Q4581" i="3"/>
  <c r="Q4582" i="3"/>
  <c r="Q4909" i="3"/>
  <c r="Q1544" i="3"/>
  <c r="Q4583" i="3"/>
  <c r="Q4910" i="3"/>
  <c r="Q1545" i="3"/>
  <c r="Q4810" i="3"/>
  <c r="Q4811" i="3"/>
  <c r="Q1613" i="3"/>
  <c r="Q4812" i="3"/>
  <c r="Q1614" i="3"/>
  <c r="Q1615" i="3"/>
  <c r="Q1616" i="3"/>
  <c r="Q1617" i="3"/>
  <c r="Q4606" i="3"/>
  <c r="Q4607" i="3"/>
  <c r="Q4824" i="3"/>
  <c r="Q1667" i="3"/>
  <c r="Q4964" i="3"/>
  <c r="Q4897" i="3"/>
  <c r="Q1535" i="3"/>
  <c r="Q4721" i="3"/>
  <c r="Q4554" i="3"/>
  <c r="Q4555" i="3"/>
  <c r="Q4556" i="3"/>
  <c r="Q4557" i="3"/>
  <c r="Q4558" i="3"/>
  <c r="Q1603" i="3"/>
  <c r="Q4798" i="3"/>
  <c r="Q1604" i="3"/>
  <c r="Q4799" i="3"/>
  <c r="Q4680" i="3"/>
  <c r="Q4681" i="3"/>
  <c r="Q4682" i="3"/>
  <c r="Q4749" i="3"/>
  <c r="Q4947" i="3"/>
  <c r="Q1574" i="3"/>
  <c r="Q5034" i="3"/>
  <c r="Q4683" i="3"/>
  <c r="Q4684" i="3"/>
  <c r="Q4685" i="3"/>
  <c r="Q4686" i="3"/>
  <c r="Q1520" i="3"/>
  <c r="Q4687" i="3"/>
  <c r="Q4993" i="3"/>
  <c r="Q4867" i="3"/>
  <c r="Q1660" i="3"/>
  <c r="Q4868" i="3"/>
  <c r="Q4869" i="3"/>
  <c r="Q4870" i="3"/>
  <c r="Q4871" i="3"/>
  <c r="Q1661" i="3"/>
  <c r="Q1556" i="3"/>
  <c r="Q4921" i="3"/>
  <c r="Q4615" i="3"/>
  <c r="Q4735" i="3"/>
  <c r="Q4980" i="3"/>
  <c r="Q4616" i="3"/>
  <c r="Q4736" i="3"/>
  <c r="Q5014" i="3"/>
  <c r="Q4981" i="3"/>
  <c r="Q4827" i="3"/>
  <c r="Q4828" i="3"/>
  <c r="Q1636" i="3"/>
  <c r="Q4829" i="3"/>
  <c r="Q1637" i="3"/>
  <c r="Q1548" i="3"/>
  <c r="Q5029" i="3"/>
  <c r="Q4594" i="3"/>
  <c r="Q4975" i="3"/>
  <c r="Q4730" i="3"/>
  <c r="Q4914" i="3"/>
  <c r="Q4731" i="3"/>
  <c r="Q4915" i="3"/>
  <c r="Q4595" i="3"/>
  <c r="Q4916" i="3"/>
  <c r="Q1549" i="3"/>
  <c r="Q4596" i="3"/>
  <c r="Q4597" i="3"/>
  <c r="Q4598" i="3"/>
  <c r="Q4817" i="3"/>
  <c r="Q4818" i="3"/>
  <c r="Q4819" i="3"/>
  <c r="Q4820" i="3"/>
  <c r="Q1624" i="3"/>
  <c r="Q4747" i="3"/>
  <c r="Q4667" i="3"/>
  <c r="Q4668" i="3"/>
  <c r="Q4999" i="3"/>
  <c r="Q4991" i="3"/>
  <c r="Q4944" i="3"/>
  <c r="Q1571" i="3"/>
  <c r="Q4765" i="3"/>
  <c r="Q4669" i="3"/>
  <c r="Q4670" i="3"/>
  <c r="Q4676" i="3"/>
  <c r="Q4671" i="3"/>
  <c r="Q1572" i="3"/>
  <c r="Q4672" i="3"/>
  <c r="Q4673" i="3"/>
  <c r="Q4943" i="3"/>
  <c r="Q4674" i="3"/>
  <c r="Q4945" i="3"/>
  <c r="Q4675" i="3"/>
  <c r="Q1656" i="3"/>
  <c r="Q4862" i="3"/>
  <c r="Q1657" i="3"/>
  <c r="Q4863" i="3"/>
  <c r="Q4864" i="3"/>
  <c r="Q1658" i="3"/>
  <c r="Q4941" i="3"/>
  <c r="Q1569" i="3"/>
  <c r="Q4659" i="3"/>
  <c r="Q4660" i="3"/>
  <c r="Q4942" i="3"/>
  <c r="Q4746" i="3"/>
  <c r="Q4661" i="3"/>
  <c r="Q4666" i="3"/>
  <c r="Q4770" i="3"/>
  <c r="Q4662" i="3"/>
  <c r="Q1570" i="3"/>
  <c r="Q4663" i="3"/>
  <c r="Q4664" i="3"/>
  <c r="Q4665" i="3"/>
  <c r="Q4858" i="3"/>
  <c r="Q4859" i="3"/>
  <c r="Q1655" i="3"/>
  <c r="Q4860" i="3"/>
  <c r="Q4861" i="3"/>
  <c r="Q4652" i="3"/>
  <c r="Q1566" i="3"/>
  <c r="Q4938" i="3"/>
  <c r="Q4989" i="3"/>
  <c r="Q5033" i="3"/>
  <c r="Q4762" i="3"/>
  <c r="Q4653" i="3"/>
  <c r="Q4763" i="3"/>
  <c r="Q4764" i="3"/>
  <c r="Q4654" i="3"/>
  <c r="Q4655" i="3"/>
  <c r="Q4656" i="3"/>
  <c r="Q1567" i="3"/>
  <c r="Q4939" i="3"/>
  <c r="Q4851" i="3"/>
  <c r="Q1653" i="3"/>
  <c r="Q4852" i="3"/>
  <c r="Q4853" i="3"/>
  <c r="Q4854" i="3"/>
  <c r="Q4855" i="3"/>
  <c r="Q5001" i="3"/>
  <c r="Q4883" i="3"/>
  <c r="Q4518" i="3"/>
  <c r="Q4953" i="3"/>
  <c r="Q4520" i="3"/>
  <c r="Q5002" i="3"/>
  <c r="Q1523" i="3"/>
  <c r="Q4519" i="3"/>
  <c r="Q1524" i="3"/>
  <c r="Q4884" i="3"/>
  <c r="Q1525" i="3"/>
  <c r="Q1665" i="3"/>
  <c r="Q4708" i="3"/>
  <c r="Q4776" i="3"/>
  <c r="Q1586" i="3"/>
  <c r="Q4777" i="3"/>
  <c r="Q4778" i="3"/>
  <c r="Q4779" i="3"/>
  <c r="Q5031" i="3"/>
  <c r="Q4608" i="3"/>
  <c r="Q1554" i="3"/>
  <c r="Q4919" i="3"/>
  <c r="Q4979" i="3"/>
  <c r="Q4609" i="3"/>
  <c r="Q4610" i="3"/>
  <c r="Q4611" i="3"/>
  <c r="Q4614" i="3"/>
  <c r="Q4920" i="3"/>
  <c r="Q4612" i="3"/>
  <c r="Q4613" i="3"/>
  <c r="Q4825" i="3"/>
  <c r="Q1633" i="3"/>
  <c r="Q1634" i="3"/>
  <c r="Q4826" i="3"/>
  <c r="Q1635" i="3"/>
  <c r="Q1536" i="3"/>
  <c r="Q4899" i="3"/>
  <c r="Q4559" i="3"/>
  <c r="Q4965" i="3"/>
  <c r="Q4560" i="3"/>
  <c r="Q4561" i="3"/>
  <c r="Q4898" i="3"/>
  <c r="Q4722" i="3"/>
  <c r="Q4562" i="3"/>
  <c r="Q4563" i="3"/>
  <c r="Q4800" i="3"/>
  <c r="Q1605" i="3"/>
  <c r="Q4801" i="3"/>
  <c r="Q5008" i="3"/>
  <c r="Q4564" i="3"/>
  <c r="Q4565" i="3"/>
  <c r="Q4966" i="3"/>
  <c r="Q1537" i="3"/>
  <c r="Q4900" i="3"/>
  <c r="Q4566" i="3"/>
  <c r="Q4567" i="3"/>
  <c r="Q4723" i="3"/>
  <c r="Q1606" i="3"/>
  <c r="Q4802" i="3"/>
  <c r="Q4803" i="3"/>
  <c r="Q1607" i="3"/>
  <c r="Q1608" i="3"/>
  <c r="Q5005" i="3"/>
  <c r="Q1532" i="3"/>
  <c r="Q4540" i="3"/>
  <c r="Q4894" i="3"/>
  <c r="Q4541" i="3"/>
  <c r="Q4959" i="3"/>
  <c r="Q4717" i="3"/>
  <c r="Q4542" i="3"/>
  <c r="Q4543" i="3"/>
  <c r="Q4960" i="3"/>
  <c r="Q4544" i="3"/>
  <c r="Q4718" i="3"/>
  <c r="Q4961" i="3"/>
  <c r="Q1599" i="3"/>
  <c r="Q4790" i="3"/>
  <c r="Q4791" i="3"/>
  <c r="Q4726" i="3"/>
  <c r="Q4905" i="3"/>
  <c r="Q1541" i="3"/>
  <c r="Q5010" i="3"/>
  <c r="Q4970" i="3"/>
  <c r="Q4575" i="3"/>
  <c r="Q4576" i="3"/>
  <c r="Q4997" i="3"/>
  <c r="Q4727" i="3"/>
  <c r="Q4577" i="3"/>
  <c r="Q4971" i="3"/>
  <c r="Q1611" i="3"/>
  <c r="Q4807" i="3"/>
  <c r="Q4808" i="3"/>
  <c r="Q1612" i="3"/>
  <c r="Q4809" i="3"/>
  <c r="Q5006" i="3"/>
  <c r="Q4962" i="3"/>
  <c r="Q4545" i="3"/>
  <c r="Q1533" i="3"/>
  <c r="Q4719" i="3"/>
  <c r="Q4546" i="3"/>
  <c r="Q4895" i="3"/>
  <c r="Q4547" i="3"/>
  <c r="Q4548" i="3"/>
  <c r="Q4549" i="3"/>
  <c r="Q1600" i="3"/>
  <c r="Q4792" i="3"/>
  <c r="Q4793" i="3"/>
  <c r="Q4794" i="3"/>
  <c r="Q4795" i="3"/>
  <c r="Q4925" i="3"/>
  <c r="Q4740" i="3"/>
  <c r="Q1559" i="3"/>
  <c r="Q1669" i="3"/>
  <c r="Q4626" i="3"/>
  <c r="Q4985" i="3"/>
  <c r="Q4627" i="3"/>
  <c r="Q4835" i="3"/>
  <c r="Q1557" i="3"/>
  <c r="Q5015" i="3"/>
  <c r="Q4922" i="3"/>
  <c r="Q4617" i="3"/>
  <c r="Q4982" i="3"/>
  <c r="Q4618" i="3"/>
  <c r="Q4737" i="3"/>
  <c r="Q1638" i="3"/>
  <c r="Q1639" i="3"/>
  <c r="Q4830" i="3"/>
  <c r="Q5009" i="3"/>
  <c r="Q1538" i="3"/>
  <c r="Q4901" i="3"/>
  <c r="Q4568" i="3"/>
  <c r="Q4569" i="3"/>
  <c r="Q4724" i="3"/>
  <c r="Q4902" i="3"/>
  <c r="Q4570" i="3"/>
  <c r="Q4967" i="3"/>
  <c r="Q1609" i="3"/>
  <c r="Q1555" i="3"/>
  <c r="Q1581" i="3"/>
  <c r="Q4976" i="3"/>
  <c r="Q4651" i="3"/>
  <c r="Q4937" i="3"/>
  <c r="R4996" i="3"/>
  <c r="R4530" i="3"/>
  <c r="R1529" i="3"/>
  <c r="R4531" i="3"/>
  <c r="R4889" i="3"/>
  <c r="R4957" i="3"/>
  <c r="R4532" i="3"/>
  <c r="R4755" i="3"/>
  <c r="R4714" i="3"/>
  <c r="R4533" i="3"/>
  <c r="R4890" i="3"/>
  <c r="R5052" i="3"/>
  <c r="R4891" i="3"/>
  <c r="R4534" i="3"/>
  <c r="R4715" i="3"/>
  <c r="R1594" i="3"/>
  <c r="R1595" i="3"/>
  <c r="R1596" i="3"/>
  <c r="R4784" i="3"/>
  <c r="R1597" i="3"/>
  <c r="R1598" i="3"/>
  <c r="R5004" i="3"/>
  <c r="R4535" i="3"/>
  <c r="R4892" i="3"/>
  <c r="R4536" i="3"/>
  <c r="R4537" i="3"/>
  <c r="R4716" i="3"/>
  <c r="R1530" i="3"/>
  <c r="R4958" i="3"/>
  <c r="R4538" i="3"/>
  <c r="R1531" i="3"/>
  <c r="R4893" i="3"/>
  <c r="R4539" i="3"/>
  <c r="R4785" i="3"/>
  <c r="R4786" i="3"/>
  <c r="R4787" i="3"/>
  <c r="R5051" i="3"/>
  <c r="R4788" i="3"/>
  <c r="R4789" i="3"/>
  <c r="R4599" i="3"/>
  <c r="R5030" i="3"/>
  <c r="R4600" i="3"/>
  <c r="R1550" i="3"/>
  <c r="R4977" i="3"/>
  <c r="R4601" i="3"/>
  <c r="R4917" i="3"/>
  <c r="R4732" i="3"/>
  <c r="R4757" i="3"/>
  <c r="R4758" i="3"/>
  <c r="R4602" i="3"/>
  <c r="R1551" i="3"/>
  <c r="R1552" i="3"/>
  <c r="R4733" i="3"/>
  <c r="R4821" i="3"/>
  <c r="R4822" i="3"/>
  <c r="R1625" i="3"/>
  <c r="R1626" i="3"/>
  <c r="R1627" i="3"/>
  <c r="R5025" i="3"/>
  <c r="R4750" i="3"/>
  <c r="R4751" i="3"/>
  <c r="R4688" i="3"/>
  <c r="R1575" i="3"/>
  <c r="R4689" i="3"/>
  <c r="R4948" i="3"/>
  <c r="R4767" i="3"/>
  <c r="R4690" i="3"/>
  <c r="R1576" i="3"/>
  <c r="R4691" i="3"/>
  <c r="R4692" i="3"/>
  <c r="R1577" i="3"/>
  <c r="R4693" i="3"/>
  <c r="R4694" i="3"/>
  <c r="R4768" i="3"/>
  <c r="R4695" i="3"/>
  <c r="R4696" i="3"/>
  <c r="R4697" i="3"/>
  <c r="R1578" i="3"/>
  <c r="R1579" i="3"/>
  <c r="R4698" i="3"/>
  <c r="R5035" i="3"/>
  <c r="R4872" i="3"/>
  <c r="R4873" i="3"/>
  <c r="R4874" i="3"/>
  <c r="R4875" i="3"/>
  <c r="R4876" i="3"/>
  <c r="R5003" i="3"/>
  <c r="R4521" i="3"/>
  <c r="R4522" i="3"/>
  <c r="R4709" i="3"/>
  <c r="R1526" i="3"/>
  <c r="R4885" i="3"/>
  <c r="R4523" i="3"/>
  <c r="R4524" i="3"/>
  <c r="R4754" i="3"/>
  <c r="R4886" i="3"/>
  <c r="R4710" i="3"/>
  <c r="R4954" i="3"/>
  <c r="R4711" i="3"/>
  <c r="R1527" i="3"/>
  <c r="R1528" i="3"/>
  <c r="R4525" i="3"/>
  <c r="R4955" i="3"/>
  <c r="R4526" i="3"/>
  <c r="R4529" i="3"/>
  <c r="R4527" i="3"/>
  <c r="R4887" i="3"/>
  <c r="R4712" i="3"/>
  <c r="R4528" i="3"/>
  <c r="R4956" i="3"/>
  <c r="R4995" i="3"/>
  <c r="R4713" i="3"/>
  <c r="R4888" i="3"/>
  <c r="R5027" i="3"/>
  <c r="R1587" i="3"/>
  <c r="R4780" i="3"/>
  <c r="R1588" i="3"/>
  <c r="R4781" i="3"/>
  <c r="R4782" i="3"/>
  <c r="R1589" i="3"/>
  <c r="R1590" i="3"/>
  <c r="R4783" i="3"/>
  <c r="R1591" i="3"/>
  <c r="R1592" i="3"/>
  <c r="R1593" i="3"/>
  <c r="R5020" i="3"/>
  <c r="R1561" i="3"/>
  <c r="R4634" i="3"/>
  <c r="R4635" i="3"/>
  <c r="R4987" i="3"/>
  <c r="R4929" i="3"/>
  <c r="R1562" i="3"/>
  <c r="R4744" i="3"/>
  <c r="R5021" i="3"/>
  <c r="R4930" i="3"/>
  <c r="R4636" i="3"/>
  <c r="R4637" i="3"/>
  <c r="R4638" i="3"/>
  <c r="R4639" i="3"/>
  <c r="R4640" i="3"/>
  <c r="R4931" i="3"/>
  <c r="R1519" i="3"/>
  <c r="R4641" i="3"/>
  <c r="R4642" i="3"/>
  <c r="R5022" i="3"/>
  <c r="R4839" i="3"/>
  <c r="R4840" i="3"/>
  <c r="R4841" i="3"/>
  <c r="R1648" i="3"/>
  <c r="R4842" i="3"/>
  <c r="R1649" i="3"/>
  <c r="R4843" i="3"/>
  <c r="R4844" i="3"/>
  <c r="R1650" i="3"/>
  <c r="R4771" i="3"/>
  <c r="R1539" i="3"/>
  <c r="R4571" i="3"/>
  <c r="R4968" i="3"/>
  <c r="R4903" i="3"/>
  <c r="R4725" i="3"/>
  <c r="R4572" i="3"/>
  <c r="R4573" i="3"/>
  <c r="R1540" i="3"/>
  <c r="R4574" i="3"/>
  <c r="R4904" i="3"/>
  <c r="R4969" i="3"/>
  <c r="R4804" i="3"/>
  <c r="R4805" i="3"/>
  <c r="R4806" i="3"/>
  <c r="R1610" i="3"/>
  <c r="R1666" i="3"/>
  <c r="R1521" i="3"/>
  <c r="R4512" i="3"/>
  <c r="R4881" i="3"/>
  <c r="R4513" i="3"/>
  <c r="R4950" i="3"/>
  <c r="R4706" i="3"/>
  <c r="R4707" i="3"/>
  <c r="R4514" i="3"/>
  <c r="R4515" i="3"/>
  <c r="R4516" i="3"/>
  <c r="R4951" i="3"/>
  <c r="R4882" i="3"/>
  <c r="R4517" i="3"/>
  <c r="R1522" i="3"/>
  <c r="R4952" i="3"/>
  <c r="R4773" i="3"/>
  <c r="R1584" i="3"/>
  <c r="R4774" i="3"/>
  <c r="R4775" i="3"/>
  <c r="R1585" i="3"/>
  <c r="R4632" i="3"/>
  <c r="R5019" i="3"/>
  <c r="R4633" i="3"/>
  <c r="R4928" i="3"/>
  <c r="R1670" i="3"/>
  <c r="R4743" i="3"/>
  <c r="R4760" i="3"/>
  <c r="R4837" i="3"/>
  <c r="R4838" i="3"/>
  <c r="R1647" i="3"/>
  <c r="R4584" i="3"/>
  <c r="R4729" i="3"/>
  <c r="R4973" i="3"/>
  <c r="R4912" i="3"/>
  <c r="R5028" i="3"/>
  <c r="R1546" i="3"/>
  <c r="R4585" i="3"/>
  <c r="R4586" i="3"/>
  <c r="R4587" i="3"/>
  <c r="R4756" i="3"/>
  <c r="R4911" i="3"/>
  <c r="R4588" i="3"/>
  <c r="R4998" i="3"/>
  <c r="R1618" i="3"/>
  <c r="R1619" i="3"/>
  <c r="R4813" i="3"/>
  <c r="R4814" i="3"/>
  <c r="R4815" i="3"/>
  <c r="R1620" i="3"/>
  <c r="R5007" i="3"/>
  <c r="R4550" i="3"/>
  <c r="R4963" i="3"/>
  <c r="R4896" i="3"/>
  <c r="R1534" i="3"/>
  <c r="R4720" i="3"/>
  <c r="R4551" i="3"/>
  <c r="R4552" i="3"/>
  <c r="R4553" i="3"/>
  <c r="R4796" i="3"/>
  <c r="R1601" i="3"/>
  <c r="R4797" i="3"/>
  <c r="R1602" i="3"/>
  <c r="R4648" i="3"/>
  <c r="R5032" i="3"/>
  <c r="R4649" i="3"/>
  <c r="R4934" i="3"/>
  <c r="R4761" i="3"/>
  <c r="R1565" i="3"/>
  <c r="R4988" i="3"/>
  <c r="R4745" i="3"/>
  <c r="R4650" i="3"/>
  <c r="R4935" i="3"/>
  <c r="R4936" i="3"/>
  <c r="R4848" i="3"/>
  <c r="R4849" i="3"/>
  <c r="R4850" i="3"/>
  <c r="R5012" i="3"/>
  <c r="R4589" i="3"/>
  <c r="R4913" i="3"/>
  <c r="R4590" i="3"/>
  <c r="R4974" i="3"/>
  <c r="R1668" i="3"/>
  <c r="R1547" i="3"/>
  <c r="R4591" i="3"/>
  <c r="R4592" i="3"/>
  <c r="R4593" i="3"/>
  <c r="R1621" i="3"/>
  <c r="R1622" i="3"/>
  <c r="R4816" i="3"/>
  <c r="R1623" i="3"/>
  <c r="R1553" i="3"/>
  <c r="R5013" i="3"/>
  <c r="R4918" i="3"/>
  <c r="R4603" i="3"/>
  <c r="R4978" i="3"/>
  <c r="R4734" i="3"/>
  <c r="R4759" i="3"/>
  <c r="R4604" i="3"/>
  <c r="R4605" i="3"/>
  <c r="R1628" i="3"/>
  <c r="R1629" i="3"/>
  <c r="R1630" i="3"/>
  <c r="R1631" i="3"/>
  <c r="R4823" i="3"/>
  <c r="R1632" i="3"/>
  <c r="R5024" i="3"/>
  <c r="R4657" i="3"/>
  <c r="R4658" i="3"/>
  <c r="R1568" i="3"/>
  <c r="R4940" i="3"/>
  <c r="R4990" i="3"/>
  <c r="R4856" i="3"/>
  <c r="R1654" i="3"/>
  <c r="R4857" i="3"/>
  <c r="R4677" i="3"/>
  <c r="R1573" i="3"/>
  <c r="R4992" i="3"/>
  <c r="R4678" i="3"/>
  <c r="R4766" i="3"/>
  <c r="R4748" i="3"/>
  <c r="R5000" i="3"/>
  <c r="R4946" i="3"/>
  <c r="R4679" i="3"/>
  <c r="R1659" i="3"/>
  <c r="R4865" i="3"/>
  <c r="R4866" i="3"/>
  <c r="R4628" i="3"/>
  <c r="R1560" i="3"/>
  <c r="R5017" i="3"/>
  <c r="R4926" i="3"/>
  <c r="R4986" i="3"/>
  <c r="R4629" i="3"/>
  <c r="R4741" i="3"/>
  <c r="R4742" i="3"/>
  <c r="R4630" i="3"/>
  <c r="R4631" i="3"/>
  <c r="R4927" i="3"/>
  <c r="R5018" i="3"/>
  <c r="R1643" i="3"/>
  <c r="R1644" i="3"/>
  <c r="R1645" i="3"/>
  <c r="R1646" i="3"/>
  <c r="R4836" i="3"/>
  <c r="R1563" i="3"/>
  <c r="R4643" i="3"/>
  <c r="R5023" i="3"/>
  <c r="R4644" i="3"/>
  <c r="R4932" i="3"/>
  <c r="R4645" i="3"/>
  <c r="R4646" i="3"/>
  <c r="R1564" i="3"/>
  <c r="R4647" i="3"/>
  <c r="R4933" i="3"/>
  <c r="R1582" i="3"/>
  <c r="R1651" i="3"/>
  <c r="R4845" i="3"/>
  <c r="R1652" i="3"/>
  <c r="R4846" i="3"/>
  <c r="R4847" i="3"/>
  <c r="R4949" i="3"/>
  <c r="R1580" i="3"/>
  <c r="R5026" i="3"/>
  <c r="R4699" i="3"/>
  <c r="R4994" i="3"/>
  <c r="R4700" i="3"/>
  <c r="R4752" i="3"/>
  <c r="R4701" i="3"/>
  <c r="R4702" i="3"/>
  <c r="R4753" i="3"/>
  <c r="R4703" i="3"/>
  <c r="R4877" i="3"/>
  <c r="R1662" i="3"/>
  <c r="R1663" i="3"/>
  <c r="R4878" i="3"/>
  <c r="R4879" i="3"/>
  <c r="R1664" i="3"/>
  <c r="R4880" i="3"/>
  <c r="R5016" i="3"/>
  <c r="R4619" i="3"/>
  <c r="R4983" i="3"/>
  <c r="R4923" i="3"/>
  <c r="R1558" i="3"/>
  <c r="R4738" i="3"/>
  <c r="R4620" i="3"/>
  <c r="R4621" i="3"/>
  <c r="R4924" i="3"/>
  <c r="R4622" i="3"/>
  <c r="R4984" i="3"/>
  <c r="R4623" i="3"/>
  <c r="R4624" i="3"/>
  <c r="R4625" i="3"/>
  <c r="R4739" i="3"/>
  <c r="R4831" i="3"/>
  <c r="R1640" i="3"/>
  <c r="R4832" i="3"/>
  <c r="R4833" i="3"/>
  <c r="R1641" i="3"/>
  <c r="R4834" i="3"/>
  <c r="R1642" i="3"/>
  <c r="R4578" i="3"/>
  <c r="R5011" i="3"/>
  <c r="R4728" i="3"/>
  <c r="R1542" i="3"/>
  <c r="R4906" i="3"/>
  <c r="R4907" i="3"/>
  <c r="R4579" i="3"/>
  <c r="R4908" i="3"/>
  <c r="R1543" i="3"/>
  <c r="R4580" i="3"/>
  <c r="R4972" i="3"/>
  <c r="R4581" i="3"/>
  <c r="R4582" i="3"/>
  <c r="R4909" i="3"/>
  <c r="R1544" i="3"/>
  <c r="R4583" i="3"/>
  <c r="R4910" i="3"/>
  <c r="R1545" i="3"/>
  <c r="R4810" i="3"/>
  <c r="R4811" i="3"/>
  <c r="R1613" i="3"/>
  <c r="R4812" i="3"/>
  <c r="R1614" i="3"/>
  <c r="R1615" i="3"/>
  <c r="R1616" i="3"/>
  <c r="R1617" i="3"/>
  <c r="R4606" i="3"/>
  <c r="R4607" i="3"/>
  <c r="R4824" i="3"/>
  <c r="R1667" i="3"/>
  <c r="R4964" i="3"/>
  <c r="R4897" i="3"/>
  <c r="R1535" i="3"/>
  <c r="R4721" i="3"/>
  <c r="R4554" i="3"/>
  <c r="R4555" i="3"/>
  <c r="R4556" i="3"/>
  <c r="R4557" i="3"/>
  <c r="R4558" i="3"/>
  <c r="R1603" i="3"/>
  <c r="R4798" i="3"/>
  <c r="R1604" i="3"/>
  <c r="R4799" i="3"/>
  <c r="R4680" i="3"/>
  <c r="R4681" i="3"/>
  <c r="R4682" i="3"/>
  <c r="R4749" i="3"/>
  <c r="R4947" i="3"/>
  <c r="R1574" i="3"/>
  <c r="R5034" i="3"/>
  <c r="R4683" i="3"/>
  <c r="R4684" i="3"/>
  <c r="R4685" i="3"/>
  <c r="R4686" i="3"/>
  <c r="R1520" i="3"/>
  <c r="R4687" i="3"/>
  <c r="R4993" i="3"/>
  <c r="R4867" i="3"/>
  <c r="R1660" i="3"/>
  <c r="R4868" i="3"/>
  <c r="R4869" i="3"/>
  <c r="R4870" i="3"/>
  <c r="R4871" i="3"/>
  <c r="R1661" i="3"/>
  <c r="R1556" i="3"/>
  <c r="R4921" i="3"/>
  <c r="R4615" i="3"/>
  <c r="R4735" i="3"/>
  <c r="R4980" i="3"/>
  <c r="R4616" i="3"/>
  <c r="R4736" i="3"/>
  <c r="R5014" i="3"/>
  <c r="R4981" i="3"/>
  <c r="R4827" i="3"/>
  <c r="R4828" i="3"/>
  <c r="R1636" i="3"/>
  <c r="R4829" i="3"/>
  <c r="R1637" i="3"/>
  <c r="R1548" i="3"/>
  <c r="R5029" i="3"/>
  <c r="R4594" i="3"/>
  <c r="R4975" i="3"/>
  <c r="R4730" i="3"/>
  <c r="R4914" i="3"/>
  <c r="R4731" i="3"/>
  <c r="R4915" i="3"/>
  <c r="R4595" i="3"/>
  <c r="R4916" i="3"/>
  <c r="R1549" i="3"/>
  <c r="R4596" i="3"/>
  <c r="R4597" i="3"/>
  <c r="R4598" i="3"/>
  <c r="R4817" i="3"/>
  <c r="R4818" i="3"/>
  <c r="R4819" i="3"/>
  <c r="R4820" i="3"/>
  <c r="R1624" i="3"/>
  <c r="R4747" i="3"/>
  <c r="R4667" i="3"/>
  <c r="R4668" i="3"/>
  <c r="R4999" i="3"/>
  <c r="R4991" i="3"/>
  <c r="R4944" i="3"/>
  <c r="R1571" i="3"/>
  <c r="R4765" i="3"/>
  <c r="R4669" i="3"/>
  <c r="R4670" i="3"/>
  <c r="R4676" i="3"/>
  <c r="R4671" i="3"/>
  <c r="R1572" i="3"/>
  <c r="R4672" i="3"/>
  <c r="R4673" i="3"/>
  <c r="R4943" i="3"/>
  <c r="R4674" i="3"/>
  <c r="R4945" i="3"/>
  <c r="R4675" i="3"/>
  <c r="R1656" i="3"/>
  <c r="R4862" i="3"/>
  <c r="R1657" i="3"/>
  <c r="R4863" i="3"/>
  <c r="R4864" i="3"/>
  <c r="R1658" i="3"/>
  <c r="R4941" i="3"/>
  <c r="R1569" i="3"/>
  <c r="R4659" i="3"/>
  <c r="R4660" i="3"/>
  <c r="R4942" i="3"/>
  <c r="R4746" i="3"/>
  <c r="R4661" i="3"/>
  <c r="R4666" i="3"/>
  <c r="R4770" i="3"/>
  <c r="R4662" i="3"/>
  <c r="R1570" i="3"/>
  <c r="R4663" i="3"/>
  <c r="R4664" i="3"/>
  <c r="R4665" i="3"/>
  <c r="R4858" i="3"/>
  <c r="R4859" i="3"/>
  <c r="R1655" i="3"/>
  <c r="R4860" i="3"/>
  <c r="R4861" i="3"/>
  <c r="R4652" i="3"/>
  <c r="R1566" i="3"/>
  <c r="R4938" i="3"/>
  <c r="R4989" i="3"/>
  <c r="R5033" i="3"/>
  <c r="R4762" i="3"/>
  <c r="R4653" i="3"/>
  <c r="R4763" i="3"/>
  <c r="R4764" i="3"/>
  <c r="R4654" i="3"/>
  <c r="R4655" i="3"/>
  <c r="R4656" i="3"/>
  <c r="R1567" i="3"/>
  <c r="R4939" i="3"/>
  <c r="R4851" i="3"/>
  <c r="R1653" i="3"/>
  <c r="R4852" i="3"/>
  <c r="R4853" i="3"/>
  <c r="R4854" i="3"/>
  <c r="R4855" i="3"/>
  <c r="R5001" i="3"/>
  <c r="R4883" i="3"/>
  <c r="R4518" i="3"/>
  <c r="R4953" i="3"/>
  <c r="R4520" i="3"/>
  <c r="R5002" i="3"/>
  <c r="R1523" i="3"/>
  <c r="R4519" i="3"/>
  <c r="R1524" i="3"/>
  <c r="R4884" i="3"/>
  <c r="R1525" i="3"/>
  <c r="R1665" i="3"/>
  <c r="R4708" i="3"/>
  <c r="R4776" i="3"/>
  <c r="R1586" i="3"/>
  <c r="R4777" i="3"/>
  <c r="R4778" i="3"/>
  <c r="R4779" i="3"/>
  <c r="R5031" i="3"/>
  <c r="R4608" i="3"/>
  <c r="R1554" i="3"/>
  <c r="R4919" i="3"/>
  <c r="R4979" i="3"/>
  <c r="R4609" i="3"/>
  <c r="R4610" i="3"/>
  <c r="R4611" i="3"/>
  <c r="R4614" i="3"/>
  <c r="R4920" i="3"/>
  <c r="R4612" i="3"/>
  <c r="R4613" i="3"/>
  <c r="R4825" i="3"/>
  <c r="R1633" i="3"/>
  <c r="R1634" i="3"/>
  <c r="R4826" i="3"/>
  <c r="R1635" i="3"/>
  <c r="R1536" i="3"/>
  <c r="R4899" i="3"/>
  <c r="R4559" i="3"/>
  <c r="R4965" i="3"/>
  <c r="R4560" i="3"/>
  <c r="R4561" i="3"/>
  <c r="R4898" i="3"/>
  <c r="R4722" i="3"/>
  <c r="R4562" i="3"/>
  <c r="R4563" i="3"/>
  <c r="R4800" i="3"/>
  <c r="R1605" i="3"/>
  <c r="R4801" i="3"/>
  <c r="R5008" i="3"/>
  <c r="R4564" i="3"/>
  <c r="R4565" i="3"/>
  <c r="R4966" i="3"/>
  <c r="R1537" i="3"/>
  <c r="R4900" i="3"/>
  <c r="R4566" i="3"/>
  <c r="R4567" i="3"/>
  <c r="R4723" i="3"/>
  <c r="R1606" i="3"/>
  <c r="R4802" i="3"/>
  <c r="R4803" i="3"/>
  <c r="R1607" i="3"/>
  <c r="R1608" i="3"/>
  <c r="R5005" i="3"/>
  <c r="R1532" i="3"/>
  <c r="R4540" i="3"/>
  <c r="R4894" i="3"/>
  <c r="R4541" i="3"/>
  <c r="R4959" i="3"/>
  <c r="R4717" i="3"/>
  <c r="R4542" i="3"/>
  <c r="R4543" i="3"/>
  <c r="R4960" i="3"/>
  <c r="R4544" i="3"/>
  <c r="R4718" i="3"/>
  <c r="R4961" i="3"/>
  <c r="R1599" i="3"/>
  <c r="R4790" i="3"/>
  <c r="R4791" i="3"/>
  <c r="R4726" i="3"/>
  <c r="R4905" i="3"/>
  <c r="R1541" i="3"/>
  <c r="R5010" i="3"/>
  <c r="R4970" i="3"/>
  <c r="R4575" i="3"/>
  <c r="R4576" i="3"/>
  <c r="R4997" i="3"/>
  <c r="R4727" i="3"/>
  <c r="R4577" i="3"/>
  <c r="R4971" i="3"/>
  <c r="R1611" i="3"/>
  <c r="R4807" i="3"/>
  <c r="R4808" i="3"/>
  <c r="R1612" i="3"/>
  <c r="R4809" i="3"/>
  <c r="R5006" i="3"/>
  <c r="R4962" i="3"/>
  <c r="R4545" i="3"/>
  <c r="R1533" i="3"/>
  <c r="R4719" i="3"/>
  <c r="R4546" i="3"/>
  <c r="R4895" i="3"/>
  <c r="R4547" i="3"/>
  <c r="R4548" i="3"/>
  <c r="R4549" i="3"/>
  <c r="R1600" i="3"/>
  <c r="R4792" i="3"/>
  <c r="R4793" i="3"/>
  <c r="R4794" i="3"/>
  <c r="R4795" i="3"/>
  <c r="R4925" i="3"/>
  <c r="R4740" i="3"/>
  <c r="R1559" i="3"/>
  <c r="R1669" i="3"/>
  <c r="R4626" i="3"/>
  <c r="R4985" i="3"/>
  <c r="R4627" i="3"/>
  <c r="R4835" i="3"/>
  <c r="R1557" i="3"/>
  <c r="R5015" i="3"/>
  <c r="R4922" i="3"/>
  <c r="R4617" i="3"/>
  <c r="R4982" i="3"/>
  <c r="R4618" i="3"/>
  <c r="R4737" i="3"/>
  <c r="R1638" i="3"/>
  <c r="R1639" i="3"/>
  <c r="R4830" i="3"/>
  <c r="R5009" i="3"/>
  <c r="R1538" i="3"/>
  <c r="R4901" i="3"/>
  <c r="R4568" i="3"/>
  <c r="R4569" i="3"/>
  <c r="R4724" i="3"/>
  <c r="R4902" i="3"/>
  <c r="R4570" i="3"/>
  <c r="R4967" i="3"/>
  <c r="R1609" i="3"/>
  <c r="R1555" i="3"/>
  <c r="R1581" i="3"/>
  <c r="R4976" i="3"/>
  <c r="R4651" i="3"/>
  <c r="R4937" i="3"/>
  <c r="S4996" i="3" a="1"/>
  <c r="S4996" i="3" s="1"/>
  <c r="S4530" i="3" a="1"/>
  <c r="S4530" i="3" s="1"/>
  <c r="S1529" i="3" a="1"/>
  <c r="S1529" i="3" s="1"/>
  <c r="S4531" i="3" a="1"/>
  <c r="S4531" i="3" s="1"/>
  <c r="S4889" i="3" a="1"/>
  <c r="S4889" i="3" s="1"/>
  <c r="S4957" i="3" a="1"/>
  <c r="S4957" i="3" s="1"/>
  <c r="S4532" i="3" a="1"/>
  <c r="S4532" i="3" s="1"/>
  <c r="S4755" i="3" a="1"/>
  <c r="S4755" i="3" s="1"/>
  <c r="S4714" i="3" a="1"/>
  <c r="S4714" i="3" s="1"/>
  <c r="S4533" i="3" a="1"/>
  <c r="S4533" i="3" s="1"/>
  <c r="S4890" i="3" a="1"/>
  <c r="S4890" i="3" s="1"/>
  <c r="S5052" i="3" a="1"/>
  <c r="S5052" i="3" s="1"/>
  <c r="S4891" i="3" a="1"/>
  <c r="S4891" i="3" s="1"/>
  <c r="S4534" i="3" a="1"/>
  <c r="S4534" i="3" s="1"/>
  <c r="S4715" i="3" a="1"/>
  <c r="S4715" i="3" s="1"/>
  <c r="S1594" i="3" a="1"/>
  <c r="S1594" i="3" s="1"/>
  <c r="S1595" i="3" a="1"/>
  <c r="S1595" i="3" s="1"/>
  <c r="S1596" i="3" a="1"/>
  <c r="S1596" i="3" s="1"/>
  <c r="S4784" i="3" a="1"/>
  <c r="S4784" i="3" s="1"/>
  <c r="S1597" i="3" a="1"/>
  <c r="S1597" i="3" s="1"/>
  <c r="S1598" i="3" a="1"/>
  <c r="S1598" i="3" s="1"/>
  <c r="S5004" i="3" a="1"/>
  <c r="S5004" i="3" s="1"/>
  <c r="S4535" i="3" a="1"/>
  <c r="S4535" i="3" s="1"/>
  <c r="S4892" i="3" a="1"/>
  <c r="S4892" i="3" s="1"/>
  <c r="S4536" i="3" a="1"/>
  <c r="S4536" i="3" s="1"/>
  <c r="S4537" i="3" a="1"/>
  <c r="S4537" i="3" s="1"/>
  <c r="S4716" i="3" a="1"/>
  <c r="S4716" i="3" s="1"/>
  <c r="S1530" i="3" a="1"/>
  <c r="S1530" i="3" s="1"/>
  <c r="S4958" i="3" a="1"/>
  <c r="S4958" i="3" s="1"/>
  <c r="S4538" i="3" a="1"/>
  <c r="S4538" i="3" s="1"/>
  <c r="S1531" i="3" a="1"/>
  <c r="S1531" i="3" s="1"/>
  <c r="S4893" i="3" a="1"/>
  <c r="S4893" i="3" s="1"/>
  <c r="S4539" i="3" a="1"/>
  <c r="S4539" i="3" s="1"/>
  <c r="S4785" i="3" a="1"/>
  <c r="S4785" i="3" s="1"/>
  <c r="S4786" i="3" a="1"/>
  <c r="S4786" i="3" s="1"/>
  <c r="S4787" i="3" a="1"/>
  <c r="S4787" i="3" s="1"/>
  <c r="S5051" i="3" a="1"/>
  <c r="S5051" i="3" s="1"/>
  <c r="S4788" i="3" a="1"/>
  <c r="S4788" i="3" s="1"/>
  <c r="S4789" i="3" a="1"/>
  <c r="S4789" i="3" s="1"/>
  <c r="S4599" i="3" a="1"/>
  <c r="S4599" i="3" s="1"/>
  <c r="S5030" i="3" a="1"/>
  <c r="S5030" i="3" s="1"/>
  <c r="S4600" i="3" a="1"/>
  <c r="S4600" i="3" s="1"/>
  <c r="S1550" i="3" a="1"/>
  <c r="S1550" i="3" s="1"/>
  <c r="S4977" i="3" a="1"/>
  <c r="S4977" i="3" s="1"/>
  <c r="S4601" i="3" a="1"/>
  <c r="S4601" i="3" s="1"/>
  <c r="S4917" i="3" a="1"/>
  <c r="S4917" i="3" s="1"/>
  <c r="S4732" i="3" a="1"/>
  <c r="S4732" i="3" s="1"/>
  <c r="S4757" i="3" a="1"/>
  <c r="S4757" i="3" s="1"/>
  <c r="S4758" i="3" a="1"/>
  <c r="S4758" i="3" s="1"/>
  <c r="S4602" i="3" a="1"/>
  <c r="S4602" i="3" s="1"/>
  <c r="S1551" i="3" a="1"/>
  <c r="S1551" i="3" s="1"/>
  <c r="S1552" i="3" a="1"/>
  <c r="S1552" i="3" s="1"/>
  <c r="S4733" i="3" a="1"/>
  <c r="S4733" i="3" s="1"/>
  <c r="S4821" i="3" a="1"/>
  <c r="S4821" i="3" s="1"/>
  <c r="S4822" i="3" a="1"/>
  <c r="S4822" i="3" s="1"/>
  <c r="S1625" i="3" a="1"/>
  <c r="S1625" i="3" s="1"/>
  <c r="S1626" i="3" a="1"/>
  <c r="S1626" i="3" s="1"/>
  <c r="S1627" i="3" a="1"/>
  <c r="S1627" i="3" s="1"/>
  <c r="S5025" i="3" a="1"/>
  <c r="S5025" i="3" s="1"/>
  <c r="S4750" i="3" a="1"/>
  <c r="S4750" i="3" s="1"/>
  <c r="S4751" i="3" a="1"/>
  <c r="S4751" i="3" s="1"/>
  <c r="S4688" i="3" a="1"/>
  <c r="S4688" i="3" s="1"/>
  <c r="S1575" i="3" a="1"/>
  <c r="S1575" i="3" s="1"/>
  <c r="S4689" i="3" a="1"/>
  <c r="S4689" i="3" s="1"/>
  <c r="S4948" i="3" a="1"/>
  <c r="S4948" i="3" s="1"/>
  <c r="S4767" i="3" a="1"/>
  <c r="S4767" i="3" s="1"/>
  <c r="S4690" i="3" a="1"/>
  <c r="S4690" i="3" s="1"/>
  <c r="S1576" i="3" a="1"/>
  <c r="S1576" i="3" s="1"/>
  <c r="S4691" i="3" a="1"/>
  <c r="S4691" i="3" s="1"/>
  <c r="S4692" i="3" a="1"/>
  <c r="S4692" i="3" s="1"/>
  <c r="S1577" i="3" a="1"/>
  <c r="S1577" i="3" s="1"/>
  <c r="S4693" i="3" a="1"/>
  <c r="S4693" i="3" s="1"/>
  <c r="S4694" i="3" a="1"/>
  <c r="S4694" i="3" s="1"/>
  <c r="S4768" i="3" a="1"/>
  <c r="S4768" i="3" s="1"/>
  <c r="S4695" i="3" a="1"/>
  <c r="S4695" i="3" s="1"/>
  <c r="S4696" i="3" a="1"/>
  <c r="S4696" i="3" s="1"/>
  <c r="S4697" i="3" a="1"/>
  <c r="S4697" i="3" s="1"/>
  <c r="S1578" i="3" a="1"/>
  <c r="S1578" i="3" s="1"/>
  <c r="S1579" i="3" a="1"/>
  <c r="S1579" i="3" s="1"/>
  <c r="S4698" i="3" a="1"/>
  <c r="S4698" i="3" s="1"/>
  <c r="S5035" i="3" a="1"/>
  <c r="S5035" i="3" s="1"/>
  <c r="S4872" i="3" a="1"/>
  <c r="S4872" i="3" s="1"/>
  <c r="S4873" i="3" a="1"/>
  <c r="S4873" i="3" s="1"/>
  <c r="S4874" i="3" a="1"/>
  <c r="S4874" i="3" s="1"/>
  <c r="S4875" i="3" a="1"/>
  <c r="S4875" i="3" s="1"/>
  <c r="S4876" i="3" a="1"/>
  <c r="S4876" i="3" s="1"/>
  <c r="S5003" i="3" a="1"/>
  <c r="S5003" i="3" s="1"/>
  <c r="S4521" i="3" a="1"/>
  <c r="S4521" i="3" s="1"/>
  <c r="S4522" i="3" a="1"/>
  <c r="S4522" i="3" s="1"/>
  <c r="S4709" i="3" a="1"/>
  <c r="S4709" i="3" s="1"/>
  <c r="S1526" i="3" a="1"/>
  <c r="S1526" i="3" s="1"/>
  <c r="S4885" i="3" a="1"/>
  <c r="S4885" i="3" s="1"/>
  <c r="S4523" i="3" a="1"/>
  <c r="S4523" i="3" s="1"/>
  <c r="S4524" i="3" a="1"/>
  <c r="S4524" i="3" s="1"/>
  <c r="S4754" i="3" a="1"/>
  <c r="S4754" i="3" s="1"/>
  <c r="S4886" i="3" a="1"/>
  <c r="S4886" i="3" s="1"/>
  <c r="S4710" i="3" a="1"/>
  <c r="S4710" i="3" s="1"/>
  <c r="S4954" i="3" a="1"/>
  <c r="S4954" i="3" s="1"/>
  <c r="S4711" i="3" a="1"/>
  <c r="S4711" i="3" s="1"/>
  <c r="S1527" i="3" a="1"/>
  <c r="S1527" i="3" s="1"/>
  <c r="S1528" i="3" a="1"/>
  <c r="S1528" i="3" s="1"/>
  <c r="S4525" i="3" a="1"/>
  <c r="S4525" i="3" s="1"/>
  <c r="S4955" i="3" a="1"/>
  <c r="S4955" i="3" s="1"/>
  <c r="S4526" i="3" a="1"/>
  <c r="S4526" i="3" s="1"/>
  <c r="S4529" i="3" a="1"/>
  <c r="S4529" i="3" s="1"/>
  <c r="S4527" i="3" a="1"/>
  <c r="S4527" i="3" s="1"/>
  <c r="S4887" i="3" a="1"/>
  <c r="S4887" i="3" s="1"/>
  <c r="S4712" i="3" a="1"/>
  <c r="S4712" i="3" s="1"/>
  <c r="S4528" i="3" a="1"/>
  <c r="S4528" i="3" s="1"/>
  <c r="S4956" i="3" a="1"/>
  <c r="S4956" i="3" s="1"/>
  <c r="S4995" i="3" a="1"/>
  <c r="S4995" i="3" s="1"/>
  <c r="S4713" i="3" a="1"/>
  <c r="S4713" i="3" s="1"/>
  <c r="S4888" i="3" a="1"/>
  <c r="S4888" i="3" s="1"/>
  <c r="S5027" i="3" a="1"/>
  <c r="S5027" i="3" s="1"/>
  <c r="S1587" i="3" a="1"/>
  <c r="S1587" i="3" s="1"/>
  <c r="S4780" i="3" a="1"/>
  <c r="S4780" i="3" s="1"/>
  <c r="S1588" i="3" a="1"/>
  <c r="S1588" i="3" s="1"/>
  <c r="S4781" i="3" a="1"/>
  <c r="S4781" i="3" s="1"/>
  <c r="S4782" i="3" a="1"/>
  <c r="S4782" i="3" s="1"/>
  <c r="S1589" i="3" a="1"/>
  <c r="S1589" i="3" s="1"/>
  <c r="S1590" i="3" a="1"/>
  <c r="S1590" i="3" s="1"/>
  <c r="S4783" i="3" a="1"/>
  <c r="S4783" i="3" s="1"/>
  <c r="S1591" i="3" a="1"/>
  <c r="S1591" i="3" s="1"/>
  <c r="S1592" i="3" a="1"/>
  <c r="S1592" i="3" s="1"/>
  <c r="S1593" i="3" a="1"/>
  <c r="S1593" i="3" s="1"/>
  <c r="S5020" i="3" a="1"/>
  <c r="S5020" i="3" s="1"/>
  <c r="S1561" i="3" a="1"/>
  <c r="S1561" i="3" s="1"/>
  <c r="S4634" i="3" a="1"/>
  <c r="S4634" i="3" s="1"/>
  <c r="S4635" i="3" a="1"/>
  <c r="S4635" i="3" s="1"/>
  <c r="S4987" i="3" a="1"/>
  <c r="S4987" i="3" s="1"/>
  <c r="S4929" i="3" a="1"/>
  <c r="S4929" i="3" s="1"/>
  <c r="S1562" i="3" a="1"/>
  <c r="S1562" i="3" s="1"/>
  <c r="S4744" i="3" a="1"/>
  <c r="S4744" i="3" s="1"/>
  <c r="S5021" i="3" a="1"/>
  <c r="S5021" i="3" s="1"/>
  <c r="S4930" i="3" a="1"/>
  <c r="S4930" i="3" s="1"/>
  <c r="S4636" i="3" a="1"/>
  <c r="S4636" i="3" s="1"/>
  <c r="S4637" i="3" a="1"/>
  <c r="S4637" i="3" s="1"/>
  <c r="S4638" i="3" a="1"/>
  <c r="S4638" i="3" s="1"/>
  <c r="S4639" i="3" a="1"/>
  <c r="S4639" i="3" s="1"/>
  <c r="S4640" i="3" a="1"/>
  <c r="S4640" i="3" s="1"/>
  <c r="S4931" i="3" a="1"/>
  <c r="S4931" i="3" s="1"/>
  <c r="S1519" i="3" a="1"/>
  <c r="S1519" i="3" s="1"/>
  <c r="S4641" i="3" a="1"/>
  <c r="S4641" i="3" s="1"/>
  <c r="S4642" i="3" a="1"/>
  <c r="S4642" i="3" s="1"/>
  <c r="S5022" i="3" a="1"/>
  <c r="S5022" i="3" s="1"/>
  <c r="S4839" i="3" a="1"/>
  <c r="S4839" i="3" s="1"/>
  <c r="S4840" i="3" a="1"/>
  <c r="S4840" i="3" s="1"/>
  <c r="S4841" i="3" a="1"/>
  <c r="S4841" i="3" s="1"/>
  <c r="S1648" i="3" a="1"/>
  <c r="S1648" i="3" s="1"/>
  <c r="S4842" i="3" a="1"/>
  <c r="S4842" i="3" s="1"/>
  <c r="S1649" i="3" a="1"/>
  <c r="S1649" i="3" s="1"/>
  <c r="S4843" i="3" a="1"/>
  <c r="S4843" i="3" s="1"/>
  <c r="S4844" i="3" a="1"/>
  <c r="S4844" i="3" s="1"/>
  <c r="S1650" i="3" a="1"/>
  <c r="S1650" i="3" s="1"/>
  <c r="S4771" i="3" a="1"/>
  <c r="S4771" i="3" s="1"/>
  <c r="S1539" i="3" a="1"/>
  <c r="S1539" i="3" s="1"/>
  <c r="S4571" i="3" a="1"/>
  <c r="S4571" i="3" s="1"/>
  <c r="S4968" i="3" a="1"/>
  <c r="S4968" i="3" s="1"/>
  <c r="S4903" i="3" a="1"/>
  <c r="S4903" i="3" s="1"/>
  <c r="S4725" i="3" a="1"/>
  <c r="S4725" i="3" s="1"/>
  <c r="S4572" i="3" a="1"/>
  <c r="S4572" i="3" s="1"/>
  <c r="S4573" i="3" a="1"/>
  <c r="S4573" i="3" s="1"/>
  <c r="S1540" i="3" a="1"/>
  <c r="S1540" i="3" s="1"/>
  <c r="S4574" i="3" a="1"/>
  <c r="S4574" i="3" s="1"/>
  <c r="S4904" i="3" a="1"/>
  <c r="S4904" i="3" s="1"/>
  <c r="S4969" i="3" a="1"/>
  <c r="S4969" i="3" s="1"/>
  <c r="S4804" i="3" a="1"/>
  <c r="S4804" i="3" s="1"/>
  <c r="S4805" i="3" a="1"/>
  <c r="S4805" i="3" s="1"/>
  <c r="S4806" i="3" a="1"/>
  <c r="S4806" i="3" s="1"/>
  <c r="S1610" i="3" a="1"/>
  <c r="S1610" i="3" s="1"/>
  <c r="S1666" i="3" a="1"/>
  <c r="S1666" i="3" s="1"/>
  <c r="S1521" i="3" a="1"/>
  <c r="S1521" i="3" s="1"/>
  <c r="S4512" i="3" a="1"/>
  <c r="S4512" i="3" s="1"/>
  <c r="S4881" i="3" a="1"/>
  <c r="S4881" i="3" s="1"/>
  <c r="S4513" i="3" a="1"/>
  <c r="S4513" i="3" s="1"/>
  <c r="S4950" i="3" a="1"/>
  <c r="S4950" i="3" s="1"/>
  <c r="S4706" i="3" a="1"/>
  <c r="S4706" i="3" s="1"/>
  <c r="S4707" i="3" a="1"/>
  <c r="S4707" i="3" s="1"/>
  <c r="S4514" i="3" a="1"/>
  <c r="S4514" i="3" s="1"/>
  <c r="S4515" i="3" a="1"/>
  <c r="S4515" i="3" s="1"/>
  <c r="S4516" i="3" a="1"/>
  <c r="S4516" i="3" s="1"/>
  <c r="S4951" i="3" a="1"/>
  <c r="S4951" i="3" s="1"/>
  <c r="S4882" i="3" a="1"/>
  <c r="S4882" i="3" s="1"/>
  <c r="S4517" i="3" a="1"/>
  <c r="S4517" i="3" s="1"/>
  <c r="S1522" i="3" a="1"/>
  <c r="S1522" i="3" s="1"/>
  <c r="S4952" i="3" a="1"/>
  <c r="S4952" i="3" s="1"/>
  <c r="S4773" i="3" a="1"/>
  <c r="S4773" i="3" s="1"/>
  <c r="S1584" i="3" a="1"/>
  <c r="S1584" i="3" s="1"/>
  <c r="S4774" i="3" a="1"/>
  <c r="S4774" i="3" s="1"/>
  <c r="S4775" i="3" a="1"/>
  <c r="S4775" i="3" s="1"/>
  <c r="S1585" i="3" a="1"/>
  <c r="S1585" i="3" s="1"/>
  <c r="S4632" i="3" a="1"/>
  <c r="S4632" i="3" s="1"/>
  <c r="S5019" i="3" a="1"/>
  <c r="S5019" i="3" s="1"/>
  <c r="S4633" i="3" a="1"/>
  <c r="S4633" i="3" s="1"/>
  <c r="S4928" i="3" a="1"/>
  <c r="S4928" i="3" s="1"/>
  <c r="S1670" i="3" a="1"/>
  <c r="S1670" i="3" s="1"/>
  <c r="S4743" i="3" a="1"/>
  <c r="S4743" i="3" s="1"/>
  <c r="S4760" i="3" a="1"/>
  <c r="S4760" i="3" s="1"/>
  <c r="S4837" i="3" a="1"/>
  <c r="S4837" i="3" s="1"/>
  <c r="S4838" i="3" a="1"/>
  <c r="S4838" i="3" s="1"/>
  <c r="S1647" i="3" a="1"/>
  <c r="S1647" i="3" s="1"/>
  <c r="S4584" i="3" a="1"/>
  <c r="S4584" i="3" s="1"/>
  <c r="S4729" i="3" a="1"/>
  <c r="S4729" i="3" s="1"/>
  <c r="S4973" i="3" a="1"/>
  <c r="S4973" i="3" s="1"/>
  <c r="S4912" i="3" a="1"/>
  <c r="S4912" i="3" s="1"/>
  <c r="S5028" i="3" a="1"/>
  <c r="S5028" i="3" s="1"/>
  <c r="S1546" i="3" a="1"/>
  <c r="S1546" i="3" s="1"/>
  <c r="S4585" i="3" a="1"/>
  <c r="S4585" i="3" s="1"/>
  <c r="S4586" i="3" a="1"/>
  <c r="S4586" i="3" s="1"/>
  <c r="S4587" i="3" a="1"/>
  <c r="S4587" i="3" s="1"/>
  <c r="S4756" i="3" a="1"/>
  <c r="S4756" i="3" s="1"/>
  <c r="S4911" i="3" a="1"/>
  <c r="S4911" i="3" s="1"/>
  <c r="S4588" i="3" a="1"/>
  <c r="S4588" i="3" s="1"/>
  <c r="S4998" i="3" a="1"/>
  <c r="S4998" i="3" s="1"/>
  <c r="S1618" i="3" a="1"/>
  <c r="S1618" i="3" s="1"/>
  <c r="S1619" i="3" a="1"/>
  <c r="S1619" i="3" s="1"/>
  <c r="S4813" i="3" a="1"/>
  <c r="S4813" i="3" s="1"/>
  <c r="S4814" i="3" a="1"/>
  <c r="S4814" i="3" s="1"/>
  <c r="S4815" i="3" a="1"/>
  <c r="S4815" i="3" s="1"/>
  <c r="S1620" i="3" a="1"/>
  <c r="S1620" i="3" s="1"/>
  <c r="S5007" i="3" a="1"/>
  <c r="S5007" i="3" s="1"/>
  <c r="S4550" i="3" a="1"/>
  <c r="S4550" i="3" s="1"/>
  <c r="S4963" i="3" a="1"/>
  <c r="S4963" i="3" s="1"/>
  <c r="S4896" i="3" a="1"/>
  <c r="S4896" i="3" s="1"/>
  <c r="S1534" i="3" a="1"/>
  <c r="S1534" i="3" s="1"/>
  <c r="S4720" i="3" a="1"/>
  <c r="S4720" i="3" s="1"/>
  <c r="S4551" i="3" a="1"/>
  <c r="S4551" i="3" s="1"/>
  <c r="S4552" i="3" a="1"/>
  <c r="S4552" i="3" s="1"/>
  <c r="S4553" i="3" a="1"/>
  <c r="S4553" i="3" s="1"/>
  <c r="S4796" i="3" a="1"/>
  <c r="S4796" i="3" s="1"/>
  <c r="S1601" i="3" a="1"/>
  <c r="S1601" i="3" s="1"/>
  <c r="S4797" i="3" a="1"/>
  <c r="S4797" i="3" s="1"/>
  <c r="S1602" i="3" a="1"/>
  <c r="S1602" i="3" s="1"/>
  <c r="S4648" i="3" a="1"/>
  <c r="S4648" i="3" s="1"/>
  <c r="S5032" i="3" a="1"/>
  <c r="S5032" i="3" s="1"/>
  <c r="S4649" i="3" a="1"/>
  <c r="S4649" i="3" s="1"/>
  <c r="S4934" i="3" a="1"/>
  <c r="S4934" i="3" s="1"/>
  <c r="S4761" i="3" a="1"/>
  <c r="S4761" i="3" s="1"/>
  <c r="S1565" i="3" a="1"/>
  <c r="S1565" i="3" s="1"/>
  <c r="S4988" i="3" a="1"/>
  <c r="S4988" i="3" s="1"/>
  <c r="S4745" i="3" a="1"/>
  <c r="S4745" i="3" s="1"/>
  <c r="S4650" i="3" a="1"/>
  <c r="S4650" i="3" s="1"/>
  <c r="S4935" i="3" a="1"/>
  <c r="S4935" i="3" s="1"/>
  <c r="S4936" i="3" a="1"/>
  <c r="S4936" i="3" s="1"/>
  <c r="S4848" i="3" a="1"/>
  <c r="S4848" i="3" s="1"/>
  <c r="S4849" i="3" a="1"/>
  <c r="S4849" i="3" s="1"/>
  <c r="S4850" i="3" a="1"/>
  <c r="S4850" i="3" s="1"/>
  <c r="S5012" i="3" a="1"/>
  <c r="S5012" i="3" s="1"/>
  <c r="S4589" i="3" a="1"/>
  <c r="S4589" i="3" s="1"/>
  <c r="S4913" i="3" a="1"/>
  <c r="S4913" i="3" s="1"/>
  <c r="S4590" i="3" a="1"/>
  <c r="S4590" i="3" s="1"/>
  <c r="S4974" i="3" a="1"/>
  <c r="S4974" i="3" s="1"/>
  <c r="S1668" i="3" a="1"/>
  <c r="S1668" i="3" s="1"/>
  <c r="S1547" i="3" a="1"/>
  <c r="S1547" i="3" s="1"/>
  <c r="S4591" i="3" a="1"/>
  <c r="S4591" i="3" s="1"/>
  <c r="S4592" i="3" a="1"/>
  <c r="S4592" i="3" s="1"/>
  <c r="S4593" i="3" a="1"/>
  <c r="S4593" i="3" s="1"/>
  <c r="S1621" i="3" a="1"/>
  <c r="S1621" i="3" s="1"/>
  <c r="S1622" i="3" a="1"/>
  <c r="S1622" i="3" s="1"/>
  <c r="S4816" i="3" a="1"/>
  <c r="S4816" i="3" s="1"/>
  <c r="S1623" i="3" a="1"/>
  <c r="S1623" i="3" s="1"/>
  <c r="S1553" i="3" a="1"/>
  <c r="S1553" i="3" s="1"/>
  <c r="S5013" i="3" a="1"/>
  <c r="S5013" i="3" s="1"/>
  <c r="S4918" i="3" a="1"/>
  <c r="S4918" i="3" s="1"/>
  <c r="S4603" i="3" a="1"/>
  <c r="S4603" i="3" s="1"/>
  <c r="S4978" i="3" a="1"/>
  <c r="S4978" i="3" s="1"/>
  <c r="S4734" i="3" a="1"/>
  <c r="S4734" i="3" s="1"/>
  <c r="S4759" i="3" a="1"/>
  <c r="S4759" i="3" s="1"/>
  <c r="S4604" i="3" a="1"/>
  <c r="S4604" i="3" s="1"/>
  <c r="S4605" i="3" a="1"/>
  <c r="S4605" i="3" s="1"/>
  <c r="S1628" i="3" a="1"/>
  <c r="S1628" i="3" s="1"/>
  <c r="S1629" i="3" a="1"/>
  <c r="S1629" i="3" s="1"/>
  <c r="S1630" i="3" a="1"/>
  <c r="S1630" i="3" s="1"/>
  <c r="S1631" i="3" a="1"/>
  <c r="S1631" i="3" s="1"/>
  <c r="S4823" i="3" a="1"/>
  <c r="S4823" i="3" s="1"/>
  <c r="S1632" i="3" a="1"/>
  <c r="S1632" i="3" s="1"/>
  <c r="S5024" i="3" a="1"/>
  <c r="S5024" i="3" s="1"/>
  <c r="S4657" i="3" a="1"/>
  <c r="S4657" i="3" s="1"/>
  <c r="S4658" i="3" a="1"/>
  <c r="S4658" i="3" s="1"/>
  <c r="S1568" i="3" a="1"/>
  <c r="S1568" i="3" s="1"/>
  <c r="S4940" i="3" a="1"/>
  <c r="S4940" i="3" s="1"/>
  <c r="S4990" i="3" a="1"/>
  <c r="S4990" i="3" s="1"/>
  <c r="S4856" i="3" a="1"/>
  <c r="S4856" i="3" s="1"/>
  <c r="S1654" i="3" a="1"/>
  <c r="S1654" i="3" s="1"/>
  <c r="S4857" i="3" a="1"/>
  <c r="S4857" i="3" s="1"/>
  <c r="S4677" i="3" a="1"/>
  <c r="S4677" i="3" s="1"/>
  <c r="S1573" i="3" a="1"/>
  <c r="S1573" i="3" s="1"/>
  <c r="S4992" i="3" a="1"/>
  <c r="S4992" i="3" s="1"/>
  <c r="S4678" i="3" a="1"/>
  <c r="S4678" i="3" s="1"/>
  <c r="S4766" i="3" a="1"/>
  <c r="S4766" i="3" s="1"/>
  <c r="S4748" i="3" a="1"/>
  <c r="S4748" i="3" s="1"/>
  <c r="S5000" i="3" a="1"/>
  <c r="S5000" i="3" s="1"/>
  <c r="S4946" i="3" a="1"/>
  <c r="S4946" i="3" s="1"/>
  <c r="S4679" i="3" a="1"/>
  <c r="S4679" i="3" s="1"/>
  <c r="S1659" i="3" a="1"/>
  <c r="S1659" i="3" s="1"/>
  <c r="S4865" i="3" a="1"/>
  <c r="S4865" i="3" s="1"/>
  <c r="S4866" i="3" a="1"/>
  <c r="S4866" i="3" s="1"/>
  <c r="S4628" i="3" a="1"/>
  <c r="S4628" i="3" s="1"/>
  <c r="S1560" i="3" a="1"/>
  <c r="S1560" i="3" s="1"/>
  <c r="S5017" i="3" a="1"/>
  <c r="S5017" i="3" s="1"/>
  <c r="S4926" i="3" a="1"/>
  <c r="S4926" i="3" s="1"/>
  <c r="S4986" i="3" a="1"/>
  <c r="S4986" i="3" s="1"/>
  <c r="S4629" i="3" a="1"/>
  <c r="S4629" i="3" s="1"/>
  <c r="S4741" i="3" a="1"/>
  <c r="S4741" i="3" s="1"/>
  <c r="S4742" i="3" a="1"/>
  <c r="S4742" i="3" s="1"/>
  <c r="S4630" i="3" a="1"/>
  <c r="S4630" i="3" s="1"/>
  <c r="S4631" i="3" a="1"/>
  <c r="S4631" i="3" s="1"/>
  <c r="S4927" i="3" a="1"/>
  <c r="S4927" i="3" s="1"/>
  <c r="S5018" i="3" a="1"/>
  <c r="S5018" i="3" s="1"/>
  <c r="S1643" i="3" a="1"/>
  <c r="S1643" i="3" s="1"/>
  <c r="S1644" i="3" a="1"/>
  <c r="S1644" i="3" s="1"/>
  <c r="S1645" i="3" a="1"/>
  <c r="S1645" i="3" s="1"/>
  <c r="S1646" i="3" a="1"/>
  <c r="S1646" i="3" s="1"/>
  <c r="S4836" i="3" a="1"/>
  <c r="S4836" i="3" s="1"/>
  <c r="S1563" i="3" a="1"/>
  <c r="S1563" i="3" s="1"/>
  <c r="S4643" i="3" a="1"/>
  <c r="S4643" i="3" s="1"/>
  <c r="S5023" i="3" a="1"/>
  <c r="S5023" i="3" s="1"/>
  <c r="S4644" i="3" a="1"/>
  <c r="S4644" i="3" s="1"/>
  <c r="S4932" i="3" a="1"/>
  <c r="S4932" i="3" s="1"/>
  <c r="S4645" i="3" a="1"/>
  <c r="S4645" i="3" s="1"/>
  <c r="S4646" i="3" a="1"/>
  <c r="S4646" i="3" s="1"/>
  <c r="S1564" i="3" a="1"/>
  <c r="S1564" i="3" s="1"/>
  <c r="S4647" i="3" a="1"/>
  <c r="S4647" i="3" s="1"/>
  <c r="S4933" i="3" a="1"/>
  <c r="S4933" i="3" s="1"/>
  <c r="S1582" i="3" a="1"/>
  <c r="S1582" i="3" s="1"/>
  <c r="S1651" i="3" a="1"/>
  <c r="S1651" i="3" s="1"/>
  <c r="S4845" i="3" a="1"/>
  <c r="S4845" i="3" s="1"/>
  <c r="S1652" i="3" a="1"/>
  <c r="S1652" i="3" s="1"/>
  <c r="S4846" i="3" a="1"/>
  <c r="S4846" i="3" s="1"/>
  <c r="S4847" i="3" a="1"/>
  <c r="S4847" i="3" s="1"/>
  <c r="S4949" i="3" a="1"/>
  <c r="S4949" i="3" s="1"/>
  <c r="S1580" i="3" a="1"/>
  <c r="S1580" i="3" s="1"/>
  <c r="S5026" i="3" a="1"/>
  <c r="S5026" i="3" s="1"/>
  <c r="S4699" i="3" a="1"/>
  <c r="S4699" i="3" s="1"/>
  <c r="S4994" i="3" a="1"/>
  <c r="S4994" i="3" s="1"/>
  <c r="S4700" i="3" a="1"/>
  <c r="S4700" i="3" s="1"/>
  <c r="S4752" i="3" a="1"/>
  <c r="S4752" i="3" s="1"/>
  <c r="S4701" i="3" a="1"/>
  <c r="S4701" i="3" s="1"/>
  <c r="S4702" i="3" a="1"/>
  <c r="S4702" i="3" s="1"/>
  <c r="S4753" i="3" a="1"/>
  <c r="S4753" i="3" s="1"/>
  <c r="S4703" i="3" a="1"/>
  <c r="S4703" i="3" s="1"/>
  <c r="S4877" i="3" a="1"/>
  <c r="S4877" i="3" s="1"/>
  <c r="S1662" i="3" a="1"/>
  <c r="S1662" i="3" s="1"/>
  <c r="S1663" i="3" a="1"/>
  <c r="S1663" i="3" s="1"/>
  <c r="S4878" i="3" a="1"/>
  <c r="S4878" i="3" s="1"/>
  <c r="S4879" i="3" a="1"/>
  <c r="S4879" i="3" s="1"/>
  <c r="S1664" i="3" a="1"/>
  <c r="S1664" i="3" s="1"/>
  <c r="S4880" i="3" a="1"/>
  <c r="S4880" i="3" s="1"/>
  <c r="S5016" i="3" a="1"/>
  <c r="S5016" i="3" s="1"/>
  <c r="S4619" i="3" a="1"/>
  <c r="S4619" i="3" s="1"/>
  <c r="S4983" i="3" a="1"/>
  <c r="S4983" i="3" s="1"/>
  <c r="S4923" i="3" a="1"/>
  <c r="S4923" i="3" s="1"/>
  <c r="S1558" i="3" a="1"/>
  <c r="S1558" i="3" s="1"/>
  <c r="S4738" i="3" a="1"/>
  <c r="S4738" i="3" s="1"/>
  <c r="S4620" i="3" a="1"/>
  <c r="S4620" i="3" s="1"/>
  <c r="S4621" i="3" a="1"/>
  <c r="S4621" i="3" s="1"/>
  <c r="S4924" i="3" a="1"/>
  <c r="S4924" i="3" s="1"/>
  <c r="S4622" i="3" a="1"/>
  <c r="S4622" i="3" s="1"/>
  <c r="S4984" i="3" a="1"/>
  <c r="S4984" i="3" s="1"/>
  <c r="S4623" i="3" a="1"/>
  <c r="S4623" i="3" s="1"/>
  <c r="S4624" i="3" a="1"/>
  <c r="S4624" i="3" s="1"/>
  <c r="S4625" i="3" a="1"/>
  <c r="S4625" i="3" s="1"/>
  <c r="S4739" i="3" a="1"/>
  <c r="S4739" i="3" s="1"/>
  <c r="S4831" i="3" a="1"/>
  <c r="S4831" i="3" s="1"/>
  <c r="S1640" i="3" a="1"/>
  <c r="S1640" i="3" s="1"/>
  <c r="S4832" i="3" a="1"/>
  <c r="S4832" i="3" s="1"/>
  <c r="S4833" i="3" a="1"/>
  <c r="S4833" i="3" s="1"/>
  <c r="S1641" i="3" a="1"/>
  <c r="S1641" i="3" s="1"/>
  <c r="S4834" i="3" a="1"/>
  <c r="S4834" i="3" s="1"/>
  <c r="S1642" i="3" a="1"/>
  <c r="S1642" i="3" s="1"/>
  <c r="S4578" i="3" a="1"/>
  <c r="S4578" i="3" s="1"/>
  <c r="S5011" i="3" a="1"/>
  <c r="S5011" i="3" s="1"/>
  <c r="S4728" i="3" a="1"/>
  <c r="S4728" i="3" s="1"/>
  <c r="S1542" i="3" a="1"/>
  <c r="S1542" i="3" s="1"/>
  <c r="S4906" i="3" a="1"/>
  <c r="S4906" i="3" s="1"/>
  <c r="S4907" i="3" a="1"/>
  <c r="S4907" i="3" s="1"/>
  <c r="S4579" i="3" a="1"/>
  <c r="S4579" i="3" s="1"/>
  <c r="S4908" i="3" a="1"/>
  <c r="S4908" i="3" s="1"/>
  <c r="S1543" i="3" a="1"/>
  <c r="S1543" i="3" s="1"/>
  <c r="S4580" i="3" a="1"/>
  <c r="S4580" i="3" s="1"/>
  <c r="S4972" i="3" a="1"/>
  <c r="S4972" i="3" s="1"/>
  <c r="S4581" i="3" a="1"/>
  <c r="S4581" i="3" s="1"/>
  <c r="S4582" i="3" a="1"/>
  <c r="S4582" i="3" s="1"/>
  <c r="S4909" i="3" a="1"/>
  <c r="S4909" i="3" s="1"/>
  <c r="S1544" i="3" a="1"/>
  <c r="S1544" i="3" s="1"/>
  <c r="S4583" i="3" a="1"/>
  <c r="S4583" i="3" s="1"/>
  <c r="S4910" i="3" a="1"/>
  <c r="S4910" i="3" s="1"/>
  <c r="S1545" i="3" a="1"/>
  <c r="S1545" i="3" s="1"/>
  <c r="S4810" i="3" a="1"/>
  <c r="S4810" i="3" s="1"/>
  <c r="S4811" i="3" a="1"/>
  <c r="S4811" i="3" s="1"/>
  <c r="S1613" i="3" a="1"/>
  <c r="S1613" i="3" s="1"/>
  <c r="S4812" i="3" a="1"/>
  <c r="S4812" i="3" s="1"/>
  <c r="S1614" i="3" a="1"/>
  <c r="S1614" i="3" s="1"/>
  <c r="S1615" i="3" a="1"/>
  <c r="S1615" i="3" s="1"/>
  <c r="S1616" i="3" a="1"/>
  <c r="S1616" i="3" s="1"/>
  <c r="S1617" i="3" a="1"/>
  <c r="S1617" i="3" s="1"/>
  <c r="S4606" i="3" a="1"/>
  <c r="S4606" i="3" s="1"/>
  <c r="S4607" i="3" a="1"/>
  <c r="S4607" i="3" s="1"/>
  <c r="S4824" i="3" a="1"/>
  <c r="S4824" i="3" s="1"/>
  <c r="S1667" i="3" a="1"/>
  <c r="S1667" i="3" s="1"/>
  <c r="S4964" i="3" a="1"/>
  <c r="S4964" i="3" s="1"/>
  <c r="S4897" i="3" a="1"/>
  <c r="S4897" i="3" s="1"/>
  <c r="S1535" i="3" a="1"/>
  <c r="S1535" i="3" s="1"/>
  <c r="S4721" i="3" a="1"/>
  <c r="S4721" i="3" s="1"/>
  <c r="S4554" i="3" a="1"/>
  <c r="S4554" i="3" s="1"/>
  <c r="S4555" i="3" a="1"/>
  <c r="S4555" i="3" s="1"/>
  <c r="S4556" i="3" a="1"/>
  <c r="S4556" i="3" s="1"/>
  <c r="S4557" i="3" a="1"/>
  <c r="S4557" i="3" s="1"/>
  <c r="S4558" i="3" a="1"/>
  <c r="S4558" i="3" s="1"/>
  <c r="S1603" i="3" a="1"/>
  <c r="S1603" i="3" s="1"/>
  <c r="S4798" i="3" a="1"/>
  <c r="S4798" i="3" s="1"/>
  <c r="S1604" i="3" a="1"/>
  <c r="S1604" i="3" s="1"/>
  <c r="S4799" i="3" a="1"/>
  <c r="S4799" i="3" s="1"/>
  <c r="S4680" i="3" a="1"/>
  <c r="S4680" i="3" s="1"/>
  <c r="S4681" i="3" a="1"/>
  <c r="S4681" i="3" s="1"/>
  <c r="S4682" i="3" a="1"/>
  <c r="S4682" i="3" s="1"/>
  <c r="S4749" i="3" a="1"/>
  <c r="S4749" i="3" s="1"/>
  <c r="S4947" i="3" a="1"/>
  <c r="S4947" i="3" s="1"/>
  <c r="S1574" i="3" a="1"/>
  <c r="S1574" i="3" s="1"/>
  <c r="S5034" i="3" a="1"/>
  <c r="S5034" i="3" s="1"/>
  <c r="S4683" i="3" a="1"/>
  <c r="S4683" i="3" s="1"/>
  <c r="S4684" i="3" a="1"/>
  <c r="S4684" i="3" s="1"/>
  <c r="S4685" i="3" a="1"/>
  <c r="S4685" i="3" s="1"/>
  <c r="S4686" i="3" a="1"/>
  <c r="S4686" i="3" s="1"/>
  <c r="S1520" i="3" a="1"/>
  <c r="S1520" i="3" s="1"/>
  <c r="S4687" i="3" a="1"/>
  <c r="S4687" i="3" s="1"/>
  <c r="S4993" i="3" a="1"/>
  <c r="S4993" i="3" s="1"/>
  <c r="S4867" i="3" a="1"/>
  <c r="S4867" i="3" s="1"/>
  <c r="S1660" i="3" a="1"/>
  <c r="S1660" i="3" s="1"/>
  <c r="S4868" i="3" a="1"/>
  <c r="S4868" i="3" s="1"/>
  <c r="S4869" i="3" a="1"/>
  <c r="S4869" i="3" s="1"/>
  <c r="S4870" i="3" a="1"/>
  <c r="S4870" i="3" s="1"/>
  <c r="S4871" i="3" a="1"/>
  <c r="S4871" i="3" s="1"/>
  <c r="S1661" i="3" a="1"/>
  <c r="S1661" i="3" s="1"/>
  <c r="S1556" i="3" a="1"/>
  <c r="S1556" i="3" s="1"/>
  <c r="S4921" i="3" a="1"/>
  <c r="S4921" i="3" s="1"/>
  <c r="S4615" i="3" a="1"/>
  <c r="S4615" i="3" s="1"/>
  <c r="S4735" i="3" a="1"/>
  <c r="S4735" i="3" s="1"/>
  <c r="S4980" i="3" a="1"/>
  <c r="S4980" i="3" s="1"/>
  <c r="S4616" i="3" a="1"/>
  <c r="S4616" i="3" s="1"/>
  <c r="S4736" i="3" a="1"/>
  <c r="S4736" i="3" s="1"/>
  <c r="S5014" i="3" a="1"/>
  <c r="S5014" i="3" s="1"/>
  <c r="S4981" i="3" a="1"/>
  <c r="S4981" i="3" s="1"/>
  <c r="S4827" i="3" a="1"/>
  <c r="S4827" i="3" s="1"/>
  <c r="S4828" i="3" a="1"/>
  <c r="S4828" i="3" s="1"/>
  <c r="S1636" i="3" a="1"/>
  <c r="S1636" i="3" s="1"/>
  <c r="S4829" i="3" a="1"/>
  <c r="S4829" i="3" s="1"/>
  <c r="S1637" i="3" a="1"/>
  <c r="S1637" i="3" s="1"/>
  <c r="S1548" i="3" a="1"/>
  <c r="S1548" i="3" s="1"/>
  <c r="S5029" i="3" a="1"/>
  <c r="S5029" i="3" s="1"/>
  <c r="S4594" i="3" a="1"/>
  <c r="S4594" i="3" s="1"/>
  <c r="S4975" i="3" a="1"/>
  <c r="S4975" i="3" s="1"/>
  <c r="S4730" i="3" a="1"/>
  <c r="S4730" i="3" s="1"/>
  <c r="S4914" i="3" a="1"/>
  <c r="S4914" i="3" s="1"/>
  <c r="S4731" i="3" a="1"/>
  <c r="S4731" i="3" s="1"/>
  <c r="S4915" i="3" a="1"/>
  <c r="S4915" i="3" s="1"/>
  <c r="S4595" i="3" a="1"/>
  <c r="S4595" i="3" s="1"/>
  <c r="S4916" i="3" a="1"/>
  <c r="S4916" i="3" s="1"/>
  <c r="S1549" i="3" a="1"/>
  <c r="S1549" i="3" s="1"/>
  <c r="S4596" i="3" a="1"/>
  <c r="S4596" i="3" s="1"/>
  <c r="S4597" i="3" a="1"/>
  <c r="S4597" i="3" s="1"/>
  <c r="S4598" i="3" a="1"/>
  <c r="S4598" i="3" s="1"/>
  <c r="S4817" i="3" a="1"/>
  <c r="S4817" i="3" s="1"/>
  <c r="S4818" i="3" a="1"/>
  <c r="S4818" i="3" s="1"/>
  <c r="S4819" i="3" a="1"/>
  <c r="S4819" i="3" s="1"/>
  <c r="S4820" i="3" a="1"/>
  <c r="S4820" i="3" s="1"/>
  <c r="S1624" i="3" a="1"/>
  <c r="S1624" i="3" s="1"/>
  <c r="S4747" i="3" a="1"/>
  <c r="S4747" i="3" s="1"/>
  <c r="S4667" i="3" a="1"/>
  <c r="S4667" i="3" s="1"/>
  <c r="S4668" i="3" a="1"/>
  <c r="S4668" i="3" s="1"/>
  <c r="S4999" i="3" a="1"/>
  <c r="S4999" i="3" s="1"/>
  <c r="S4991" i="3" a="1"/>
  <c r="S4991" i="3" s="1"/>
  <c r="S4944" i="3" a="1"/>
  <c r="S4944" i="3" s="1"/>
  <c r="S1571" i="3" a="1"/>
  <c r="S1571" i="3" s="1"/>
  <c r="S4765" i="3" a="1"/>
  <c r="S4765" i="3" s="1"/>
  <c r="S4669" i="3" a="1"/>
  <c r="S4669" i="3" s="1"/>
  <c r="S4670" i="3" a="1"/>
  <c r="S4670" i="3" s="1"/>
  <c r="S4676" i="3" a="1"/>
  <c r="S4676" i="3" s="1"/>
  <c r="S4671" i="3" a="1"/>
  <c r="S4671" i="3" s="1"/>
  <c r="S1572" i="3" a="1"/>
  <c r="S1572" i="3" s="1"/>
  <c r="S4672" i="3" a="1"/>
  <c r="S4672" i="3" s="1"/>
  <c r="S4673" i="3" a="1"/>
  <c r="S4673" i="3" s="1"/>
  <c r="S4943" i="3" a="1"/>
  <c r="S4943" i="3" s="1"/>
  <c r="S4674" i="3" a="1"/>
  <c r="S4674" i="3" s="1"/>
  <c r="S4945" i="3" a="1"/>
  <c r="S4945" i="3" s="1"/>
  <c r="S4675" i="3" a="1"/>
  <c r="S4675" i="3" s="1"/>
  <c r="S1656" i="3" a="1"/>
  <c r="S1656" i="3" s="1"/>
  <c r="S4862" i="3" a="1"/>
  <c r="S4862" i="3" s="1"/>
  <c r="S1657" i="3" a="1"/>
  <c r="S1657" i="3" s="1"/>
  <c r="S4863" i="3" a="1"/>
  <c r="S4863" i="3" s="1"/>
  <c r="S4864" i="3" a="1"/>
  <c r="S4864" i="3" s="1"/>
  <c r="S1658" i="3" a="1"/>
  <c r="S1658" i="3" s="1"/>
  <c r="S4941" i="3" a="1"/>
  <c r="S4941" i="3" s="1"/>
  <c r="S1569" i="3" a="1"/>
  <c r="S1569" i="3" s="1"/>
  <c r="S4659" i="3" a="1"/>
  <c r="S4659" i="3" s="1"/>
  <c r="S4660" i="3" a="1"/>
  <c r="S4660" i="3" s="1"/>
  <c r="S4942" i="3" a="1"/>
  <c r="S4942" i="3" s="1"/>
  <c r="S4746" i="3" a="1"/>
  <c r="S4746" i="3" s="1"/>
  <c r="S4661" i="3" a="1"/>
  <c r="S4661" i="3" s="1"/>
  <c r="S4666" i="3" a="1"/>
  <c r="S4666" i="3" s="1"/>
  <c r="S4770" i="3" a="1"/>
  <c r="S4770" i="3" s="1"/>
  <c r="S4662" i="3" a="1"/>
  <c r="S4662" i="3" s="1"/>
  <c r="S1570" i="3" a="1"/>
  <c r="S1570" i="3" s="1"/>
  <c r="S4663" i="3" a="1"/>
  <c r="S4663" i="3" s="1"/>
  <c r="S4664" i="3" a="1"/>
  <c r="S4664" i="3" s="1"/>
  <c r="S4665" i="3" a="1"/>
  <c r="S4665" i="3" s="1"/>
  <c r="S4858" i="3" a="1"/>
  <c r="S4858" i="3" s="1"/>
  <c r="S4859" i="3" a="1"/>
  <c r="S4859" i="3" s="1"/>
  <c r="S1655" i="3" a="1"/>
  <c r="S1655" i="3" s="1"/>
  <c r="S4860" i="3" a="1"/>
  <c r="S4860" i="3" s="1"/>
  <c r="S4861" i="3" a="1"/>
  <c r="S4861" i="3" s="1"/>
  <c r="S4652" i="3" a="1"/>
  <c r="S4652" i="3" s="1"/>
  <c r="S1566" i="3" a="1"/>
  <c r="S1566" i="3" s="1"/>
  <c r="S4938" i="3" a="1"/>
  <c r="S4938" i="3" s="1"/>
  <c r="S4989" i="3" a="1"/>
  <c r="S4989" i="3" s="1"/>
  <c r="S5033" i="3" a="1"/>
  <c r="S5033" i="3" s="1"/>
  <c r="S4762" i="3" a="1"/>
  <c r="S4762" i="3" s="1"/>
  <c r="S4653" i="3" a="1"/>
  <c r="S4653" i="3" s="1"/>
  <c r="S4763" i="3" a="1"/>
  <c r="S4763" i="3" s="1"/>
  <c r="S4764" i="3" a="1"/>
  <c r="S4764" i="3" s="1"/>
  <c r="S4654" i="3" a="1"/>
  <c r="S4654" i="3" s="1"/>
  <c r="S4655" i="3" a="1"/>
  <c r="S4655" i="3" s="1"/>
  <c r="S4656" i="3" a="1"/>
  <c r="S4656" i="3" s="1"/>
  <c r="S1567" i="3" a="1"/>
  <c r="S1567" i="3" s="1"/>
  <c r="S4939" i="3" a="1"/>
  <c r="S4939" i="3" s="1"/>
  <c r="S4851" i="3" a="1"/>
  <c r="S4851" i="3" s="1"/>
  <c r="S1653" i="3" a="1"/>
  <c r="S1653" i="3" s="1"/>
  <c r="S4852" i="3" a="1"/>
  <c r="S4852" i="3" s="1"/>
  <c r="S4853" i="3" a="1"/>
  <c r="S4853" i="3" s="1"/>
  <c r="S4854" i="3" a="1"/>
  <c r="S4854" i="3" s="1"/>
  <c r="S4855" i="3" a="1"/>
  <c r="S4855" i="3" s="1"/>
  <c r="S5001" i="3" a="1"/>
  <c r="S5001" i="3" s="1"/>
  <c r="S4883" i="3" a="1"/>
  <c r="S4883" i="3" s="1"/>
  <c r="S4518" i="3" a="1"/>
  <c r="S4518" i="3" s="1"/>
  <c r="S4953" i="3" a="1"/>
  <c r="S4953" i="3" s="1"/>
  <c r="S4520" i="3" a="1"/>
  <c r="S4520" i="3" s="1"/>
  <c r="S5002" i="3" a="1"/>
  <c r="S5002" i="3" s="1"/>
  <c r="S1523" i="3" a="1"/>
  <c r="S1523" i="3" s="1"/>
  <c r="S4519" i="3" a="1"/>
  <c r="S4519" i="3" s="1"/>
  <c r="S1524" i="3" a="1"/>
  <c r="S1524" i="3" s="1"/>
  <c r="S4884" i="3" a="1"/>
  <c r="S4884" i="3" s="1"/>
  <c r="S1525" i="3" a="1"/>
  <c r="S1525" i="3" s="1"/>
  <c r="S1665" i="3" a="1"/>
  <c r="S1665" i="3" s="1"/>
  <c r="S4708" i="3" a="1"/>
  <c r="S4708" i="3" s="1"/>
  <c r="S4776" i="3" a="1"/>
  <c r="S4776" i="3" s="1"/>
  <c r="S1586" i="3" a="1"/>
  <c r="S1586" i="3" s="1"/>
  <c r="S4777" i="3" a="1"/>
  <c r="S4777" i="3" s="1"/>
  <c r="S4778" i="3" a="1"/>
  <c r="S4778" i="3" s="1"/>
  <c r="S4779" i="3" a="1"/>
  <c r="S4779" i="3" s="1"/>
  <c r="S5031" i="3" a="1"/>
  <c r="S5031" i="3" s="1"/>
  <c r="S4608" i="3" a="1"/>
  <c r="S4608" i="3" s="1"/>
  <c r="S1554" i="3" a="1"/>
  <c r="S1554" i="3" s="1"/>
  <c r="S4919" i="3" a="1"/>
  <c r="S4919" i="3" s="1"/>
  <c r="S4979" i="3" a="1"/>
  <c r="S4979" i="3" s="1"/>
  <c r="S4609" i="3" a="1"/>
  <c r="S4609" i="3" s="1"/>
  <c r="S4610" i="3" a="1"/>
  <c r="S4610" i="3" s="1"/>
  <c r="S4611" i="3" a="1"/>
  <c r="S4611" i="3" s="1"/>
  <c r="S4614" i="3" a="1"/>
  <c r="S4614" i="3" s="1"/>
  <c r="S4920" i="3" a="1"/>
  <c r="S4920" i="3" s="1"/>
  <c r="S4612" i="3" a="1"/>
  <c r="S4612" i="3" s="1"/>
  <c r="S4613" i="3" a="1"/>
  <c r="S4613" i="3" s="1"/>
  <c r="S4825" i="3" a="1"/>
  <c r="S4825" i="3" s="1"/>
  <c r="S1633" i="3" a="1"/>
  <c r="S1633" i="3" s="1"/>
  <c r="S1634" i="3" a="1"/>
  <c r="S1634" i="3" s="1"/>
  <c r="S4826" i="3" a="1"/>
  <c r="S4826" i="3" s="1"/>
  <c r="S1635" i="3" a="1"/>
  <c r="S1635" i="3" s="1"/>
  <c r="S1536" i="3" a="1"/>
  <c r="S1536" i="3" s="1"/>
  <c r="S4899" i="3" a="1"/>
  <c r="S4899" i="3" s="1"/>
  <c r="S4559" i="3" a="1"/>
  <c r="S4559" i="3" s="1"/>
  <c r="S4965" i="3" a="1"/>
  <c r="S4965" i="3" s="1"/>
  <c r="S4560" i="3" a="1"/>
  <c r="S4560" i="3" s="1"/>
  <c r="S4561" i="3" a="1"/>
  <c r="S4561" i="3" s="1"/>
  <c r="S4898" i="3" a="1"/>
  <c r="S4898" i="3" s="1"/>
  <c r="S4722" i="3" a="1"/>
  <c r="S4722" i="3" s="1"/>
  <c r="S4562" i="3" a="1"/>
  <c r="S4562" i="3" s="1"/>
  <c r="S4563" i="3" a="1"/>
  <c r="S4563" i="3" s="1"/>
  <c r="S4800" i="3" a="1"/>
  <c r="S4800" i="3" s="1"/>
  <c r="S1605" i="3" a="1"/>
  <c r="S1605" i="3" s="1"/>
  <c r="S4801" i="3" a="1"/>
  <c r="S4801" i="3" s="1"/>
  <c r="S5008" i="3" a="1"/>
  <c r="S5008" i="3" s="1"/>
  <c r="S4564" i="3" a="1"/>
  <c r="S4564" i="3" s="1"/>
  <c r="S4565" i="3" a="1"/>
  <c r="S4565" i="3" s="1"/>
  <c r="S4966" i="3" a="1"/>
  <c r="S4966" i="3" s="1"/>
  <c r="S1537" i="3" a="1"/>
  <c r="S1537" i="3" s="1"/>
  <c r="S4900" i="3" a="1"/>
  <c r="S4900" i="3" s="1"/>
  <c r="S4566" i="3" a="1"/>
  <c r="S4566" i="3" s="1"/>
  <c r="S4567" i="3" a="1"/>
  <c r="S4567" i="3" s="1"/>
  <c r="S4723" i="3" a="1"/>
  <c r="S4723" i="3" s="1"/>
  <c r="S1606" i="3" a="1"/>
  <c r="S1606" i="3" s="1"/>
  <c r="S4802" i="3" a="1"/>
  <c r="S4802" i="3" s="1"/>
  <c r="S4803" i="3" a="1"/>
  <c r="S4803" i="3" s="1"/>
  <c r="S1607" i="3" a="1"/>
  <c r="S1607" i="3" s="1"/>
  <c r="S1608" i="3" a="1"/>
  <c r="S1608" i="3" s="1"/>
  <c r="S5005" i="3" a="1"/>
  <c r="S5005" i="3" s="1"/>
  <c r="S1532" i="3" a="1"/>
  <c r="S1532" i="3" s="1"/>
  <c r="S4540" i="3" a="1"/>
  <c r="S4540" i="3" s="1"/>
  <c r="S4894" i="3" a="1"/>
  <c r="S4894" i="3" s="1"/>
  <c r="S4541" i="3" a="1"/>
  <c r="S4541" i="3" s="1"/>
  <c r="S4959" i="3" a="1"/>
  <c r="S4959" i="3" s="1"/>
  <c r="S4717" i="3" a="1"/>
  <c r="S4717" i="3" s="1"/>
  <c r="S4542" i="3" a="1"/>
  <c r="S4542" i="3" s="1"/>
  <c r="S4543" i="3" a="1"/>
  <c r="S4543" i="3" s="1"/>
  <c r="S4960" i="3" a="1"/>
  <c r="S4960" i="3" s="1"/>
  <c r="S4544" i="3" a="1"/>
  <c r="S4544" i="3" s="1"/>
  <c r="S4718" i="3" a="1"/>
  <c r="S4718" i="3" s="1"/>
  <c r="S4961" i="3" a="1"/>
  <c r="S4961" i="3" s="1"/>
  <c r="S1599" i="3" a="1"/>
  <c r="S1599" i="3" s="1"/>
  <c r="S4790" i="3" a="1"/>
  <c r="S4790" i="3" s="1"/>
  <c r="S4791" i="3" a="1"/>
  <c r="S4791" i="3" s="1"/>
  <c r="S4726" i="3" a="1"/>
  <c r="S4726" i="3" s="1"/>
  <c r="S4905" i="3" a="1"/>
  <c r="S4905" i="3" s="1"/>
  <c r="S1541" i="3" a="1"/>
  <c r="S1541" i="3" s="1"/>
  <c r="S5010" i="3" a="1"/>
  <c r="S5010" i="3" s="1"/>
  <c r="S4970" i="3" a="1"/>
  <c r="S4970" i="3" s="1"/>
  <c r="S4575" i="3" a="1"/>
  <c r="S4575" i="3" s="1"/>
  <c r="S4576" i="3" a="1"/>
  <c r="S4576" i="3" s="1"/>
  <c r="S4997" i="3" a="1"/>
  <c r="S4997" i="3" s="1"/>
  <c r="S4727" i="3" a="1"/>
  <c r="S4727" i="3" s="1"/>
  <c r="S4577" i="3" a="1"/>
  <c r="S4577" i="3" s="1"/>
  <c r="S4971" i="3" a="1"/>
  <c r="S4971" i="3" s="1"/>
  <c r="S1611" i="3" a="1"/>
  <c r="S1611" i="3" s="1"/>
  <c r="S4807" i="3" a="1"/>
  <c r="S4807" i="3" s="1"/>
  <c r="S4808" i="3" a="1"/>
  <c r="S4808" i="3" s="1"/>
  <c r="S1612" i="3" a="1"/>
  <c r="S1612" i="3" s="1"/>
  <c r="S4809" i="3" a="1"/>
  <c r="S4809" i="3" s="1"/>
  <c r="S5006" i="3" a="1"/>
  <c r="S5006" i="3" s="1"/>
  <c r="S4962" i="3" a="1"/>
  <c r="S4962" i="3" s="1"/>
  <c r="S4545" i="3" a="1"/>
  <c r="S4545" i="3" s="1"/>
  <c r="S1533" i="3" a="1"/>
  <c r="S1533" i="3" s="1"/>
  <c r="S4719" i="3" a="1"/>
  <c r="S4719" i="3" s="1"/>
  <c r="S4546" i="3" a="1"/>
  <c r="S4546" i="3" s="1"/>
  <c r="S4895" i="3" a="1"/>
  <c r="S4895" i="3" s="1"/>
  <c r="S4547" i="3" a="1"/>
  <c r="S4547" i="3" s="1"/>
  <c r="S4548" i="3" a="1"/>
  <c r="S4548" i="3" s="1"/>
  <c r="S4549" i="3" a="1"/>
  <c r="S4549" i="3" s="1"/>
  <c r="S1600" i="3" a="1"/>
  <c r="S1600" i="3" s="1"/>
  <c r="S4792" i="3" a="1"/>
  <c r="S4792" i="3" s="1"/>
  <c r="S4793" i="3" a="1"/>
  <c r="S4793" i="3" s="1"/>
  <c r="S4794" i="3" a="1"/>
  <c r="S4794" i="3" s="1"/>
  <c r="S4795" i="3" a="1"/>
  <c r="S4795" i="3" s="1"/>
  <c r="S4925" i="3" a="1"/>
  <c r="S4925" i="3" s="1"/>
  <c r="S4740" i="3" a="1"/>
  <c r="S4740" i="3" s="1"/>
  <c r="S1559" i="3" a="1"/>
  <c r="S1559" i="3" s="1"/>
  <c r="S1669" i="3" a="1"/>
  <c r="S1669" i="3" s="1"/>
  <c r="S4626" i="3" a="1"/>
  <c r="S4626" i="3" s="1"/>
  <c r="S4985" i="3" a="1"/>
  <c r="S4985" i="3" s="1"/>
  <c r="S4627" i="3" a="1"/>
  <c r="S4627" i="3" s="1"/>
  <c r="S4835" i="3" a="1"/>
  <c r="S4835" i="3" s="1"/>
  <c r="S1557" i="3" a="1"/>
  <c r="S1557" i="3" s="1"/>
  <c r="S5015" i="3" a="1"/>
  <c r="S5015" i="3" s="1"/>
  <c r="S4922" i="3" a="1"/>
  <c r="S4922" i="3" s="1"/>
  <c r="S4617" i="3" a="1"/>
  <c r="S4617" i="3" s="1"/>
  <c r="S4982" i="3" a="1"/>
  <c r="S4982" i="3" s="1"/>
  <c r="S4618" i="3" a="1"/>
  <c r="S4618" i="3" s="1"/>
  <c r="S4737" i="3" a="1"/>
  <c r="S4737" i="3" s="1"/>
  <c r="S1638" i="3" a="1"/>
  <c r="S1638" i="3" s="1"/>
  <c r="S1639" i="3" a="1"/>
  <c r="S1639" i="3" s="1"/>
  <c r="S4830" i="3" a="1"/>
  <c r="S4830" i="3" s="1"/>
  <c r="S5009" i="3" a="1"/>
  <c r="S5009" i="3" s="1"/>
  <c r="S1538" i="3" a="1"/>
  <c r="S1538" i="3" s="1"/>
  <c r="S4901" i="3" a="1"/>
  <c r="S4901" i="3" s="1"/>
  <c r="S4568" i="3" a="1"/>
  <c r="S4568" i="3" s="1"/>
  <c r="S4569" i="3" a="1"/>
  <c r="S4569" i="3" s="1"/>
  <c r="S4724" i="3" a="1"/>
  <c r="S4724" i="3" s="1"/>
  <c r="S4902" i="3" a="1"/>
  <c r="S4902" i="3" s="1"/>
  <c r="S4570" i="3" a="1"/>
  <c r="S4570" i="3" s="1"/>
  <c r="S4967" i="3" a="1"/>
  <c r="S4967" i="3" s="1"/>
  <c r="S1609" i="3" a="1"/>
  <c r="S1609" i="3" s="1"/>
  <c r="S1555" i="3" a="1"/>
  <c r="S1555" i="3" s="1"/>
  <c r="S1581" i="3" a="1"/>
  <c r="S1581" i="3" s="1"/>
  <c r="S4976" i="3" a="1"/>
  <c r="S4976" i="3" s="1"/>
  <c r="S4651" i="3" a="1"/>
  <c r="S4651" i="3" s="1"/>
  <c r="S4937" i="3" a="1"/>
  <c r="S4937" i="3" s="1"/>
  <c r="T4996" i="3"/>
  <c r="T4530" i="3"/>
  <c r="T4531" i="3"/>
  <c r="T4957" i="3"/>
  <c r="T4532" i="3"/>
  <c r="T4755" i="3"/>
  <c r="T4714" i="3"/>
  <c r="T4533" i="3"/>
  <c r="T4890" i="3"/>
  <c r="T4891" i="3"/>
  <c r="T1594" i="3"/>
  <c r="T1595" i="3"/>
  <c r="T1596" i="3"/>
  <c r="T4892" i="3"/>
  <c r="T4536" i="3"/>
  <c r="T4716" i="3"/>
  <c r="T1530" i="3"/>
  <c r="T4538" i="3"/>
  <c r="T1531" i="3"/>
  <c r="T4539" i="3"/>
  <c r="T4788" i="3"/>
  <c r="T4789" i="3"/>
  <c r="T4599" i="3"/>
  <c r="T5030" i="3"/>
  <c r="T4601" i="3"/>
  <c r="T4732" i="3"/>
  <c r="T4733" i="3"/>
  <c r="T4822" i="3"/>
  <c r="T1625" i="3"/>
  <c r="T1627" i="3"/>
  <c r="T5025" i="3"/>
  <c r="T4688" i="3"/>
  <c r="T4689" i="3"/>
  <c r="T4948" i="3"/>
  <c r="T4767" i="3"/>
  <c r="T4690" i="3"/>
  <c r="T1576" i="3"/>
  <c r="T1577" i="3"/>
  <c r="T4768" i="3"/>
  <c r="T4695" i="3"/>
  <c r="T4696" i="3"/>
  <c r="T4697" i="3"/>
  <c r="T1578" i="3"/>
  <c r="T1579" i="3"/>
  <c r="T4698" i="3"/>
  <c r="T4875" i="3"/>
  <c r="T4876" i="3"/>
  <c r="T5003" i="3"/>
  <c r="T4521" i="3"/>
  <c r="T4522" i="3"/>
  <c r="T4709" i="3"/>
  <c r="T4754" i="3"/>
  <c r="T4886" i="3"/>
  <c r="T4710" i="3"/>
  <c r="T4954" i="3"/>
  <c r="T4711" i="3"/>
  <c r="T1527" i="3"/>
  <c r="T1528" i="3"/>
  <c r="T4526" i="3"/>
  <c r="T4529" i="3"/>
  <c r="T4527" i="3"/>
  <c r="T4887" i="3"/>
  <c r="T4528" i="3"/>
  <c r="T4888" i="3"/>
  <c r="T5027" i="3"/>
  <c r="T1587" i="3"/>
  <c r="T4780" i="3"/>
  <c r="T4783" i="3"/>
  <c r="T1591" i="3"/>
  <c r="T1592" i="3"/>
  <c r="T1593" i="3"/>
  <c r="T5020" i="3"/>
  <c r="T1561" i="3"/>
  <c r="T4634" i="3"/>
  <c r="T4635" i="3"/>
  <c r="T4987" i="3"/>
  <c r="T4929" i="3"/>
  <c r="T1562" i="3"/>
  <c r="T4744" i="3"/>
  <c r="T5021" i="3"/>
  <c r="T4930" i="3"/>
  <c r="T4636" i="3"/>
  <c r="T4637" i="3"/>
  <c r="T4638" i="3"/>
  <c r="T4640" i="3"/>
  <c r="T4931" i="3"/>
  <c r="T1519" i="3"/>
  <c r="T4641" i="3"/>
  <c r="T4642" i="3"/>
  <c r="T5022" i="3"/>
  <c r="T4840" i="3"/>
  <c r="T4841" i="3"/>
  <c r="T1648" i="3"/>
  <c r="T4842" i="3"/>
  <c r="T1649" i="3"/>
  <c r="T4843" i="3"/>
  <c r="T4844" i="3"/>
  <c r="T1539" i="3"/>
  <c r="T4968" i="3"/>
  <c r="T4903" i="3"/>
  <c r="T4725" i="3"/>
  <c r="T4573" i="3"/>
  <c r="T1540" i="3"/>
  <c r="T4574" i="3"/>
  <c r="T4904" i="3"/>
  <c r="T4969" i="3"/>
  <c r="T4806" i="3"/>
  <c r="T1610" i="3"/>
  <c r="T1521" i="3"/>
  <c r="T4512" i="3"/>
  <c r="T4881" i="3"/>
  <c r="T4513" i="3"/>
  <c r="T4707" i="3"/>
  <c r="T4514" i="3"/>
  <c r="T4951" i="3"/>
  <c r="T4882" i="3"/>
  <c r="T4517" i="3"/>
  <c r="T1522" i="3"/>
  <c r="T1585" i="3"/>
  <c r="T4632" i="3"/>
  <c r="T5019" i="3"/>
  <c r="T4633" i="3"/>
  <c r="T1670" i="3"/>
  <c r="T4743" i="3"/>
  <c r="T4760" i="3"/>
  <c r="T4837" i="3"/>
  <c r="T4838" i="3"/>
  <c r="T1647" i="3"/>
  <c r="T4584" i="3"/>
  <c r="T4729" i="3"/>
  <c r="T4973" i="3"/>
  <c r="T5028" i="3"/>
  <c r="T4585" i="3"/>
  <c r="T4586" i="3"/>
  <c r="T4587" i="3"/>
  <c r="T4911" i="3"/>
  <c r="T1618" i="3"/>
  <c r="T1619" i="3"/>
  <c r="T4813" i="3"/>
  <c r="T5007" i="3"/>
  <c r="T4963" i="3"/>
  <c r="T4896" i="3"/>
  <c r="T1534" i="3"/>
  <c r="T4720" i="3"/>
  <c r="T4552" i="3"/>
  <c r="T4553" i="3"/>
  <c r="T4796" i="3"/>
  <c r="T5032" i="3"/>
  <c r="T4649" i="3"/>
  <c r="T4934" i="3"/>
  <c r="T4761" i="3"/>
  <c r="T1565" i="3"/>
  <c r="T4988" i="3"/>
  <c r="T4745" i="3"/>
  <c r="T4650" i="3"/>
  <c r="T4935" i="3"/>
  <c r="T4936" i="3"/>
  <c r="T4848" i="3"/>
  <c r="T4849" i="3"/>
  <c r="T5012" i="3"/>
  <c r="T4589" i="3"/>
  <c r="T1668" i="3"/>
  <c r="T1547" i="3"/>
  <c r="T4591" i="3"/>
  <c r="T1622" i="3"/>
  <c r="T4816" i="3"/>
  <c r="T5013" i="3"/>
  <c r="T4603" i="3"/>
  <c r="T4604" i="3"/>
  <c r="T4605" i="3"/>
  <c r="T1629" i="3"/>
  <c r="T1630" i="3"/>
  <c r="T1631" i="3"/>
  <c r="T4823" i="3"/>
  <c r="T5024" i="3"/>
  <c r="T4657" i="3"/>
  <c r="T4658" i="3"/>
  <c r="T1568" i="3"/>
  <c r="T4940" i="3"/>
  <c r="T4990" i="3"/>
  <c r="T4856" i="3"/>
  <c r="T4857" i="3"/>
  <c r="T4677" i="3"/>
  <c r="T1573" i="3"/>
  <c r="T4992" i="3"/>
  <c r="T4678" i="3"/>
  <c r="T4748" i="3"/>
  <c r="T5000" i="3"/>
  <c r="T4946" i="3"/>
  <c r="T4679" i="3"/>
  <c r="T4865" i="3"/>
  <c r="T4866" i="3"/>
  <c r="T4628" i="3"/>
  <c r="T1560" i="3"/>
  <c r="T5017" i="3"/>
  <c r="T4926" i="3"/>
  <c r="T4986" i="3"/>
  <c r="T4629" i="3"/>
  <c r="T4741" i="3"/>
  <c r="T4742" i="3"/>
  <c r="T4630" i="3"/>
  <c r="T4631" i="3"/>
  <c r="T4927" i="3"/>
  <c r="T1643" i="3"/>
  <c r="T1645" i="3"/>
  <c r="T1646" i="3"/>
  <c r="T4836" i="3"/>
  <c r="T1563" i="3"/>
  <c r="T5023" i="3"/>
  <c r="T4644" i="3"/>
  <c r="T4932" i="3"/>
  <c r="T4645" i="3"/>
  <c r="T4646" i="3"/>
  <c r="T1564" i="3"/>
  <c r="T4647" i="3"/>
  <c r="T4933" i="3"/>
  <c r="T1582" i="3"/>
  <c r="T4845" i="3"/>
  <c r="T1652" i="3"/>
  <c r="T4846" i="3"/>
  <c r="T4847" i="3"/>
  <c r="T4949" i="3"/>
  <c r="T1580" i="3"/>
  <c r="T4699" i="3"/>
  <c r="T4994" i="3"/>
  <c r="T4752" i="3"/>
  <c r="T4701" i="3"/>
  <c r="T4702" i="3"/>
  <c r="T4753" i="3"/>
  <c r="T4703" i="3"/>
  <c r="T4878" i="3"/>
  <c r="T4879" i="3"/>
  <c r="T1664" i="3"/>
  <c r="T4880" i="3"/>
  <c r="T5016" i="3"/>
  <c r="T4622" i="3"/>
  <c r="T4624" i="3"/>
  <c r="T4625" i="3"/>
  <c r="T4833" i="3"/>
  <c r="T1641" i="3"/>
  <c r="T1642" i="3"/>
  <c r="T4728" i="3"/>
  <c r="T1542" i="3"/>
  <c r="T4906" i="3"/>
  <c r="T4907" i="3"/>
  <c r="T4908" i="3"/>
  <c r="T4581" i="3"/>
  <c r="T4582" i="3"/>
  <c r="T4583" i="3"/>
  <c r="T4910" i="3"/>
  <c r="T1545" i="3"/>
  <c r="T4810" i="3"/>
  <c r="T4811" i="3"/>
  <c r="T1613" i="3"/>
  <c r="T1617" i="3"/>
  <c r="T4606" i="3"/>
  <c r="T4824" i="3"/>
  <c r="T1667" i="3"/>
  <c r="T1535" i="3"/>
  <c r="T4554" i="3"/>
  <c r="T4555" i="3"/>
  <c r="T4556" i="3"/>
  <c r="T1603" i="3"/>
  <c r="T4798" i="3"/>
  <c r="T1604" i="3"/>
  <c r="T4680" i="3"/>
  <c r="T4749" i="3"/>
  <c r="T5034" i="3"/>
  <c r="T4684" i="3"/>
  <c r="T4685" i="3"/>
  <c r="T4686" i="3"/>
  <c r="T1520" i="3"/>
  <c r="T4687" i="3"/>
  <c r="T4993" i="3"/>
  <c r="T1660" i="3"/>
  <c r="T4868" i="3"/>
  <c r="T4869" i="3"/>
  <c r="T4870" i="3"/>
  <c r="T4871" i="3"/>
  <c r="T4921" i="3"/>
  <c r="T4615" i="3"/>
  <c r="T4980" i="3"/>
  <c r="T4736" i="3"/>
  <c r="T5014" i="3"/>
  <c r="T4827" i="3"/>
  <c r="T4828" i="3"/>
  <c r="T1548" i="3"/>
  <c r="T5029" i="3"/>
  <c r="T4975" i="3"/>
  <c r="T4731" i="3"/>
  <c r="T4915" i="3"/>
  <c r="T4595" i="3"/>
  <c r="T4596" i="3"/>
  <c r="T4817" i="3"/>
  <c r="T4818" i="3"/>
  <c r="T4820" i="3"/>
  <c r="T4747" i="3"/>
  <c r="T4668" i="3"/>
  <c r="T4944" i="3"/>
  <c r="T1571" i="3"/>
  <c r="T4765" i="3"/>
  <c r="T4669" i="3"/>
  <c r="T4670" i="3"/>
  <c r="T4676" i="3"/>
  <c r="T4671" i="3"/>
  <c r="T1572" i="3"/>
  <c r="T4672" i="3"/>
  <c r="T4673" i="3"/>
  <c r="T4945" i="3"/>
  <c r="T1657" i="3"/>
  <c r="T4863" i="3"/>
  <c r="T4864" i="3"/>
  <c r="T1658" i="3"/>
  <c r="T4941" i="3"/>
  <c r="T1569" i="3"/>
  <c r="T4659" i="3"/>
  <c r="T4660" i="3"/>
  <c r="T4942" i="3"/>
  <c r="T4746" i="3"/>
  <c r="T4661" i="3"/>
  <c r="T4770" i="3"/>
  <c r="T4663" i="3"/>
  <c r="T4664" i="3"/>
  <c r="T4665" i="3"/>
  <c r="T4859" i="3"/>
  <c r="T1655" i="3"/>
  <c r="T4860" i="3"/>
  <c r="T4861" i="3"/>
  <c r="T1566" i="3"/>
  <c r="T4938" i="3"/>
  <c r="T4989" i="3"/>
  <c r="T5033" i="3"/>
  <c r="T4762" i="3"/>
  <c r="T4653" i="3"/>
  <c r="T4763" i="3"/>
  <c r="T4654" i="3"/>
  <c r="T4655" i="3"/>
  <c r="T4656" i="3"/>
  <c r="T1567" i="3"/>
  <c r="T4939" i="3"/>
  <c r="T4851" i="3"/>
  <c r="T1653" i="3"/>
  <c r="T4852" i="3"/>
  <c r="T4853" i="3"/>
  <c r="T4854" i="3"/>
  <c r="T4855" i="3"/>
  <c r="T4883" i="3"/>
  <c r="T4518" i="3"/>
  <c r="T4520" i="3"/>
  <c r="T5002" i="3"/>
  <c r="T1523" i="3"/>
  <c r="T4519" i="3"/>
  <c r="T4708" i="3"/>
  <c r="T1586" i="3"/>
  <c r="T4777" i="3"/>
  <c r="T4778" i="3"/>
  <c r="T4779" i="3"/>
  <c r="T5031" i="3"/>
  <c r="T4608" i="3"/>
  <c r="T1554" i="3"/>
  <c r="T4919" i="3"/>
  <c r="T4979" i="3"/>
  <c r="T4610" i="3"/>
  <c r="T4611" i="3"/>
  <c r="T4920" i="3"/>
  <c r="T4613" i="3"/>
  <c r="T4825" i="3"/>
  <c r="T4559" i="3"/>
  <c r="T4965" i="3"/>
  <c r="T4560" i="3"/>
  <c r="T4561" i="3"/>
  <c r="T4898" i="3"/>
  <c r="T4562" i="3"/>
  <c r="T4800" i="3"/>
  <c r="T1605" i="3"/>
  <c r="T4801" i="3"/>
  <c r="T5008" i="3"/>
  <c r="T4966" i="3"/>
  <c r="T1537" i="3"/>
  <c r="T4900" i="3"/>
  <c r="T4567" i="3"/>
  <c r="T4723" i="3"/>
  <c r="T1606" i="3"/>
  <c r="T4802" i="3"/>
  <c r="T1607" i="3"/>
  <c r="T4894" i="3"/>
  <c r="T4541" i="3"/>
  <c r="T4959" i="3"/>
  <c r="T4717" i="3"/>
  <c r="T4542" i="3"/>
  <c r="T4543" i="3"/>
  <c r="T1599" i="3"/>
  <c r="T4790" i="3"/>
  <c r="T4791" i="3"/>
  <c r="T4726" i="3"/>
  <c r="T4905" i="3"/>
  <c r="T1541" i="3"/>
  <c r="T4970" i="3"/>
  <c r="T4576" i="3"/>
  <c r="T4997" i="3"/>
  <c r="T4727" i="3"/>
  <c r="T4577" i="3"/>
  <c r="T4971" i="3"/>
  <c r="T1611" i="3"/>
  <c r="T1612" i="3"/>
  <c r="T4809" i="3"/>
  <c r="T5006" i="3"/>
  <c r="T4962" i="3"/>
  <c r="T4719" i="3"/>
  <c r="T4895" i="3"/>
  <c r="T4547" i="3"/>
  <c r="T4548" i="3"/>
  <c r="T4549" i="3"/>
  <c r="T4793" i="3"/>
  <c r="T4794" i="3"/>
  <c r="T4795" i="3"/>
  <c r="T1669" i="3"/>
  <c r="T4626" i="3"/>
  <c r="T4627" i="3"/>
  <c r="T4922" i="3"/>
  <c r="T4617" i="3"/>
  <c r="T4982" i="3"/>
  <c r="T1639" i="3"/>
  <c r="T5009" i="3"/>
  <c r="T1538" i="3"/>
  <c r="T4901" i="3"/>
  <c r="T4568" i="3"/>
  <c r="T4902" i="3"/>
  <c r="T4967" i="3"/>
  <c r="T1609" i="3"/>
  <c r="T1581" i="3"/>
  <c r="T4976" i="3"/>
  <c r="T4651" i="3"/>
  <c r="T4937" i="3"/>
  <c r="U1529" i="3"/>
  <c r="U4531" i="3"/>
  <c r="U4889" i="3"/>
  <c r="U4957" i="3"/>
  <c r="U4532" i="3"/>
  <c r="U4755" i="3"/>
  <c r="U5052" i="3"/>
  <c r="U4891" i="3"/>
  <c r="U4534" i="3"/>
  <c r="U1594" i="3"/>
  <c r="U1595" i="3"/>
  <c r="U1596" i="3"/>
  <c r="U4892" i="3"/>
  <c r="U4537" i="3"/>
  <c r="U4716" i="3"/>
  <c r="U1530" i="3"/>
  <c r="U4538" i="3"/>
  <c r="U4539" i="3"/>
  <c r="U4787" i="3"/>
  <c r="U5051" i="3"/>
  <c r="U4788" i="3"/>
  <c r="U4789" i="3"/>
  <c r="U5030" i="3"/>
  <c r="U4601" i="3"/>
  <c r="U4732" i="3"/>
  <c r="U1552" i="3"/>
  <c r="U4733" i="3"/>
  <c r="U4821" i="3"/>
  <c r="U4822" i="3"/>
  <c r="U1625" i="3"/>
  <c r="U5025" i="3"/>
  <c r="U4688" i="3"/>
  <c r="U4689" i="3"/>
  <c r="U4948" i="3"/>
  <c r="U4767" i="3"/>
  <c r="U4690" i="3"/>
  <c r="U1576" i="3"/>
  <c r="U1577" i="3"/>
  <c r="U4694" i="3"/>
  <c r="U4768" i="3"/>
  <c r="U4695" i="3"/>
  <c r="U4696" i="3"/>
  <c r="U4697" i="3"/>
  <c r="U1578" i="3"/>
  <c r="U1579" i="3"/>
  <c r="U4698" i="3"/>
  <c r="U4874" i="3"/>
  <c r="U4875" i="3"/>
  <c r="U4876" i="3"/>
  <c r="U4521" i="3"/>
  <c r="U4522" i="3"/>
  <c r="U4709" i="3"/>
  <c r="U4754" i="3"/>
  <c r="U4710" i="3"/>
  <c r="U4954" i="3"/>
  <c r="U4711" i="3"/>
  <c r="U1527" i="3"/>
  <c r="U1528" i="3"/>
  <c r="U4529" i="3"/>
  <c r="U4527" i="3"/>
  <c r="U4887" i="3"/>
  <c r="U4712" i="3"/>
  <c r="U4528" i="3"/>
  <c r="U4888" i="3"/>
  <c r="U5027" i="3"/>
  <c r="U1587" i="3"/>
  <c r="U4780" i="3"/>
  <c r="U1588" i="3"/>
  <c r="U1589" i="3"/>
  <c r="U1590" i="3"/>
  <c r="U4783" i="3"/>
  <c r="U1591" i="3"/>
  <c r="U1592" i="3"/>
  <c r="U1593" i="3"/>
  <c r="U5020" i="3"/>
  <c r="U1561" i="3"/>
  <c r="U4634" i="3"/>
  <c r="U4635" i="3"/>
  <c r="U4987" i="3"/>
  <c r="U4929" i="3"/>
  <c r="U1562" i="3"/>
  <c r="U4744" i="3"/>
  <c r="U5021" i="3"/>
  <c r="U4930" i="3"/>
  <c r="U4636" i="3"/>
  <c r="U4637" i="3"/>
  <c r="U4638" i="3"/>
  <c r="U4640" i="3"/>
  <c r="U4931" i="3"/>
  <c r="U1519" i="3"/>
  <c r="U4641" i="3"/>
  <c r="U4642" i="3"/>
  <c r="U5022" i="3"/>
  <c r="U4840" i="3"/>
  <c r="U4841" i="3"/>
  <c r="U1648" i="3"/>
  <c r="U4842" i="3"/>
  <c r="U1649" i="3"/>
  <c r="U4843" i="3"/>
  <c r="U4844" i="3"/>
  <c r="U4771" i="3"/>
  <c r="U1539" i="3"/>
  <c r="U4968" i="3"/>
  <c r="U4903" i="3"/>
  <c r="U4725" i="3"/>
  <c r="U4572" i="3"/>
  <c r="U4573" i="3"/>
  <c r="U1540" i="3"/>
  <c r="U4574" i="3"/>
  <c r="U4904" i="3"/>
  <c r="U4969" i="3"/>
  <c r="U4806" i="3"/>
  <c r="U1610" i="3"/>
  <c r="U1521" i="3"/>
  <c r="U4512" i="3"/>
  <c r="U4881" i="3"/>
  <c r="U4706" i="3"/>
  <c r="U4707" i="3"/>
  <c r="U4514" i="3"/>
  <c r="U4951" i="3"/>
  <c r="U4882" i="3"/>
  <c r="U4517" i="3"/>
  <c r="U4775" i="3"/>
  <c r="U1585" i="3"/>
  <c r="U4632" i="3"/>
  <c r="U5019" i="3"/>
  <c r="U4633" i="3"/>
  <c r="U1670" i="3"/>
  <c r="U4743" i="3"/>
  <c r="U4760" i="3"/>
  <c r="U4837" i="3"/>
  <c r="U4838" i="3"/>
  <c r="U1647" i="3"/>
  <c r="U4584" i="3"/>
  <c r="U4729" i="3"/>
  <c r="U4973" i="3"/>
  <c r="U5028" i="3"/>
  <c r="U4585" i="3"/>
  <c r="U4586" i="3"/>
  <c r="U4587" i="3"/>
  <c r="U4911" i="3"/>
  <c r="U1618" i="3"/>
  <c r="U1619" i="3"/>
  <c r="U4813" i="3"/>
  <c r="U5007" i="3"/>
  <c r="U4963" i="3"/>
  <c r="U4896" i="3"/>
  <c r="U1534" i="3"/>
  <c r="U4720" i="3"/>
  <c r="U4552" i="3"/>
  <c r="U4553" i="3"/>
  <c r="U4796" i="3"/>
  <c r="U5032" i="3"/>
  <c r="U4649" i="3"/>
  <c r="U4934" i="3"/>
  <c r="U4761" i="3"/>
  <c r="U1565" i="3"/>
  <c r="U4988" i="3"/>
  <c r="U4745" i="3"/>
  <c r="U4650" i="3"/>
  <c r="U4935" i="3"/>
  <c r="U4936" i="3"/>
  <c r="U4848" i="3"/>
  <c r="U4849" i="3"/>
  <c r="U5012" i="3"/>
  <c r="U4589" i="3"/>
  <c r="U1668" i="3"/>
  <c r="U1547" i="3"/>
  <c r="U4591" i="3"/>
  <c r="U1622" i="3"/>
  <c r="U4816" i="3"/>
  <c r="U5013" i="3"/>
  <c r="U4604" i="3"/>
  <c r="U4605" i="3"/>
  <c r="U1629" i="3"/>
  <c r="U1631" i="3"/>
  <c r="U4823" i="3"/>
  <c r="U5024" i="3"/>
  <c r="U4657" i="3"/>
  <c r="U4658" i="3"/>
  <c r="U1568" i="3"/>
  <c r="U4940" i="3"/>
  <c r="U4990" i="3"/>
  <c r="U4856" i="3"/>
  <c r="U4857" i="3"/>
  <c r="U4677" i="3"/>
  <c r="U1573" i="3"/>
  <c r="U4992" i="3"/>
  <c r="U4678" i="3"/>
  <c r="U4766" i="3"/>
  <c r="U4748" i="3"/>
  <c r="U5000" i="3"/>
  <c r="U4946" i="3"/>
  <c r="U4679" i="3"/>
  <c r="U4866" i="3"/>
  <c r="U4628" i="3"/>
  <c r="U1560" i="3"/>
  <c r="U5017" i="3"/>
  <c r="U4926" i="3"/>
  <c r="U4986" i="3"/>
  <c r="U4629" i="3"/>
  <c r="U4741" i="3"/>
  <c r="U4742" i="3"/>
  <c r="U4630" i="3"/>
  <c r="U4631" i="3"/>
  <c r="U4927" i="3"/>
  <c r="U1643" i="3"/>
  <c r="U1645" i="3"/>
  <c r="U1646" i="3"/>
  <c r="U4836" i="3"/>
  <c r="U1563" i="3"/>
  <c r="U4643" i="3"/>
  <c r="U5023" i="3"/>
  <c r="U4644" i="3"/>
  <c r="U4932" i="3"/>
  <c r="U4645" i="3"/>
  <c r="U4646" i="3"/>
  <c r="U1564" i="3"/>
  <c r="U4647" i="3"/>
  <c r="U4933" i="3"/>
  <c r="U1582" i="3"/>
  <c r="U4845" i="3"/>
  <c r="U1652" i="3"/>
  <c r="U4846" i="3"/>
  <c r="U4847" i="3"/>
  <c r="U4949" i="3"/>
  <c r="U1580" i="3"/>
  <c r="U4994" i="3"/>
  <c r="U4752" i="3"/>
  <c r="U4702" i="3"/>
  <c r="U4753" i="3"/>
  <c r="U4703" i="3"/>
  <c r="U4879" i="3"/>
  <c r="U1664" i="3"/>
  <c r="U4880" i="3"/>
  <c r="U5016" i="3"/>
  <c r="U4619" i="3"/>
  <c r="U4983" i="3"/>
  <c r="U4624" i="3"/>
  <c r="U4625" i="3"/>
  <c r="U4739" i="3"/>
  <c r="U1640" i="3"/>
  <c r="U4832" i="3"/>
  <c r="U4833" i="3"/>
  <c r="U1641" i="3"/>
  <c r="U4906" i="3"/>
  <c r="U4907" i="3"/>
  <c r="U4908" i="3"/>
  <c r="U4580" i="3"/>
  <c r="U4581" i="3"/>
  <c r="U4582" i="3"/>
  <c r="U4583" i="3"/>
  <c r="U1545" i="3"/>
  <c r="U4810" i="3"/>
  <c r="U4811" i="3"/>
  <c r="U1613" i="3"/>
  <c r="U4607" i="3"/>
  <c r="U4824" i="3"/>
  <c r="U1667" i="3"/>
  <c r="U1535" i="3"/>
  <c r="U4721" i="3"/>
  <c r="U4554" i="3"/>
  <c r="U4555" i="3"/>
  <c r="U1603" i="3"/>
  <c r="U4798" i="3"/>
  <c r="U1604" i="3"/>
  <c r="U4799" i="3"/>
  <c r="U4680" i="3"/>
  <c r="U5034" i="3"/>
  <c r="U4684" i="3"/>
  <c r="U4685" i="3"/>
  <c r="U4686" i="3"/>
  <c r="U1520" i="3"/>
  <c r="U4687" i="3"/>
  <c r="U4867" i="3"/>
  <c r="U1660" i="3"/>
  <c r="U4868" i="3"/>
  <c r="U4869" i="3"/>
  <c r="U4870" i="3"/>
  <c r="U4871" i="3"/>
  <c r="U1661" i="3"/>
  <c r="U5014" i="3"/>
  <c r="U4827" i="3"/>
  <c r="U4828" i="3"/>
  <c r="U4829" i="3"/>
  <c r="U1548" i="3"/>
  <c r="U5029" i="3"/>
  <c r="U4975" i="3"/>
  <c r="U4595" i="3"/>
  <c r="U4596" i="3"/>
  <c r="U4598" i="3"/>
  <c r="U4817" i="3"/>
  <c r="U4818" i="3"/>
  <c r="U4819" i="3"/>
  <c r="U4747" i="3"/>
  <c r="U4668" i="3"/>
  <c r="U4944" i="3"/>
  <c r="U1571" i="3"/>
  <c r="U4765" i="3"/>
  <c r="U4669" i="3"/>
  <c r="U4670" i="3"/>
  <c r="U4676" i="3"/>
  <c r="U4671" i="3"/>
  <c r="U1572" i="3"/>
  <c r="U4672" i="3"/>
  <c r="U4673" i="3"/>
  <c r="U1657" i="3"/>
  <c r="U4863" i="3"/>
  <c r="U4864" i="3"/>
  <c r="U1658" i="3"/>
  <c r="U4941" i="3"/>
  <c r="U1569" i="3"/>
  <c r="U4659" i="3"/>
  <c r="U4660" i="3"/>
  <c r="U4942" i="3"/>
  <c r="U4746" i="3"/>
  <c r="U4661" i="3"/>
  <c r="U4770" i="3"/>
  <c r="U4663" i="3"/>
  <c r="U4664" i="3"/>
  <c r="U4665" i="3"/>
  <c r="U4858" i="3"/>
  <c r="U4859" i="3"/>
  <c r="U1655" i="3"/>
  <c r="U4860" i="3"/>
  <c r="U4861" i="3"/>
  <c r="U1566" i="3"/>
  <c r="U4938" i="3"/>
  <c r="U4989" i="3"/>
  <c r="U5033" i="3"/>
  <c r="U4762" i="3"/>
  <c r="U4653" i="3"/>
  <c r="U4763" i="3"/>
  <c r="U4654" i="3"/>
  <c r="U4655" i="3"/>
  <c r="U4656" i="3"/>
  <c r="U4939" i="3"/>
  <c r="U4851" i="3"/>
  <c r="U1653" i="3"/>
  <c r="U4852" i="3"/>
  <c r="U4853" i="3"/>
  <c r="U4854" i="3"/>
  <c r="U4855" i="3"/>
  <c r="U5001" i="3"/>
  <c r="U4883" i="3"/>
  <c r="U4518" i="3"/>
  <c r="U4520" i="3"/>
  <c r="U1523" i="3"/>
  <c r="U4519" i="3"/>
  <c r="U1524" i="3"/>
  <c r="U4884" i="3"/>
  <c r="U4708" i="3"/>
  <c r="U1586" i="3"/>
  <c r="U4778" i="3"/>
  <c r="U4779" i="3"/>
  <c r="U5031" i="3"/>
  <c r="U4608" i="3"/>
  <c r="U1554" i="3"/>
  <c r="U4919" i="3"/>
  <c r="U4979" i="3"/>
  <c r="U4613" i="3"/>
  <c r="U4825" i="3"/>
  <c r="U1634" i="3"/>
  <c r="U4826" i="3"/>
  <c r="U1635" i="3"/>
  <c r="U4559" i="3"/>
  <c r="U4965" i="3"/>
  <c r="U4560" i="3"/>
  <c r="U4561" i="3"/>
  <c r="U4898" i="3"/>
  <c r="U4722" i="3"/>
  <c r="U4562" i="3"/>
  <c r="U1605" i="3"/>
  <c r="U4801" i="3"/>
  <c r="U5008" i="3"/>
  <c r="U4565" i="3"/>
  <c r="U4966" i="3"/>
  <c r="U1537" i="3"/>
  <c r="U4900" i="3"/>
  <c r="U4567" i="3"/>
  <c r="U4723" i="3"/>
  <c r="U1606" i="3"/>
  <c r="U4802" i="3"/>
  <c r="U1608" i="3"/>
  <c r="U4540" i="3"/>
  <c r="U4894" i="3"/>
  <c r="U4959" i="3"/>
  <c r="U4717" i="3"/>
  <c r="U4542" i="3"/>
  <c r="U4543" i="3"/>
  <c r="U4960" i="3"/>
  <c r="U4544" i="3"/>
  <c r="U1599" i="3"/>
  <c r="U4790" i="3"/>
  <c r="U4791" i="3"/>
  <c r="U4726" i="3"/>
  <c r="U4905" i="3"/>
  <c r="U1541" i="3"/>
  <c r="U4970" i="3"/>
  <c r="U4997" i="3"/>
  <c r="U4727" i="3"/>
  <c r="U4577" i="3"/>
  <c r="U4971" i="3"/>
  <c r="U1611" i="3"/>
  <c r="U4962" i="3"/>
  <c r="U1533" i="3"/>
  <c r="U4719" i="3"/>
  <c r="U4546" i="3"/>
  <c r="U4895" i="3"/>
  <c r="U4547" i="3"/>
  <c r="U4548" i="3"/>
  <c r="U4549" i="3"/>
  <c r="U4793" i="3"/>
  <c r="U4794" i="3"/>
  <c r="U4795" i="3"/>
  <c r="U4925" i="3"/>
  <c r="U4740" i="3"/>
  <c r="U1669" i="3"/>
  <c r="U4626" i="3"/>
  <c r="U4922" i="3"/>
  <c r="U4617" i="3"/>
  <c r="U4982" i="3"/>
  <c r="U4737" i="3"/>
  <c r="U1639" i="3"/>
  <c r="U4901" i="3"/>
  <c r="U4568" i="3"/>
  <c r="U4569" i="3"/>
  <c r="U4902" i="3"/>
  <c r="U4570" i="3"/>
  <c r="U4967" i="3"/>
  <c r="U1609" i="3"/>
  <c r="U4651" i="3"/>
  <c r="U4937" i="3"/>
  <c r="C1" i="4"/>
  <c r="U4564" i="3" l="1"/>
  <c r="T4947" i="3"/>
  <c r="T1624" i="3"/>
  <c r="U4918" i="3"/>
  <c r="U4974" i="3"/>
  <c r="U1601" i="3"/>
  <c r="U4805" i="3"/>
  <c r="U4524" i="3"/>
  <c r="U5035" i="3"/>
  <c r="T4808" i="3"/>
  <c r="T4575" i="3"/>
  <c r="T4899" i="3"/>
  <c r="T4943" i="3"/>
  <c r="T4681" i="3"/>
  <c r="T1614" i="3"/>
  <c r="T1558" i="3"/>
  <c r="T4877" i="3"/>
  <c r="U4985" i="3"/>
  <c r="U4961" i="3"/>
  <c r="U4566" i="3"/>
  <c r="U4614" i="3"/>
  <c r="U1574" i="3"/>
  <c r="U4913" i="3"/>
  <c r="U1620" i="3"/>
  <c r="U4773" i="3"/>
  <c r="U4950" i="3"/>
  <c r="U4804" i="3"/>
  <c r="U4955" i="3"/>
  <c r="U4523" i="3"/>
  <c r="U4750" i="3"/>
  <c r="U4757" i="3"/>
  <c r="U1597" i="3"/>
  <c r="T4807" i="3"/>
  <c r="T4563" i="3"/>
  <c r="T1632" i="3"/>
  <c r="T4713" i="3"/>
  <c r="U5010" i="3"/>
  <c r="U4718" i="3"/>
  <c r="U1553" i="3"/>
  <c r="U4815" i="3"/>
  <c r="U4691" i="3"/>
  <c r="U4893" i="3"/>
  <c r="U4784" i="3"/>
  <c r="T4956" i="3"/>
  <c r="T4897" i="3"/>
  <c r="T4692" i="3"/>
  <c r="T4751" i="3"/>
  <c r="T4620" i="3"/>
  <c r="T1557" i="3"/>
  <c r="T4803" i="3"/>
  <c r="U1638" i="3"/>
  <c r="U4792" i="3"/>
  <c r="U4724" i="3"/>
  <c r="U4545" i="3"/>
  <c r="U4914" i="3"/>
  <c r="U1615" i="3"/>
  <c r="U1544" i="3"/>
  <c r="U4924" i="3"/>
  <c r="U1628" i="3"/>
  <c r="U4648" i="3"/>
  <c r="U1546" i="3"/>
  <c r="U4782" i="3"/>
  <c r="U4995" i="3"/>
  <c r="U4600" i="3"/>
  <c r="U4785" i="3"/>
  <c r="T4730" i="3"/>
  <c r="T4682" i="3"/>
  <c r="T4557" i="3"/>
  <c r="T4972" i="3"/>
  <c r="T4923" i="3"/>
  <c r="T1663" i="3"/>
  <c r="T1644" i="3"/>
  <c r="T1659" i="3"/>
  <c r="T4781" i="3"/>
  <c r="T4525" i="3"/>
  <c r="T4758" i="3"/>
  <c r="T4535" i="3"/>
  <c r="T4715" i="3"/>
  <c r="U1616" i="3"/>
  <c r="U4551" i="3"/>
  <c r="U1575" i="3"/>
  <c r="U4977" i="3"/>
  <c r="U4786" i="3"/>
  <c r="T1536" i="3"/>
  <c r="T4964" i="3"/>
  <c r="U1600" i="3"/>
  <c r="U4776" i="3"/>
  <c r="U1559" i="3"/>
  <c r="U1532" i="3"/>
  <c r="U4764" i="3"/>
  <c r="U4652" i="3"/>
  <c r="U4862" i="3"/>
  <c r="U4991" i="3"/>
  <c r="U4558" i="3"/>
  <c r="U4621" i="3"/>
  <c r="U1602" i="3"/>
  <c r="U1551" i="3"/>
  <c r="T5011" i="3"/>
  <c r="T1662" i="3"/>
  <c r="T1651" i="3"/>
  <c r="T4571" i="3"/>
  <c r="T5004" i="3"/>
  <c r="U4693" i="3"/>
  <c r="U5005" i="3"/>
  <c r="U1665" i="3"/>
  <c r="U4953" i="3"/>
  <c r="U1570" i="3"/>
  <c r="U1656" i="3"/>
  <c r="U4999" i="3"/>
  <c r="U4593" i="3"/>
  <c r="U4797" i="3"/>
  <c r="U4912" i="3"/>
  <c r="U4774" i="3"/>
  <c r="U4516" i="3"/>
  <c r="T4616" i="3"/>
  <c r="T1543" i="3"/>
  <c r="T4578" i="3"/>
  <c r="T5026" i="3"/>
  <c r="T5018" i="3"/>
  <c r="T1654" i="3"/>
  <c r="T4759" i="3"/>
  <c r="T4885" i="3"/>
  <c r="T4917" i="3"/>
  <c r="T4958" i="3"/>
  <c r="T1598" i="3"/>
  <c r="T4831" i="3"/>
  <c r="U4662" i="3"/>
  <c r="U4675" i="3"/>
  <c r="U4850" i="3"/>
  <c r="T4515" i="3"/>
  <c r="T4873" i="3"/>
  <c r="U4579" i="3"/>
  <c r="T4835" i="3"/>
  <c r="U1525" i="3"/>
  <c r="U4592" i="3"/>
  <c r="U1584" i="3"/>
  <c r="T4639" i="3"/>
  <c r="T1526" i="3"/>
  <c r="U4667" i="3"/>
  <c r="U4978" i="3"/>
  <c r="U4550" i="3"/>
  <c r="U4756" i="3"/>
  <c r="U4928" i="3"/>
  <c r="U1666" i="3"/>
  <c r="T1637" i="3"/>
  <c r="T4735" i="3"/>
  <c r="T4683" i="3"/>
  <c r="T1650" i="3"/>
  <c r="T4839" i="3"/>
  <c r="U4612" i="3"/>
  <c r="U4666" i="3"/>
  <c r="U4674" i="3"/>
  <c r="U4952" i="3"/>
  <c r="U4872" i="3"/>
  <c r="U4700" i="3"/>
  <c r="U1550" i="3"/>
  <c r="T4834" i="3"/>
  <c r="U1633" i="3"/>
  <c r="U4609" i="3"/>
  <c r="U1549" i="3"/>
  <c r="U4594" i="3"/>
  <c r="U4981" i="3"/>
  <c r="U1556" i="3"/>
  <c r="U4623" i="3"/>
  <c r="T4998" i="3"/>
  <c r="U4734" i="3"/>
  <c r="U4590" i="3"/>
  <c r="U4830" i="3"/>
  <c r="U5015" i="3"/>
  <c r="U4916" i="3"/>
  <c r="U4984" i="3"/>
  <c r="T4812" i="3"/>
  <c r="T4909" i="3"/>
  <c r="T1623" i="3"/>
  <c r="T4588" i="3"/>
  <c r="T4618" i="3"/>
  <c r="T1636" i="3"/>
  <c r="T1555" i="3"/>
  <c r="T4597" i="3"/>
  <c r="T4738" i="3"/>
  <c r="T1621" i="3"/>
  <c r="T4814" i="3"/>
  <c r="T4602" i="3"/>
  <c r="T1626" i="3"/>
  <c r="U2944" i="3"/>
  <c r="U3471" i="3"/>
  <c r="U3498" i="3"/>
  <c r="U3586" i="3"/>
  <c r="U3242" i="3"/>
  <c r="U607" i="3"/>
  <c r="U3554" i="3"/>
  <c r="U3129" i="3"/>
  <c r="U2735" i="3"/>
  <c r="U3604" i="3"/>
  <c r="U581" i="3"/>
  <c r="U1765" i="3"/>
  <c r="U1515" i="3"/>
  <c r="U3638" i="3"/>
  <c r="U1860" i="3"/>
  <c r="U1476" i="3"/>
  <c r="U2990" i="3"/>
  <c r="U4413" i="3"/>
  <c r="U3361" i="3"/>
  <c r="U3756" i="3"/>
  <c r="U3534" i="3"/>
  <c r="U3561" i="3"/>
  <c r="U910" i="3"/>
  <c r="U3295" i="3"/>
  <c r="U1496" i="3"/>
  <c r="U3391" i="3"/>
  <c r="U515" i="3"/>
  <c r="U4471" i="3"/>
  <c r="U473" i="3"/>
  <c r="T113" i="3"/>
  <c r="U2089" i="3"/>
  <c r="T4474" i="3"/>
  <c r="T908" i="3"/>
  <c r="U2115" i="3"/>
  <c r="U2283" i="3"/>
  <c r="U4394" i="3"/>
  <c r="U1989" i="3"/>
  <c r="U2276" i="3"/>
  <c r="U54" i="3"/>
  <c r="U1702" i="3"/>
  <c r="U2038" i="3"/>
  <c r="U3087" i="3"/>
  <c r="U3669" i="3"/>
  <c r="U1174" i="3"/>
  <c r="U2300" i="3"/>
  <c r="U1788" i="3"/>
  <c r="U1772" i="3"/>
  <c r="U68" i="3"/>
  <c r="U4469" i="3"/>
  <c r="U775" i="3"/>
  <c r="U616" i="3"/>
  <c r="U926" i="3"/>
  <c r="U177" i="3"/>
  <c r="U3677" i="3"/>
  <c r="U3766" i="3"/>
  <c r="U3405" i="3"/>
  <c r="U3634" i="3"/>
  <c r="U1421" i="3"/>
  <c r="U1767" i="3"/>
  <c r="U3633" i="3"/>
  <c r="U3406" i="3"/>
  <c r="U3354" i="3"/>
  <c r="U2045" i="3"/>
  <c r="U354" i="3"/>
  <c r="U3550" i="3"/>
  <c r="U1678" i="3"/>
  <c r="U2334" i="3"/>
  <c r="U2389" i="3"/>
  <c r="U652" i="3"/>
  <c r="U1509" i="3"/>
  <c r="U3802" i="3"/>
  <c r="U4098" i="3"/>
  <c r="U1969" i="3"/>
  <c r="U3387" i="3"/>
  <c r="U3055" i="3"/>
  <c r="U1850" i="3"/>
  <c r="U1173" i="3"/>
  <c r="U5037" i="3"/>
  <c r="U2104" i="3"/>
  <c r="U1891" i="3"/>
  <c r="U2075" i="3"/>
  <c r="U1145" i="3"/>
  <c r="U1151" i="3"/>
  <c r="U4243" i="3"/>
  <c r="U2077" i="3"/>
  <c r="U2092" i="3"/>
  <c r="U1794" i="3"/>
  <c r="U2646" i="3"/>
  <c r="U2261" i="3"/>
  <c r="U2430" i="3"/>
  <c r="U1364" i="3"/>
  <c r="U85" i="3"/>
  <c r="U994" i="3"/>
  <c r="U3040" i="3"/>
  <c r="U1804" i="3"/>
  <c r="U380" i="3"/>
  <c r="U246" i="3"/>
  <c r="U4426" i="3"/>
  <c r="U3853" i="3"/>
  <c r="U2657" i="3"/>
  <c r="U3592" i="3"/>
  <c r="U4019" i="3"/>
  <c r="U2708" i="3"/>
  <c r="U3224" i="3"/>
  <c r="U3098" i="3"/>
  <c r="U1426" i="3"/>
  <c r="U3506" i="3"/>
  <c r="U3720" i="3"/>
  <c r="U1978" i="3"/>
  <c r="U1706" i="3"/>
  <c r="U319" i="3"/>
  <c r="U1256" i="3"/>
  <c r="U3949" i="3"/>
  <c r="U397" i="3"/>
  <c r="U1733" i="3"/>
  <c r="U2246" i="3"/>
  <c r="U1747" i="3"/>
  <c r="U615" i="3"/>
  <c r="U42" i="3"/>
  <c r="U1740" i="3"/>
  <c r="U170" i="3"/>
  <c r="U3752" i="3"/>
  <c r="U4006" i="3"/>
  <c r="U3376" i="3"/>
  <c r="U3536" i="3"/>
  <c r="U3382" i="3"/>
  <c r="U2007" i="3"/>
  <c r="U3136" i="3"/>
  <c r="U2782" i="3"/>
  <c r="U3232" i="3"/>
  <c r="U1396" i="3"/>
  <c r="U3907" i="3"/>
  <c r="U435" i="3"/>
  <c r="U3923" i="3"/>
  <c r="U3597" i="3"/>
  <c r="U3821" i="3"/>
  <c r="U588" i="3"/>
  <c r="U1851" i="3"/>
  <c r="U160" i="3"/>
  <c r="U3459" i="3"/>
  <c r="U3153" i="3"/>
  <c r="U2802" i="3"/>
  <c r="U3734" i="3"/>
  <c r="U4185" i="3"/>
  <c r="U1064" i="3"/>
  <c r="U717" i="3"/>
  <c r="U2174" i="3"/>
  <c r="U2054" i="3"/>
  <c r="U3939" i="3"/>
  <c r="U48" i="3"/>
  <c r="U1368" i="3"/>
  <c r="U2988" i="3"/>
  <c r="U2986" i="3"/>
  <c r="U3113" i="3"/>
  <c r="U3175" i="3"/>
  <c r="U1254" i="3"/>
  <c r="U3388" i="3"/>
  <c r="U3423" i="3"/>
  <c r="U376" i="3"/>
  <c r="U1728" i="3"/>
  <c r="U3596" i="3"/>
  <c r="U3606" i="3"/>
  <c r="U3619" i="3"/>
  <c r="U2021" i="3"/>
  <c r="U3879" i="3"/>
  <c r="U3892" i="3"/>
  <c r="U2046" i="3"/>
  <c r="U702" i="3"/>
  <c r="U1882" i="3"/>
  <c r="U190" i="3"/>
  <c r="U1031" i="3"/>
  <c r="Q2005" i="3"/>
  <c r="Q3290" i="3"/>
  <c r="Q2149" i="3"/>
  <c r="Q1396" i="3"/>
  <c r="Q350" i="3"/>
  <c r="Q1975" i="3"/>
  <c r="Q3286" i="3"/>
  <c r="Q3295" i="3"/>
  <c r="Q3291" i="3"/>
  <c r="Q3293" i="3"/>
  <c r="Q3294" i="3"/>
  <c r="Q1159" i="3"/>
  <c r="Q3220" i="3"/>
  <c r="Q3221" i="3"/>
  <c r="Q3222" i="3"/>
  <c r="Q2694" i="3"/>
  <c r="Q4377" i="3"/>
  <c r="Q1435" i="3"/>
  <c r="Q2" i="3"/>
  <c r="Q1436" i="3"/>
  <c r="Q1437" i="3"/>
  <c r="Q1671" i="3"/>
  <c r="Q558" i="3"/>
  <c r="Q559" i="3"/>
  <c r="Q557" i="3"/>
  <c r="Q1762" i="3"/>
  <c r="Q4379" i="3"/>
  <c r="Q4380" i="3"/>
  <c r="Q1438" i="3"/>
  <c r="Q4378" i="3"/>
  <c r="Q2906" i="3"/>
  <c r="Q2907" i="3"/>
  <c r="Q2909" i="3"/>
  <c r="Q4381" i="3"/>
  <c r="Q1364" i="3"/>
  <c r="Q1365" i="3"/>
  <c r="Q2127" i="3"/>
  <c r="Q1946" i="3"/>
  <c r="Q2912" i="3"/>
  <c r="Q2913" i="3"/>
  <c r="Q1251" i="3"/>
  <c r="Q2910" i="3"/>
  <c r="Q326" i="3"/>
  <c r="Q2920" i="3"/>
  <c r="Q328" i="3"/>
  <c r="Q2916" i="3"/>
  <c r="Q2915" i="3"/>
  <c r="Q2914" i="3"/>
  <c r="Q2919" i="3"/>
  <c r="Q2918" i="3"/>
  <c r="Q1366" i="3"/>
  <c r="Q2697" i="3"/>
  <c r="Q2917" i="3"/>
  <c r="Q1367" i="3"/>
  <c r="Q1583" i="3"/>
  <c r="Q1439" i="3"/>
  <c r="Q2923" i="3"/>
  <c r="Q2928" i="3"/>
  <c r="Q2927" i="3"/>
  <c r="Q2926" i="3"/>
  <c r="Q560" i="3"/>
  <c r="Q2922" i="3"/>
  <c r="Q2929" i="3"/>
  <c r="Q2930" i="3"/>
  <c r="Q2698" i="3"/>
  <c r="Q2921" i="3"/>
  <c r="Q2933" i="3"/>
  <c r="Q3" i="3"/>
  <c r="Q329" i="3"/>
  <c r="Q2932" i="3"/>
  <c r="Q330" i="3"/>
  <c r="Q2699" i="3"/>
  <c r="Q331" i="3"/>
  <c r="Q2934" i="3"/>
  <c r="Q2931" i="3"/>
  <c r="Q2128" i="3"/>
  <c r="Q2937" i="3"/>
  <c r="Q2938" i="3"/>
  <c r="Q2936" i="3"/>
  <c r="Q2935" i="3"/>
  <c r="Q561" i="3"/>
  <c r="Q332" i="3"/>
  <c r="Q2727" i="3"/>
  <c r="Q2943" i="3"/>
  <c r="Q2944" i="3"/>
  <c r="Q2945" i="3"/>
  <c r="Q2946" i="3"/>
  <c r="Q4" i="3"/>
  <c r="Q2781" i="3"/>
  <c r="Q1675" i="3"/>
  <c r="Q1673" i="3"/>
  <c r="Q2942" i="3"/>
  <c r="Q2950" i="3"/>
  <c r="Q2948" i="3"/>
  <c r="Q2947" i="3"/>
  <c r="Q2951" i="3"/>
  <c r="Q2952" i="3"/>
  <c r="Q2954" i="3"/>
  <c r="Q1253" i="3"/>
  <c r="Q1674" i="3"/>
  <c r="Q2782" i="3"/>
  <c r="Q5" i="3"/>
  <c r="Q2129" i="3"/>
  <c r="Q2701" i="3"/>
  <c r="Q2956" i="3"/>
  <c r="Q1368" i="3"/>
  <c r="Q2955" i="3"/>
  <c r="Q2700" i="3"/>
  <c r="Q2959" i="3"/>
  <c r="Q2783" i="3"/>
  <c r="Q2784" i="3"/>
  <c r="Q1678" i="3"/>
  <c r="Q1440" i="3"/>
  <c r="Q2960" i="3"/>
  <c r="Q2962" i="3"/>
  <c r="Q2964" i="3"/>
  <c r="Q2961" i="3"/>
  <c r="Q2963" i="3"/>
  <c r="Q334" i="3"/>
  <c r="Q1369" i="3"/>
  <c r="Q333" i="3"/>
  <c r="Q6" i="3"/>
  <c r="Q2966" i="3"/>
  <c r="Q335" i="3"/>
  <c r="Q2968" i="3"/>
  <c r="Q563" i="3"/>
  <c r="Q2702" i="3"/>
  <c r="Q1679" i="3"/>
  <c r="Q562" i="3"/>
  <c r="Q2130" i="3"/>
  <c r="Q2965" i="3"/>
  <c r="Q2971" i="3"/>
  <c r="Q2973" i="3"/>
  <c r="Q2974" i="3"/>
  <c r="Q2982" i="3"/>
  <c r="Q2977" i="3"/>
  <c r="Q2972" i="3"/>
  <c r="Q2970" i="3"/>
  <c r="Q2980" i="3"/>
  <c r="Q2976" i="3"/>
  <c r="Q2981" i="3"/>
  <c r="Q2131" i="3"/>
  <c r="Q564" i="3"/>
  <c r="Q2996" i="3"/>
  <c r="Q2991" i="3"/>
  <c r="Q2993" i="3"/>
  <c r="Q2989" i="3"/>
  <c r="Q337" i="3"/>
  <c r="Q2987" i="3"/>
  <c r="Q2988" i="3"/>
  <c r="Q1948" i="3"/>
  <c r="Q1370" i="3"/>
  <c r="Q2978" i="3"/>
  <c r="Q336" i="3"/>
  <c r="Q565" i="3"/>
  <c r="Q2985" i="3"/>
  <c r="Q2986" i="3"/>
  <c r="Q2990" i="3"/>
  <c r="Q1371" i="3"/>
  <c r="Q1372" i="3"/>
  <c r="Q2785" i="3"/>
  <c r="Q7" i="3"/>
  <c r="Q2975" i="3"/>
  <c r="Q2786" i="3"/>
  <c r="Q2999" i="3"/>
  <c r="Q3001" i="3"/>
  <c r="Q2998" i="3"/>
  <c r="Q3016" i="3"/>
  <c r="Q2789" i="3"/>
  <c r="Q3015" i="3"/>
  <c r="Q2838" i="3"/>
  <c r="Q3000" i="3"/>
  <c r="Q2788" i="3"/>
  <c r="Q3023" i="3"/>
  <c r="Q1950" i="3"/>
  <c r="Q3022" i="3"/>
  <c r="Q4409" i="3"/>
  <c r="Q338" i="3"/>
  <c r="Q3004" i="3"/>
  <c r="Q3003" i="3"/>
  <c r="Q3005" i="3"/>
  <c r="Q3021" i="3"/>
  <c r="Q3026" i="3"/>
  <c r="Q3024" i="3"/>
  <c r="Q1951" i="3"/>
  <c r="Q3017" i="3"/>
  <c r="Q3012" i="3"/>
  <c r="Q3013" i="3"/>
  <c r="Q3025" i="3"/>
  <c r="Q3018" i="3"/>
  <c r="Q3028" i="3"/>
  <c r="Q9" i="3"/>
  <c r="Q3030" i="3"/>
  <c r="Q1952" i="3"/>
  <c r="Q4383" i="3"/>
  <c r="Q1373" i="3"/>
  <c r="Q340" i="3"/>
  <c r="Q3029" i="3"/>
  <c r="Q11" i="3"/>
  <c r="Q3037" i="3"/>
  <c r="Q3034" i="3"/>
  <c r="Q1680" i="3"/>
  <c r="Q2132" i="3"/>
  <c r="Q3039" i="3"/>
  <c r="Q3033" i="3"/>
  <c r="Q3032" i="3"/>
  <c r="Q3045" i="3"/>
  <c r="Q1953" i="3"/>
  <c r="Q13" i="3"/>
  <c r="Q2133" i="3"/>
  <c r="Q3046" i="3"/>
  <c r="Q1681" i="3"/>
  <c r="Q3048" i="3"/>
  <c r="Q1682" i="3"/>
  <c r="Q3047" i="3"/>
  <c r="Q567" i="3"/>
  <c r="Q1376" i="3"/>
  <c r="Q3051" i="3"/>
  <c r="Q569" i="3"/>
  <c r="Q2134" i="3"/>
  <c r="Q3050" i="3"/>
  <c r="Q3052" i="3"/>
  <c r="Q2703" i="3"/>
  <c r="Q3058" i="3"/>
  <c r="Q3055" i="3"/>
  <c r="Q2135" i="3"/>
  <c r="Q1954" i="3"/>
  <c r="Q14" i="3"/>
  <c r="Q570" i="3"/>
  <c r="Q1683" i="3"/>
  <c r="Q3054" i="3"/>
  <c r="Q3057" i="3"/>
  <c r="Q1955" i="3"/>
  <c r="Q3060" i="3"/>
  <c r="Q1957" i="3"/>
  <c r="Q3063" i="3"/>
  <c r="Q1956" i="3"/>
  <c r="Q3059" i="3"/>
  <c r="Q3064" i="3"/>
  <c r="Q1958" i="3"/>
  <c r="Q3066" i="3"/>
  <c r="Q3061" i="3"/>
  <c r="Q1265" i="3"/>
  <c r="Q3065" i="3"/>
  <c r="Q1959" i="3"/>
  <c r="Q1378" i="3"/>
  <c r="Q3069" i="3"/>
  <c r="Q3067" i="3"/>
  <c r="Q3072" i="3"/>
  <c r="Q4435" i="3"/>
  <c r="Q3074" i="3"/>
  <c r="Q3073" i="3"/>
  <c r="Q1380" i="3"/>
  <c r="Q1381" i="3"/>
  <c r="Q3078" i="3"/>
  <c r="Q1960" i="3"/>
  <c r="Q3076" i="3"/>
  <c r="Q1459" i="3"/>
  <c r="Q1321" i="3"/>
  <c r="Q1684" i="3"/>
  <c r="Q3077" i="3"/>
  <c r="Q3081" i="3"/>
  <c r="Q3082" i="3"/>
  <c r="Q3080" i="3"/>
  <c r="Q2137" i="3"/>
  <c r="Q3083" i="3"/>
  <c r="Q343" i="3"/>
  <c r="Q1686" i="3"/>
  <c r="Q1331" i="3"/>
  <c r="Q1444" i="3"/>
  <c r="Q3084" i="3"/>
  <c r="Q3085" i="3"/>
  <c r="Q15" i="3"/>
  <c r="Q1379" i="3"/>
  <c r="Q3090" i="3"/>
  <c r="Q3088" i="3"/>
  <c r="Q4388" i="3"/>
  <c r="Q3089" i="3"/>
  <c r="Q2792" i="3"/>
  <c r="Q1687" i="3"/>
  <c r="Q3093" i="3"/>
  <c r="Q3094" i="3"/>
  <c r="Q3092" i="3"/>
  <c r="Q3087" i="3"/>
  <c r="Q1689" i="3"/>
  <c r="Q2138" i="3"/>
  <c r="Q3097" i="3"/>
  <c r="Q3096" i="3"/>
  <c r="Q3098" i="3"/>
  <c r="Q572" i="3"/>
  <c r="Q3100" i="3"/>
  <c r="Q3099" i="3"/>
  <c r="Q3101" i="3"/>
  <c r="Q4389" i="3"/>
  <c r="Q1690" i="3"/>
  <c r="Q1961" i="3"/>
  <c r="Q3104" i="3"/>
  <c r="Q3102" i="3"/>
  <c r="Q3105" i="3"/>
  <c r="Q3109" i="3"/>
  <c r="Q3111" i="3"/>
  <c r="Q3103" i="3"/>
  <c r="Q2139" i="3"/>
  <c r="Q1692" i="3"/>
  <c r="Q3108" i="3"/>
  <c r="Q3110" i="3"/>
  <c r="Q3112" i="3"/>
  <c r="Q1382" i="3"/>
  <c r="Q1445" i="3"/>
  <c r="Q3106" i="3"/>
  <c r="Q344" i="3"/>
  <c r="Q3114" i="3"/>
  <c r="Q3113" i="3"/>
  <c r="Q2793" i="3"/>
  <c r="Q3121" i="3"/>
  <c r="Q19" i="3"/>
  <c r="Q3119" i="3"/>
  <c r="Q3117" i="3"/>
  <c r="Q1695" i="3"/>
  <c r="Q3118" i="3"/>
  <c r="Q3120" i="3"/>
  <c r="Q1694" i="3"/>
  <c r="Q3124" i="3"/>
  <c r="Q574" i="3"/>
  <c r="Q3125" i="3"/>
  <c r="Q3127" i="3"/>
  <c r="Q3128" i="3"/>
  <c r="Q3131" i="3"/>
  <c r="Q3132" i="3"/>
  <c r="Q21" i="3"/>
  <c r="Q3130" i="3"/>
  <c r="Q3129" i="3"/>
  <c r="Q3135" i="3"/>
  <c r="Q3134" i="3"/>
  <c r="Q3136" i="3"/>
  <c r="Q1962" i="3"/>
  <c r="Q3139" i="3"/>
  <c r="Q2794" i="3"/>
  <c r="Q3137" i="3"/>
  <c r="Q3141" i="3"/>
  <c r="Q3138" i="3"/>
  <c r="Q1699" i="3"/>
  <c r="Q3143" i="3"/>
  <c r="Q3145" i="3"/>
  <c r="Q3146" i="3"/>
  <c r="Q3142" i="3"/>
  <c r="Q3144" i="3"/>
  <c r="Q22" i="3"/>
  <c r="Q3147" i="3"/>
  <c r="Q2140" i="3"/>
  <c r="Q1700" i="3"/>
  <c r="Q1384" i="3"/>
  <c r="Q1964" i="3"/>
  <c r="Q3149" i="3"/>
  <c r="Q3148" i="3"/>
  <c r="Q3150" i="3"/>
  <c r="Q345" i="3"/>
  <c r="Q3151" i="3"/>
  <c r="Q3152" i="3"/>
  <c r="Q576" i="3"/>
  <c r="Q2141" i="3"/>
  <c r="Q3155" i="3"/>
  <c r="Q16" i="3"/>
  <c r="Q4387" i="3"/>
  <c r="Q3158" i="3"/>
  <c r="Q3159" i="3"/>
  <c r="Q3160" i="3"/>
  <c r="Q1965" i="3"/>
  <c r="Q3161" i="3"/>
  <c r="Q3162" i="3"/>
  <c r="Q2142" i="3"/>
  <c r="Q3156" i="3"/>
  <c r="Q3157" i="3"/>
  <c r="Q3163" i="3"/>
  <c r="Q3164" i="3"/>
  <c r="Q3167" i="3"/>
  <c r="Q3169" i="3"/>
  <c r="Q1386" i="3"/>
  <c r="Q3166" i="3"/>
  <c r="Q3168" i="3"/>
  <c r="Q2143" i="3"/>
  <c r="Q3171" i="3"/>
  <c r="Q3174" i="3"/>
  <c r="Q2145" i="3"/>
  <c r="Q2908" i="3"/>
  <c r="Q2146" i="3"/>
  <c r="Q3177" i="3"/>
  <c r="Q2147" i="3"/>
  <c r="Q1966" i="3"/>
  <c r="Q3178" i="3"/>
  <c r="Q3179" i="3"/>
  <c r="Q3180" i="3"/>
  <c r="Q3035" i="3"/>
  <c r="Q3185" i="3"/>
  <c r="Q3181" i="3"/>
  <c r="Q3183" i="3"/>
  <c r="Q3184" i="3"/>
  <c r="Q3186" i="3"/>
  <c r="Q18" i="3"/>
  <c r="Q10" i="3"/>
  <c r="Q3140" i="3"/>
  <c r="Q3187" i="3"/>
  <c r="Q3188" i="3"/>
  <c r="Q1701" i="3"/>
  <c r="Q3189" i="3"/>
  <c r="Q3190" i="3"/>
  <c r="Q3193" i="3"/>
  <c r="Q3192" i="3"/>
  <c r="Q1676" i="3"/>
  <c r="Q4391" i="3"/>
  <c r="Q3194" i="3"/>
  <c r="Q3200" i="3"/>
  <c r="Q3201" i="3"/>
  <c r="Q573" i="3"/>
  <c r="Q3202" i="3"/>
  <c r="Q3203" i="3"/>
  <c r="Q3199" i="3"/>
  <c r="Q1388" i="3"/>
  <c r="Q3205" i="3"/>
  <c r="Q2150" i="3"/>
  <c r="Q2151" i="3"/>
  <c r="Q3212" i="3"/>
  <c r="Q3209" i="3"/>
  <c r="Q3211" i="3"/>
  <c r="Q1702" i="3"/>
  <c r="Q4394" i="3"/>
  <c r="Q3208" i="3"/>
  <c r="Q3207" i="3"/>
  <c r="Q3215" i="3"/>
  <c r="Q3216" i="3"/>
  <c r="Q3217" i="3"/>
  <c r="Q3218" i="3"/>
  <c r="Q1967" i="3"/>
  <c r="Q2152" i="3"/>
  <c r="Q3223" i="3"/>
  <c r="Q3224" i="3"/>
  <c r="Q3227" i="3"/>
  <c r="Q3226" i="3"/>
  <c r="Q3228" i="3"/>
  <c r="Q3229" i="3"/>
  <c r="Q3225" i="3"/>
  <c r="Q2795" i="3"/>
  <c r="Q3040" i="3"/>
  <c r="Q3231" i="3"/>
  <c r="Q3230" i="3"/>
  <c r="Q3232" i="3"/>
  <c r="Q3233" i="3"/>
  <c r="Q1390" i="3"/>
  <c r="Q3234" i="3"/>
  <c r="Q3235" i="3"/>
  <c r="Q3236" i="3"/>
  <c r="Q3237" i="3"/>
  <c r="Q2992" i="3"/>
  <c r="Q3020" i="3"/>
  <c r="Q339" i="3"/>
  <c r="Q3036" i="3"/>
  <c r="Q3031" i="3"/>
  <c r="Q3014" i="3"/>
  <c r="Q2905" i="3"/>
  <c r="Q2154" i="3"/>
  <c r="Q3126" i="3"/>
  <c r="Q3038" i="3"/>
  <c r="Q2983" i="3"/>
  <c r="Q3198" i="3"/>
  <c r="Q2997" i="3"/>
  <c r="Q4390" i="3"/>
  <c r="Q3070" i="3"/>
  <c r="Q3175" i="3"/>
  <c r="Q3191" i="3"/>
  <c r="Q1322" i="3"/>
  <c r="Q8" i="3"/>
  <c r="Q3176" i="3"/>
  <c r="Q1947" i="3"/>
  <c r="Q575" i="3"/>
  <c r="Q17" i="3"/>
  <c r="Q3197" i="3"/>
  <c r="Q1383" i="3"/>
  <c r="Q4393" i="3"/>
  <c r="Q3007" i="3"/>
  <c r="Q3204" i="3"/>
  <c r="Q3153" i="3"/>
  <c r="Q1969" i="3"/>
  <c r="Q1320" i="3"/>
  <c r="Q3240" i="3"/>
  <c r="Q578" i="3"/>
  <c r="Q2155" i="3"/>
  <c r="Q3242" i="3"/>
  <c r="Q2156" i="3"/>
  <c r="Q3243" i="3"/>
  <c r="Q2157" i="3"/>
  <c r="Q3245" i="3"/>
  <c r="Q2158" i="3"/>
  <c r="Q3246" i="3"/>
  <c r="Q3247" i="3"/>
  <c r="Q3248" i="3"/>
  <c r="Q3249" i="3"/>
  <c r="Q1970" i="3"/>
  <c r="Q579" i="3"/>
  <c r="Q3250" i="3"/>
  <c r="Q3056" i="3"/>
  <c r="Q2790" i="3"/>
  <c r="Q341" i="3"/>
  <c r="Q1377" i="3"/>
  <c r="Q1391" i="3"/>
  <c r="Q580" i="3"/>
  <c r="Q1446" i="3"/>
  <c r="Q3251" i="3"/>
  <c r="Q1677" i="3"/>
  <c r="Q3011" i="3"/>
  <c r="Q3170" i="3"/>
  <c r="Q2911" i="3"/>
  <c r="Q2994" i="3"/>
  <c r="Q4384" i="3"/>
  <c r="Q327" i="3"/>
  <c r="Q3002" i="3"/>
  <c r="Q3091" i="3"/>
  <c r="Q1254" i="3"/>
  <c r="Q581" i="3"/>
  <c r="Q3252" i="3"/>
  <c r="Q3253" i="3"/>
  <c r="Q3254" i="3"/>
  <c r="Q2160" i="3"/>
  <c r="Q2159" i="3"/>
  <c r="Q3256" i="3"/>
  <c r="Q3255" i="3"/>
  <c r="Q3259" i="3"/>
  <c r="Q4395" i="3"/>
  <c r="Q2161" i="3"/>
  <c r="Q3257" i="3"/>
  <c r="Q23" i="3"/>
  <c r="Q3261" i="3"/>
  <c r="Q3262" i="3"/>
  <c r="Q3258" i="3"/>
  <c r="Q1971" i="3"/>
  <c r="Q3263" i="3"/>
  <c r="Q3560" i="3"/>
  <c r="Q3265" i="3"/>
  <c r="Q24" i="3"/>
  <c r="Q2162" i="3"/>
  <c r="Q346" i="3"/>
  <c r="Q2796" i="3"/>
  <c r="Q1392" i="3"/>
  <c r="Q1703" i="3"/>
  <c r="Q1972" i="3"/>
  <c r="Q347" i="3"/>
  <c r="Q582" i="3"/>
  <c r="Q3268" i="3"/>
  <c r="Q3270" i="3"/>
  <c r="Q583" i="3"/>
  <c r="Q3271" i="3"/>
  <c r="Q348" i="3"/>
  <c r="Q1973" i="3"/>
  <c r="Q2163" i="3"/>
  <c r="Q1704" i="3"/>
  <c r="Q349" i="3"/>
  <c r="Q3273" i="3"/>
  <c r="Q1393" i="3"/>
  <c r="Q1447" i="3"/>
  <c r="Q584" i="3"/>
  <c r="Q3279" i="3"/>
  <c r="Q3278" i="3"/>
  <c r="Q2164" i="3"/>
  <c r="Q3276" i="3"/>
  <c r="Q3281" i="3"/>
  <c r="Q3274" i="3"/>
  <c r="Q3277" i="3"/>
  <c r="Q586" i="3"/>
  <c r="Q585" i="3"/>
  <c r="Q3282" i="3"/>
  <c r="Q1974" i="3"/>
  <c r="Q3275" i="3"/>
  <c r="Q4396" i="3"/>
  <c r="Q587" i="3"/>
  <c r="Q26" i="3"/>
  <c r="Q1394" i="3"/>
  <c r="Q2763" i="3"/>
  <c r="Q3284" i="3"/>
  <c r="Q588" i="3"/>
  <c r="Q1267" i="3"/>
  <c r="Q3285" i="3"/>
  <c r="Q2165" i="3"/>
  <c r="Q27" i="3"/>
  <c r="Q1395" i="3"/>
  <c r="Q2169" i="3"/>
  <c r="Q3296" i="3"/>
  <c r="Q3289" i="3"/>
  <c r="Q3288" i="3"/>
  <c r="Q3287" i="3"/>
  <c r="Q2167" i="3"/>
  <c r="Q3298" i="3"/>
  <c r="Q2168" i="3"/>
  <c r="Q3299" i="3"/>
  <c r="Q1976" i="3"/>
  <c r="Q3300" i="3"/>
  <c r="Q3301" i="3"/>
  <c r="Q3302" i="3"/>
  <c r="Q1397" i="3"/>
  <c r="Q3303" i="3"/>
  <c r="Q592" i="3"/>
  <c r="Q3304" i="3"/>
  <c r="Q2172" i="3"/>
  <c r="Q591" i="3"/>
  <c r="Q2170" i="3"/>
  <c r="Q4397" i="3"/>
  <c r="Q3305" i="3"/>
  <c r="Q2171" i="3"/>
  <c r="Q589" i="3"/>
  <c r="Q3306" i="3"/>
  <c r="Q2174" i="3"/>
  <c r="Q3307" i="3"/>
  <c r="Q3308" i="3"/>
  <c r="Q2173" i="3"/>
  <c r="Q3310" i="3"/>
  <c r="Q3309" i="3"/>
  <c r="Q3311" i="3"/>
  <c r="Q2175" i="3"/>
  <c r="Q593" i="3"/>
  <c r="Q3313" i="3"/>
  <c r="Q1977" i="3"/>
  <c r="Q2176" i="3"/>
  <c r="Q3314" i="3"/>
  <c r="Q3317" i="3"/>
  <c r="Q3319" i="3"/>
  <c r="Q3318" i="3"/>
  <c r="Q3315" i="3"/>
  <c r="Q3316" i="3"/>
  <c r="Q2177" i="3"/>
  <c r="Q3321" i="3"/>
  <c r="Q352" i="3"/>
  <c r="Q3324" i="3"/>
  <c r="Q3325" i="3"/>
  <c r="Q3327" i="3"/>
  <c r="Q3326" i="3"/>
  <c r="Q1705" i="3"/>
  <c r="Q3331" i="3"/>
  <c r="Q3333" i="3"/>
  <c r="Q3330" i="3"/>
  <c r="Q3332" i="3"/>
  <c r="Q3329" i="3"/>
  <c r="Q1398" i="3"/>
  <c r="Q3335" i="3"/>
  <c r="Q3344" i="3"/>
  <c r="Q3337" i="3"/>
  <c r="Q2178" i="3"/>
  <c r="Q3341" i="3"/>
  <c r="Q29" i="3"/>
  <c r="Q3339" i="3"/>
  <c r="Q3334" i="3"/>
  <c r="Q3336" i="3"/>
  <c r="Q28" i="3"/>
  <c r="Q3340" i="3"/>
  <c r="Q595" i="3"/>
  <c r="Q3345" i="3"/>
  <c r="Q1399" i="3"/>
  <c r="Q3346" i="3"/>
  <c r="Q354" i="3"/>
  <c r="Q596" i="3"/>
  <c r="Q3347" i="3"/>
  <c r="Q1448" i="3"/>
  <c r="Q30" i="3"/>
  <c r="Q597" i="3"/>
  <c r="Q3354" i="3"/>
  <c r="Q3351" i="3"/>
  <c r="Q3350" i="3"/>
  <c r="Q2180" i="3"/>
  <c r="Q1402" i="3"/>
  <c r="Q3352" i="3"/>
  <c r="Q1401" i="3"/>
  <c r="Q2729" i="3"/>
  <c r="Q2179" i="3"/>
  <c r="Q3355" i="3"/>
  <c r="Q3369" i="3"/>
  <c r="Q355" i="3"/>
  <c r="Q3365" i="3"/>
  <c r="Q3360" i="3"/>
  <c r="Q3361" i="3"/>
  <c r="Q3363" i="3"/>
  <c r="Q3364" i="3"/>
  <c r="Q3373" i="3"/>
  <c r="Q3358" i="3"/>
  <c r="Q3359" i="3"/>
  <c r="Q3362" i="3"/>
  <c r="Q3370" i="3"/>
  <c r="Q3374" i="3"/>
  <c r="Q598" i="3"/>
  <c r="Q3371" i="3"/>
  <c r="Q3357" i="3"/>
  <c r="Q3375" i="3"/>
  <c r="Q3356" i="3"/>
  <c r="Q2181" i="3"/>
  <c r="Q1707" i="3"/>
  <c r="Q1403" i="3"/>
  <c r="Q2797" i="3"/>
  <c r="Q1979" i="3"/>
  <c r="Q3378" i="3"/>
  <c r="Q3379" i="3"/>
  <c r="Q356" i="3"/>
  <c r="Q3383" i="3"/>
  <c r="Q3380" i="3"/>
  <c r="Q3376" i="3"/>
  <c r="Q3381" i="3"/>
  <c r="Q3387" i="3"/>
  <c r="Q3388" i="3"/>
  <c r="Q3384" i="3"/>
  <c r="Q3382" i="3"/>
  <c r="Q3385" i="3"/>
  <c r="Q3391" i="3"/>
  <c r="Q1982" i="3"/>
  <c r="Q1709" i="3"/>
  <c r="Q1404" i="3"/>
  <c r="Q2798" i="3"/>
  <c r="Q1981" i="3"/>
  <c r="Q1983" i="3"/>
  <c r="Q4398" i="3"/>
  <c r="Q3393" i="3"/>
  <c r="Q3394" i="3"/>
  <c r="Q3390" i="3"/>
  <c r="Q3395" i="3"/>
  <c r="Q3398" i="3"/>
  <c r="Q3397" i="3"/>
  <c r="Q2799" i="3"/>
  <c r="Q1710" i="3"/>
  <c r="Q3401" i="3"/>
  <c r="Q1984" i="3"/>
  <c r="Q3399" i="3"/>
  <c r="Q599" i="3"/>
  <c r="Q2800" i="3"/>
  <c r="Q1269" i="3"/>
  <c r="Q4400" i="3"/>
  <c r="Q3400" i="3"/>
  <c r="Q357" i="3"/>
  <c r="Q4399" i="3"/>
  <c r="Q3403" i="3"/>
  <c r="Q1985" i="3"/>
  <c r="Q361" i="3"/>
  <c r="Q943" i="3"/>
  <c r="Q359" i="3"/>
  <c r="Q1986" i="3"/>
  <c r="Q1711" i="3"/>
  <c r="Q358" i="3"/>
  <c r="Q2706" i="3"/>
  <c r="Q1405" i="3"/>
  <c r="Q362" i="3"/>
  <c r="Q4401" i="3"/>
  <c r="Q2801" i="3"/>
  <c r="Q31" i="3"/>
  <c r="Q1356" i="3"/>
  <c r="Q1712" i="3"/>
  <c r="Q1713" i="3"/>
  <c r="Q2707" i="3"/>
  <c r="Q1259" i="3"/>
  <c r="Q1714" i="3"/>
  <c r="Q2802" i="3"/>
  <c r="Q3404" i="3"/>
  <c r="Q1715" i="3"/>
  <c r="Q208" i="3"/>
  <c r="Q1358" i="3"/>
  <c r="Q34" i="3"/>
  <c r="Q3415" i="3"/>
  <c r="Q1987" i="3"/>
  <c r="Q3407" i="3"/>
  <c r="Q3406" i="3"/>
  <c r="Q35" i="3"/>
  <c r="Q602" i="3"/>
  <c r="Q604" i="3"/>
  <c r="Q3416" i="3"/>
  <c r="Q37" i="3"/>
  <c r="Q2803" i="3"/>
  <c r="Q3414" i="3"/>
  <c r="Q3405" i="3"/>
  <c r="Q3413" i="3"/>
  <c r="Q3408" i="3"/>
  <c r="Q603" i="3"/>
  <c r="Q38" i="3"/>
  <c r="Q1717" i="3"/>
  <c r="Q2182" i="3"/>
  <c r="Q4402" i="3"/>
  <c r="Q365" i="3"/>
  <c r="Q4403" i="3"/>
  <c r="Q605" i="3"/>
  <c r="Q1988" i="3"/>
  <c r="Q3418" i="3"/>
  <c r="Q3422" i="3"/>
  <c r="Q3419" i="3"/>
  <c r="Q2841" i="3"/>
  <c r="Q209" i="3"/>
  <c r="Q3420" i="3"/>
  <c r="Q3421" i="3"/>
  <c r="Q39" i="3"/>
  <c r="Q2805" i="3"/>
  <c r="Q1991" i="3"/>
  <c r="Q3426" i="3"/>
  <c r="Q1989" i="3"/>
  <c r="Q2806" i="3"/>
  <c r="Q1406" i="3"/>
  <c r="Q1407" i="3"/>
  <c r="Q1990" i="3"/>
  <c r="Q3423" i="3"/>
  <c r="Q3427" i="3"/>
  <c r="Q1718" i="3"/>
  <c r="Q2881" i="3"/>
  <c r="Q367" i="3"/>
  <c r="Q2183" i="3"/>
  <c r="Q2708" i="3"/>
  <c r="Q3424" i="3"/>
  <c r="Q3432" i="3"/>
  <c r="Q3434" i="3"/>
  <c r="Q3433" i="3"/>
  <c r="Q4404" i="3"/>
  <c r="Q369" i="3"/>
  <c r="Q607" i="3"/>
  <c r="Q1452" i="3"/>
  <c r="Q3431" i="3"/>
  <c r="Q3435" i="3"/>
  <c r="Q3430" i="3"/>
  <c r="Q42" i="3"/>
  <c r="Q368" i="3"/>
  <c r="Q2807" i="3"/>
  <c r="Q1721" i="3"/>
  <c r="Q41" i="3"/>
  <c r="Q40" i="3"/>
  <c r="Q1722" i="3"/>
  <c r="Q608" i="3"/>
  <c r="Q370" i="3"/>
  <c r="Q2887" i="3"/>
  <c r="Q3442" i="3"/>
  <c r="Q3444" i="3"/>
  <c r="Q43" i="3"/>
  <c r="Q3782" i="3"/>
  <c r="Q3438" i="3"/>
  <c r="Q3445" i="3"/>
  <c r="Q3446" i="3"/>
  <c r="Q2709" i="3"/>
  <c r="Q44" i="3"/>
  <c r="Q3448" i="3"/>
  <c r="Q2185" i="3"/>
  <c r="Q1723" i="3"/>
  <c r="Q1992" i="3"/>
  <c r="Q372" i="3"/>
  <c r="Q609" i="3"/>
  <c r="Q3450" i="3"/>
  <c r="Q4405" i="3"/>
  <c r="Q373" i="3"/>
  <c r="Q3451" i="3"/>
  <c r="Q3456" i="3"/>
  <c r="Q3449" i="3"/>
  <c r="Q944" i="3"/>
  <c r="Q374" i="3"/>
  <c r="Q2888" i="3"/>
  <c r="Q3453" i="3"/>
  <c r="Q46" i="3"/>
  <c r="Q371" i="3"/>
  <c r="Q1993" i="3"/>
  <c r="Q3452" i="3"/>
  <c r="Q3454" i="3"/>
  <c r="Q2187" i="3"/>
  <c r="Q376" i="3"/>
  <c r="Q377" i="3"/>
  <c r="Q612" i="3"/>
  <c r="Q378" i="3"/>
  <c r="Q375" i="3"/>
  <c r="Q3457" i="3"/>
  <c r="Q1453" i="3"/>
  <c r="Q1994" i="3"/>
  <c r="Q3464" i="3"/>
  <c r="Q1408" i="3"/>
  <c r="Q3458" i="3"/>
  <c r="Q3466" i="3"/>
  <c r="Q1409" i="3"/>
  <c r="Q3461" i="3"/>
  <c r="Q3463" i="3"/>
  <c r="Q3462" i="3"/>
  <c r="Q3459" i="3"/>
  <c r="Q3468" i="3"/>
  <c r="Q3469" i="3"/>
  <c r="Q3467" i="3"/>
  <c r="Q4407" i="3"/>
  <c r="Q3473" i="3"/>
  <c r="Q1995" i="3"/>
  <c r="Q1323" i="3"/>
  <c r="Q1454" i="3"/>
  <c r="Q379" i="3"/>
  <c r="Q47" i="3"/>
  <c r="Q3475" i="3"/>
  <c r="Q3474" i="3"/>
  <c r="Q3470" i="3"/>
  <c r="Q4406" i="3"/>
  <c r="Q3471" i="3"/>
  <c r="Q3472" i="3"/>
  <c r="Q380" i="3"/>
  <c r="Q210" i="3"/>
  <c r="Q2188" i="3"/>
  <c r="Q211" i="3"/>
  <c r="Q1997" i="3"/>
  <c r="Q1724" i="3"/>
  <c r="Q2808" i="3"/>
  <c r="Q2189" i="3"/>
  <c r="Q3477" i="3"/>
  <c r="Q3478" i="3"/>
  <c r="Q3480" i="3"/>
  <c r="Q3476" i="3"/>
  <c r="Q3481" i="3"/>
  <c r="Q4408" i="3"/>
  <c r="Q3811" i="3"/>
  <c r="Q613" i="3"/>
  <c r="Q615" i="3"/>
  <c r="Q3483" i="3"/>
  <c r="Q49" i="3"/>
  <c r="Q3485" i="3"/>
  <c r="Q614" i="3"/>
  <c r="Q3482" i="3"/>
  <c r="Q3484" i="3"/>
  <c r="Q3486" i="3"/>
  <c r="Q2191" i="3"/>
  <c r="Q3489" i="3"/>
  <c r="Q2889" i="3"/>
  <c r="Q50" i="3"/>
  <c r="Q616" i="3"/>
  <c r="Q3490" i="3"/>
  <c r="Q618" i="3"/>
  <c r="Q2809" i="3"/>
  <c r="Q212" i="3"/>
  <c r="Q617" i="3"/>
  <c r="Q2735" i="3"/>
  <c r="Q1727" i="3"/>
  <c r="Q619" i="3"/>
  <c r="Q3491" i="3"/>
  <c r="Q3495" i="3"/>
  <c r="Q3499" i="3"/>
  <c r="Q1728" i="3"/>
  <c r="Q3496" i="3"/>
  <c r="Q3497" i="3"/>
  <c r="Q2193" i="3"/>
  <c r="Q3498" i="3"/>
  <c r="Q3502" i="3"/>
  <c r="Q383" i="3"/>
  <c r="Q620" i="3"/>
  <c r="Q2195" i="3"/>
  <c r="Q384" i="3"/>
  <c r="Q2884" i="3"/>
  <c r="Q3507" i="3"/>
  <c r="Q3508" i="3"/>
  <c r="Q2810" i="3"/>
  <c r="Q3510" i="3"/>
  <c r="Q2196" i="3"/>
  <c r="Q3509" i="3"/>
  <c r="Q621" i="3"/>
  <c r="Q3513" i="3"/>
  <c r="Q3515" i="3"/>
  <c r="Q3516" i="3"/>
  <c r="Q1456" i="3"/>
  <c r="Q2813" i="3"/>
  <c r="Q622" i="3"/>
  <c r="Q3517" i="3"/>
  <c r="Q3518" i="3"/>
  <c r="Q1468" i="3"/>
  <c r="Q1730" i="3"/>
  <c r="Q966" i="3"/>
  <c r="Q1270" i="3"/>
  <c r="Q3519" i="3"/>
  <c r="Q3520" i="3"/>
  <c r="Q1411" i="3"/>
  <c r="Q624" i="3"/>
  <c r="Q1998" i="3"/>
  <c r="Q2197" i="3"/>
  <c r="Q2198" i="3"/>
  <c r="Q2814" i="3"/>
  <c r="Q342" i="3"/>
  <c r="Q3523" i="3"/>
  <c r="Q2830" i="3"/>
  <c r="Q3522" i="3"/>
  <c r="Q385" i="3"/>
  <c r="Q3524" i="3"/>
  <c r="Q3526" i="3"/>
  <c r="Q3525" i="3"/>
  <c r="Q1999" i="3"/>
  <c r="Q3527" i="3"/>
  <c r="Q3531" i="3"/>
  <c r="Q3529" i="3"/>
  <c r="Q3530" i="3"/>
  <c r="Q1731" i="3"/>
  <c r="Q3528" i="3"/>
  <c r="Q626" i="3"/>
  <c r="Q2000" i="3"/>
  <c r="Q625" i="3"/>
  <c r="Q2711" i="3"/>
  <c r="Q2831" i="3"/>
  <c r="Q3537" i="3"/>
  <c r="Q3538" i="3"/>
  <c r="Q3536" i="3"/>
  <c r="Q3533" i="3"/>
  <c r="Q3539" i="3"/>
  <c r="Q3532" i="3"/>
  <c r="Q2201" i="3"/>
  <c r="Q3540" i="3"/>
  <c r="Q3534" i="3"/>
  <c r="Q386" i="3"/>
  <c r="Q4413" i="3"/>
  <c r="Q387" i="3"/>
  <c r="Q54" i="3"/>
  <c r="Q628" i="3"/>
  <c r="Q3542" i="3"/>
  <c r="Q3543" i="3"/>
  <c r="Q629" i="3"/>
  <c r="Q388" i="3"/>
  <c r="Q2001" i="3"/>
  <c r="Q3547" i="3"/>
  <c r="Q2002" i="3"/>
  <c r="Q3549" i="3"/>
  <c r="Q55" i="3"/>
  <c r="Q56" i="3"/>
  <c r="Q2816" i="3"/>
  <c r="Q630" i="3"/>
  <c r="Q3546" i="3"/>
  <c r="Q3545" i="3"/>
  <c r="Q3548" i="3"/>
  <c r="Q2738" i="3"/>
  <c r="Q2817" i="3"/>
  <c r="Q3550" i="3"/>
  <c r="Q1732" i="3"/>
  <c r="Q1457" i="3"/>
  <c r="Q3551" i="3"/>
  <c r="Q3559" i="3"/>
  <c r="Q3561" i="3"/>
  <c r="Q1412" i="3"/>
  <c r="Q57" i="3"/>
  <c r="Q389" i="3"/>
  <c r="Q2885" i="3"/>
  <c r="Q3556" i="3"/>
  <c r="Q3558" i="3"/>
  <c r="Q3557" i="3"/>
  <c r="Q3554" i="3"/>
  <c r="Q632" i="3"/>
  <c r="Q58" i="3"/>
  <c r="Q3553" i="3"/>
  <c r="Q2003" i="3"/>
  <c r="Q3825" i="3"/>
  <c r="Q391" i="3"/>
  <c r="Q59" i="3"/>
  <c r="Q3564" i="3"/>
  <c r="Q1275" i="3"/>
  <c r="Q3568" i="3"/>
  <c r="Q3569" i="3"/>
  <c r="Q633" i="3"/>
  <c r="Q3563" i="3"/>
  <c r="Q3562" i="3"/>
  <c r="Q3565" i="3"/>
  <c r="Q3566" i="3"/>
  <c r="Q2202" i="3"/>
  <c r="Q540" i="3"/>
  <c r="Q60" i="3"/>
  <c r="Q2004" i="3"/>
  <c r="Q3567" i="3"/>
  <c r="Q2203" i="3"/>
  <c r="Q3571" i="3"/>
  <c r="Q3570" i="3"/>
  <c r="Q3572" i="3"/>
  <c r="Q3578" i="3"/>
  <c r="Q3574" i="3"/>
  <c r="Q3575" i="3"/>
  <c r="Q3576" i="3"/>
  <c r="Q3577" i="3"/>
  <c r="Q61" i="3"/>
  <c r="Q2204" i="3"/>
  <c r="Q3580" i="3"/>
  <c r="Q3582" i="3"/>
  <c r="Q3579" i="3"/>
  <c r="Q3581" i="3"/>
  <c r="Q3583" i="3"/>
  <c r="Q634" i="3"/>
  <c r="Q3584" i="3"/>
  <c r="Q3588" i="3"/>
  <c r="Q2819" i="3"/>
  <c r="Q3587" i="3"/>
  <c r="Q3586" i="3"/>
  <c r="Q2205" i="3"/>
  <c r="Q1734" i="3"/>
  <c r="Q2890" i="3"/>
  <c r="Q3591" i="3"/>
  <c r="Q2007" i="3"/>
  <c r="Q393" i="3"/>
  <c r="Q3590" i="3"/>
  <c r="Q1413" i="3"/>
  <c r="Q3592" i="3"/>
  <c r="Q3593" i="3"/>
  <c r="Q394" i="3"/>
  <c r="Q2207" i="3"/>
  <c r="Q3594" i="3"/>
  <c r="Q395" i="3"/>
  <c r="Q3596" i="3"/>
  <c r="Q3597" i="3"/>
  <c r="Q3595" i="3"/>
  <c r="Q3603" i="3"/>
  <c r="Q636" i="3"/>
  <c r="Q3601" i="3"/>
  <c r="Q3599" i="3"/>
  <c r="Q3602" i="3"/>
  <c r="Q3598" i="3"/>
  <c r="Q1735" i="3"/>
  <c r="Q3605" i="3"/>
  <c r="Q3608" i="3"/>
  <c r="Q3607" i="3"/>
  <c r="Q3606" i="3"/>
  <c r="Q4416" i="3"/>
  <c r="Q3604" i="3"/>
  <c r="Q62" i="3"/>
  <c r="Q396" i="3"/>
  <c r="Q63" i="3"/>
  <c r="Q4417" i="3"/>
  <c r="Q3610" i="3"/>
  <c r="Q2208" i="3"/>
  <c r="Q3609" i="3"/>
  <c r="Q638" i="3"/>
  <c r="Q3615" i="3"/>
  <c r="Q3616" i="3"/>
  <c r="Q2008" i="3"/>
  <c r="Q3617" i="3"/>
  <c r="Q3618" i="3"/>
  <c r="Q2209" i="3"/>
  <c r="Q3619" i="3"/>
  <c r="Q4418" i="3"/>
  <c r="Q64" i="3"/>
  <c r="Q2210" i="3"/>
  <c r="Q3621" i="3"/>
  <c r="Q3622" i="3"/>
  <c r="Q3623" i="3"/>
  <c r="Q3625" i="3"/>
  <c r="Q3626" i="3"/>
  <c r="Q1414" i="3"/>
  <c r="Q3629" i="3"/>
  <c r="Q3628" i="3"/>
  <c r="Q3630" i="3"/>
  <c r="Q65" i="3"/>
  <c r="Q3634" i="3"/>
  <c r="Q3633" i="3"/>
  <c r="Q3635" i="3"/>
  <c r="Q2213" i="3"/>
  <c r="Q3631" i="3"/>
  <c r="Q2212" i="3"/>
  <c r="Q3637" i="3"/>
  <c r="Q3636" i="3"/>
  <c r="Q1737" i="3"/>
  <c r="Q3638" i="3"/>
  <c r="Q3641" i="3"/>
  <c r="Q3640" i="3"/>
  <c r="Q3639" i="3"/>
  <c r="Q1860" i="3"/>
  <c r="Q2009" i="3"/>
  <c r="Q2010" i="3"/>
  <c r="Q1738" i="3"/>
  <c r="Q1458" i="3"/>
  <c r="Q3646" i="3"/>
  <c r="Q3644" i="3"/>
  <c r="Q3645" i="3"/>
  <c r="Q2886" i="3"/>
  <c r="Q3643" i="3"/>
  <c r="Q2214" i="3"/>
  <c r="Q3647" i="3"/>
  <c r="Q2717" i="3"/>
  <c r="Q2844" i="3"/>
  <c r="Q3648" i="3"/>
  <c r="Q2215" i="3"/>
  <c r="Q4419" i="3"/>
  <c r="Q3655" i="3"/>
  <c r="Q3651" i="3"/>
  <c r="Q3654" i="3"/>
  <c r="Q3659" i="3"/>
  <c r="Q1279" i="3"/>
  <c r="Q213" i="3"/>
  <c r="Q4450" i="3"/>
  <c r="Q640" i="3"/>
  <c r="Q3661" i="3"/>
  <c r="Q641" i="3"/>
  <c r="Q3657" i="3"/>
  <c r="Q3660" i="3"/>
  <c r="Q3664" i="3"/>
  <c r="Q3670" i="3"/>
  <c r="Q3665" i="3"/>
  <c r="Q3668" i="3"/>
  <c r="Q1741" i="3"/>
  <c r="Q399" i="3"/>
  <c r="Q3669" i="3"/>
  <c r="Q2764" i="3"/>
  <c r="Q2822" i="3"/>
  <c r="Q3677" i="3"/>
  <c r="Q3681" i="3"/>
  <c r="Q1740" i="3"/>
  <c r="Q3672" i="3"/>
  <c r="Q3673" i="3"/>
  <c r="Q3675" i="3"/>
  <c r="Q3680" i="3"/>
  <c r="Q2217" i="3"/>
  <c r="Q642" i="3"/>
  <c r="Q3679" i="3"/>
  <c r="Q3682" i="3"/>
  <c r="Q3678" i="3"/>
  <c r="Q3683" i="3"/>
  <c r="Q1742" i="3"/>
  <c r="Q1864" i="3"/>
  <c r="Q1744" i="3"/>
  <c r="Q2823" i="3"/>
  <c r="Q400" i="3"/>
  <c r="Q3688" i="3"/>
  <c r="Q3691" i="3"/>
  <c r="Q4421" i="3"/>
  <c r="Q4420" i="3"/>
  <c r="Q3684" i="3"/>
  <c r="Q3685" i="3"/>
  <c r="Q3686" i="3"/>
  <c r="Q1865" i="3"/>
  <c r="Q3689" i="3"/>
  <c r="Q2218" i="3"/>
  <c r="Q1746" i="3"/>
  <c r="Q2845" i="3"/>
  <c r="Q3692" i="3"/>
  <c r="Q3694" i="3"/>
  <c r="Q4422" i="3"/>
  <c r="Q644" i="3"/>
  <c r="Q67" i="3"/>
  <c r="Q2409" i="3"/>
  <c r="Q3697" i="3"/>
  <c r="Q646" i="3"/>
  <c r="Q2220" i="3"/>
  <c r="Q3695" i="3"/>
  <c r="Q4423" i="3"/>
  <c r="Q3698" i="3"/>
  <c r="Q3699" i="3"/>
  <c r="Q3702" i="3"/>
  <c r="Q1460" i="3"/>
  <c r="Q3701" i="3"/>
  <c r="Q2013" i="3"/>
  <c r="Q3703" i="3"/>
  <c r="Q1748" i="3"/>
  <c r="Q3705" i="3"/>
  <c r="Q3707" i="3"/>
  <c r="Q3704" i="3"/>
  <c r="Q3709" i="3"/>
  <c r="Q2014" i="3"/>
  <c r="Q3712" i="3"/>
  <c r="Q3711" i="3"/>
  <c r="Q3710" i="3"/>
  <c r="Q4426" i="3"/>
  <c r="Q4424" i="3"/>
  <c r="Q4427" i="3"/>
  <c r="Q4425" i="3"/>
  <c r="Q647" i="3"/>
  <c r="Q68" i="3"/>
  <c r="Q1416" i="3"/>
  <c r="Q3717" i="3"/>
  <c r="Q3718" i="3"/>
  <c r="Q651" i="3"/>
  <c r="Q650" i="3"/>
  <c r="Q1415" i="3"/>
  <c r="Q3722" i="3"/>
  <c r="Q3721" i="3"/>
  <c r="Q1749" i="3"/>
  <c r="Q3726" i="3"/>
  <c r="Q2720" i="3"/>
  <c r="Q404" i="3"/>
  <c r="Q3727" i="3"/>
  <c r="Q3723" i="3"/>
  <c r="Q653" i="3"/>
  <c r="Q1866" i="3"/>
  <c r="Q3725" i="3"/>
  <c r="Q3728" i="3"/>
  <c r="Q652" i="3"/>
  <c r="Q2825" i="3"/>
  <c r="Q405" i="3"/>
  <c r="Q221" i="3"/>
  <c r="Q406" i="3"/>
  <c r="Q2223" i="3"/>
  <c r="Q1750" i="3"/>
  <c r="Q1325" i="3"/>
  <c r="Q1868" i="3"/>
  <c r="Q3733" i="3"/>
  <c r="Q3734" i="3"/>
  <c r="Q72" i="3"/>
  <c r="Q3730" i="3"/>
  <c r="Q3732" i="3"/>
  <c r="Q654" i="3"/>
  <c r="Q408" i="3"/>
  <c r="Q3747" i="3"/>
  <c r="Q2018" i="3"/>
  <c r="Q2017" i="3"/>
  <c r="Q3743" i="3"/>
  <c r="Q2721" i="3"/>
  <c r="Q3746" i="3"/>
  <c r="Q75" i="3"/>
  <c r="Q407" i="3"/>
  <c r="Q3740" i="3"/>
  <c r="Q3739" i="3"/>
  <c r="Q136" i="3"/>
  <c r="Q655" i="3"/>
  <c r="Q3738" i="3"/>
  <c r="Q3742" i="3"/>
  <c r="Q3744" i="3"/>
  <c r="Q3745" i="3"/>
  <c r="Q1418" i="3"/>
  <c r="Q4429" i="3"/>
  <c r="Q222" i="3"/>
  <c r="Q1461" i="3"/>
  <c r="Q73" i="3"/>
  <c r="Q1419" i="3"/>
  <c r="Q3750" i="3"/>
  <c r="Q1360" i="3"/>
  <c r="Q3748" i="3"/>
  <c r="Q2892" i="3"/>
  <c r="Q76" i="3"/>
  <c r="Q3749" i="3"/>
  <c r="Q77" i="3"/>
  <c r="Q3751" i="3"/>
  <c r="Q1463" i="3"/>
  <c r="Q4430" i="3"/>
  <c r="Q1754" i="3"/>
  <c r="Q1753" i="3"/>
  <c r="Q660" i="3"/>
  <c r="Q3754" i="3"/>
  <c r="Q3753" i="3"/>
  <c r="Q659" i="3"/>
  <c r="Q3752" i="3"/>
  <c r="Q223" i="3"/>
  <c r="Q2019" i="3"/>
  <c r="Q661" i="3"/>
  <c r="Q968" i="3"/>
  <c r="Q664" i="3"/>
  <c r="Q2893" i="3"/>
  <c r="Q3755" i="3"/>
  <c r="Q3756" i="3"/>
  <c r="Q3758" i="3"/>
  <c r="Q3757" i="3"/>
  <c r="Q2020" i="3"/>
  <c r="Q4432" i="3"/>
  <c r="Q3760" i="3"/>
  <c r="Q2225" i="3"/>
  <c r="Q3763" i="3"/>
  <c r="Q411" i="3"/>
  <c r="Q1745" i="3"/>
  <c r="Q410" i="3"/>
  <c r="Q4433" i="3"/>
  <c r="Q665" i="3"/>
  <c r="Q2827" i="3"/>
  <c r="Q3761" i="3"/>
  <c r="Q3767" i="3"/>
  <c r="Q80" i="3"/>
  <c r="Q3766" i="3"/>
  <c r="Q3765" i="3"/>
  <c r="Q1421" i="3"/>
  <c r="Q1466" i="3"/>
  <c r="Q2846" i="3"/>
  <c r="Q412" i="3"/>
  <c r="Q416" i="3"/>
  <c r="Q413" i="3"/>
  <c r="Q3768" i="3"/>
  <c r="Q2228" i="3"/>
  <c r="Q1473" i="3"/>
  <c r="Q666" i="3"/>
  <c r="Q3771" i="3"/>
  <c r="Q1756" i="3"/>
  <c r="Q2739" i="3"/>
  <c r="Q667" i="3"/>
  <c r="Q3770" i="3"/>
  <c r="Q2021" i="3"/>
  <c r="Q2023" i="3"/>
  <c r="Q2022" i="3"/>
  <c r="Q4436" i="3"/>
  <c r="Q2778" i="3"/>
  <c r="Q3774" i="3"/>
  <c r="Q2024" i="3"/>
  <c r="Q668" i="3"/>
  <c r="Q3775" i="3"/>
  <c r="Q3776" i="3"/>
  <c r="Q1467" i="3"/>
  <c r="Q2025" i="3"/>
  <c r="Q669" i="3"/>
  <c r="Q3778" i="3"/>
  <c r="Q2229" i="3"/>
  <c r="Q3781" i="3"/>
  <c r="Q3780" i="3"/>
  <c r="Q3777" i="3"/>
  <c r="Q1757" i="3"/>
  <c r="Q541" i="3"/>
  <c r="Q977" i="3"/>
  <c r="Q81" i="3"/>
  <c r="Q670" i="3"/>
  <c r="Q3783" i="3"/>
  <c r="Q3882" i="3"/>
  <c r="Q82" i="3"/>
  <c r="Q3784" i="3"/>
  <c r="Q83" i="3"/>
  <c r="Q84" i="3"/>
  <c r="Q85" i="3"/>
  <c r="Q2232" i="3"/>
  <c r="Q3788" i="3"/>
  <c r="Q2027" i="3"/>
  <c r="Q3789" i="3"/>
  <c r="Q2233" i="3"/>
  <c r="Q3790" i="3"/>
  <c r="Q3791" i="3"/>
  <c r="Q3792" i="3"/>
  <c r="Q3793" i="3"/>
  <c r="Q2234" i="3"/>
  <c r="Q3794" i="3"/>
  <c r="Q1872" i="3"/>
  <c r="Q86" i="3"/>
  <c r="Q3796" i="3"/>
  <c r="Q3798" i="3"/>
  <c r="Q2029" i="3"/>
  <c r="Q88" i="3"/>
  <c r="Q1339" i="3"/>
  <c r="Q4437" i="3"/>
  <c r="Q671" i="3"/>
  <c r="Q3801" i="3"/>
  <c r="Q3800" i="3"/>
  <c r="Q3802" i="3"/>
  <c r="Q2030" i="3"/>
  <c r="Q89" i="3"/>
  <c r="Q1758" i="3"/>
  <c r="Q673" i="3"/>
  <c r="Q2851" i="3"/>
  <c r="Q3804" i="3"/>
  <c r="Q4438" i="3"/>
  <c r="Q1759" i="3"/>
  <c r="Q2031" i="3"/>
  <c r="Q674" i="3"/>
  <c r="Q3807" i="3"/>
  <c r="Q3806" i="3"/>
  <c r="Q3805" i="3"/>
  <c r="Q90" i="3"/>
  <c r="Q2033" i="3"/>
  <c r="Q4440" i="3"/>
  <c r="Q1760" i="3"/>
  <c r="Q1340" i="3"/>
  <c r="Q676" i="3"/>
  <c r="Q3808" i="3"/>
  <c r="Q1761" i="3"/>
  <c r="Q3809" i="3"/>
  <c r="Q4441" i="3"/>
  <c r="Q2034" i="3"/>
  <c r="Q2726" i="3"/>
  <c r="Q3812" i="3"/>
  <c r="Q3903" i="3"/>
  <c r="Q3813" i="3"/>
  <c r="Q2743" i="3"/>
  <c r="Q2037" i="3"/>
  <c r="Q3815" i="3"/>
  <c r="Q677" i="3"/>
  <c r="Q3814" i="3"/>
  <c r="Q3816" i="3"/>
  <c r="Q3817" i="3"/>
  <c r="Q3820" i="3"/>
  <c r="Q3821" i="3"/>
  <c r="Q3819" i="3"/>
  <c r="Q3818" i="3"/>
  <c r="Q3823" i="3"/>
  <c r="Q2834" i="3"/>
  <c r="Q678" i="3"/>
  <c r="Q3904" i="3"/>
  <c r="Q4443" i="3"/>
  <c r="Q3826" i="3"/>
  <c r="Q3828" i="3"/>
  <c r="Q679" i="3"/>
  <c r="Q2038" i="3"/>
  <c r="Q680" i="3"/>
  <c r="Q682" i="3"/>
  <c r="Q4444" i="3"/>
  <c r="Q2039" i="3"/>
  <c r="Q2040" i="3"/>
  <c r="Q3831" i="3"/>
  <c r="Q1763" i="3"/>
  <c r="Q227" i="3"/>
  <c r="Q423" i="3"/>
  <c r="Q2241" i="3"/>
  <c r="Q1326" i="3"/>
  <c r="Q3830" i="3"/>
  <c r="Q2242" i="3"/>
  <c r="Q3829" i="3"/>
  <c r="Q2243" i="3"/>
  <c r="Q3834" i="3"/>
  <c r="Q3833" i="3"/>
  <c r="Q2041" i="3"/>
  <c r="Q4445" i="3"/>
  <c r="Q3836" i="3"/>
  <c r="Q3839" i="3"/>
  <c r="Q2120" i="3"/>
  <c r="Q3838" i="3"/>
  <c r="Q3840" i="3"/>
  <c r="Q2042" i="3"/>
  <c r="Q3842" i="3"/>
  <c r="Q2244" i="3"/>
  <c r="Q683" i="3"/>
  <c r="Q2245" i="3"/>
  <c r="Q3843" i="3"/>
  <c r="Q3844" i="3"/>
  <c r="Q425" i="3"/>
  <c r="Q3845" i="3"/>
  <c r="Q2043" i="3"/>
  <c r="Q3847" i="3"/>
  <c r="Q3849" i="3"/>
  <c r="Q3850" i="3"/>
  <c r="Q685" i="3"/>
  <c r="Q426" i="3"/>
  <c r="Q2836" i="3"/>
  <c r="Q1764" i="3"/>
  <c r="Q2247" i="3"/>
  <c r="Q3848" i="3"/>
  <c r="Q94" i="3"/>
  <c r="Q3846" i="3"/>
  <c r="Q3851" i="3"/>
  <c r="Q686" i="3"/>
  <c r="Q3852" i="3"/>
  <c r="Q2248" i="3"/>
  <c r="Q2249" i="3"/>
  <c r="Q1765" i="3"/>
  <c r="Q3853" i="3"/>
  <c r="Q3855" i="3"/>
  <c r="Q95" i="3"/>
  <c r="Q3857" i="3"/>
  <c r="Q3859" i="3"/>
  <c r="Q3861" i="3"/>
  <c r="Q2250" i="3"/>
  <c r="Q3862" i="3"/>
  <c r="Q3860" i="3"/>
  <c r="Q689" i="3"/>
  <c r="Q427" i="3"/>
  <c r="Q3866" i="3"/>
  <c r="Q3865" i="3"/>
  <c r="Q687" i="3"/>
  <c r="Q3864" i="3"/>
  <c r="Q3867" i="3"/>
  <c r="Q1327" i="3"/>
  <c r="Q4446" i="3"/>
  <c r="Q1767" i="3"/>
  <c r="Q3869" i="3"/>
  <c r="Q2251" i="3"/>
  <c r="Q3868" i="3"/>
  <c r="Q3870" i="3"/>
  <c r="Q3871" i="3"/>
  <c r="Q2253" i="3"/>
  <c r="Q3872" i="3"/>
  <c r="Q96" i="3"/>
  <c r="Q3874" i="3"/>
  <c r="Q3879" i="3"/>
  <c r="Q97" i="3"/>
  <c r="Q2044" i="3"/>
  <c r="Q690" i="3"/>
  <c r="Q1469" i="3"/>
  <c r="Q3880" i="3"/>
  <c r="Q3881" i="3"/>
  <c r="Q3883" i="3"/>
  <c r="Q3924" i="3"/>
  <c r="Q691" i="3"/>
  <c r="Q3884" i="3"/>
  <c r="Q98" i="3"/>
  <c r="Q3885" i="3"/>
  <c r="Q3886" i="3"/>
  <c r="Q4447" i="3"/>
  <c r="Q3889" i="3"/>
  <c r="Q3888" i="3"/>
  <c r="Q3892" i="3"/>
  <c r="Q692" i="3"/>
  <c r="Q3890" i="3"/>
  <c r="Q3891" i="3"/>
  <c r="Q3894" i="3"/>
  <c r="Q2744" i="3"/>
  <c r="Q694" i="3"/>
  <c r="Q3895" i="3"/>
  <c r="Q2896" i="3"/>
  <c r="Q3896" i="3"/>
  <c r="Q3897" i="3"/>
  <c r="Q2766" i="3"/>
  <c r="Q429" i="3"/>
  <c r="Q3898" i="3"/>
  <c r="Q695" i="3"/>
  <c r="Q2045" i="3"/>
  <c r="Q2749" i="3"/>
  <c r="Q2767" i="3"/>
  <c r="Q2695" i="3"/>
  <c r="Q2750" i="3"/>
  <c r="Q2255" i="3"/>
  <c r="Q2780" i="3"/>
  <c r="Q3900" i="3"/>
  <c r="Q3901" i="3"/>
  <c r="Q3902" i="3"/>
  <c r="Q2728" i="3"/>
  <c r="Q3947" i="3"/>
  <c r="Q3974" i="3"/>
  <c r="Q3906" i="3"/>
  <c r="Q3907" i="3"/>
  <c r="Q3908" i="3"/>
  <c r="Q3909" i="3"/>
  <c r="Q2256" i="3"/>
  <c r="Q3910" i="3"/>
  <c r="Q3911" i="3"/>
  <c r="Q3912" i="3"/>
  <c r="Q2257" i="3"/>
  <c r="Q99" i="3"/>
  <c r="Q4448" i="3"/>
  <c r="Q1770" i="3"/>
  <c r="Q431" i="3"/>
  <c r="Q2046" i="3"/>
  <c r="Q696" i="3"/>
  <c r="Q3914" i="3"/>
  <c r="Q2258" i="3"/>
  <c r="Q4449" i="3"/>
  <c r="Q1424" i="3"/>
  <c r="Q1423" i="3"/>
  <c r="Q3915" i="3"/>
  <c r="Q2259" i="3"/>
  <c r="Q3917" i="3"/>
  <c r="Q3921" i="3"/>
  <c r="Q3919" i="3"/>
  <c r="Q3918" i="3"/>
  <c r="Q1287" i="3"/>
  <c r="Q699" i="3"/>
  <c r="Q701" i="3"/>
  <c r="Q3922" i="3"/>
  <c r="Q702" i="3"/>
  <c r="Q3923" i="3"/>
  <c r="Q100" i="3"/>
  <c r="Q704" i="3"/>
  <c r="Q3925" i="3"/>
  <c r="Q3979" i="3"/>
  <c r="Q707" i="3"/>
  <c r="Q2048" i="3"/>
  <c r="Q3927" i="3"/>
  <c r="Q3926" i="3"/>
  <c r="Q3928" i="3"/>
  <c r="Q2261" i="3"/>
  <c r="Q2837" i="3"/>
  <c r="Q1772" i="3"/>
  <c r="Q3930" i="3"/>
  <c r="Q3931" i="3"/>
  <c r="Q708" i="3"/>
  <c r="Q3932" i="3"/>
  <c r="Q3933" i="3"/>
  <c r="Q709" i="3"/>
  <c r="Q434" i="3"/>
  <c r="Q1873" i="3"/>
  <c r="Q101" i="3"/>
  <c r="Q3943" i="3"/>
  <c r="Q3942" i="3"/>
  <c r="Q3939" i="3"/>
  <c r="Q3941" i="3"/>
  <c r="Q3940" i="3"/>
  <c r="Q3944" i="3"/>
  <c r="Q3945" i="3"/>
  <c r="Q3946" i="3"/>
  <c r="Q3993" i="3"/>
  <c r="Q710" i="3"/>
  <c r="Q2264" i="3"/>
  <c r="Q3948" i="3"/>
  <c r="Q3951" i="3"/>
  <c r="Q3952" i="3"/>
  <c r="Q2732" i="3"/>
  <c r="Q3950" i="3"/>
  <c r="Q1426" i="3"/>
  <c r="Q435" i="3"/>
  <c r="Q2733" i="3"/>
  <c r="Q436" i="3"/>
  <c r="Q2050" i="3"/>
  <c r="Q712" i="3"/>
  <c r="Q2265" i="3"/>
  <c r="Q2266" i="3"/>
  <c r="Q1472" i="3"/>
  <c r="Q2734" i="3"/>
  <c r="Q3955" i="3"/>
  <c r="Q3957" i="3"/>
  <c r="Q3956" i="3"/>
  <c r="Q3958" i="3"/>
  <c r="Q3959" i="3"/>
  <c r="Q3960" i="3"/>
  <c r="Q2268" i="3"/>
  <c r="Q437" i="3"/>
  <c r="Q2269" i="3"/>
  <c r="Q3962" i="3"/>
  <c r="Q3963" i="3"/>
  <c r="Q714" i="3"/>
  <c r="Q102" i="3"/>
  <c r="Q715" i="3"/>
  <c r="Q717" i="3"/>
  <c r="Q3965" i="3"/>
  <c r="Q4451" i="3"/>
  <c r="Q2270" i="3"/>
  <c r="Q718" i="3"/>
  <c r="Q1482" i="3"/>
  <c r="Q2271" i="3"/>
  <c r="Q2272" i="3"/>
  <c r="Q3967" i="3"/>
  <c r="Q103" i="3"/>
  <c r="Q3968" i="3"/>
  <c r="Q2852" i="3"/>
  <c r="Q3970" i="3"/>
  <c r="Q721" i="3"/>
  <c r="Q720" i="3"/>
  <c r="Q1874" i="3"/>
  <c r="Q1774" i="3"/>
  <c r="Q722" i="3"/>
  <c r="Q3971" i="3"/>
  <c r="Q3972" i="3"/>
  <c r="Q1293" i="3"/>
  <c r="Q723" i="3"/>
  <c r="Q3976" i="3"/>
  <c r="Q3975" i="3"/>
  <c r="Q4009" i="3"/>
  <c r="Q2273" i="3"/>
  <c r="Q106" i="3"/>
  <c r="Q724" i="3"/>
  <c r="Q725" i="3"/>
  <c r="Q3977" i="3"/>
  <c r="Q2770" i="3"/>
  <c r="Q3978" i="3"/>
  <c r="Q726" i="3"/>
  <c r="Q1428" i="3"/>
  <c r="Q4010" i="3"/>
  <c r="Q3980" i="3"/>
  <c r="Q3981" i="3"/>
  <c r="Q440" i="3"/>
  <c r="Q2275" i="3"/>
  <c r="Q3986" i="3"/>
  <c r="Q3988" i="3"/>
  <c r="Q107" i="3"/>
  <c r="Q2276" i="3"/>
  <c r="Q2277" i="3"/>
  <c r="Q2053" i="3"/>
  <c r="Q1329" i="3"/>
  <c r="Q3989" i="3"/>
  <c r="Q2736" i="3"/>
  <c r="Q233" i="3"/>
  <c r="Q2899" i="3"/>
  <c r="Q3991" i="3"/>
  <c r="Q112" i="3"/>
  <c r="Q3994" i="3"/>
  <c r="Q1475" i="3"/>
  <c r="Q3995" i="3"/>
  <c r="Q3996" i="3"/>
  <c r="Q1359" i="3"/>
  <c r="Q2280" i="3"/>
  <c r="Q1330" i="3"/>
  <c r="Q4000" i="3"/>
  <c r="Q442" i="3"/>
  <c r="Q4002" i="3"/>
  <c r="Q3999" i="3"/>
  <c r="Q4003" i="3"/>
  <c r="Q4452" i="3"/>
  <c r="Q1777" i="3"/>
  <c r="Q114" i="3"/>
  <c r="Q2281" i="3"/>
  <c r="Q2282" i="3"/>
  <c r="Q4005" i="3"/>
  <c r="Q4006" i="3"/>
  <c r="Q2283" i="3"/>
  <c r="Q116" i="3"/>
  <c r="Q1341" i="3"/>
  <c r="Q4008" i="3"/>
  <c r="Q1778" i="3"/>
  <c r="Q119" i="3"/>
  <c r="Q734" i="3"/>
  <c r="Q121" i="3"/>
  <c r="Q737" i="3"/>
  <c r="Q2287" i="3"/>
  <c r="Q4025" i="3"/>
  <c r="Q2286" i="3"/>
  <c r="Q2840" i="3"/>
  <c r="Q4453" i="3"/>
  <c r="Q4011" i="3"/>
  <c r="Q122" i="3"/>
  <c r="Q2289" i="3"/>
  <c r="Q2290" i="3"/>
  <c r="Q1779" i="3"/>
  <c r="Q1332" i="3"/>
  <c r="Q4012" i="3"/>
  <c r="Q1273" i="3"/>
  <c r="Q446" i="3"/>
  <c r="Q4014" i="3"/>
  <c r="Q1486" i="3"/>
  <c r="Q123" i="3"/>
  <c r="Q738" i="3"/>
  <c r="Q1477" i="3"/>
  <c r="Q4016" i="3"/>
  <c r="Q2754" i="3"/>
  <c r="Q4017" i="3"/>
  <c r="Q4026" i="3"/>
  <c r="Q48" i="3"/>
  <c r="Q2292" i="3"/>
  <c r="Q2295" i="3"/>
  <c r="Q741" i="3"/>
  <c r="Q2296" i="3"/>
  <c r="Q4019" i="3"/>
  <c r="Q1334" i="3"/>
  <c r="Q1784" i="3"/>
  <c r="Q1786" i="3"/>
  <c r="Q1787" i="3"/>
  <c r="Q1301" i="3"/>
  <c r="Q1302" i="3"/>
  <c r="Q1280" i="3"/>
  <c r="Q132" i="3"/>
  <c r="Q1790" i="3"/>
  <c r="Q4043" i="3"/>
  <c r="Q4024" i="3"/>
  <c r="Q1792" i="3"/>
  <c r="Q1479" i="3"/>
  <c r="Q2300" i="3"/>
  <c r="Q745" i="3"/>
  <c r="Q452" i="3"/>
  <c r="Q1272" i="3"/>
  <c r="Q1794" i="3"/>
  <c r="Q4057" i="3"/>
  <c r="Q4029" i="3"/>
  <c r="Q133" i="3"/>
  <c r="Q1796" i="3"/>
  <c r="Q2306" i="3"/>
  <c r="Q1480" i="3"/>
  <c r="Q1481" i="3"/>
  <c r="Q454" i="3"/>
  <c r="Q749" i="3"/>
  <c r="Q242" i="3"/>
  <c r="Q455" i="3"/>
  <c r="Q2843" i="3"/>
  <c r="Q135" i="3"/>
  <c r="Q751" i="3"/>
  <c r="Q2716" i="3"/>
  <c r="Q1345" i="3"/>
  <c r="Q1725" i="3"/>
  <c r="Q1338" i="3"/>
  <c r="Q4038" i="3"/>
  <c r="Q245" i="3"/>
  <c r="Q1346" i="3"/>
  <c r="Q1801" i="3"/>
  <c r="Q1802" i="3"/>
  <c r="Q2894" i="3"/>
  <c r="Q2308" i="3"/>
  <c r="Q4039" i="3"/>
  <c r="Q1804" i="3"/>
  <c r="Q757" i="3"/>
  <c r="Q1805" i="3"/>
  <c r="Q4455" i="3"/>
  <c r="Q2309" i="3"/>
  <c r="Q2745" i="3"/>
  <c r="Q4040" i="3"/>
  <c r="Q1483" i="3"/>
  <c r="Q1484" i="3"/>
  <c r="Q140" i="3"/>
  <c r="Q548" i="3"/>
  <c r="Q4041" i="3"/>
  <c r="Q1807" i="3"/>
  <c r="Q760" i="3"/>
  <c r="Q759" i="3"/>
  <c r="Q761" i="3"/>
  <c r="Q1284" i="3"/>
  <c r="Q4456" i="3"/>
  <c r="Q460" i="3"/>
  <c r="Q141" i="3"/>
  <c r="Q4042" i="3"/>
  <c r="Q4062" i="3"/>
  <c r="Q246" i="3"/>
  <c r="Q2748" i="3"/>
  <c r="Q2848" i="3"/>
  <c r="Q764" i="3"/>
  <c r="Q1810" i="3"/>
  <c r="Q144" i="3"/>
  <c r="Q1880" i="3"/>
  <c r="Q1812" i="3"/>
  <c r="Q1813" i="3"/>
  <c r="Q147" i="3"/>
  <c r="Q148" i="3"/>
  <c r="Q2063" i="3"/>
  <c r="Q765" i="3"/>
  <c r="Q464" i="3"/>
  <c r="Q2311" i="3"/>
  <c r="Q2064" i="3"/>
  <c r="Q768" i="3"/>
  <c r="Q4457" i="3"/>
  <c r="Q2850" i="3"/>
  <c r="Q1171" i="3"/>
  <c r="Q152" i="3"/>
  <c r="Q153" i="3"/>
  <c r="Q2897" i="3"/>
  <c r="Q252" i="3"/>
  <c r="Q2065" i="3"/>
  <c r="Q4046" i="3"/>
  <c r="Q1816" i="3"/>
  <c r="Q1882" i="3"/>
  <c r="Q2751" i="3"/>
  <c r="Q770" i="3"/>
  <c r="Q1819" i="3"/>
  <c r="Q2066" i="3"/>
  <c r="Q202" i="3"/>
  <c r="Q772" i="3"/>
  <c r="Q1350" i="3"/>
  <c r="Q1286" i="3"/>
  <c r="Q4461" i="3"/>
  <c r="Q4050" i="3"/>
  <c r="Q4051" i="3"/>
  <c r="Q4462" i="3"/>
  <c r="Q159" i="3"/>
  <c r="Q468" i="3"/>
  <c r="Q774" i="3"/>
  <c r="Q160" i="3"/>
  <c r="Q775" i="3"/>
  <c r="Q1884" i="3"/>
  <c r="Q4053" i="3"/>
  <c r="Q469" i="3"/>
  <c r="Q4055" i="3"/>
  <c r="Q4054" i="3"/>
  <c r="Q776" i="3"/>
  <c r="Q779" i="3"/>
  <c r="Q4465" i="3"/>
  <c r="Q471" i="3"/>
  <c r="Q2069" i="3"/>
  <c r="Q781" i="3"/>
  <c r="Q2316" i="3"/>
  <c r="Q782" i="3"/>
  <c r="Q783" i="3"/>
  <c r="Q1490" i="3"/>
  <c r="Q1492" i="3"/>
  <c r="Q2070" i="3"/>
  <c r="Q2317" i="3"/>
  <c r="Q2319" i="3"/>
  <c r="Q472" i="3"/>
  <c r="Q473" i="3"/>
  <c r="Q1823" i="3"/>
  <c r="Q474" i="3"/>
  <c r="Q785" i="3"/>
  <c r="Q4471" i="3"/>
  <c r="Q1824" i="3"/>
  <c r="Q2773" i="3"/>
  <c r="Q4093" i="3"/>
  <c r="Q2320" i="3"/>
  <c r="Q788" i="3"/>
  <c r="Q2074" i="3"/>
  <c r="Q789" i="3"/>
  <c r="Q1826" i="3"/>
  <c r="Q1308" i="3"/>
  <c r="Q4058" i="3"/>
  <c r="Q1291" i="3"/>
  <c r="Q169" i="3"/>
  <c r="Q1822" i="3"/>
  <c r="Q171" i="3"/>
  <c r="Q2321" i="3"/>
  <c r="Q790" i="3"/>
  <c r="Q1829" i="3"/>
  <c r="Q476" i="3"/>
  <c r="Q2075" i="3"/>
  <c r="Q1828" i="3"/>
  <c r="Q1292" i="3"/>
  <c r="Q1832" i="3"/>
  <c r="Q71" i="3"/>
  <c r="Q1831" i="3"/>
  <c r="Q1769" i="3"/>
  <c r="Q256" i="3"/>
  <c r="Q174" i="3"/>
  <c r="Q173" i="3"/>
  <c r="Q477" i="3"/>
  <c r="Q257" i="3"/>
  <c r="Q791" i="3"/>
  <c r="Q2324" i="3"/>
  <c r="Q792" i="3"/>
  <c r="Q2323" i="3"/>
  <c r="Q176" i="3"/>
  <c r="Q479" i="3"/>
  <c r="Q177" i="3"/>
  <c r="Q478" i="3"/>
  <c r="Q2325" i="3"/>
  <c r="Q797" i="3"/>
  <c r="Q796" i="3"/>
  <c r="Q795" i="3"/>
  <c r="Q799" i="3"/>
  <c r="Q1344" i="3"/>
  <c r="Q2077" i="3"/>
  <c r="Q1888" i="3"/>
  <c r="Q1835" i="3"/>
  <c r="Q480" i="3"/>
  <c r="Q4468" i="3"/>
  <c r="Q800" i="3"/>
  <c r="Q4060" i="3"/>
  <c r="Q2856" i="3"/>
  <c r="Q801" i="3"/>
  <c r="Q2326" i="3"/>
  <c r="Q2791" i="3"/>
  <c r="Q2869" i="3"/>
  <c r="Q260" i="3"/>
  <c r="Q805" i="3"/>
  <c r="Q183" i="3"/>
  <c r="Q2898" i="3"/>
  <c r="Q483" i="3"/>
  <c r="Q806" i="3"/>
  <c r="Q1172" i="3"/>
  <c r="Q1838" i="3"/>
  <c r="Q182" i="3"/>
  <c r="Q163" i="3"/>
  <c r="Q2079" i="3"/>
  <c r="Q203" i="3"/>
  <c r="Q199" i="3"/>
  <c r="Q807" i="3"/>
  <c r="Q264" i="3"/>
  <c r="Q485" i="3"/>
  <c r="Q2327" i="3"/>
  <c r="Q811" i="3"/>
  <c r="Q2331" i="3"/>
  <c r="Q2330" i="3"/>
  <c r="Q2334" i="3"/>
  <c r="Q4469" i="3"/>
  <c r="Q2335" i="3"/>
  <c r="Q1841" i="3"/>
  <c r="Q2336" i="3"/>
  <c r="Q4470" i="3"/>
  <c r="Q1173" i="3"/>
  <c r="Q1493" i="3"/>
  <c r="Q813" i="3"/>
  <c r="Q486" i="3"/>
  <c r="Q552" i="3"/>
  <c r="Q2870" i="3"/>
  <c r="Q4063" i="3"/>
  <c r="Q1891" i="3"/>
  <c r="Q5041" i="3"/>
  <c r="Q266" i="3"/>
  <c r="Q5044" i="3"/>
  <c r="Q5037" i="3"/>
  <c r="Q5043" i="3"/>
  <c r="Q5039" i="3"/>
  <c r="Q2339" i="3"/>
  <c r="Q2857" i="3"/>
  <c r="Q2804" i="3"/>
  <c r="Q816" i="3"/>
  <c r="Q1174" i="3"/>
  <c r="Q1850" i="3"/>
  <c r="Q2340" i="3"/>
  <c r="Q822" i="3"/>
  <c r="Q2742" i="3"/>
  <c r="Q2081" i="3"/>
  <c r="Q2341" i="3"/>
  <c r="Q267" i="3"/>
  <c r="Q192" i="3"/>
  <c r="Q2343" i="3"/>
  <c r="Q492" i="3"/>
  <c r="Q827" i="3"/>
  <c r="Q4066" i="3"/>
  <c r="Q2344" i="3"/>
  <c r="Q1847" i="3"/>
  <c r="Q193" i="3"/>
  <c r="Q4067" i="3"/>
  <c r="Q829" i="3"/>
  <c r="Q196" i="3"/>
  <c r="Q195" i="3"/>
  <c r="Q1893" i="3"/>
  <c r="Q495" i="3"/>
  <c r="Q498" i="3"/>
  <c r="Q4071" i="3"/>
  <c r="Q1309" i="3"/>
  <c r="Q2086" i="3"/>
  <c r="Q1294" i="3"/>
  <c r="Q4472" i="3"/>
  <c r="Q2085" i="3"/>
  <c r="Q1495" i="3"/>
  <c r="Q1849" i="3"/>
  <c r="Q1324" i="3"/>
  <c r="Q74" i="3"/>
  <c r="Q1894" i="3"/>
  <c r="Q272" i="3"/>
  <c r="Q2858" i="3"/>
  <c r="Q832" i="3"/>
  <c r="Q1496" i="3"/>
  <c r="Q4072" i="3"/>
  <c r="Q834" i="3"/>
  <c r="Q200" i="3"/>
  <c r="Q201" i="3"/>
  <c r="Q1851" i="3"/>
  <c r="Q2067" i="3"/>
  <c r="Q2348" i="3"/>
  <c r="Q205" i="3"/>
  <c r="Q4075" i="3"/>
  <c r="Q2088" i="3"/>
  <c r="Q4077" i="3"/>
  <c r="Q2089" i="3"/>
  <c r="Q839" i="3"/>
  <c r="Q206" i="3"/>
  <c r="Q4473" i="3"/>
  <c r="Q1852" i="3"/>
  <c r="Q4076" i="3"/>
  <c r="Q2900" i="3"/>
  <c r="Q66" i="3"/>
  <c r="Q1856" i="3"/>
  <c r="Q841" i="3"/>
  <c r="Q2091" i="3"/>
  <c r="Q1896" i="3"/>
  <c r="Q4078" i="3"/>
  <c r="Q2092" i="3"/>
  <c r="Q2093" i="3"/>
  <c r="Q842" i="3"/>
  <c r="Q505" i="3"/>
  <c r="Q2871" i="3"/>
  <c r="Q843" i="3"/>
  <c r="Q507" i="3"/>
  <c r="Q1859" i="3"/>
  <c r="Q1010" i="3"/>
  <c r="Q2895" i="3"/>
  <c r="Q1861" i="3"/>
  <c r="Q214" i="3"/>
  <c r="Q1296" i="3"/>
  <c r="Q2351" i="3"/>
  <c r="Q4478" i="3"/>
  <c r="Q215" i="3"/>
  <c r="Q2096" i="3"/>
  <c r="Q1863" i="3"/>
  <c r="Q70" i="3"/>
  <c r="Q4477" i="3"/>
  <c r="Q1867" i="3"/>
  <c r="Q849" i="3"/>
  <c r="Q220" i="3"/>
  <c r="Q512" i="3"/>
  <c r="Q4087" i="3"/>
  <c r="Q1300" i="3"/>
  <c r="Q2355" i="3"/>
  <c r="Q207" i="3"/>
  <c r="Q280" i="3"/>
  <c r="Q4705" i="3"/>
  <c r="Q4088" i="3"/>
  <c r="Q2358" i="3"/>
  <c r="Q2360" i="3"/>
  <c r="Q2762" i="3"/>
  <c r="Q190" i="3"/>
  <c r="Q2098" i="3"/>
  <c r="Q860" i="3"/>
  <c r="Q2100" i="3"/>
  <c r="Q861" i="3"/>
  <c r="Q514" i="3"/>
  <c r="Q2362" i="3"/>
  <c r="Q864" i="3"/>
  <c r="Q1911" i="3"/>
  <c r="Q4480" i="3"/>
  <c r="Q516" i="3"/>
  <c r="Q1842" i="3"/>
  <c r="Q871" i="3"/>
  <c r="Q4094" i="3"/>
  <c r="Q874" i="3"/>
  <c r="Q1876" i="3"/>
  <c r="Q873" i="3"/>
  <c r="Q4095" i="3"/>
  <c r="Q2231" i="3"/>
  <c r="Q2369" i="3"/>
  <c r="Q2864" i="3"/>
  <c r="Q285" i="3"/>
  <c r="Q4116" i="3"/>
  <c r="Q4102" i="3"/>
  <c r="Q2372" i="3"/>
  <c r="Q146" i="3"/>
  <c r="Q1743" i="3"/>
  <c r="Q885" i="3"/>
  <c r="Q1793" i="3"/>
  <c r="Q1878" i="3"/>
  <c r="Q239" i="3"/>
  <c r="Q2375" i="3"/>
  <c r="Q4118" i="3"/>
  <c r="Q247" i="3"/>
  <c r="Q248" i="3"/>
  <c r="Q2108" i="3"/>
  <c r="Q4107" i="3"/>
  <c r="Q894" i="3"/>
  <c r="Q895" i="3"/>
  <c r="Q1923" i="3"/>
  <c r="Q2865" i="3"/>
  <c r="Q4484" i="3"/>
  <c r="Q897" i="3"/>
  <c r="Q900" i="3"/>
  <c r="Q2376" i="3"/>
  <c r="Q4110" i="3"/>
  <c r="Q298" i="3"/>
  <c r="Q2867" i="3"/>
  <c r="Q4109" i="3"/>
  <c r="Q1305" i="3"/>
  <c r="Q4111" i="3"/>
  <c r="Q1503" i="3"/>
  <c r="Q254" i="3"/>
  <c r="Q904" i="3"/>
  <c r="Q3799" i="3"/>
  <c r="Q175" i="3"/>
  <c r="Q4112" i="3"/>
  <c r="Q905" i="3"/>
  <c r="Q1504" i="3"/>
  <c r="Q2383" i="3"/>
  <c r="Q4489" i="3"/>
  <c r="Q910" i="3"/>
  <c r="Q303" i="3"/>
  <c r="Q1890" i="3"/>
  <c r="Q2384" i="3"/>
  <c r="Q2112" i="3"/>
  <c r="Q912" i="3"/>
  <c r="Q913" i="3"/>
  <c r="Q1931" i="3"/>
  <c r="Q526" i="3"/>
  <c r="Q262" i="3"/>
  <c r="Q2337" i="3"/>
  <c r="Q4119" i="3"/>
  <c r="Q2386" i="3"/>
  <c r="Q265" i="3"/>
  <c r="Q305" i="3"/>
  <c r="Q2388" i="3"/>
  <c r="Q268" i="3"/>
  <c r="Q2389" i="3"/>
  <c r="Q4123" i="3"/>
  <c r="Q527" i="3"/>
  <c r="Q127" i="3"/>
  <c r="Q1247" i="3"/>
  <c r="Q271" i="3"/>
  <c r="Q817" i="3"/>
  <c r="Q4124" i="3"/>
  <c r="Q924" i="3"/>
  <c r="Q4490" i="3"/>
  <c r="Q274" i="3"/>
  <c r="Q2391" i="3"/>
  <c r="Q4126" i="3"/>
  <c r="Q927" i="3"/>
  <c r="Q925" i="3"/>
  <c r="Q928" i="3"/>
  <c r="Q926" i="3"/>
  <c r="Q4492" i="3"/>
  <c r="Q531" i="3"/>
  <c r="Q1937" i="3"/>
  <c r="Q4128" i="3"/>
  <c r="Q276" i="3"/>
  <c r="Q2364" i="3"/>
  <c r="Q1509" i="3"/>
  <c r="Q875" i="3"/>
  <c r="Q1833" i="3"/>
  <c r="Q2396" i="3"/>
  <c r="Q1904" i="3"/>
  <c r="Q1716" i="3"/>
  <c r="Q1510" i="3"/>
  <c r="Q4133" i="3"/>
  <c r="Q2399" i="3"/>
  <c r="Q4136" i="3"/>
  <c r="Q4153" i="3"/>
  <c r="Q316" i="3"/>
  <c r="Q2768" i="3"/>
  <c r="Q1751" i="3"/>
  <c r="Q4497" i="3"/>
  <c r="Q2116" i="3"/>
  <c r="Q1248" i="3"/>
  <c r="Q318" i="3"/>
  <c r="Q322" i="3"/>
  <c r="Q1354" i="3"/>
  <c r="Q4140" i="3"/>
  <c r="Q946" i="3"/>
  <c r="Q947" i="3"/>
  <c r="Q951" i="3"/>
  <c r="Q956" i="3"/>
  <c r="Q955" i="3"/>
  <c r="Q392" i="3"/>
  <c r="Q4500" i="3"/>
  <c r="Q953" i="3"/>
  <c r="Q1788" i="3"/>
  <c r="Q533" i="3"/>
  <c r="Q4144" i="3"/>
  <c r="Q959" i="3"/>
  <c r="Q1512" i="3"/>
  <c r="Q418" i="3"/>
  <c r="Q2878" i="3"/>
  <c r="Q1315" i="3"/>
  <c r="Q2880" i="3"/>
  <c r="Q1513" i="3"/>
  <c r="Q963" i="3"/>
  <c r="Q424" i="3"/>
  <c r="Q964" i="3"/>
  <c r="Q876" i="3"/>
  <c r="Q2774" i="3"/>
  <c r="Q961" i="3"/>
  <c r="Q2406" i="3"/>
  <c r="Q4147" i="3"/>
  <c r="Q1913" i="3"/>
  <c r="Q970" i="3"/>
  <c r="Q290" i="3"/>
  <c r="Q2411" i="3"/>
  <c r="Q882" i="3"/>
  <c r="Q2413" i="3"/>
  <c r="Q4177" i="3"/>
  <c r="Q4151" i="3"/>
  <c r="Q4155" i="3"/>
  <c r="Q456" i="3"/>
  <c r="Q1357" i="3"/>
  <c r="Q2416" i="3"/>
  <c r="Q2417" i="3"/>
  <c r="Q462" i="3"/>
  <c r="Q4503" i="3"/>
  <c r="Q2882" i="3"/>
  <c r="Q4157" i="3"/>
  <c r="Q465" i="3"/>
  <c r="Q467" i="3"/>
  <c r="Q2705" i="3"/>
  <c r="Q2873" i="3"/>
  <c r="Q1924" i="3"/>
  <c r="Q994" i="3"/>
  <c r="Q993" i="3"/>
  <c r="Q1922" i="3"/>
  <c r="Q995" i="3"/>
  <c r="Q997" i="3"/>
  <c r="Q296" i="3"/>
  <c r="Q2363" i="3"/>
  <c r="Q1257" i="3"/>
  <c r="Q2121" i="3"/>
  <c r="Q1005" i="3"/>
  <c r="Q888" i="3"/>
  <c r="Q497" i="3"/>
  <c r="Q1008" i="3"/>
  <c r="Q493" i="3"/>
  <c r="Q4168" i="3"/>
  <c r="Q299" i="3"/>
  <c r="Q890" i="3"/>
  <c r="Q4169" i="3"/>
  <c r="Q499" i="3"/>
  <c r="Q2424" i="3"/>
  <c r="Q2423" i="3"/>
  <c r="Q4510" i="3"/>
  <c r="Q509" i="3"/>
  <c r="Q2428" i="3"/>
  <c r="Q2430" i="3"/>
  <c r="Q2429" i="3"/>
  <c r="Q4172" i="3"/>
  <c r="Q1935" i="3"/>
  <c r="Q2104" i="3"/>
  <c r="Q1021" i="3"/>
  <c r="Q2433" i="3"/>
  <c r="Q1023" i="3"/>
  <c r="Q1025" i="3"/>
  <c r="Q2434" i="3"/>
  <c r="Q1022" i="3"/>
  <c r="Q1031" i="3"/>
  <c r="Q4184" i="3"/>
  <c r="Q525" i="3"/>
  <c r="Q1034" i="3"/>
  <c r="Q530" i="3"/>
  <c r="Q1518" i="3"/>
  <c r="Q4178" i="3"/>
  <c r="Q4179" i="3"/>
  <c r="Q2115" i="3"/>
  <c r="Q532" i="3"/>
  <c r="Q1040" i="3"/>
  <c r="Q4189" i="3"/>
  <c r="Q898" i="3"/>
  <c r="Q1018" i="3"/>
  <c r="Q2119" i="3"/>
  <c r="Q538" i="3"/>
  <c r="Q4385" i="3"/>
  <c r="Q4191" i="3"/>
  <c r="Q2443" i="3"/>
  <c r="Q4769" i="3"/>
  <c r="Q2446" i="3"/>
  <c r="Q1054" i="3"/>
  <c r="Q2449" i="3"/>
  <c r="Q1056" i="3"/>
  <c r="Q1057" i="3"/>
  <c r="Q2453" i="3"/>
  <c r="Q2454" i="3"/>
  <c r="Q1061" i="3"/>
  <c r="Q1063" i="3"/>
  <c r="Q2462" i="3"/>
  <c r="Q1064" i="3"/>
  <c r="Q2465" i="3"/>
  <c r="Q2457" i="3"/>
  <c r="Q2464" i="3"/>
  <c r="Q2466" i="3"/>
  <c r="Q2470" i="3"/>
  <c r="Q2471" i="3"/>
  <c r="Q2478" i="3"/>
  <c r="Q2483" i="3"/>
  <c r="Q1079" i="3"/>
  <c r="Q2495" i="3"/>
  <c r="Q1084" i="3"/>
  <c r="Q1097" i="3"/>
  <c r="Q2508" i="3"/>
  <c r="Q1096" i="3"/>
  <c r="Q2505" i="3"/>
  <c r="Q2506" i="3"/>
  <c r="Q2516" i="3"/>
  <c r="Q2518" i="3"/>
  <c r="Q2523" i="3"/>
  <c r="Q1110" i="3"/>
  <c r="Q2534" i="3"/>
  <c r="Q2538" i="3"/>
  <c r="Q1108" i="3"/>
  <c r="Q1113" i="3"/>
  <c r="Q2540" i="3"/>
  <c r="Q2545" i="3"/>
  <c r="Q2548" i="3"/>
  <c r="Q1121" i="3"/>
  <c r="Q1044" i="3"/>
  <c r="Q1147" i="3"/>
  <c r="Q1145" i="3"/>
  <c r="Q1151" i="3"/>
  <c r="Q2571" i="3"/>
  <c r="Q1146" i="3"/>
  <c r="Q1160" i="3"/>
  <c r="Q2594" i="3"/>
  <c r="Q2597" i="3"/>
  <c r="Q1169" i="3"/>
  <c r="Q1836" i="3"/>
  <c r="Q1179" i="3"/>
  <c r="Q4205" i="3"/>
  <c r="Q1185" i="3"/>
  <c r="Q4223" i="3"/>
  <c r="Q2612" i="3"/>
  <c r="Q5046" i="3"/>
  <c r="Q1195" i="3"/>
  <c r="Q4243" i="3"/>
  <c r="Q4240" i="3"/>
  <c r="Q4248" i="3"/>
  <c r="Q1200" i="3"/>
  <c r="Q4258" i="3"/>
  <c r="Q2633" i="3"/>
  <c r="Q4267" i="3"/>
  <c r="Q4282" i="3"/>
  <c r="Q2646" i="3"/>
  <c r="Q4302" i="3"/>
  <c r="Q4309" i="3"/>
  <c r="Q1216" i="3"/>
  <c r="Q2657" i="3"/>
  <c r="Q2659" i="3"/>
  <c r="Q4327" i="3"/>
  <c r="Q3292" i="3"/>
  <c r="Q444" i="3"/>
  <c r="Q3042" i="3"/>
  <c r="Q2953" i="3"/>
  <c r="Q3006" i="3"/>
  <c r="Q1375" i="3"/>
  <c r="Q2136" i="3"/>
  <c r="Q3079" i="3"/>
  <c r="Q4392" i="3"/>
  <c r="Q1385" i="3"/>
  <c r="Q3154" i="3"/>
  <c r="Q3172" i="3"/>
  <c r="Q2949" i="3"/>
  <c r="Q3182" i="3"/>
  <c r="Q2704" i="3"/>
  <c r="Q3195" i="3"/>
  <c r="Q1389" i="3"/>
  <c r="Q3214" i="3"/>
  <c r="Q3206" i="3"/>
  <c r="Q3196" i="3"/>
  <c r="Q577" i="3"/>
  <c r="Q3210" i="3"/>
  <c r="Q1266" i="3"/>
  <c r="Q2153" i="3"/>
  <c r="Q1968" i="3"/>
  <c r="Q3239" i="3"/>
  <c r="Q3241" i="3"/>
  <c r="Q3244" i="3"/>
  <c r="Q3260" i="3"/>
  <c r="Q3266" i="3"/>
  <c r="Q3267" i="3"/>
  <c r="Q3269" i="3"/>
  <c r="Q3280" i="3"/>
  <c r="Q3283" i="3"/>
  <c r="Q2166" i="3"/>
  <c r="Q590" i="3"/>
  <c r="Q3323" i="3"/>
  <c r="Q594" i="3"/>
  <c r="Q353" i="3"/>
  <c r="Q3343" i="3"/>
  <c r="Q3348" i="3"/>
  <c r="Q1978" i="3"/>
  <c r="Q3367" i="3"/>
  <c r="Q3368" i="3"/>
  <c r="Q3366" i="3"/>
  <c r="Q1706" i="3"/>
  <c r="Q3377" i="3"/>
  <c r="Q1449" i="3"/>
  <c r="Q601" i="3"/>
  <c r="Q1450" i="3"/>
  <c r="Q363" i="3"/>
  <c r="Q3409" i="3"/>
  <c r="Q3411" i="3"/>
  <c r="Q3410" i="3"/>
  <c r="Q366" i="3"/>
  <c r="Q1719" i="3"/>
  <c r="Q1720" i="3"/>
  <c r="Q3425" i="3"/>
  <c r="Q606" i="3"/>
  <c r="Q2184" i="3"/>
  <c r="Q3437" i="3"/>
  <c r="Q3447" i="3"/>
  <c r="Q3455" i="3"/>
  <c r="Q610" i="3"/>
  <c r="Q2186" i="3"/>
  <c r="Q45" i="3"/>
  <c r="Q3460" i="3"/>
  <c r="Q3465" i="3"/>
  <c r="Q3479" i="3"/>
  <c r="Q2190" i="3"/>
  <c r="Q1455" i="3"/>
  <c r="Q382" i="3"/>
  <c r="Q3488" i="3"/>
  <c r="Q381" i="3"/>
  <c r="Q3487" i="3"/>
  <c r="Q3492" i="3"/>
  <c r="Q3494" i="3"/>
  <c r="Q3493" i="3"/>
  <c r="Q3503" i="3"/>
  <c r="Q3504" i="3"/>
  <c r="Q2194" i="3"/>
  <c r="Q3506" i="3"/>
  <c r="Q1729" i="3"/>
  <c r="Q51" i="3"/>
  <c r="Q3511" i="3"/>
  <c r="Q3512" i="3"/>
  <c r="Q52" i="3"/>
  <c r="Q3521" i="3"/>
  <c r="Q2199" i="3"/>
  <c r="Q4410" i="3"/>
  <c r="Q2842" i="3"/>
  <c r="Q4411" i="3"/>
  <c r="Q53" i="3"/>
  <c r="Q2200" i="3"/>
  <c r="Q2815" i="3"/>
  <c r="Q3541" i="3"/>
  <c r="Q3552" i="3"/>
  <c r="Q2818" i="3"/>
  <c r="Q1733" i="3"/>
  <c r="Q3555" i="3"/>
  <c r="Q390" i="3"/>
  <c r="Q3585" i="3"/>
  <c r="Q2006" i="3"/>
  <c r="Q3589" i="3"/>
  <c r="Q4415" i="3"/>
  <c r="Q3600" i="3"/>
  <c r="Q3611" i="3"/>
  <c r="Q3612" i="3"/>
  <c r="Q3614" i="3"/>
  <c r="Q3620" i="3"/>
  <c r="Q3624" i="3"/>
  <c r="Q3627" i="3"/>
  <c r="Q398" i="3"/>
  <c r="Q397" i="3"/>
  <c r="Q639" i="3"/>
  <c r="Q2011" i="3"/>
  <c r="Q3650" i="3"/>
  <c r="Q3653" i="3"/>
  <c r="Q1739" i="3"/>
  <c r="Q3652" i="3"/>
  <c r="Q3662" i="3"/>
  <c r="Q3666" i="3"/>
  <c r="Q3667" i="3"/>
  <c r="Q3676" i="3"/>
  <c r="Q2216" i="3"/>
  <c r="Q3687" i="3"/>
  <c r="Q2219" i="3"/>
  <c r="Q643" i="3"/>
  <c r="Q2891" i="3"/>
  <c r="Q3696" i="3"/>
  <c r="Q2012" i="3"/>
  <c r="Q401" i="3"/>
  <c r="Q3700" i="3"/>
  <c r="Q1747" i="3"/>
  <c r="Q3708" i="3"/>
  <c r="Q3715" i="3"/>
  <c r="Q649" i="3"/>
  <c r="Q3719" i="3"/>
  <c r="Q3720" i="3"/>
  <c r="Q402" i="3"/>
  <c r="Q648" i="3"/>
  <c r="Q3731" i="3"/>
  <c r="Q2222" i="3"/>
  <c r="Q1417" i="3"/>
  <c r="Q3737" i="3"/>
  <c r="Q3736" i="3"/>
  <c r="Q3735" i="3"/>
  <c r="Q1462" i="3"/>
  <c r="Q656" i="3"/>
  <c r="Q2016" i="3"/>
  <c r="Q2722" i="3"/>
  <c r="Q409" i="3"/>
  <c r="Q663" i="3"/>
  <c r="Q1420" i="3"/>
  <c r="Q1464" i="3"/>
  <c r="Q658" i="3"/>
  <c r="Q3759" i="3"/>
  <c r="Q3762" i="3"/>
  <c r="Q79" i="3"/>
  <c r="Q1465" i="3"/>
  <c r="Q226" i="3"/>
  <c r="Q2226" i="3"/>
  <c r="Q4434" i="3"/>
  <c r="Q2227" i="3"/>
  <c r="Q3773" i="3"/>
  <c r="Q3772" i="3"/>
  <c r="Q3769" i="3"/>
  <c r="Q2230" i="3"/>
  <c r="Q2829" i="3"/>
  <c r="Q3786" i="3"/>
  <c r="Q1262" i="3"/>
  <c r="Q3787" i="3"/>
  <c r="Q419" i="3"/>
  <c r="Q2028" i="3"/>
  <c r="Q3797" i="3"/>
  <c r="Q1422" i="3"/>
  <c r="Q2032" i="3"/>
  <c r="Q672" i="3"/>
  <c r="Q3803" i="3"/>
  <c r="Q2832" i="3"/>
  <c r="Q2740" i="3"/>
  <c r="Q4439" i="3"/>
  <c r="Q91" i="3"/>
  <c r="Q2036" i="3"/>
  <c r="Q3822" i="3"/>
  <c r="Q422" i="3"/>
  <c r="Q3824" i="3"/>
  <c r="Q681" i="3"/>
  <c r="Q2240" i="3"/>
  <c r="Q2835" i="3"/>
  <c r="Q3835" i="3"/>
  <c r="Q92" i="3"/>
  <c r="Q3841" i="3"/>
  <c r="Q2246" i="3"/>
  <c r="Q230" i="3"/>
  <c r="Q3854" i="3"/>
  <c r="Q3858" i="3"/>
  <c r="Q3863" i="3"/>
  <c r="Q688" i="3"/>
  <c r="Q1768" i="3"/>
  <c r="Q2252" i="3"/>
  <c r="Q3873" i="3"/>
  <c r="Q428" i="3"/>
  <c r="Q3878" i="3"/>
  <c r="Q3875" i="3"/>
  <c r="Q3877" i="3"/>
  <c r="Q3876" i="3"/>
  <c r="Q1470" i="3"/>
  <c r="Q2254" i="3"/>
  <c r="Q3887" i="3"/>
  <c r="Q3893" i="3"/>
  <c r="Q3899" i="3"/>
  <c r="Q2714" i="3"/>
  <c r="Q2779" i="3"/>
  <c r="Q232" i="3"/>
  <c r="Q1471" i="3"/>
  <c r="Q2260" i="3"/>
  <c r="Q697" i="3"/>
  <c r="Q2047" i="3"/>
  <c r="Q698" i="3"/>
  <c r="Q3916" i="3"/>
  <c r="Q3920" i="3"/>
  <c r="Q703" i="3"/>
  <c r="Q705" i="3"/>
  <c r="Q433" i="3"/>
  <c r="Q706" i="3"/>
  <c r="Q1771" i="3"/>
  <c r="Q2049" i="3"/>
  <c r="Q2731" i="3"/>
  <c r="Q3929" i="3"/>
  <c r="Q3936" i="3"/>
  <c r="Q2262" i="3"/>
  <c r="Q2263" i="3"/>
  <c r="Q1425" i="3"/>
  <c r="Q3949" i="3"/>
  <c r="Q3953" i="3"/>
  <c r="Q3954" i="3"/>
  <c r="Q1268" i="3"/>
  <c r="Q711" i="3"/>
  <c r="Q2267" i="3"/>
  <c r="Q713" i="3"/>
  <c r="Q3961" i="3"/>
  <c r="Q3964" i="3"/>
  <c r="Q3966" i="3"/>
  <c r="Q716" i="3"/>
  <c r="Q719" i="3"/>
  <c r="Q438" i="3"/>
  <c r="Q2052" i="3"/>
  <c r="Q3973" i="3"/>
  <c r="Q1427" i="3"/>
  <c r="Q1328" i="3"/>
  <c r="Q1775" i="3"/>
  <c r="Q3985" i="3"/>
  <c r="Q987" i="3"/>
  <c r="Q439" i="3"/>
  <c r="Q3987" i="3"/>
  <c r="Q728" i="3"/>
  <c r="Q2278" i="3"/>
  <c r="Q3992" i="3"/>
  <c r="Q4015" i="3"/>
  <c r="Q732" i="3"/>
  <c r="Q4004" i="3"/>
  <c r="Q235" i="3"/>
  <c r="Q1333" i="3"/>
  <c r="Q448" i="3"/>
  <c r="Q236" i="3"/>
  <c r="Q1361" i="3"/>
  <c r="Q1303" i="3"/>
  <c r="Q1485" i="3"/>
  <c r="Q466" i="3"/>
  <c r="Q1348" i="3"/>
  <c r="Q1488" i="3"/>
  <c r="Q255" i="3"/>
  <c r="Q165" i="3"/>
  <c r="Q4056" i="3"/>
  <c r="Q1827" i="3"/>
  <c r="Q2855" i="3"/>
  <c r="Q179" i="3"/>
  <c r="Q798" i="3"/>
  <c r="Q1839" i="3"/>
  <c r="Q488" i="3"/>
  <c r="Q833" i="3"/>
  <c r="Q1497" i="3"/>
  <c r="Q858" i="3"/>
  <c r="Q300" i="3"/>
  <c r="Q1927" i="3"/>
  <c r="Q4501" i="3"/>
  <c r="Q4148" i="3"/>
  <c r="Q973" i="3"/>
  <c r="Q2553" i="3"/>
  <c r="Q4215" i="3"/>
  <c r="Q3213" i="3"/>
  <c r="Q1901" i="3"/>
  <c r="Q2862" i="3"/>
  <c r="Q2354" i="3"/>
  <c r="Q278" i="3"/>
  <c r="Q855" i="3"/>
  <c r="Q170" i="3"/>
  <c r="Q4096" i="3"/>
  <c r="Q880" i="3"/>
  <c r="Q105" i="3"/>
  <c r="Q2392" i="3"/>
  <c r="Q279" i="3"/>
  <c r="Q1783" i="3"/>
  <c r="Q185" i="3"/>
  <c r="Q869" i="3"/>
  <c r="Q3328" i="3"/>
  <c r="Q3573" i="3"/>
  <c r="Q802" i="3"/>
  <c r="Q1837" i="3"/>
  <c r="Q804" i="3"/>
  <c r="Q1430" i="3"/>
  <c r="Q1892" i="3"/>
  <c r="Q1830" i="3"/>
  <c r="Q852" i="3"/>
  <c r="Q856" i="3"/>
  <c r="Q2863" i="3"/>
  <c r="Q307" i="3"/>
  <c r="Q2765" i="3"/>
  <c r="Q1943" i="3"/>
  <c r="Q942" i="3"/>
  <c r="Q4165" i="3"/>
  <c r="Q1319" i="3"/>
  <c r="Q2432" i="3"/>
  <c r="Q1942" i="3"/>
  <c r="Q536" i="3"/>
  <c r="Q2587" i="3"/>
  <c r="Q2593" i="3"/>
  <c r="Q2599" i="3"/>
  <c r="Q155" i="3"/>
  <c r="Q2725" i="3"/>
  <c r="Q819" i="3"/>
  <c r="Q191" i="3"/>
  <c r="Q4064" i="3"/>
  <c r="Q503" i="3"/>
  <c r="Q1903" i="3"/>
  <c r="Q2860" i="3"/>
  <c r="Q1907" i="3"/>
  <c r="Q2904" i="3"/>
  <c r="Q521" i="3"/>
  <c r="Q930" i="3"/>
  <c r="Q1154" i="3"/>
  <c r="Q2601" i="3"/>
  <c r="Q4270" i="3"/>
  <c r="Q1939" i="3"/>
  <c r="Q2431" i="3"/>
  <c r="Q511" i="3"/>
  <c r="Q2477" i="3"/>
  <c r="Q2527" i="3"/>
  <c r="Q2879" i="3"/>
  <c r="Q2113" i="3"/>
  <c r="Q1101" i="3"/>
  <c r="Q2279" i="3"/>
  <c r="Q2284" i="3"/>
  <c r="Q1343" i="3"/>
  <c r="Q2304" i="3"/>
  <c r="Q1336" i="3"/>
  <c r="Q1799" i="3"/>
  <c r="Q4031" i="3"/>
  <c r="Q2076" i="3"/>
  <c r="Q553" i="3"/>
  <c r="Q730" i="3"/>
  <c r="Q2847" i="3"/>
  <c r="Q111" i="3"/>
  <c r="Q139" i="3"/>
  <c r="Q110" i="3"/>
  <c r="Q3990" i="3"/>
  <c r="Q2055" i="3"/>
  <c r="Q2737" i="3"/>
  <c r="Q1791" i="3"/>
  <c r="Q1335" i="3"/>
  <c r="Q168" i="3"/>
  <c r="Q4467" i="3"/>
  <c r="Q120" i="3"/>
  <c r="Q1295" i="3"/>
  <c r="Q1476" i="3"/>
  <c r="Q1274" i="3"/>
  <c r="Q4013" i="3"/>
  <c r="Q1298" i="3"/>
  <c r="Q2294" i="3"/>
  <c r="Q2285" i="3"/>
  <c r="Q2288" i="3"/>
  <c r="Q1780" i="3"/>
  <c r="Q1299" i="3"/>
  <c r="Q731" i="3"/>
  <c r="Q2741" i="3"/>
  <c r="Q1789" i="3"/>
  <c r="Q131" i="3"/>
  <c r="Q4027" i="3"/>
  <c r="Q2057" i="3"/>
  <c r="Q1282" i="3"/>
  <c r="Q4034" i="3"/>
  <c r="Q126" i="3"/>
  <c r="Q2421" i="3"/>
  <c r="Q2302" i="3"/>
  <c r="Q451" i="3"/>
  <c r="Q1478" i="3"/>
  <c r="Q2771" i="3"/>
  <c r="Q2299" i="3"/>
  <c r="Q2718" i="3"/>
  <c r="Q544" i="3"/>
  <c r="Q739" i="3"/>
  <c r="Q2293" i="3"/>
  <c r="Q743" i="3"/>
  <c r="Q1363" i="3"/>
  <c r="Q756" i="3"/>
  <c r="Q755" i="3"/>
  <c r="Q2054" i="3"/>
  <c r="Q237" i="3"/>
  <c r="Q740" i="3"/>
  <c r="Q2752" i="3"/>
  <c r="Q453" i="3"/>
  <c r="Q2747" i="3"/>
  <c r="Q2756" i="3"/>
  <c r="Q771" i="3"/>
  <c r="Q773" i="3"/>
  <c r="Q2329" i="3"/>
  <c r="Q809" i="3"/>
  <c r="Q700" i="3"/>
  <c r="Q241" i="3"/>
  <c r="Q4032" i="3"/>
  <c r="Q1811" i="3"/>
  <c r="Q4463" i="3"/>
  <c r="Q2071" i="3"/>
  <c r="Q1491" i="3"/>
  <c r="Q2238" i="3"/>
  <c r="Q1277" i="3"/>
  <c r="Q1795" i="3"/>
  <c r="Q125" i="3"/>
  <c r="Q124" i="3"/>
  <c r="Q1278" i="3"/>
  <c r="Q742" i="3"/>
  <c r="Q4021" i="3"/>
  <c r="Q752" i="3"/>
  <c r="Q2315" i="3"/>
  <c r="Q506" i="3"/>
  <c r="Q848" i="3"/>
  <c r="Q865" i="3"/>
  <c r="Q727" i="3"/>
  <c r="Q2379" i="3"/>
  <c r="Q1928" i="3"/>
  <c r="Q2382" i="3"/>
  <c r="Q892" i="3"/>
  <c r="Q4023" i="3"/>
  <c r="Q4028" i="3"/>
  <c r="Q32" i="3"/>
  <c r="Q2853" i="3"/>
  <c r="Q780" i="3"/>
  <c r="Q2352" i="3"/>
  <c r="Q1176" i="3"/>
  <c r="Q4097" i="3"/>
  <c r="Q916" i="3"/>
  <c r="Q2387" i="3"/>
  <c r="Q184" i="3"/>
  <c r="Q967" i="3"/>
  <c r="Q2410" i="3"/>
  <c r="Q2719" i="3"/>
  <c r="Q3969" i="3"/>
  <c r="Q108" i="3"/>
  <c r="Q988" i="3"/>
  <c r="Q684" i="3"/>
  <c r="Q1803" i="3"/>
  <c r="Q2060" i="3"/>
  <c r="Q461" i="3"/>
  <c r="Q4464" i="3"/>
  <c r="Q784" i="3"/>
  <c r="Q750" i="3"/>
  <c r="Q1281" i="3"/>
  <c r="Q2723" i="3"/>
  <c r="Q251" i="3"/>
  <c r="Q1306" i="3"/>
  <c r="Q2318" i="3"/>
  <c r="Q1304" i="3"/>
  <c r="Q754" i="3"/>
  <c r="Q547" i="3"/>
  <c r="Q249" i="3"/>
  <c r="Q463" i="3"/>
  <c r="Q4044" i="3"/>
  <c r="Q767" i="3"/>
  <c r="Q1818" i="3"/>
  <c r="Q1349" i="3"/>
  <c r="Q4466" i="3"/>
  <c r="Q481" i="3"/>
  <c r="Q5042" i="3"/>
  <c r="Q458" i="3"/>
  <c r="Q154" i="3"/>
  <c r="Q1288" i="3"/>
  <c r="Q178" i="3"/>
  <c r="Q502" i="3"/>
  <c r="Q3997" i="3"/>
  <c r="Q4018" i="3"/>
  <c r="Q445" i="3"/>
  <c r="Q2122" i="3"/>
  <c r="Q441" i="3"/>
  <c r="Q758" i="3"/>
  <c r="Q1806" i="3"/>
  <c r="Q2757" i="3"/>
  <c r="Q777" i="3"/>
  <c r="Q1289" i="3"/>
  <c r="Q259" i="3"/>
  <c r="Q4459" i="3"/>
  <c r="Q158" i="3"/>
  <c r="Q2068" i="3"/>
  <c r="Q475" i="3"/>
  <c r="Q786" i="3"/>
  <c r="Q1886" i="3"/>
  <c r="Q2347" i="3"/>
  <c r="Q275" i="3"/>
  <c r="Q2350" i="3"/>
  <c r="Q2313" i="3"/>
  <c r="Q4049" i="3"/>
  <c r="Q787" i="3"/>
  <c r="Q5036" i="3"/>
  <c r="Q217" i="3"/>
  <c r="Q1175" i="3"/>
  <c r="Q145" i="3"/>
  <c r="Q197" i="3"/>
  <c r="Q2087" i="3"/>
  <c r="Q838" i="3"/>
  <c r="Q844" i="3"/>
  <c r="Q2342" i="3"/>
  <c r="Q204" i="3"/>
  <c r="Q224" i="3"/>
  <c r="Q4101" i="3"/>
  <c r="Q935" i="3"/>
  <c r="Q78" i="3"/>
  <c r="Q288" i="3"/>
  <c r="Q181" i="3"/>
  <c r="Q2328" i="3"/>
  <c r="Q188" i="3"/>
  <c r="Q2080" i="3"/>
  <c r="Q5040" i="3"/>
  <c r="Q823" i="3"/>
  <c r="Q825" i="3"/>
  <c r="Q555" i="3"/>
  <c r="Q494" i="3"/>
  <c r="Q273" i="3"/>
  <c r="Q845" i="3"/>
  <c r="Q229" i="3"/>
  <c r="Q482" i="3"/>
  <c r="Q810" i="3"/>
  <c r="Q2332" i="3"/>
  <c r="Q4070" i="3"/>
  <c r="Q835" i="3"/>
  <c r="Q295" i="3"/>
  <c r="Q5050" i="3"/>
  <c r="Q554" i="3"/>
  <c r="Q138" i="3"/>
  <c r="Q1489" i="3"/>
  <c r="Q857" i="3"/>
  <c r="Q821" i="3"/>
  <c r="Q1498" i="3"/>
  <c r="Q496" i="3"/>
  <c r="Q840" i="3"/>
  <c r="Q1875" i="3"/>
  <c r="Q244" i="3"/>
  <c r="Q2338" i="3"/>
  <c r="Q489" i="3"/>
  <c r="Q820" i="3"/>
  <c r="Q194" i="3"/>
  <c r="Q4068" i="3"/>
  <c r="Q1854" i="3"/>
  <c r="Q216" i="3"/>
  <c r="Q1862" i="3"/>
  <c r="Q4090" i="3"/>
  <c r="Q143" i="3"/>
  <c r="Q818" i="3"/>
  <c r="Q491" i="3"/>
  <c r="Q1494" i="3"/>
  <c r="Q611" i="3"/>
  <c r="Q2605" i="3"/>
  <c r="Q846" i="3"/>
  <c r="Q862" i="3"/>
  <c r="Q2361" i="3"/>
  <c r="Q866" i="3"/>
  <c r="Q881" i="3"/>
  <c r="Q243" i="3"/>
  <c r="Q1881" i="3"/>
  <c r="Q896" i="3"/>
  <c r="Q901" i="3"/>
  <c r="Q258" i="3"/>
  <c r="Q2872" i="3"/>
  <c r="Q923" i="3"/>
  <c r="Q941" i="3"/>
  <c r="Q2400" i="3"/>
  <c r="Q2403" i="3"/>
  <c r="Q983" i="3"/>
  <c r="Q2094" i="3"/>
  <c r="Q868" i="3"/>
  <c r="Q1726" i="3"/>
  <c r="Q903" i="3"/>
  <c r="Q319" i="3"/>
  <c r="Q1855" i="3"/>
  <c r="Q1858" i="3"/>
  <c r="Q4082" i="3"/>
  <c r="Q1905" i="3"/>
  <c r="Q2353" i="3"/>
  <c r="Q1908" i="3"/>
  <c r="Q4091" i="3"/>
  <c r="Q4098" i="3"/>
  <c r="Q1244" i="3"/>
  <c r="Q803" i="3"/>
  <c r="Q4183" i="3"/>
  <c r="Q2095" i="3"/>
  <c r="Q537" i="3"/>
  <c r="Q325" i="3"/>
  <c r="Q238" i="3"/>
  <c r="Q1124" i="3"/>
  <c r="Q4080" i="3"/>
  <c r="Q513" i="3"/>
  <c r="Q870" i="3"/>
  <c r="Q1178" i="3"/>
  <c r="Q748" i="3"/>
  <c r="Q1033" i="3"/>
  <c r="Q1060" i="3"/>
  <c r="Q4084" i="3"/>
  <c r="Q4089" i="3"/>
  <c r="Q2105" i="3"/>
  <c r="Q297" i="3"/>
  <c r="Q744" i="3"/>
  <c r="Q4113" i="3"/>
  <c r="Q115" i="3"/>
  <c r="Q500" i="3"/>
  <c r="Q2445" i="3"/>
  <c r="Q1129" i="3"/>
  <c r="Q4203" i="3"/>
  <c r="Q2777" i="3"/>
  <c r="Q517" i="3"/>
  <c r="Q4486" i="3"/>
  <c r="Q937" i="3"/>
  <c r="Q4145" i="3"/>
  <c r="Q2420" i="3"/>
  <c r="Q4505" i="3"/>
  <c r="Q2500" i="3"/>
  <c r="Q219" i="3"/>
  <c r="Q218" i="3"/>
  <c r="Q1311" i="3"/>
  <c r="Q1877" i="3"/>
  <c r="Q893" i="3"/>
  <c r="Q1353" i="3"/>
  <c r="Q4491" i="3"/>
  <c r="Q4170" i="3"/>
  <c r="Q4181" i="3"/>
  <c r="Q539" i="3"/>
  <c r="Q490" i="3"/>
  <c r="Q2368" i="3"/>
  <c r="Q879" i="3"/>
  <c r="Q1929" i="3"/>
  <c r="Q282" i="3"/>
  <c r="Q2365" i="3"/>
  <c r="Q1920" i="3"/>
  <c r="Q522" i="3"/>
  <c r="Q1885" i="3"/>
  <c r="Q253" i="3"/>
  <c r="Q1934" i="3"/>
  <c r="Q4121" i="3"/>
  <c r="Q2394" i="3"/>
  <c r="Q4135" i="3"/>
  <c r="Q2414" i="3"/>
  <c r="Q2106" i="3"/>
  <c r="Q1245" i="3"/>
  <c r="Q301" i="3"/>
  <c r="Q529" i="3"/>
  <c r="Q1011" i="3"/>
  <c r="Q4481" i="3"/>
  <c r="Q234" i="3"/>
  <c r="Q877" i="3"/>
  <c r="Q4488" i="3"/>
  <c r="Q1840" i="3"/>
  <c r="Q4052" i="3"/>
  <c r="Q250" i="3"/>
  <c r="Q4460" i="3"/>
  <c r="Q766" i="3"/>
  <c r="Q2824" i="3"/>
  <c r="Q2401" i="3"/>
  <c r="Q4105" i="3"/>
  <c r="Q1177" i="3"/>
  <c r="Q2371" i="3"/>
  <c r="Q2604" i="3"/>
  <c r="Q1902" i="3"/>
  <c r="Q965" i="3"/>
  <c r="Q304" i="3"/>
  <c r="Q4120" i="3"/>
  <c r="Q918" i="3"/>
  <c r="Q3264" i="3"/>
  <c r="Q309" i="3"/>
  <c r="Q1940" i="3"/>
  <c r="Q952" i="3"/>
  <c r="Q1508" i="3"/>
  <c r="Q1899" i="3"/>
  <c r="Q4494" i="3"/>
  <c r="Q971" i="3"/>
  <c r="Q187" i="3"/>
  <c r="Q263" i="3"/>
  <c r="Q4122" i="3"/>
  <c r="Q1351" i="3"/>
  <c r="Q1773" i="3"/>
  <c r="Q922" i="3"/>
  <c r="Q4493" i="3"/>
  <c r="Q1313" i="3"/>
  <c r="Q948" i="3"/>
  <c r="Q261" i="3"/>
  <c r="Q2390" i="3"/>
  <c r="Q919" i="3"/>
  <c r="Q940" i="3"/>
  <c r="Q814" i="3"/>
  <c r="Q1249" i="3"/>
  <c r="Q981" i="3"/>
  <c r="Q1019" i="3"/>
  <c r="Q2876" i="3"/>
  <c r="Q1809" i="3"/>
  <c r="Q4141" i="3"/>
  <c r="Q4162" i="3"/>
  <c r="Q2078" i="3"/>
  <c r="Q933" i="3"/>
  <c r="Q5049" i="3"/>
  <c r="Q2402" i="3"/>
  <c r="Q945" i="3"/>
  <c r="Q1252" i="3"/>
  <c r="Q2441" i="3"/>
  <c r="Q4137" i="3"/>
  <c r="Q2118" i="3"/>
  <c r="Q1002" i="3"/>
  <c r="Q518" i="3"/>
  <c r="Q2877" i="3"/>
  <c r="Q4182" i="3"/>
  <c r="Q2237" i="3"/>
  <c r="Q156" i="3"/>
  <c r="Q137" i="3"/>
  <c r="Q321" i="3"/>
  <c r="Q1316" i="3"/>
  <c r="Q1009" i="3"/>
  <c r="Q4498" i="3"/>
  <c r="Q1945" i="3"/>
  <c r="Q1255" i="3"/>
  <c r="Q2059" i="3"/>
  <c r="Q2083" i="3"/>
  <c r="Q4143" i="3"/>
  <c r="Q958" i="3"/>
  <c r="Q975" i="3"/>
  <c r="Q4150" i="3"/>
  <c r="Q984" i="3"/>
  <c r="Q990" i="3"/>
  <c r="Q1515" i="3"/>
  <c r="Q314" i="3"/>
  <c r="Q1049" i="3"/>
  <c r="Q289" i="3"/>
  <c r="Q4158" i="3"/>
  <c r="Q4507" i="3"/>
  <c r="Q2509" i="3"/>
  <c r="Q2513" i="3"/>
  <c r="Q1914" i="3"/>
  <c r="Q1264" i="3"/>
  <c r="Q2090" i="3"/>
  <c r="Q1012" i="3"/>
  <c r="Q920" i="3"/>
  <c r="Q1041" i="3"/>
  <c r="Q2444" i="3"/>
  <c r="Q1149" i="3"/>
  <c r="Q1256" i="3"/>
  <c r="Q324" i="3"/>
  <c r="Q2482" i="3"/>
  <c r="Q4202" i="3"/>
  <c r="Q2437" i="3"/>
  <c r="Q2491" i="3"/>
  <c r="Q1167" i="3"/>
  <c r="Q4382" i="3"/>
  <c r="Q1047" i="3"/>
  <c r="Q2452" i="3"/>
  <c r="Q2494" i="3"/>
  <c r="Q2488" i="3"/>
  <c r="Q2514" i="3"/>
  <c r="Q1104" i="3"/>
  <c r="Q4166" i="3"/>
  <c r="Q2436" i="3"/>
  <c r="Q2529" i="3"/>
  <c r="Q2544" i="3"/>
  <c r="Q4308" i="3"/>
  <c r="Q550" i="3"/>
  <c r="Q1045" i="3"/>
  <c r="Q921" i="3"/>
  <c r="Q2489" i="3"/>
  <c r="Q556" i="3"/>
  <c r="Q2126" i="3"/>
  <c r="Q2939" i="3"/>
  <c r="Q2940" i="3"/>
  <c r="Q2941" i="3"/>
  <c r="Q2969" i="3"/>
  <c r="Q2979" i="3"/>
  <c r="Q2967" i="3"/>
  <c r="Q2995" i="3"/>
  <c r="Q3009" i="3"/>
  <c r="Q3010" i="3"/>
  <c r="Q566" i="3"/>
  <c r="Q12" i="3"/>
  <c r="Q1443" i="3"/>
  <c r="Q3041" i="3"/>
  <c r="Q3044" i="3"/>
  <c r="Q1374" i="3"/>
  <c r="Q3043" i="3"/>
  <c r="Q3049" i="3"/>
  <c r="Q568" i="3"/>
  <c r="Q1685" i="3"/>
  <c r="Q3071" i="3"/>
  <c r="Q3095" i="3"/>
  <c r="Q3107" i="3"/>
  <c r="Q3123" i="3"/>
  <c r="Q1696" i="3"/>
  <c r="Q1697" i="3"/>
  <c r="Q3133" i="3"/>
  <c r="Q1698" i="3"/>
  <c r="Q1442" i="3"/>
  <c r="Q2957" i="3"/>
  <c r="Q1441" i="3"/>
  <c r="Q1963" i="3"/>
  <c r="Q3116" i="3"/>
  <c r="Q3053" i="3"/>
  <c r="Q1691" i="3"/>
  <c r="Q3115" i="3"/>
  <c r="Q2984" i="3"/>
  <c r="Q2925" i="3"/>
  <c r="Q1949" i="3"/>
  <c r="Q1672" i="3"/>
  <c r="Q3086" i="3"/>
  <c r="Q2144" i="3"/>
  <c r="Q3165" i="3"/>
  <c r="Q3173" i="3"/>
  <c r="Q2148" i="3"/>
  <c r="Q3219" i="3"/>
  <c r="Q571" i="3"/>
  <c r="Q2359" i="3"/>
  <c r="Q1919" i="3"/>
  <c r="Q4167" i="3"/>
  <c r="Q1909" i="3"/>
  <c r="Q1115" i="3"/>
  <c r="Q2600" i="3"/>
  <c r="Q989" i="3"/>
  <c r="Q999" i="3"/>
  <c r="Q520" i="3"/>
  <c r="Q2596" i="3"/>
  <c r="Q2385" i="3"/>
  <c r="Q1036" i="3"/>
  <c r="Q884" i="3"/>
  <c r="Q974" i="3"/>
  <c r="Q991" i="3"/>
  <c r="Q523" i="3"/>
  <c r="Q4188" i="3"/>
  <c r="Q2547" i="3"/>
  <c r="Q1123" i="3"/>
  <c r="Q1517" i="3"/>
  <c r="Q4176" i="3"/>
  <c r="Q4175" i="3"/>
  <c r="Q1086" i="3"/>
  <c r="Q1017" i="3"/>
  <c r="Q957" i="3"/>
  <c r="Q4476" i="3"/>
  <c r="Q2124" i="3"/>
  <c r="Q1105" i="3"/>
  <c r="Q1189" i="3"/>
  <c r="Q1032" i="3"/>
  <c r="Q1039" i="3"/>
  <c r="Q2493" i="3"/>
  <c r="Q2512" i="3"/>
  <c r="Q150" i="3"/>
  <c r="Q2533" i="3"/>
  <c r="Q2580" i="3"/>
  <c r="Q2588" i="3"/>
  <c r="Q2622" i="3"/>
  <c r="Q2451" i="3"/>
  <c r="Q2522" i="3"/>
  <c r="Q4192" i="3"/>
  <c r="Q1076" i="3"/>
  <c r="Q1166" i="3"/>
  <c r="Q1048" i="3"/>
  <c r="Q4208" i="3"/>
  <c r="Q2442" i="3"/>
  <c r="Q1059" i="3"/>
  <c r="Q1058" i="3"/>
  <c r="Q1355" i="3"/>
  <c r="Q1075" i="3"/>
  <c r="Q2535" i="3"/>
  <c r="Q2563" i="3"/>
  <c r="Q2564" i="3"/>
  <c r="Q2111" i="3"/>
  <c r="Q4264" i="3"/>
  <c r="Q4280" i="3"/>
  <c r="Q2450" i="3"/>
  <c r="Q2474" i="3"/>
  <c r="Q2549" i="3"/>
  <c r="Q1074" i="3"/>
  <c r="Q2515" i="3"/>
  <c r="Q1102" i="3"/>
  <c r="Q1148" i="3"/>
  <c r="Q2710" i="3"/>
  <c r="Q2480" i="3"/>
  <c r="Q2649" i="3"/>
  <c r="Q1234" i="3"/>
  <c r="Q2543" i="3"/>
  <c r="Q1202" i="3"/>
  <c r="Q2497" i="3"/>
  <c r="Q2487" i="3"/>
  <c r="Q2586" i="3"/>
  <c r="Q2618" i="3"/>
  <c r="Q2530" i="3"/>
  <c r="Q4222" i="3"/>
  <c r="Q1137" i="3"/>
  <c r="Q1848" i="3"/>
  <c r="Q2609" i="3"/>
  <c r="Q4231" i="3"/>
  <c r="Q4247" i="3"/>
  <c r="Q4249" i="3"/>
  <c r="Q4310" i="3"/>
  <c r="Q3436" i="3"/>
  <c r="Q4206" i="3"/>
  <c r="Q2577" i="3"/>
  <c r="Q2585" i="3"/>
  <c r="Q1198" i="3"/>
  <c r="Q2581" i="3"/>
  <c r="Q4253" i="3"/>
  <c r="Q1193" i="3"/>
  <c r="Q2632" i="3"/>
  <c r="Q2637" i="3"/>
  <c r="Q1207" i="3"/>
  <c r="Q4293" i="3"/>
  <c r="Q1161" i="3"/>
  <c r="Q2616" i="3"/>
  <c r="Q2378" i="3"/>
  <c r="Q1213" i="3"/>
  <c r="Q4225" i="3"/>
  <c r="Q4220" i="3"/>
  <c r="Q4360" i="3"/>
  <c r="R2005" i="3"/>
  <c r="R3290" i="3"/>
  <c r="R2149" i="3"/>
  <c r="R1396" i="3"/>
  <c r="R350" i="3"/>
  <c r="R1975" i="3"/>
  <c r="R3286" i="3"/>
  <c r="R3295" i="3"/>
  <c r="R3291" i="3"/>
  <c r="R3293" i="3"/>
  <c r="R3294" i="3"/>
  <c r="R1159" i="3"/>
  <c r="R3220" i="3"/>
  <c r="R3221" i="3"/>
  <c r="R3222" i="3"/>
  <c r="R2694" i="3"/>
  <c r="R4377" i="3"/>
  <c r="R1435" i="3"/>
  <c r="R2" i="3"/>
  <c r="R1436" i="3"/>
  <c r="R1437" i="3"/>
  <c r="R1671" i="3"/>
  <c r="R558" i="3"/>
  <c r="R559" i="3"/>
  <c r="R557" i="3"/>
  <c r="R1762" i="3"/>
  <c r="R4379" i="3"/>
  <c r="R4380" i="3"/>
  <c r="R1438" i="3"/>
  <c r="R4378" i="3"/>
  <c r="R2906" i="3"/>
  <c r="R2907" i="3"/>
  <c r="R2909" i="3"/>
  <c r="R4381" i="3"/>
  <c r="R1364" i="3"/>
  <c r="R1365" i="3"/>
  <c r="R2127" i="3"/>
  <c r="R1946" i="3"/>
  <c r="R2912" i="3"/>
  <c r="R2913" i="3"/>
  <c r="R1251" i="3"/>
  <c r="R2910" i="3"/>
  <c r="R326" i="3"/>
  <c r="R2920" i="3"/>
  <c r="R328" i="3"/>
  <c r="R2916" i="3"/>
  <c r="R2915" i="3"/>
  <c r="R2914" i="3"/>
  <c r="R2919" i="3"/>
  <c r="R2918" i="3"/>
  <c r="R1366" i="3"/>
  <c r="R2697" i="3"/>
  <c r="R2917" i="3"/>
  <c r="R1367" i="3"/>
  <c r="R1583" i="3"/>
  <c r="R1439" i="3"/>
  <c r="R2923" i="3"/>
  <c r="R2928" i="3"/>
  <c r="R2927" i="3"/>
  <c r="R2926" i="3"/>
  <c r="R560" i="3"/>
  <c r="R2922" i="3"/>
  <c r="R2929" i="3"/>
  <c r="R2930" i="3"/>
  <c r="R2698" i="3"/>
  <c r="R2921" i="3"/>
  <c r="R2933" i="3"/>
  <c r="R3" i="3"/>
  <c r="R329" i="3"/>
  <c r="R2932" i="3"/>
  <c r="R330" i="3"/>
  <c r="R2699" i="3"/>
  <c r="R331" i="3"/>
  <c r="R2934" i="3"/>
  <c r="R2931" i="3"/>
  <c r="R2128" i="3"/>
  <c r="R2937" i="3"/>
  <c r="R2938" i="3"/>
  <c r="R2936" i="3"/>
  <c r="R2935" i="3"/>
  <c r="R561" i="3"/>
  <c r="R332" i="3"/>
  <c r="R2727" i="3"/>
  <c r="R2943" i="3"/>
  <c r="R2944" i="3"/>
  <c r="R2945" i="3"/>
  <c r="R2946" i="3"/>
  <c r="R4" i="3"/>
  <c r="R2781" i="3"/>
  <c r="R1675" i="3"/>
  <c r="R1673" i="3"/>
  <c r="R2942" i="3"/>
  <c r="R2950" i="3"/>
  <c r="R2948" i="3"/>
  <c r="R2947" i="3"/>
  <c r="R2951" i="3"/>
  <c r="R2952" i="3"/>
  <c r="R2954" i="3"/>
  <c r="R1253" i="3"/>
  <c r="R1674" i="3"/>
  <c r="R2782" i="3"/>
  <c r="R5" i="3"/>
  <c r="R2129" i="3"/>
  <c r="R2701" i="3"/>
  <c r="R2956" i="3"/>
  <c r="R1368" i="3"/>
  <c r="R2955" i="3"/>
  <c r="R2700" i="3"/>
  <c r="R2959" i="3"/>
  <c r="R2783" i="3"/>
  <c r="R2784" i="3"/>
  <c r="R1678" i="3"/>
  <c r="R1440" i="3"/>
  <c r="R2960" i="3"/>
  <c r="R2962" i="3"/>
  <c r="R2964" i="3"/>
  <c r="R2961" i="3"/>
  <c r="R2963" i="3"/>
  <c r="R334" i="3"/>
  <c r="R1369" i="3"/>
  <c r="R333" i="3"/>
  <c r="R6" i="3"/>
  <c r="R2966" i="3"/>
  <c r="R335" i="3"/>
  <c r="R2968" i="3"/>
  <c r="R563" i="3"/>
  <c r="R2702" i="3"/>
  <c r="R1679" i="3"/>
  <c r="R562" i="3"/>
  <c r="R2130" i="3"/>
  <c r="R2965" i="3"/>
  <c r="R2971" i="3"/>
  <c r="R2973" i="3"/>
  <c r="R2974" i="3"/>
  <c r="R2982" i="3"/>
  <c r="R2977" i="3"/>
  <c r="R2972" i="3"/>
  <c r="R2970" i="3"/>
  <c r="R2980" i="3"/>
  <c r="R2976" i="3"/>
  <c r="R2981" i="3"/>
  <c r="R2131" i="3"/>
  <c r="R564" i="3"/>
  <c r="R2996" i="3"/>
  <c r="R2991" i="3"/>
  <c r="R2993" i="3"/>
  <c r="R2989" i="3"/>
  <c r="R337" i="3"/>
  <c r="R2987" i="3"/>
  <c r="R2988" i="3"/>
  <c r="R1948" i="3"/>
  <c r="R1370" i="3"/>
  <c r="R2978" i="3"/>
  <c r="R336" i="3"/>
  <c r="R565" i="3"/>
  <c r="R2985" i="3"/>
  <c r="R2986" i="3"/>
  <c r="R2990" i="3"/>
  <c r="R1371" i="3"/>
  <c r="R1372" i="3"/>
  <c r="R2785" i="3"/>
  <c r="R7" i="3"/>
  <c r="R2975" i="3"/>
  <c r="R2786" i="3"/>
  <c r="R2999" i="3"/>
  <c r="R3001" i="3"/>
  <c r="R2998" i="3"/>
  <c r="R3016" i="3"/>
  <c r="R2789" i="3"/>
  <c r="R3015" i="3"/>
  <c r="R2838" i="3"/>
  <c r="R3000" i="3"/>
  <c r="R2788" i="3"/>
  <c r="R3023" i="3"/>
  <c r="R1950" i="3"/>
  <c r="R3022" i="3"/>
  <c r="R4409" i="3"/>
  <c r="R338" i="3"/>
  <c r="R3004" i="3"/>
  <c r="R3003" i="3"/>
  <c r="R3005" i="3"/>
  <c r="R3021" i="3"/>
  <c r="R3026" i="3"/>
  <c r="R3024" i="3"/>
  <c r="R1951" i="3"/>
  <c r="R3017" i="3"/>
  <c r="R3012" i="3"/>
  <c r="R3013" i="3"/>
  <c r="R3025" i="3"/>
  <c r="R3018" i="3"/>
  <c r="R3028" i="3"/>
  <c r="R9" i="3"/>
  <c r="R3030" i="3"/>
  <c r="R1952" i="3"/>
  <c r="R4383" i="3"/>
  <c r="R1373" i="3"/>
  <c r="R340" i="3"/>
  <c r="R3029" i="3"/>
  <c r="R11" i="3"/>
  <c r="R3037" i="3"/>
  <c r="R3034" i="3"/>
  <c r="R1680" i="3"/>
  <c r="R2132" i="3"/>
  <c r="R3039" i="3"/>
  <c r="R3033" i="3"/>
  <c r="R3032" i="3"/>
  <c r="R3045" i="3"/>
  <c r="R1953" i="3"/>
  <c r="R13" i="3"/>
  <c r="R2133" i="3"/>
  <c r="R3046" i="3"/>
  <c r="R1681" i="3"/>
  <c r="R3048" i="3"/>
  <c r="R1682" i="3"/>
  <c r="R3047" i="3"/>
  <c r="R567" i="3"/>
  <c r="R1376" i="3"/>
  <c r="R3051" i="3"/>
  <c r="R569" i="3"/>
  <c r="R2134" i="3"/>
  <c r="R3050" i="3"/>
  <c r="R3052" i="3"/>
  <c r="R2703" i="3"/>
  <c r="R3058" i="3"/>
  <c r="R3055" i="3"/>
  <c r="R2135" i="3"/>
  <c r="R1954" i="3"/>
  <c r="R14" i="3"/>
  <c r="R570" i="3"/>
  <c r="R1683" i="3"/>
  <c r="R3054" i="3"/>
  <c r="R3057" i="3"/>
  <c r="R1955" i="3"/>
  <c r="R3060" i="3"/>
  <c r="R1957" i="3"/>
  <c r="R3063" i="3"/>
  <c r="R1956" i="3"/>
  <c r="R3059" i="3"/>
  <c r="R3064" i="3"/>
  <c r="R1958" i="3"/>
  <c r="R3066" i="3"/>
  <c r="R3061" i="3"/>
  <c r="R1265" i="3"/>
  <c r="R3065" i="3"/>
  <c r="R1959" i="3"/>
  <c r="R1378" i="3"/>
  <c r="R3069" i="3"/>
  <c r="R3067" i="3"/>
  <c r="R3072" i="3"/>
  <c r="R4435" i="3"/>
  <c r="R3074" i="3"/>
  <c r="R3073" i="3"/>
  <c r="R1380" i="3"/>
  <c r="R1381" i="3"/>
  <c r="R3078" i="3"/>
  <c r="R1960" i="3"/>
  <c r="R3076" i="3"/>
  <c r="R1459" i="3"/>
  <c r="R1321" i="3"/>
  <c r="R1684" i="3"/>
  <c r="R3077" i="3"/>
  <c r="R3081" i="3"/>
  <c r="R3082" i="3"/>
  <c r="R3080" i="3"/>
  <c r="R2137" i="3"/>
  <c r="R3083" i="3"/>
  <c r="R343" i="3"/>
  <c r="R1686" i="3"/>
  <c r="R1331" i="3"/>
  <c r="R1444" i="3"/>
  <c r="R3084" i="3"/>
  <c r="R3085" i="3"/>
  <c r="R15" i="3"/>
  <c r="R1379" i="3"/>
  <c r="R3090" i="3"/>
  <c r="R3088" i="3"/>
  <c r="R4388" i="3"/>
  <c r="R3089" i="3"/>
  <c r="R2792" i="3"/>
  <c r="R1687" i="3"/>
  <c r="R3093" i="3"/>
  <c r="R3094" i="3"/>
  <c r="R3092" i="3"/>
  <c r="R3087" i="3"/>
  <c r="R1689" i="3"/>
  <c r="R2138" i="3"/>
  <c r="R3097" i="3"/>
  <c r="R3096" i="3"/>
  <c r="R3098" i="3"/>
  <c r="R572" i="3"/>
  <c r="R3100" i="3"/>
  <c r="R3099" i="3"/>
  <c r="R3101" i="3"/>
  <c r="R4389" i="3"/>
  <c r="R1690" i="3"/>
  <c r="R1961" i="3"/>
  <c r="R3104" i="3"/>
  <c r="R3102" i="3"/>
  <c r="R3105" i="3"/>
  <c r="R3109" i="3"/>
  <c r="R3111" i="3"/>
  <c r="R3103" i="3"/>
  <c r="R2139" i="3"/>
  <c r="R1692" i="3"/>
  <c r="R3108" i="3"/>
  <c r="R3110" i="3"/>
  <c r="R3112" i="3"/>
  <c r="R1382" i="3"/>
  <c r="R1445" i="3"/>
  <c r="R3106" i="3"/>
  <c r="R344" i="3"/>
  <c r="R3114" i="3"/>
  <c r="R3113" i="3"/>
  <c r="R2793" i="3"/>
  <c r="R3121" i="3"/>
  <c r="R19" i="3"/>
  <c r="R3119" i="3"/>
  <c r="R3117" i="3"/>
  <c r="R1695" i="3"/>
  <c r="R3118" i="3"/>
  <c r="R3120" i="3"/>
  <c r="R1694" i="3"/>
  <c r="R3124" i="3"/>
  <c r="R574" i="3"/>
  <c r="R3125" i="3"/>
  <c r="R3127" i="3"/>
  <c r="R3128" i="3"/>
  <c r="R3131" i="3"/>
  <c r="R3132" i="3"/>
  <c r="R21" i="3"/>
  <c r="R3130" i="3"/>
  <c r="R3129" i="3"/>
  <c r="R3135" i="3"/>
  <c r="R3134" i="3"/>
  <c r="R3136" i="3"/>
  <c r="R1962" i="3"/>
  <c r="R3139" i="3"/>
  <c r="R2794" i="3"/>
  <c r="R3137" i="3"/>
  <c r="R3141" i="3"/>
  <c r="R3138" i="3"/>
  <c r="R1699" i="3"/>
  <c r="R3143" i="3"/>
  <c r="R3145" i="3"/>
  <c r="R3146" i="3"/>
  <c r="R3142" i="3"/>
  <c r="R3144" i="3"/>
  <c r="R22" i="3"/>
  <c r="R3147" i="3"/>
  <c r="R2140" i="3"/>
  <c r="R1700" i="3"/>
  <c r="R1384" i="3"/>
  <c r="R1964" i="3"/>
  <c r="R3149" i="3"/>
  <c r="R3148" i="3"/>
  <c r="R3150" i="3"/>
  <c r="R345" i="3"/>
  <c r="R3151" i="3"/>
  <c r="R3152" i="3"/>
  <c r="R576" i="3"/>
  <c r="R2141" i="3"/>
  <c r="R3155" i="3"/>
  <c r="R16" i="3"/>
  <c r="R4387" i="3"/>
  <c r="R3158" i="3"/>
  <c r="R3159" i="3"/>
  <c r="R3160" i="3"/>
  <c r="R1965" i="3"/>
  <c r="R3161" i="3"/>
  <c r="R3162" i="3"/>
  <c r="R2142" i="3"/>
  <c r="R3156" i="3"/>
  <c r="R3157" i="3"/>
  <c r="R3163" i="3"/>
  <c r="R3164" i="3"/>
  <c r="R3167" i="3"/>
  <c r="R3169" i="3"/>
  <c r="R1386" i="3"/>
  <c r="R3166" i="3"/>
  <c r="R3168" i="3"/>
  <c r="R2143" i="3"/>
  <c r="R3171" i="3"/>
  <c r="R3174" i="3"/>
  <c r="R2145" i="3"/>
  <c r="R2908" i="3"/>
  <c r="R2146" i="3"/>
  <c r="R3177" i="3"/>
  <c r="R2147" i="3"/>
  <c r="R1966" i="3"/>
  <c r="R3178" i="3"/>
  <c r="R3179" i="3"/>
  <c r="R3180" i="3"/>
  <c r="R3035" i="3"/>
  <c r="R3185" i="3"/>
  <c r="R3181" i="3"/>
  <c r="R3183" i="3"/>
  <c r="R3184" i="3"/>
  <c r="R3186" i="3"/>
  <c r="R18" i="3"/>
  <c r="R10" i="3"/>
  <c r="R3140" i="3"/>
  <c r="R3187" i="3"/>
  <c r="R3188" i="3"/>
  <c r="R1701" i="3"/>
  <c r="R3189" i="3"/>
  <c r="R3190" i="3"/>
  <c r="R3193" i="3"/>
  <c r="R3192" i="3"/>
  <c r="R1676" i="3"/>
  <c r="R4391" i="3"/>
  <c r="R3194" i="3"/>
  <c r="R3200" i="3"/>
  <c r="R3201" i="3"/>
  <c r="R573" i="3"/>
  <c r="R3202" i="3"/>
  <c r="R3203" i="3"/>
  <c r="R3199" i="3"/>
  <c r="R1388" i="3"/>
  <c r="R3205" i="3"/>
  <c r="R2150" i="3"/>
  <c r="R2151" i="3"/>
  <c r="R3212" i="3"/>
  <c r="R3209" i="3"/>
  <c r="R3211" i="3"/>
  <c r="R1702" i="3"/>
  <c r="R4394" i="3"/>
  <c r="R3208" i="3"/>
  <c r="R3207" i="3"/>
  <c r="R3215" i="3"/>
  <c r="R3216" i="3"/>
  <c r="R3217" i="3"/>
  <c r="R3218" i="3"/>
  <c r="R1967" i="3"/>
  <c r="R2152" i="3"/>
  <c r="R3223" i="3"/>
  <c r="R3224" i="3"/>
  <c r="R3227" i="3"/>
  <c r="R3226" i="3"/>
  <c r="R3228" i="3"/>
  <c r="R3229" i="3"/>
  <c r="R3225" i="3"/>
  <c r="R2795" i="3"/>
  <c r="R3040" i="3"/>
  <c r="R3231" i="3"/>
  <c r="R3230" i="3"/>
  <c r="R3232" i="3"/>
  <c r="R3233" i="3"/>
  <c r="R1390" i="3"/>
  <c r="R3234" i="3"/>
  <c r="R3235" i="3"/>
  <c r="R3236" i="3"/>
  <c r="R3237" i="3"/>
  <c r="R2992" i="3"/>
  <c r="R3020" i="3"/>
  <c r="R339" i="3"/>
  <c r="R3036" i="3"/>
  <c r="R3031" i="3"/>
  <c r="R3014" i="3"/>
  <c r="R2905" i="3"/>
  <c r="R2154" i="3"/>
  <c r="R3126" i="3"/>
  <c r="R3038" i="3"/>
  <c r="R2983" i="3"/>
  <c r="R3198" i="3"/>
  <c r="R2997" i="3"/>
  <c r="R4390" i="3"/>
  <c r="R3070" i="3"/>
  <c r="R3175" i="3"/>
  <c r="R3191" i="3"/>
  <c r="R1322" i="3"/>
  <c r="R8" i="3"/>
  <c r="R3176" i="3"/>
  <c r="R1947" i="3"/>
  <c r="R575" i="3"/>
  <c r="R17" i="3"/>
  <c r="R3197" i="3"/>
  <c r="R1383" i="3"/>
  <c r="R4393" i="3"/>
  <c r="R3007" i="3"/>
  <c r="R3204" i="3"/>
  <c r="R3153" i="3"/>
  <c r="R1969" i="3"/>
  <c r="R1320" i="3"/>
  <c r="R3240" i="3"/>
  <c r="R578" i="3"/>
  <c r="R2155" i="3"/>
  <c r="R3242" i="3"/>
  <c r="R2156" i="3"/>
  <c r="R3243" i="3"/>
  <c r="R2157" i="3"/>
  <c r="R3245" i="3"/>
  <c r="R2158" i="3"/>
  <c r="R3246" i="3"/>
  <c r="R3247" i="3"/>
  <c r="R3248" i="3"/>
  <c r="R3249" i="3"/>
  <c r="R1970" i="3"/>
  <c r="R579" i="3"/>
  <c r="R3250" i="3"/>
  <c r="R3056" i="3"/>
  <c r="R2790" i="3"/>
  <c r="R341" i="3"/>
  <c r="R1377" i="3"/>
  <c r="R1391" i="3"/>
  <c r="R580" i="3"/>
  <c r="R1446" i="3"/>
  <c r="R3251" i="3"/>
  <c r="R1677" i="3"/>
  <c r="R3011" i="3"/>
  <c r="R3170" i="3"/>
  <c r="R2911" i="3"/>
  <c r="R2994" i="3"/>
  <c r="R4384" i="3"/>
  <c r="R327" i="3"/>
  <c r="R3002" i="3"/>
  <c r="R3091" i="3"/>
  <c r="R1254" i="3"/>
  <c r="R581" i="3"/>
  <c r="R3252" i="3"/>
  <c r="R3253" i="3"/>
  <c r="R3254" i="3"/>
  <c r="R2160" i="3"/>
  <c r="R2159" i="3"/>
  <c r="R3256" i="3"/>
  <c r="R3255" i="3"/>
  <c r="R3259" i="3"/>
  <c r="R4395" i="3"/>
  <c r="R2161" i="3"/>
  <c r="R3257" i="3"/>
  <c r="R23" i="3"/>
  <c r="R3261" i="3"/>
  <c r="R3262" i="3"/>
  <c r="R3258" i="3"/>
  <c r="R1971" i="3"/>
  <c r="R3263" i="3"/>
  <c r="R3560" i="3"/>
  <c r="R3265" i="3"/>
  <c r="R24" i="3"/>
  <c r="R2162" i="3"/>
  <c r="R346" i="3"/>
  <c r="R2796" i="3"/>
  <c r="R1392" i="3"/>
  <c r="R1703" i="3"/>
  <c r="R1972" i="3"/>
  <c r="R347" i="3"/>
  <c r="R582" i="3"/>
  <c r="R3268" i="3"/>
  <c r="R3270" i="3"/>
  <c r="R583" i="3"/>
  <c r="R3271" i="3"/>
  <c r="R348" i="3"/>
  <c r="R1973" i="3"/>
  <c r="R2163" i="3"/>
  <c r="R1704" i="3"/>
  <c r="R349" i="3"/>
  <c r="R3273" i="3"/>
  <c r="R1393" i="3"/>
  <c r="R1447" i="3"/>
  <c r="R584" i="3"/>
  <c r="R3279" i="3"/>
  <c r="R3278" i="3"/>
  <c r="R2164" i="3"/>
  <c r="R3276" i="3"/>
  <c r="R3281" i="3"/>
  <c r="R3274" i="3"/>
  <c r="R3277" i="3"/>
  <c r="R586" i="3"/>
  <c r="R585" i="3"/>
  <c r="R3282" i="3"/>
  <c r="R1974" i="3"/>
  <c r="R3275" i="3"/>
  <c r="R4396" i="3"/>
  <c r="R587" i="3"/>
  <c r="R26" i="3"/>
  <c r="R1394" i="3"/>
  <c r="R2763" i="3"/>
  <c r="R3284" i="3"/>
  <c r="R588" i="3"/>
  <c r="R1267" i="3"/>
  <c r="R3285" i="3"/>
  <c r="R2165" i="3"/>
  <c r="R27" i="3"/>
  <c r="R1395" i="3"/>
  <c r="R2169" i="3"/>
  <c r="R3296" i="3"/>
  <c r="R3289" i="3"/>
  <c r="R3288" i="3"/>
  <c r="R3287" i="3"/>
  <c r="R2167" i="3"/>
  <c r="R3298" i="3"/>
  <c r="R2168" i="3"/>
  <c r="R3299" i="3"/>
  <c r="R1976" i="3"/>
  <c r="R3300" i="3"/>
  <c r="R3301" i="3"/>
  <c r="R3302" i="3"/>
  <c r="R1397" i="3"/>
  <c r="R3303" i="3"/>
  <c r="R592" i="3"/>
  <c r="R3304" i="3"/>
  <c r="R2172" i="3"/>
  <c r="R591" i="3"/>
  <c r="R2170" i="3"/>
  <c r="R4397" i="3"/>
  <c r="R3305" i="3"/>
  <c r="R2171" i="3"/>
  <c r="R589" i="3"/>
  <c r="R3306" i="3"/>
  <c r="R2174" i="3"/>
  <c r="R3307" i="3"/>
  <c r="R3308" i="3"/>
  <c r="R2173" i="3"/>
  <c r="R3310" i="3"/>
  <c r="R3309" i="3"/>
  <c r="R3311" i="3"/>
  <c r="R2175" i="3"/>
  <c r="R593" i="3"/>
  <c r="R3313" i="3"/>
  <c r="R1977" i="3"/>
  <c r="R2176" i="3"/>
  <c r="R3314" i="3"/>
  <c r="R3317" i="3"/>
  <c r="R3319" i="3"/>
  <c r="R3318" i="3"/>
  <c r="R3315" i="3"/>
  <c r="R3316" i="3"/>
  <c r="R2177" i="3"/>
  <c r="R3321" i="3"/>
  <c r="R352" i="3"/>
  <c r="R3324" i="3"/>
  <c r="R3325" i="3"/>
  <c r="R3327" i="3"/>
  <c r="R3326" i="3"/>
  <c r="R1705" i="3"/>
  <c r="R3331" i="3"/>
  <c r="R3333" i="3"/>
  <c r="R3330" i="3"/>
  <c r="R3332" i="3"/>
  <c r="R3329" i="3"/>
  <c r="R1398" i="3"/>
  <c r="R3335" i="3"/>
  <c r="R3344" i="3"/>
  <c r="R3337" i="3"/>
  <c r="R2178" i="3"/>
  <c r="R3341" i="3"/>
  <c r="R29" i="3"/>
  <c r="R3339" i="3"/>
  <c r="R3334" i="3"/>
  <c r="R3336" i="3"/>
  <c r="R28" i="3"/>
  <c r="R3340" i="3"/>
  <c r="R595" i="3"/>
  <c r="R3345" i="3"/>
  <c r="R1399" i="3"/>
  <c r="R3346" i="3"/>
  <c r="R354" i="3"/>
  <c r="R596" i="3"/>
  <c r="R3347" i="3"/>
  <c r="R1448" i="3"/>
  <c r="R30" i="3"/>
  <c r="R597" i="3"/>
  <c r="R3354" i="3"/>
  <c r="R3351" i="3"/>
  <c r="R3350" i="3"/>
  <c r="R2180" i="3"/>
  <c r="R1402" i="3"/>
  <c r="R3352" i="3"/>
  <c r="R1401" i="3"/>
  <c r="R2729" i="3"/>
  <c r="R2179" i="3"/>
  <c r="R3355" i="3"/>
  <c r="R3369" i="3"/>
  <c r="R355" i="3"/>
  <c r="R3365" i="3"/>
  <c r="R3360" i="3"/>
  <c r="R3361" i="3"/>
  <c r="R3363" i="3"/>
  <c r="R3364" i="3"/>
  <c r="R3373" i="3"/>
  <c r="R3358" i="3"/>
  <c r="R3359" i="3"/>
  <c r="R3362" i="3"/>
  <c r="R3370" i="3"/>
  <c r="R3374" i="3"/>
  <c r="R598" i="3"/>
  <c r="R3371" i="3"/>
  <c r="R3357" i="3"/>
  <c r="R3375" i="3"/>
  <c r="R3356" i="3"/>
  <c r="R2181" i="3"/>
  <c r="R1707" i="3"/>
  <c r="R1403" i="3"/>
  <c r="R2797" i="3"/>
  <c r="R1979" i="3"/>
  <c r="R3378" i="3"/>
  <c r="R3379" i="3"/>
  <c r="R356" i="3"/>
  <c r="R3383" i="3"/>
  <c r="R3380" i="3"/>
  <c r="R3376" i="3"/>
  <c r="R3381" i="3"/>
  <c r="R3387" i="3"/>
  <c r="R3388" i="3"/>
  <c r="R3384" i="3"/>
  <c r="R3382" i="3"/>
  <c r="R3385" i="3"/>
  <c r="R3391" i="3"/>
  <c r="R1982" i="3"/>
  <c r="R1709" i="3"/>
  <c r="R1404" i="3"/>
  <c r="R2798" i="3"/>
  <c r="R1981" i="3"/>
  <c r="R1983" i="3"/>
  <c r="R4398" i="3"/>
  <c r="R3393" i="3"/>
  <c r="R3394" i="3"/>
  <c r="R3390" i="3"/>
  <c r="R3395" i="3"/>
  <c r="R3398" i="3"/>
  <c r="R3397" i="3"/>
  <c r="R2799" i="3"/>
  <c r="R1710" i="3"/>
  <c r="R3401" i="3"/>
  <c r="R1984" i="3"/>
  <c r="R3399" i="3"/>
  <c r="R599" i="3"/>
  <c r="R2800" i="3"/>
  <c r="R1269" i="3"/>
  <c r="R4400" i="3"/>
  <c r="R3400" i="3"/>
  <c r="R357" i="3"/>
  <c r="R4399" i="3"/>
  <c r="R3403" i="3"/>
  <c r="R1985" i="3"/>
  <c r="R361" i="3"/>
  <c r="R943" i="3"/>
  <c r="R359" i="3"/>
  <c r="R1986" i="3"/>
  <c r="R1711" i="3"/>
  <c r="R358" i="3"/>
  <c r="R2706" i="3"/>
  <c r="R1405" i="3"/>
  <c r="R362" i="3"/>
  <c r="R4401" i="3"/>
  <c r="R2801" i="3"/>
  <c r="R31" i="3"/>
  <c r="R1356" i="3"/>
  <c r="R1712" i="3"/>
  <c r="R1713" i="3"/>
  <c r="R2707" i="3"/>
  <c r="R1259" i="3"/>
  <c r="R1714" i="3"/>
  <c r="R2802" i="3"/>
  <c r="R3404" i="3"/>
  <c r="R1715" i="3"/>
  <c r="R208" i="3"/>
  <c r="R1358" i="3"/>
  <c r="R34" i="3"/>
  <c r="R3415" i="3"/>
  <c r="R1987" i="3"/>
  <c r="R3407" i="3"/>
  <c r="R3406" i="3"/>
  <c r="R35" i="3"/>
  <c r="R602" i="3"/>
  <c r="R604" i="3"/>
  <c r="R3416" i="3"/>
  <c r="R37" i="3"/>
  <c r="R2803" i="3"/>
  <c r="R3414" i="3"/>
  <c r="R3405" i="3"/>
  <c r="R3413" i="3"/>
  <c r="R3408" i="3"/>
  <c r="R603" i="3"/>
  <c r="R38" i="3"/>
  <c r="R1717" i="3"/>
  <c r="R2182" i="3"/>
  <c r="R4402" i="3"/>
  <c r="R365" i="3"/>
  <c r="R4403" i="3"/>
  <c r="R605" i="3"/>
  <c r="R1988" i="3"/>
  <c r="R3418" i="3"/>
  <c r="R3422" i="3"/>
  <c r="R3419" i="3"/>
  <c r="R2841" i="3"/>
  <c r="R209" i="3"/>
  <c r="R3420" i="3"/>
  <c r="R3421" i="3"/>
  <c r="R39" i="3"/>
  <c r="R2805" i="3"/>
  <c r="R1991" i="3"/>
  <c r="R3426" i="3"/>
  <c r="R1989" i="3"/>
  <c r="R2806" i="3"/>
  <c r="R1406" i="3"/>
  <c r="R1407" i="3"/>
  <c r="R1990" i="3"/>
  <c r="R3423" i="3"/>
  <c r="R3427" i="3"/>
  <c r="R1718" i="3"/>
  <c r="R2881" i="3"/>
  <c r="R367" i="3"/>
  <c r="R2183" i="3"/>
  <c r="R2708" i="3"/>
  <c r="R3424" i="3"/>
  <c r="R3432" i="3"/>
  <c r="R3434" i="3"/>
  <c r="R3433" i="3"/>
  <c r="R4404" i="3"/>
  <c r="R369" i="3"/>
  <c r="R607" i="3"/>
  <c r="R1452" i="3"/>
  <c r="R3431" i="3"/>
  <c r="R3435" i="3"/>
  <c r="R3430" i="3"/>
  <c r="R42" i="3"/>
  <c r="R368" i="3"/>
  <c r="R2807" i="3"/>
  <c r="R1721" i="3"/>
  <c r="R41" i="3"/>
  <c r="R40" i="3"/>
  <c r="R1722" i="3"/>
  <c r="R608" i="3"/>
  <c r="R370" i="3"/>
  <c r="R2887" i="3"/>
  <c r="R3442" i="3"/>
  <c r="R3444" i="3"/>
  <c r="R43" i="3"/>
  <c r="R3782" i="3"/>
  <c r="R3438" i="3"/>
  <c r="R3445" i="3"/>
  <c r="R3446" i="3"/>
  <c r="R2709" i="3"/>
  <c r="R44" i="3"/>
  <c r="R3448" i="3"/>
  <c r="R2185" i="3"/>
  <c r="R1723" i="3"/>
  <c r="R1992" i="3"/>
  <c r="R372" i="3"/>
  <c r="R609" i="3"/>
  <c r="R3450" i="3"/>
  <c r="R4405" i="3"/>
  <c r="R373" i="3"/>
  <c r="R3451" i="3"/>
  <c r="R3456" i="3"/>
  <c r="R3449" i="3"/>
  <c r="R944" i="3"/>
  <c r="R374" i="3"/>
  <c r="R2888" i="3"/>
  <c r="R3453" i="3"/>
  <c r="R46" i="3"/>
  <c r="R371" i="3"/>
  <c r="R1993" i="3"/>
  <c r="R3452" i="3"/>
  <c r="R3454" i="3"/>
  <c r="R2187" i="3"/>
  <c r="R376" i="3"/>
  <c r="R377" i="3"/>
  <c r="R612" i="3"/>
  <c r="R378" i="3"/>
  <c r="R375" i="3"/>
  <c r="R3457" i="3"/>
  <c r="R1453" i="3"/>
  <c r="R1994" i="3"/>
  <c r="R3464" i="3"/>
  <c r="R1408" i="3"/>
  <c r="R3458" i="3"/>
  <c r="R3466" i="3"/>
  <c r="R1409" i="3"/>
  <c r="R3461" i="3"/>
  <c r="R3463" i="3"/>
  <c r="R3462" i="3"/>
  <c r="R3459" i="3"/>
  <c r="R3468" i="3"/>
  <c r="R3469" i="3"/>
  <c r="R3467" i="3"/>
  <c r="R4407" i="3"/>
  <c r="R3473" i="3"/>
  <c r="R1995" i="3"/>
  <c r="R1323" i="3"/>
  <c r="R1454" i="3"/>
  <c r="R379" i="3"/>
  <c r="R47" i="3"/>
  <c r="R3475" i="3"/>
  <c r="R3474" i="3"/>
  <c r="R3470" i="3"/>
  <c r="R4406" i="3"/>
  <c r="R3471" i="3"/>
  <c r="R3472" i="3"/>
  <c r="R380" i="3"/>
  <c r="R210" i="3"/>
  <c r="R2188" i="3"/>
  <c r="R211" i="3"/>
  <c r="R1997" i="3"/>
  <c r="R1724" i="3"/>
  <c r="R2808" i="3"/>
  <c r="R2189" i="3"/>
  <c r="R3477" i="3"/>
  <c r="R3478" i="3"/>
  <c r="R3480" i="3"/>
  <c r="R3476" i="3"/>
  <c r="R3481" i="3"/>
  <c r="R4408" i="3"/>
  <c r="R3811" i="3"/>
  <c r="R613" i="3"/>
  <c r="R615" i="3"/>
  <c r="R3483" i="3"/>
  <c r="R49" i="3"/>
  <c r="R3485" i="3"/>
  <c r="R614" i="3"/>
  <c r="R3482" i="3"/>
  <c r="R3484" i="3"/>
  <c r="R3486" i="3"/>
  <c r="R2191" i="3"/>
  <c r="R3489" i="3"/>
  <c r="R2889" i="3"/>
  <c r="R50" i="3"/>
  <c r="R616" i="3"/>
  <c r="R3490" i="3"/>
  <c r="R618" i="3"/>
  <c r="R2809" i="3"/>
  <c r="R212" i="3"/>
  <c r="R617" i="3"/>
  <c r="R2735" i="3"/>
  <c r="R1727" i="3"/>
  <c r="R619" i="3"/>
  <c r="R3491" i="3"/>
  <c r="R3495" i="3"/>
  <c r="R3499" i="3"/>
  <c r="R1728" i="3"/>
  <c r="R3496" i="3"/>
  <c r="R3497" i="3"/>
  <c r="R2193" i="3"/>
  <c r="R3498" i="3"/>
  <c r="R3502" i="3"/>
  <c r="R383" i="3"/>
  <c r="R620" i="3"/>
  <c r="R2195" i="3"/>
  <c r="R384" i="3"/>
  <c r="R2884" i="3"/>
  <c r="R3507" i="3"/>
  <c r="R3508" i="3"/>
  <c r="R2810" i="3"/>
  <c r="R3510" i="3"/>
  <c r="R2196" i="3"/>
  <c r="R3509" i="3"/>
  <c r="R621" i="3"/>
  <c r="R3513" i="3"/>
  <c r="R3515" i="3"/>
  <c r="R3516" i="3"/>
  <c r="R1456" i="3"/>
  <c r="R2813" i="3"/>
  <c r="R622" i="3"/>
  <c r="R3517" i="3"/>
  <c r="R3518" i="3"/>
  <c r="R1468" i="3"/>
  <c r="R1730" i="3"/>
  <c r="R966" i="3"/>
  <c r="R1270" i="3"/>
  <c r="R3519" i="3"/>
  <c r="R3520" i="3"/>
  <c r="R1411" i="3"/>
  <c r="R624" i="3"/>
  <c r="R1998" i="3"/>
  <c r="R2197" i="3"/>
  <c r="R2198" i="3"/>
  <c r="R2814" i="3"/>
  <c r="R342" i="3"/>
  <c r="R3523" i="3"/>
  <c r="R2830" i="3"/>
  <c r="R3522" i="3"/>
  <c r="R385" i="3"/>
  <c r="R3524" i="3"/>
  <c r="R3526" i="3"/>
  <c r="R3525" i="3"/>
  <c r="R1999" i="3"/>
  <c r="R3527" i="3"/>
  <c r="R3531" i="3"/>
  <c r="R3529" i="3"/>
  <c r="R3530" i="3"/>
  <c r="R1731" i="3"/>
  <c r="R3528" i="3"/>
  <c r="R626" i="3"/>
  <c r="R2000" i="3"/>
  <c r="R625" i="3"/>
  <c r="R2711" i="3"/>
  <c r="R2831" i="3"/>
  <c r="R3537" i="3"/>
  <c r="R3538" i="3"/>
  <c r="R3536" i="3"/>
  <c r="R3533" i="3"/>
  <c r="R3539" i="3"/>
  <c r="R3532" i="3"/>
  <c r="R2201" i="3"/>
  <c r="R3540" i="3"/>
  <c r="R3534" i="3"/>
  <c r="R386" i="3"/>
  <c r="R4413" i="3"/>
  <c r="R387" i="3"/>
  <c r="R54" i="3"/>
  <c r="R628" i="3"/>
  <c r="R3542" i="3"/>
  <c r="R3543" i="3"/>
  <c r="R629" i="3"/>
  <c r="R388" i="3"/>
  <c r="R2001" i="3"/>
  <c r="R3547" i="3"/>
  <c r="R2002" i="3"/>
  <c r="R3549" i="3"/>
  <c r="R55" i="3"/>
  <c r="R56" i="3"/>
  <c r="R2816" i="3"/>
  <c r="R630" i="3"/>
  <c r="R3546" i="3"/>
  <c r="R3545" i="3"/>
  <c r="R3548" i="3"/>
  <c r="R2738" i="3"/>
  <c r="R2817" i="3"/>
  <c r="R3550" i="3"/>
  <c r="R1732" i="3"/>
  <c r="R1457" i="3"/>
  <c r="R3551" i="3"/>
  <c r="R3559" i="3"/>
  <c r="R3561" i="3"/>
  <c r="R1412" i="3"/>
  <c r="R57" i="3"/>
  <c r="R389" i="3"/>
  <c r="R2885" i="3"/>
  <c r="R3556" i="3"/>
  <c r="R3558" i="3"/>
  <c r="R3557" i="3"/>
  <c r="R3554" i="3"/>
  <c r="R632" i="3"/>
  <c r="R58" i="3"/>
  <c r="R3553" i="3"/>
  <c r="R2003" i="3"/>
  <c r="R3825" i="3"/>
  <c r="R391" i="3"/>
  <c r="R59" i="3"/>
  <c r="R3564" i="3"/>
  <c r="R1275" i="3"/>
  <c r="R3568" i="3"/>
  <c r="R3569" i="3"/>
  <c r="R633" i="3"/>
  <c r="R3563" i="3"/>
  <c r="R3562" i="3"/>
  <c r="R3565" i="3"/>
  <c r="R3566" i="3"/>
  <c r="R2202" i="3"/>
  <c r="R540" i="3"/>
  <c r="R60" i="3"/>
  <c r="R2004" i="3"/>
  <c r="R3567" i="3"/>
  <c r="R2203" i="3"/>
  <c r="R3571" i="3"/>
  <c r="R3570" i="3"/>
  <c r="R3572" i="3"/>
  <c r="R3578" i="3"/>
  <c r="R3574" i="3"/>
  <c r="R3575" i="3"/>
  <c r="R3576" i="3"/>
  <c r="R3577" i="3"/>
  <c r="R61" i="3"/>
  <c r="R2204" i="3"/>
  <c r="R3580" i="3"/>
  <c r="R3582" i="3"/>
  <c r="R3579" i="3"/>
  <c r="R3581" i="3"/>
  <c r="R3583" i="3"/>
  <c r="R634" i="3"/>
  <c r="R3584" i="3"/>
  <c r="R3588" i="3"/>
  <c r="R2819" i="3"/>
  <c r="R3587" i="3"/>
  <c r="R3586" i="3"/>
  <c r="R2205" i="3"/>
  <c r="R1734" i="3"/>
  <c r="R2890" i="3"/>
  <c r="R3591" i="3"/>
  <c r="R2007" i="3"/>
  <c r="R393" i="3"/>
  <c r="R3590" i="3"/>
  <c r="R1413" i="3"/>
  <c r="R3592" i="3"/>
  <c r="R3593" i="3"/>
  <c r="R394" i="3"/>
  <c r="R2207" i="3"/>
  <c r="R3594" i="3"/>
  <c r="R395" i="3"/>
  <c r="R3596" i="3"/>
  <c r="R3597" i="3"/>
  <c r="R3595" i="3"/>
  <c r="R3603" i="3"/>
  <c r="R636" i="3"/>
  <c r="R3601" i="3"/>
  <c r="R3599" i="3"/>
  <c r="R3602" i="3"/>
  <c r="R3598" i="3"/>
  <c r="R1735" i="3"/>
  <c r="R3605" i="3"/>
  <c r="R3608" i="3"/>
  <c r="R3607" i="3"/>
  <c r="R3606" i="3"/>
  <c r="R4416" i="3"/>
  <c r="R3604" i="3"/>
  <c r="R62" i="3"/>
  <c r="R396" i="3"/>
  <c r="R63" i="3"/>
  <c r="R4417" i="3"/>
  <c r="R3610" i="3"/>
  <c r="R2208" i="3"/>
  <c r="R3609" i="3"/>
  <c r="R638" i="3"/>
  <c r="R3615" i="3"/>
  <c r="R3616" i="3"/>
  <c r="R2008" i="3"/>
  <c r="R3617" i="3"/>
  <c r="R3618" i="3"/>
  <c r="R2209" i="3"/>
  <c r="R3619" i="3"/>
  <c r="R4418" i="3"/>
  <c r="R64" i="3"/>
  <c r="R2210" i="3"/>
  <c r="R3621" i="3"/>
  <c r="R3622" i="3"/>
  <c r="R3623" i="3"/>
  <c r="R3625" i="3"/>
  <c r="R3626" i="3"/>
  <c r="R1414" i="3"/>
  <c r="R3629" i="3"/>
  <c r="R3628" i="3"/>
  <c r="R3630" i="3"/>
  <c r="R65" i="3"/>
  <c r="R3634" i="3"/>
  <c r="R3633" i="3"/>
  <c r="R3635" i="3"/>
  <c r="R2213" i="3"/>
  <c r="R3631" i="3"/>
  <c r="R2212" i="3"/>
  <c r="R3637" i="3"/>
  <c r="R3636" i="3"/>
  <c r="R1737" i="3"/>
  <c r="R3638" i="3"/>
  <c r="R3641" i="3"/>
  <c r="R3640" i="3"/>
  <c r="R3639" i="3"/>
  <c r="R1860" i="3"/>
  <c r="R2009" i="3"/>
  <c r="R2010" i="3"/>
  <c r="R1738" i="3"/>
  <c r="R1458" i="3"/>
  <c r="R3646" i="3"/>
  <c r="R3644" i="3"/>
  <c r="R3645" i="3"/>
  <c r="R2886" i="3"/>
  <c r="R3643" i="3"/>
  <c r="R2214" i="3"/>
  <c r="R3647" i="3"/>
  <c r="R2717" i="3"/>
  <c r="R2844" i="3"/>
  <c r="R3648" i="3"/>
  <c r="R2215" i="3"/>
  <c r="R4419" i="3"/>
  <c r="R3655" i="3"/>
  <c r="R3651" i="3"/>
  <c r="R3654" i="3"/>
  <c r="R3659" i="3"/>
  <c r="R1279" i="3"/>
  <c r="R213" i="3"/>
  <c r="R4450" i="3"/>
  <c r="R640" i="3"/>
  <c r="R3661" i="3"/>
  <c r="R641" i="3"/>
  <c r="R3657" i="3"/>
  <c r="R3660" i="3"/>
  <c r="R3664" i="3"/>
  <c r="R3670" i="3"/>
  <c r="R3665" i="3"/>
  <c r="R3668" i="3"/>
  <c r="R1741" i="3"/>
  <c r="R399" i="3"/>
  <c r="R3669" i="3"/>
  <c r="R2764" i="3"/>
  <c r="R2822" i="3"/>
  <c r="R3677" i="3"/>
  <c r="R3681" i="3"/>
  <c r="R1740" i="3"/>
  <c r="R3672" i="3"/>
  <c r="R3673" i="3"/>
  <c r="R3675" i="3"/>
  <c r="R3680" i="3"/>
  <c r="R2217" i="3"/>
  <c r="R642" i="3"/>
  <c r="R3679" i="3"/>
  <c r="R3682" i="3"/>
  <c r="R3678" i="3"/>
  <c r="R3683" i="3"/>
  <c r="R1742" i="3"/>
  <c r="R1864" i="3"/>
  <c r="R1744" i="3"/>
  <c r="R2823" i="3"/>
  <c r="R400" i="3"/>
  <c r="R3688" i="3"/>
  <c r="R3691" i="3"/>
  <c r="R4421" i="3"/>
  <c r="R4420" i="3"/>
  <c r="R3684" i="3"/>
  <c r="R3685" i="3"/>
  <c r="R3686" i="3"/>
  <c r="R1865" i="3"/>
  <c r="R3689" i="3"/>
  <c r="R2218" i="3"/>
  <c r="R1746" i="3"/>
  <c r="R2845" i="3"/>
  <c r="R3692" i="3"/>
  <c r="R3694" i="3"/>
  <c r="R4422" i="3"/>
  <c r="R644" i="3"/>
  <c r="R67" i="3"/>
  <c r="R2409" i="3"/>
  <c r="R3697" i="3"/>
  <c r="R646" i="3"/>
  <c r="R2220" i="3"/>
  <c r="R3695" i="3"/>
  <c r="R4423" i="3"/>
  <c r="R3698" i="3"/>
  <c r="R3699" i="3"/>
  <c r="R3702" i="3"/>
  <c r="R1460" i="3"/>
  <c r="R3701" i="3"/>
  <c r="R2013" i="3"/>
  <c r="R3703" i="3"/>
  <c r="R1748" i="3"/>
  <c r="R3705" i="3"/>
  <c r="R3707" i="3"/>
  <c r="R3704" i="3"/>
  <c r="R3709" i="3"/>
  <c r="R2014" i="3"/>
  <c r="R3712" i="3"/>
  <c r="R3711" i="3"/>
  <c r="R3710" i="3"/>
  <c r="R4426" i="3"/>
  <c r="R4424" i="3"/>
  <c r="R4427" i="3"/>
  <c r="R4425" i="3"/>
  <c r="R647" i="3"/>
  <c r="R68" i="3"/>
  <c r="R1416" i="3"/>
  <c r="R3717" i="3"/>
  <c r="R3718" i="3"/>
  <c r="R651" i="3"/>
  <c r="R650" i="3"/>
  <c r="R1415" i="3"/>
  <c r="R3722" i="3"/>
  <c r="R3721" i="3"/>
  <c r="R1749" i="3"/>
  <c r="R3726" i="3"/>
  <c r="R2720" i="3"/>
  <c r="R404" i="3"/>
  <c r="R3727" i="3"/>
  <c r="R3723" i="3"/>
  <c r="R653" i="3"/>
  <c r="R1866" i="3"/>
  <c r="R3725" i="3"/>
  <c r="R3728" i="3"/>
  <c r="R652" i="3"/>
  <c r="R2825" i="3"/>
  <c r="R405" i="3"/>
  <c r="R221" i="3"/>
  <c r="R406" i="3"/>
  <c r="R2223" i="3"/>
  <c r="R1750" i="3"/>
  <c r="R1325" i="3"/>
  <c r="R1868" i="3"/>
  <c r="R3733" i="3"/>
  <c r="R3734" i="3"/>
  <c r="R72" i="3"/>
  <c r="R3730" i="3"/>
  <c r="R3732" i="3"/>
  <c r="R654" i="3"/>
  <c r="R408" i="3"/>
  <c r="R3747" i="3"/>
  <c r="R2018" i="3"/>
  <c r="R2017" i="3"/>
  <c r="R3743" i="3"/>
  <c r="R2721" i="3"/>
  <c r="R3746" i="3"/>
  <c r="R75" i="3"/>
  <c r="R407" i="3"/>
  <c r="R3740" i="3"/>
  <c r="R3739" i="3"/>
  <c r="R136" i="3"/>
  <c r="R655" i="3"/>
  <c r="R3738" i="3"/>
  <c r="R3742" i="3"/>
  <c r="R3744" i="3"/>
  <c r="R3745" i="3"/>
  <c r="R1418" i="3"/>
  <c r="R4429" i="3"/>
  <c r="R222" i="3"/>
  <c r="R1461" i="3"/>
  <c r="R73" i="3"/>
  <c r="R1419" i="3"/>
  <c r="R3750" i="3"/>
  <c r="R1360" i="3"/>
  <c r="R3748" i="3"/>
  <c r="R2892" i="3"/>
  <c r="R76" i="3"/>
  <c r="R3749" i="3"/>
  <c r="R77" i="3"/>
  <c r="R3751" i="3"/>
  <c r="R1463" i="3"/>
  <c r="R4430" i="3"/>
  <c r="R1754" i="3"/>
  <c r="R1753" i="3"/>
  <c r="R660" i="3"/>
  <c r="R3754" i="3"/>
  <c r="R3753" i="3"/>
  <c r="R659" i="3"/>
  <c r="R3752" i="3"/>
  <c r="R223" i="3"/>
  <c r="R2019" i="3"/>
  <c r="R661" i="3"/>
  <c r="R968" i="3"/>
  <c r="R664" i="3"/>
  <c r="R2893" i="3"/>
  <c r="R3755" i="3"/>
  <c r="R3756" i="3"/>
  <c r="R3758" i="3"/>
  <c r="R3757" i="3"/>
  <c r="R2020" i="3"/>
  <c r="R4432" i="3"/>
  <c r="R3760" i="3"/>
  <c r="R2225" i="3"/>
  <c r="R3763" i="3"/>
  <c r="R411" i="3"/>
  <c r="R1745" i="3"/>
  <c r="R410" i="3"/>
  <c r="R4433" i="3"/>
  <c r="R665" i="3"/>
  <c r="R2827" i="3"/>
  <c r="R3761" i="3"/>
  <c r="R3767" i="3"/>
  <c r="R80" i="3"/>
  <c r="R3766" i="3"/>
  <c r="R3765" i="3"/>
  <c r="R1421" i="3"/>
  <c r="R1466" i="3"/>
  <c r="R2846" i="3"/>
  <c r="R412" i="3"/>
  <c r="R416" i="3"/>
  <c r="R413" i="3"/>
  <c r="R3768" i="3"/>
  <c r="R2228" i="3"/>
  <c r="R1473" i="3"/>
  <c r="R666" i="3"/>
  <c r="R3771" i="3"/>
  <c r="R1756" i="3"/>
  <c r="R2739" i="3"/>
  <c r="R667" i="3"/>
  <c r="R3770" i="3"/>
  <c r="R2021" i="3"/>
  <c r="R2023" i="3"/>
  <c r="R2022" i="3"/>
  <c r="R4436" i="3"/>
  <c r="R2778" i="3"/>
  <c r="R3774" i="3"/>
  <c r="R2024" i="3"/>
  <c r="R668" i="3"/>
  <c r="R3775" i="3"/>
  <c r="R3776" i="3"/>
  <c r="R1467" i="3"/>
  <c r="R2025" i="3"/>
  <c r="R669" i="3"/>
  <c r="R3778" i="3"/>
  <c r="R2229" i="3"/>
  <c r="R3781" i="3"/>
  <c r="R3780" i="3"/>
  <c r="R3777" i="3"/>
  <c r="R1757" i="3"/>
  <c r="R541" i="3"/>
  <c r="R977" i="3"/>
  <c r="R81" i="3"/>
  <c r="R670" i="3"/>
  <c r="R3783" i="3"/>
  <c r="R3882" i="3"/>
  <c r="R82" i="3"/>
  <c r="R3784" i="3"/>
  <c r="R83" i="3"/>
  <c r="R84" i="3"/>
  <c r="R85" i="3"/>
  <c r="R2232" i="3"/>
  <c r="R3788" i="3"/>
  <c r="R2027" i="3"/>
  <c r="R3789" i="3"/>
  <c r="R2233" i="3"/>
  <c r="R3790" i="3"/>
  <c r="R3791" i="3"/>
  <c r="R3792" i="3"/>
  <c r="R3793" i="3"/>
  <c r="R2234" i="3"/>
  <c r="R3794" i="3"/>
  <c r="R1872" i="3"/>
  <c r="R86" i="3"/>
  <c r="R3796" i="3"/>
  <c r="R3798" i="3"/>
  <c r="R2029" i="3"/>
  <c r="R88" i="3"/>
  <c r="R1339" i="3"/>
  <c r="R4437" i="3"/>
  <c r="R671" i="3"/>
  <c r="R3801" i="3"/>
  <c r="R3800" i="3"/>
  <c r="R3802" i="3"/>
  <c r="R2030" i="3"/>
  <c r="R89" i="3"/>
  <c r="R1758" i="3"/>
  <c r="R673" i="3"/>
  <c r="R2851" i="3"/>
  <c r="R3804" i="3"/>
  <c r="R4438" i="3"/>
  <c r="R1759" i="3"/>
  <c r="R2031" i="3"/>
  <c r="R674" i="3"/>
  <c r="R3807" i="3"/>
  <c r="R3806" i="3"/>
  <c r="R3805" i="3"/>
  <c r="R90" i="3"/>
  <c r="R2033" i="3"/>
  <c r="R4440" i="3"/>
  <c r="R1760" i="3"/>
  <c r="R1340" i="3"/>
  <c r="R676" i="3"/>
  <c r="R3808" i="3"/>
  <c r="R1761" i="3"/>
  <c r="R3809" i="3"/>
  <c r="R4441" i="3"/>
  <c r="R2034" i="3"/>
  <c r="R2726" i="3"/>
  <c r="R3812" i="3"/>
  <c r="R3903" i="3"/>
  <c r="R3813" i="3"/>
  <c r="R2743" i="3"/>
  <c r="R2037" i="3"/>
  <c r="R3815" i="3"/>
  <c r="R677" i="3"/>
  <c r="R3814" i="3"/>
  <c r="R3816" i="3"/>
  <c r="R3817" i="3"/>
  <c r="R3820" i="3"/>
  <c r="R3821" i="3"/>
  <c r="R3819" i="3"/>
  <c r="R3818" i="3"/>
  <c r="R3823" i="3"/>
  <c r="R2834" i="3"/>
  <c r="R678" i="3"/>
  <c r="R3904" i="3"/>
  <c r="R4443" i="3"/>
  <c r="R3826" i="3"/>
  <c r="R3828" i="3"/>
  <c r="R679" i="3"/>
  <c r="R2038" i="3"/>
  <c r="R680" i="3"/>
  <c r="R682" i="3"/>
  <c r="R4444" i="3"/>
  <c r="R2039" i="3"/>
  <c r="R2040" i="3"/>
  <c r="R3831" i="3"/>
  <c r="R1763" i="3"/>
  <c r="R227" i="3"/>
  <c r="R423" i="3"/>
  <c r="R2241" i="3"/>
  <c r="R1326" i="3"/>
  <c r="R3830" i="3"/>
  <c r="R2242" i="3"/>
  <c r="R3829" i="3"/>
  <c r="R2243" i="3"/>
  <c r="R3834" i="3"/>
  <c r="R3833" i="3"/>
  <c r="R2041" i="3"/>
  <c r="R4445" i="3"/>
  <c r="R3836" i="3"/>
  <c r="R3839" i="3"/>
  <c r="R2120" i="3"/>
  <c r="R3838" i="3"/>
  <c r="R3840" i="3"/>
  <c r="R2042" i="3"/>
  <c r="R3842" i="3"/>
  <c r="R2244" i="3"/>
  <c r="R683" i="3"/>
  <c r="R2245" i="3"/>
  <c r="R3843" i="3"/>
  <c r="R3844" i="3"/>
  <c r="R425" i="3"/>
  <c r="R3845" i="3"/>
  <c r="R2043" i="3"/>
  <c r="R3847" i="3"/>
  <c r="R3849" i="3"/>
  <c r="R3850" i="3"/>
  <c r="R685" i="3"/>
  <c r="R426" i="3"/>
  <c r="R2836" i="3"/>
  <c r="R1764" i="3"/>
  <c r="R2247" i="3"/>
  <c r="R3848" i="3"/>
  <c r="R94" i="3"/>
  <c r="R3846" i="3"/>
  <c r="R3851" i="3"/>
  <c r="R686" i="3"/>
  <c r="R3852" i="3"/>
  <c r="R2248" i="3"/>
  <c r="R2249" i="3"/>
  <c r="R1765" i="3"/>
  <c r="R3853" i="3"/>
  <c r="R3855" i="3"/>
  <c r="R95" i="3"/>
  <c r="R3857" i="3"/>
  <c r="R3859" i="3"/>
  <c r="R3861" i="3"/>
  <c r="R2250" i="3"/>
  <c r="R3862" i="3"/>
  <c r="R3860" i="3"/>
  <c r="R689" i="3"/>
  <c r="R427" i="3"/>
  <c r="R3866" i="3"/>
  <c r="R3865" i="3"/>
  <c r="R687" i="3"/>
  <c r="R3864" i="3"/>
  <c r="R3867" i="3"/>
  <c r="R1327" i="3"/>
  <c r="R4446" i="3"/>
  <c r="R1767" i="3"/>
  <c r="R3869" i="3"/>
  <c r="R2251" i="3"/>
  <c r="R3868" i="3"/>
  <c r="R3870" i="3"/>
  <c r="R3871" i="3"/>
  <c r="R2253" i="3"/>
  <c r="R3872" i="3"/>
  <c r="R96" i="3"/>
  <c r="R3874" i="3"/>
  <c r="R3879" i="3"/>
  <c r="R97" i="3"/>
  <c r="R2044" i="3"/>
  <c r="R690" i="3"/>
  <c r="R1469" i="3"/>
  <c r="R3880" i="3"/>
  <c r="R3881" i="3"/>
  <c r="R3883" i="3"/>
  <c r="R3924" i="3"/>
  <c r="R691" i="3"/>
  <c r="R3884" i="3"/>
  <c r="R98" i="3"/>
  <c r="R3885" i="3"/>
  <c r="R3886" i="3"/>
  <c r="R4447" i="3"/>
  <c r="R3889" i="3"/>
  <c r="R3888" i="3"/>
  <c r="R3892" i="3"/>
  <c r="R692" i="3"/>
  <c r="R3890" i="3"/>
  <c r="R3891" i="3"/>
  <c r="R3894" i="3"/>
  <c r="R2744" i="3"/>
  <c r="R694" i="3"/>
  <c r="R3895" i="3"/>
  <c r="R2896" i="3"/>
  <c r="R3896" i="3"/>
  <c r="R3897" i="3"/>
  <c r="R2766" i="3"/>
  <c r="R429" i="3"/>
  <c r="R3898" i="3"/>
  <c r="R695" i="3"/>
  <c r="R2045" i="3"/>
  <c r="R2749" i="3"/>
  <c r="R2767" i="3"/>
  <c r="R2695" i="3"/>
  <c r="R2750" i="3"/>
  <c r="R2255" i="3"/>
  <c r="R2780" i="3"/>
  <c r="R3900" i="3"/>
  <c r="R3901" i="3"/>
  <c r="R3902" i="3"/>
  <c r="R2728" i="3"/>
  <c r="R3947" i="3"/>
  <c r="R3974" i="3"/>
  <c r="R3906" i="3"/>
  <c r="R3907" i="3"/>
  <c r="R3908" i="3"/>
  <c r="R3909" i="3"/>
  <c r="R2256" i="3"/>
  <c r="R3910" i="3"/>
  <c r="R3911" i="3"/>
  <c r="R3912" i="3"/>
  <c r="R2257" i="3"/>
  <c r="R99" i="3"/>
  <c r="R4448" i="3"/>
  <c r="R1770" i="3"/>
  <c r="R431" i="3"/>
  <c r="R2046" i="3"/>
  <c r="R696" i="3"/>
  <c r="R3914" i="3"/>
  <c r="R2258" i="3"/>
  <c r="R4449" i="3"/>
  <c r="R1424" i="3"/>
  <c r="R1423" i="3"/>
  <c r="R3915" i="3"/>
  <c r="R2259" i="3"/>
  <c r="R3917" i="3"/>
  <c r="R3921" i="3"/>
  <c r="R3919" i="3"/>
  <c r="R3918" i="3"/>
  <c r="R1287" i="3"/>
  <c r="R699" i="3"/>
  <c r="R701" i="3"/>
  <c r="R3922" i="3"/>
  <c r="R702" i="3"/>
  <c r="R3923" i="3"/>
  <c r="R100" i="3"/>
  <c r="R704" i="3"/>
  <c r="R3925" i="3"/>
  <c r="R3979" i="3"/>
  <c r="R707" i="3"/>
  <c r="R2048" i="3"/>
  <c r="R3927" i="3"/>
  <c r="R3926" i="3"/>
  <c r="R3928" i="3"/>
  <c r="R2261" i="3"/>
  <c r="R2837" i="3"/>
  <c r="R1772" i="3"/>
  <c r="R3930" i="3"/>
  <c r="R3931" i="3"/>
  <c r="R708" i="3"/>
  <c r="R3932" i="3"/>
  <c r="R3933" i="3"/>
  <c r="R709" i="3"/>
  <c r="R434" i="3"/>
  <c r="R1873" i="3"/>
  <c r="R101" i="3"/>
  <c r="R3943" i="3"/>
  <c r="R3942" i="3"/>
  <c r="R3939" i="3"/>
  <c r="R3941" i="3"/>
  <c r="R3940" i="3"/>
  <c r="R3944" i="3"/>
  <c r="R3945" i="3"/>
  <c r="R3946" i="3"/>
  <c r="R3993" i="3"/>
  <c r="R710" i="3"/>
  <c r="R2264" i="3"/>
  <c r="R3948" i="3"/>
  <c r="R3951" i="3"/>
  <c r="R3952" i="3"/>
  <c r="R2732" i="3"/>
  <c r="R3950" i="3"/>
  <c r="R1426" i="3"/>
  <c r="R435" i="3"/>
  <c r="R2733" i="3"/>
  <c r="R436" i="3"/>
  <c r="R2050" i="3"/>
  <c r="R712" i="3"/>
  <c r="R2265" i="3"/>
  <c r="R2266" i="3"/>
  <c r="R1472" i="3"/>
  <c r="R2734" i="3"/>
  <c r="R3955" i="3"/>
  <c r="R3957" i="3"/>
  <c r="R3956" i="3"/>
  <c r="R3958" i="3"/>
  <c r="R3959" i="3"/>
  <c r="R3960" i="3"/>
  <c r="R2268" i="3"/>
  <c r="R437" i="3"/>
  <c r="R2269" i="3"/>
  <c r="R3962" i="3"/>
  <c r="R3963" i="3"/>
  <c r="R714" i="3"/>
  <c r="R102" i="3"/>
  <c r="R715" i="3"/>
  <c r="R717" i="3"/>
  <c r="R3965" i="3"/>
  <c r="R4451" i="3"/>
  <c r="R2270" i="3"/>
  <c r="R718" i="3"/>
  <c r="R1482" i="3"/>
  <c r="R2271" i="3"/>
  <c r="R2272" i="3"/>
  <c r="R3967" i="3"/>
  <c r="R103" i="3"/>
  <c r="R3968" i="3"/>
  <c r="R2852" i="3"/>
  <c r="R3970" i="3"/>
  <c r="R721" i="3"/>
  <c r="R720" i="3"/>
  <c r="R1874" i="3"/>
  <c r="R1774" i="3"/>
  <c r="R722" i="3"/>
  <c r="R3971" i="3"/>
  <c r="R3972" i="3"/>
  <c r="R1293" i="3"/>
  <c r="R723" i="3"/>
  <c r="R3976" i="3"/>
  <c r="R3975" i="3"/>
  <c r="R4009" i="3"/>
  <c r="R2273" i="3"/>
  <c r="R106" i="3"/>
  <c r="R724" i="3"/>
  <c r="R725" i="3"/>
  <c r="R3977" i="3"/>
  <c r="R2770" i="3"/>
  <c r="R3978" i="3"/>
  <c r="R726" i="3"/>
  <c r="R1428" i="3"/>
  <c r="R4010" i="3"/>
  <c r="R3980" i="3"/>
  <c r="R3981" i="3"/>
  <c r="R440" i="3"/>
  <c r="R2275" i="3"/>
  <c r="R3986" i="3"/>
  <c r="R3988" i="3"/>
  <c r="R107" i="3"/>
  <c r="R2276" i="3"/>
  <c r="R2277" i="3"/>
  <c r="R2053" i="3"/>
  <c r="R1329" i="3"/>
  <c r="R3989" i="3"/>
  <c r="R2736" i="3"/>
  <c r="R233" i="3"/>
  <c r="R2899" i="3"/>
  <c r="R3991" i="3"/>
  <c r="R112" i="3"/>
  <c r="R3994" i="3"/>
  <c r="R1475" i="3"/>
  <c r="R3995" i="3"/>
  <c r="R3996" i="3"/>
  <c r="R1359" i="3"/>
  <c r="R2280" i="3"/>
  <c r="R1330" i="3"/>
  <c r="R4000" i="3"/>
  <c r="R442" i="3"/>
  <c r="R4002" i="3"/>
  <c r="R3999" i="3"/>
  <c r="R4003" i="3"/>
  <c r="R4452" i="3"/>
  <c r="R1777" i="3"/>
  <c r="R114" i="3"/>
  <c r="R2281" i="3"/>
  <c r="R2282" i="3"/>
  <c r="R4005" i="3"/>
  <c r="R4006" i="3"/>
  <c r="R2283" i="3"/>
  <c r="R116" i="3"/>
  <c r="R1341" i="3"/>
  <c r="R4008" i="3"/>
  <c r="R1778" i="3"/>
  <c r="R119" i="3"/>
  <c r="R734" i="3"/>
  <c r="R121" i="3"/>
  <c r="R737" i="3"/>
  <c r="R2287" i="3"/>
  <c r="R4025" i="3"/>
  <c r="R2286" i="3"/>
  <c r="R2840" i="3"/>
  <c r="R4453" i="3"/>
  <c r="R4011" i="3"/>
  <c r="R122" i="3"/>
  <c r="R2289" i="3"/>
  <c r="R2290" i="3"/>
  <c r="R1779" i="3"/>
  <c r="R1332" i="3"/>
  <c r="R4012" i="3"/>
  <c r="R1273" i="3"/>
  <c r="R446" i="3"/>
  <c r="R4014" i="3"/>
  <c r="R1486" i="3"/>
  <c r="R123" i="3"/>
  <c r="R738" i="3"/>
  <c r="R1477" i="3"/>
  <c r="R4016" i="3"/>
  <c r="R2754" i="3"/>
  <c r="R4017" i="3"/>
  <c r="R4026" i="3"/>
  <c r="R48" i="3"/>
  <c r="R2292" i="3"/>
  <c r="R2295" i="3"/>
  <c r="R741" i="3"/>
  <c r="R2296" i="3"/>
  <c r="R4019" i="3"/>
  <c r="R1334" i="3"/>
  <c r="R1784" i="3"/>
  <c r="R1786" i="3"/>
  <c r="R1787" i="3"/>
  <c r="R1301" i="3"/>
  <c r="R1302" i="3"/>
  <c r="R1280" i="3"/>
  <c r="R132" i="3"/>
  <c r="R1790" i="3"/>
  <c r="R4043" i="3"/>
  <c r="R4024" i="3"/>
  <c r="R1792" i="3"/>
  <c r="R1479" i="3"/>
  <c r="R2300" i="3"/>
  <c r="R745" i="3"/>
  <c r="R452" i="3"/>
  <c r="R1272" i="3"/>
  <c r="R1794" i="3"/>
  <c r="R4057" i="3"/>
  <c r="R4029" i="3"/>
  <c r="R133" i="3"/>
  <c r="R1796" i="3"/>
  <c r="R2306" i="3"/>
  <c r="R1480" i="3"/>
  <c r="R1481" i="3"/>
  <c r="R454" i="3"/>
  <c r="R749" i="3"/>
  <c r="R242" i="3"/>
  <c r="R455" i="3"/>
  <c r="R2843" i="3"/>
  <c r="R135" i="3"/>
  <c r="R751" i="3"/>
  <c r="R2716" i="3"/>
  <c r="R1345" i="3"/>
  <c r="R1725" i="3"/>
  <c r="R1338" i="3"/>
  <c r="R4038" i="3"/>
  <c r="R245" i="3"/>
  <c r="R1346" i="3"/>
  <c r="R1801" i="3"/>
  <c r="R1802" i="3"/>
  <c r="R2894" i="3"/>
  <c r="R2308" i="3"/>
  <c r="R4039" i="3"/>
  <c r="R1804" i="3"/>
  <c r="R757" i="3"/>
  <c r="R1805" i="3"/>
  <c r="R4455" i="3"/>
  <c r="R2309" i="3"/>
  <c r="R2745" i="3"/>
  <c r="R4040" i="3"/>
  <c r="R1483" i="3"/>
  <c r="R1484" i="3"/>
  <c r="R140" i="3"/>
  <c r="R548" i="3"/>
  <c r="R4041" i="3"/>
  <c r="R1807" i="3"/>
  <c r="R760" i="3"/>
  <c r="R759" i="3"/>
  <c r="R761" i="3"/>
  <c r="R1284" i="3"/>
  <c r="R4456" i="3"/>
  <c r="R460" i="3"/>
  <c r="R141" i="3"/>
  <c r="R4042" i="3"/>
  <c r="R4062" i="3"/>
  <c r="R246" i="3"/>
  <c r="R2748" i="3"/>
  <c r="R2848" i="3"/>
  <c r="R764" i="3"/>
  <c r="R1810" i="3"/>
  <c r="R144" i="3"/>
  <c r="R1880" i="3"/>
  <c r="R1812" i="3"/>
  <c r="R1813" i="3"/>
  <c r="R147" i="3"/>
  <c r="R148" i="3"/>
  <c r="R2063" i="3"/>
  <c r="R765" i="3"/>
  <c r="R464" i="3"/>
  <c r="R2311" i="3"/>
  <c r="R2064" i="3"/>
  <c r="R768" i="3"/>
  <c r="R4457" i="3"/>
  <c r="R2850" i="3"/>
  <c r="R1171" i="3"/>
  <c r="R152" i="3"/>
  <c r="R153" i="3"/>
  <c r="R2897" i="3"/>
  <c r="R252" i="3"/>
  <c r="R2065" i="3"/>
  <c r="R4046" i="3"/>
  <c r="R1816" i="3"/>
  <c r="R1882" i="3"/>
  <c r="R2751" i="3"/>
  <c r="R770" i="3"/>
  <c r="R1819" i="3"/>
  <c r="R2066" i="3"/>
  <c r="R202" i="3"/>
  <c r="R772" i="3"/>
  <c r="R1350" i="3"/>
  <c r="R1286" i="3"/>
  <c r="R4461" i="3"/>
  <c r="R4050" i="3"/>
  <c r="R4051" i="3"/>
  <c r="R4462" i="3"/>
  <c r="R159" i="3"/>
  <c r="R468" i="3"/>
  <c r="R774" i="3"/>
  <c r="R160" i="3"/>
  <c r="R775" i="3"/>
  <c r="R1884" i="3"/>
  <c r="R4053" i="3"/>
  <c r="R469" i="3"/>
  <c r="R4055" i="3"/>
  <c r="R4054" i="3"/>
  <c r="R776" i="3"/>
  <c r="R779" i="3"/>
  <c r="R4465" i="3"/>
  <c r="R471" i="3"/>
  <c r="R2069" i="3"/>
  <c r="R781" i="3"/>
  <c r="R2316" i="3"/>
  <c r="R782" i="3"/>
  <c r="R783" i="3"/>
  <c r="R1490" i="3"/>
  <c r="R1492" i="3"/>
  <c r="R2070" i="3"/>
  <c r="R2317" i="3"/>
  <c r="R2319" i="3"/>
  <c r="R472" i="3"/>
  <c r="R473" i="3"/>
  <c r="R1823" i="3"/>
  <c r="R474" i="3"/>
  <c r="R785" i="3"/>
  <c r="R4471" i="3"/>
  <c r="R1824" i="3"/>
  <c r="R2773" i="3"/>
  <c r="R4093" i="3"/>
  <c r="R2320" i="3"/>
  <c r="R788" i="3"/>
  <c r="R2074" i="3"/>
  <c r="R789" i="3"/>
  <c r="R1826" i="3"/>
  <c r="R1308" i="3"/>
  <c r="R4058" i="3"/>
  <c r="R1291" i="3"/>
  <c r="R169" i="3"/>
  <c r="R1822" i="3"/>
  <c r="R171" i="3"/>
  <c r="R2321" i="3"/>
  <c r="R790" i="3"/>
  <c r="R1829" i="3"/>
  <c r="R476" i="3"/>
  <c r="R2075" i="3"/>
  <c r="R1828" i="3"/>
  <c r="R1292" i="3"/>
  <c r="R1832" i="3"/>
  <c r="R71" i="3"/>
  <c r="R1831" i="3"/>
  <c r="R1769" i="3"/>
  <c r="R256" i="3"/>
  <c r="R174" i="3"/>
  <c r="R173" i="3"/>
  <c r="R477" i="3"/>
  <c r="R257" i="3"/>
  <c r="R791" i="3"/>
  <c r="R2324" i="3"/>
  <c r="R792" i="3"/>
  <c r="R2323" i="3"/>
  <c r="R176" i="3"/>
  <c r="R479" i="3"/>
  <c r="R177" i="3"/>
  <c r="R478" i="3"/>
  <c r="R2325" i="3"/>
  <c r="R797" i="3"/>
  <c r="R796" i="3"/>
  <c r="R795" i="3"/>
  <c r="R799" i="3"/>
  <c r="R1344" i="3"/>
  <c r="R2077" i="3"/>
  <c r="R1888" i="3"/>
  <c r="R1835" i="3"/>
  <c r="R480" i="3"/>
  <c r="R4468" i="3"/>
  <c r="R800" i="3"/>
  <c r="R4060" i="3"/>
  <c r="R2856" i="3"/>
  <c r="R801" i="3"/>
  <c r="R2326" i="3"/>
  <c r="R2791" i="3"/>
  <c r="R2869" i="3"/>
  <c r="R260" i="3"/>
  <c r="R805" i="3"/>
  <c r="R183" i="3"/>
  <c r="R2898" i="3"/>
  <c r="R483" i="3"/>
  <c r="R806" i="3"/>
  <c r="R1172" i="3"/>
  <c r="R1838" i="3"/>
  <c r="R182" i="3"/>
  <c r="R163" i="3"/>
  <c r="R2079" i="3"/>
  <c r="R203" i="3"/>
  <c r="R199" i="3"/>
  <c r="R807" i="3"/>
  <c r="R264" i="3"/>
  <c r="R485" i="3"/>
  <c r="R2327" i="3"/>
  <c r="R811" i="3"/>
  <c r="R2331" i="3"/>
  <c r="R2330" i="3"/>
  <c r="R2334" i="3"/>
  <c r="R4469" i="3"/>
  <c r="R2335" i="3"/>
  <c r="R1841" i="3"/>
  <c r="R2336" i="3"/>
  <c r="R4470" i="3"/>
  <c r="R1173" i="3"/>
  <c r="R1493" i="3"/>
  <c r="R813" i="3"/>
  <c r="R486" i="3"/>
  <c r="R552" i="3"/>
  <c r="R2870" i="3"/>
  <c r="R4063" i="3"/>
  <c r="R1891" i="3"/>
  <c r="R5041" i="3"/>
  <c r="R266" i="3"/>
  <c r="R5044" i="3"/>
  <c r="R5037" i="3"/>
  <c r="R5043" i="3"/>
  <c r="R5039" i="3"/>
  <c r="R2339" i="3"/>
  <c r="R2857" i="3"/>
  <c r="R2804" i="3"/>
  <c r="R816" i="3"/>
  <c r="R1174" i="3"/>
  <c r="R1850" i="3"/>
  <c r="R2340" i="3"/>
  <c r="R822" i="3"/>
  <c r="R2742" i="3"/>
  <c r="R2081" i="3"/>
  <c r="R2341" i="3"/>
  <c r="R267" i="3"/>
  <c r="R192" i="3"/>
  <c r="R2343" i="3"/>
  <c r="R492" i="3"/>
  <c r="R827" i="3"/>
  <c r="R4066" i="3"/>
  <c r="R2344" i="3"/>
  <c r="R1847" i="3"/>
  <c r="R193" i="3"/>
  <c r="R4067" i="3"/>
  <c r="R829" i="3"/>
  <c r="R196" i="3"/>
  <c r="R195" i="3"/>
  <c r="R1893" i="3"/>
  <c r="R495" i="3"/>
  <c r="R498" i="3"/>
  <c r="R4071" i="3"/>
  <c r="R1309" i="3"/>
  <c r="R2086" i="3"/>
  <c r="R1294" i="3"/>
  <c r="R4472" i="3"/>
  <c r="R2085" i="3"/>
  <c r="R1495" i="3"/>
  <c r="R1849" i="3"/>
  <c r="R1324" i="3"/>
  <c r="R74" i="3"/>
  <c r="R1894" i="3"/>
  <c r="R272" i="3"/>
  <c r="R2858" i="3"/>
  <c r="R832" i="3"/>
  <c r="R1496" i="3"/>
  <c r="R4072" i="3"/>
  <c r="R834" i="3"/>
  <c r="R200" i="3"/>
  <c r="R201" i="3"/>
  <c r="R1851" i="3"/>
  <c r="R2067" i="3"/>
  <c r="R2348" i="3"/>
  <c r="R205" i="3"/>
  <c r="R4075" i="3"/>
  <c r="R2088" i="3"/>
  <c r="R4077" i="3"/>
  <c r="R2089" i="3"/>
  <c r="R839" i="3"/>
  <c r="R206" i="3"/>
  <c r="R4473" i="3"/>
  <c r="R1852" i="3"/>
  <c r="R4076" i="3"/>
  <c r="R2900" i="3"/>
  <c r="R66" i="3"/>
  <c r="R1856" i="3"/>
  <c r="R841" i="3"/>
  <c r="R2091" i="3"/>
  <c r="R1896" i="3"/>
  <c r="R4078" i="3"/>
  <c r="R2092" i="3"/>
  <c r="R2093" i="3"/>
  <c r="R842" i="3"/>
  <c r="R505" i="3"/>
  <c r="R2871" i="3"/>
  <c r="R843" i="3"/>
  <c r="R507" i="3"/>
  <c r="R1859" i="3"/>
  <c r="R1010" i="3"/>
  <c r="R2895" i="3"/>
  <c r="R1861" i="3"/>
  <c r="R214" i="3"/>
  <c r="R1296" i="3"/>
  <c r="R2351" i="3"/>
  <c r="R4478" i="3"/>
  <c r="R215" i="3"/>
  <c r="R2096" i="3"/>
  <c r="R1863" i="3"/>
  <c r="R70" i="3"/>
  <c r="R4477" i="3"/>
  <c r="R1867" i="3"/>
  <c r="R849" i="3"/>
  <c r="R220" i="3"/>
  <c r="R512" i="3"/>
  <c r="R4087" i="3"/>
  <c r="R1300" i="3"/>
  <c r="R2355" i="3"/>
  <c r="R207" i="3"/>
  <c r="R280" i="3"/>
  <c r="R4705" i="3"/>
  <c r="R4088" i="3"/>
  <c r="R2358" i="3"/>
  <c r="R2360" i="3"/>
  <c r="R2762" i="3"/>
  <c r="R190" i="3"/>
  <c r="R2098" i="3"/>
  <c r="R860" i="3"/>
  <c r="R2100" i="3"/>
  <c r="R861" i="3"/>
  <c r="R514" i="3"/>
  <c r="R2362" i="3"/>
  <c r="R864" i="3"/>
  <c r="R1911" i="3"/>
  <c r="R4480" i="3"/>
  <c r="R516" i="3"/>
  <c r="R1842" i="3"/>
  <c r="R871" i="3"/>
  <c r="R4094" i="3"/>
  <c r="R874" i="3"/>
  <c r="R1876" i="3"/>
  <c r="R873" i="3"/>
  <c r="R4095" i="3"/>
  <c r="R2231" i="3"/>
  <c r="R2369" i="3"/>
  <c r="R2864" i="3"/>
  <c r="R285" i="3"/>
  <c r="R4116" i="3"/>
  <c r="R4102" i="3"/>
  <c r="R2372" i="3"/>
  <c r="R146" i="3"/>
  <c r="R1743" i="3"/>
  <c r="R885" i="3"/>
  <c r="R1793" i="3"/>
  <c r="R1878" i="3"/>
  <c r="R239" i="3"/>
  <c r="R2375" i="3"/>
  <c r="R4118" i="3"/>
  <c r="R247" i="3"/>
  <c r="R248" i="3"/>
  <c r="R2108" i="3"/>
  <c r="R4107" i="3"/>
  <c r="R894" i="3"/>
  <c r="R895" i="3"/>
  <c r="R1923" i="3"/>
  <c r="R2865" i="3"/>
  <c r="R4484" i="3"/>
  <c r="R897" i="3"/>
  <c r="R900" i="3"/>
  <c r="R2376" i="3"/>
  <c r="R4110" i="3"/>
  <c r="R298" i="3"/>
  <c r="R2867" i="3"/>
  <c r="R4109" i="3"/>
  <c r="R1305" i="3"/>
  <c r="R4111" i="3"/>
  <c r="R1503" i="3"/>
  <c r="R254" i="3"/>
  <c r="R904" i="3"/>
  <c r="R3799" i="3"/>
  <c r="R175" i="3"/>
  <c r="R4112" i="3"/>
  <c r="R905" i="3"/>
  <c r="R1504" i="3"/>
  <c r="R2383" i="3"/>
  <c r="R4489" i="3"/>
  <c r="R910" i="3"/>
  <c r="R303" i="3"/>
  <c r="R1890" i="3"/>
  <c r="R2384" i="3"/>
  <c r="R2112" i="3"/>
  <c r="R912" i="3"/>
  <c r="R913" i="3"/>
  <c r="R1931" i="3"/>
  <c r="R526" i="3"/>
  <c r="R262" i="3"/>
  <c r="R2337" i="3"/>
  <c r="R4119" i="3"/>
  <c r="R2386" i="3"/>
  <c r="R265" i="3"/>
  <c r="R305" i="3"/>
  <c r="R2388" i="3"/>
  <c r="R268" i="3"/>
  <c r="R2389" i="3"/>
  <c r="R4123" i="3"/>
  <c r="R527" i="3"/>
  <c r="R127" i="3"/>
  <c r="R1247" i="3"/>
  <c r="R271" i="3"/>
  <c r="R817" i="3"/>
  <c r="R4124" i="3"/>
  <c r="R924" i="3"/>
  <c r="R4490" i="3"/>
  <c r="R274" i="3"/>
  <c r="R2391" i="3"/>
  <c r="R4126" i="3"/>
  <c r="R927" i="3"/>
  <c r="R925" i="3"/>
  <c r="R928" i="3"/>
  <c r="R926" i="3"/>
  <c r="R4492" i="3"/>
  <c r="R531" i="3"/>
  <c r="R1937" i="3"/>
  <c r="R4128" i="3"/>
  <c r="R276" i="3"/>
  <c r="R2364" i="3"/>
  <c r="R1509" i="3"/>
  <c r="R875" i="3"/>
  <c r="R1833" i="3"/>
  <c r="R2396" i="3"/>
  <c r="R1904" i="3"/>
  <c r="R1716" i="3"/>
  <c r="R1510" i="3"/>
  <c r="R4133" i="3"/>
  <c r="R2399" i="3"/>
  <c r="R4136" i="3"/>
  <c r="R4153" i="3"/>
  <c r="R316" i="3"/>
  <c r="R2768" i="3"/>
  <c r="R1751" i="3"/>
  <c r="R4497" i="3"/>
  <c r="R2116" i="3"/>
  <c r="R1248" i="3"/>
  <c r="R318" i="3"/>
  <c r="R322" i="3"/>
  <c r="R1354" i="3"/>
  <c r="R4140" i="3"/>
  <c r="R946" i="3"/>
  <c r="R947" i="3"/>
  <c r="R951" i="3"/>
  <c r="R956" i="3"/>
  <c r="R955" i="3"/>
  <c r="R392" i="3"/>
  <c r="R4500" i="3"/>
  <c r="R953" i="3"/>
  <c r="R1788" i="3"/>
  <c r="R533" i="3"/>
  <c r="R4144" i="3"/>
  <c r="R959" i="3"/>
  <c r="R1512" i="3"/>
  <c r="R418" i="3"/>
  <c r="R2878" i="3"/>
  <c r="R1315" i="3"/>
  <c r="R2880" i="3"/>
  <c r="R1513" i="3"/>
  <c r="R963" i="3"/>
  <c r="R424" i="3"/>
  <c r="R964" i="3"/>
  <c r="R876" i="3"/>
  <c r="R2774" i="3"/>
  <c r="R961" i="3"/>
  <c r="R2406" i="3"/>
  <c r="R4147" i="3"/>
  <c r="R1913" i="3"/>
  <c r="R970" i="3"/>
  <c r="R290" i="3"/>
  <c r="R2411" i="3"/>
  <c r="R882" i="3"/>
  <c r="R2413" i="3"/>
  <c r="R4177" i="3"/>
  <c r="R4151" i="3"/>
  <c r="R4155" i="3"/>
  <c r="R456" i="3"/>
  <c r="R1357" i="3"/>
  <c r="R2416" i="3"/>
  <c r="R2417" i="3"/>
  <c r="R462" i="3"/>
  <c r="R4503" i="3"/>
  <c r="R2882" i="3"/>
  <c r="R4157" i="3"/>
  <c r="R465" i="3"/>
  <c r="R467" i="3"/>
  <c r="R2705" i="3"/>
  <c r="R2873" i="3"/>
  <c r="R1924" i="3"/>
  <c r="R994" i="3"/>
  <c r="R993" i="3"/>
  <c r="R1922" i="3"/>
  <c r="R995" i="3"/>
  <c r="R997" i="3"/>
  <c r="R296" i="3"/>
  <c r="R2363" i="3"/>
  <c r="R1257" i="3"/>
  <c r="R2121" i="3"/>
  <c r="R1005" i="3"/>
  <c r="R888" i="3"/>
  <c r="R497" i="3"/>
  <c r="R1008" i="3"/>
  <c r="R493" i="3"/>
  <c r="R4168" i="3"/>
  <c r="R299" i="3"/>
  <c r="R890" i="3"/>
  <c r="R4169" i="3"/>
  <c r="R499" i="3"/>
  <c r="R2424" i="3"/>
  <c r="R2423" i="3"/>
  <c r="R4510" i="3"/>
  <c r="R509" i="3"/>
  <c r="R2428" i="3"/>
  <c r="R2430" i="3"/>
  <c r="R2429" i="3"/>
  <c r="R4172" i="3"/>
  <c r="R1935" i="3"/>
  <c r="R2104" i="3"/>
  <c r="R1021" i="3"/>
  <c r="R2433" i="3"/>
  <c r="R1023" i="3"/>
  <c r="R1025" i="3"/>
  <c r="R2434" i="3"/>
  <c r="R1022" i="3"/>
  <c r="R1031" i="3"/>
  <c r="R4184" i="3"/>
  <c r="R525" i="3"/>
  <c r="R1034" i="3"/>
  <c r="R530" i="3"/>
  <c r="R1518" i="3"/>
  <c r="R4178" i="3"/>
  <c r="R4179" i="3"/>
  <c r="R2115" i="3"/>
  <c r="R532" i="3"/>
  <c r="R1040" i="3"/>
  <c r="R4189" i="3"/>
  <c r="R898" i="3"/>
  <c r="R1018" i="3"/>
  <c r="R2119" i="3"/>
  <c r="R538" i="3"/>
  <c r="R4385" i="3"/>
  <c r="R4191" i="3"/>
  <c r="R2443" i="3"/>
  <c r="R4769" i="3"/>
  <c r="R2446" i="3"/>
  <c r="R1054" i="3"/>
  <c r="R2449" i="3"/>
  <c r="R1056" i="3"/>
  <c r="R1057" i="3"/>
  <c r="R2453" i="3"/>
  <c r="R2454" i="3"/>
  <c r="R1061" i="3"/>
  <c r="R1063" i="3"/>
  <c r="R2462" i="3"/>
  <c r="R1064" i="3"/>
  <c r="R2465" i="3"/>
  <c r="R2457" i="3"/>
  <c r="R2464" i="3"/>
  <c r="R2466" i="3"/>
  <c r="R2470" i="3"/>
  <c r="R2471" i="3"/>
  <c r="R2478" i="3"/>
  <c r="R2483" i="3"/>
  <c r="R1079" i="3"/>
  <c r="R2495" i="3"/>
  <c r="R1084" i="3"/>
  <c r="R1097" i="3"/>
  <c r="R2508" i="3"/>
  <c r="R1096" i="3"/>
  <c r="R2505" i="3"/>
  <c r="R2506" i="3"/>
  <c r="R2516" i="3"/>
  <c r="R2518" i="3"/>
  <c r="R2523" i="3"/>
  <c r="R1110" i="3"/>
  <c r="R2534" i="3"/>
  <c r="R2538" i="3"/>
  <c r="R1108" i="3"/>
  <c r="R1113" i="3"/>
  <c r="R2540" i="3"/>
  <c r="R2545" i="3"/>
  <c r="R2548" i="3"/>
  <c r="R1121" i="3"/>
  <c r="R1044" i="3"/>
  <c r="R1147" i="3"/>
  <c r="R1145" i="3"/>
  <c r="R1151" i="3"/>
  <c r="R2571" i="3"/>
  <c r="R1146" i="3"/>
  <c r="R1160" i="3"/>
  <c r="R2594" i="3"/>
  <c r="R2597" i="3"/>
  <c r="R1169" i="3"/>
  <c r="R1836" i="3"/>
  <c r="R1179" i="3"/>
  <c r="R4205" i="3"/>
  <c r="R1185" i="3"/>
  <c r="R4223" i="3"/>
  <c r="R2612" i="3"/>
  <c r="R5046" i="3"/>
  <c r="R1195" i="3"/>
  <c r="R4243" i="3"/>
  <c r="R4240" i="3"/>
  <c r="R4248" i="3"/>
  <c r="R1200" i="3"/>
  <c r="R4258" i="3"/>
  <c r="R2633" i="3"/>
  <c r="R4267" i="3"/>
  <c r="R4282" i="3"/>
  <c r="R2646" i="3"/>
  <c r="R4302" i="3"/>
  <c r="R4309" i="3"/>
  <c r="R1216" i="3"/>
  <c r="R2657" i="3"/>
  <c r="R2659" i="3"/>
  <c r="R4327" i="3"/>
  <c r="R3292" i="3"/>
  <c r="R444" i="3"/>
  <c r="R3042" i="3"/>
  <c r="R2953" i="3"/>
  <c r="R3006" i="3"/>
  <c r="R1375" i="3"/>
  <c r="R2136" i="3"/>
  <c r="R3079" i="3"/>
  <c r="R4392" i="3"/>
  <c r="R1385" i="3"/>
  <c r="R3154" i="3"/>
  <c r="R3172" i="3"/>
  <c r="R2949" i="3"/>
  <c r="R3182" i="3"/>
  <c r="R2704" i="3"/>
  <c r="R3195" i="3"/>
  <c r="R1389" i="3"/>
  <c r="R3214" i="3"/>
  <c r="R3206" i="3"/>
  <c r="R3196" i="3"/>
  <c r="R577" i="3"/>
  <c r="R3210" i="3"/>
  <c r="R1266" i="3"/>
  <c r="R2153" i="3"/>
  <c r="R1968" i="3"/>
  <c r="R3239" i="3"/>
  <c r="R3241" i="3"/>
  <c r="R3244" i="3"/>
  <c r="R3260" i="3"/>
  <c r="R3266" i="3"/>
  <c r="R3267" i="3"/>
  <c r="R3269" i="3"/>
  <c r="R3280" i="3"/>
  <c r="R3283" i="3"/>
  <c r="R2166" i="3"/>
  <c r="R590" i="3"/>
  <c r="R3323" i="3"/>
  <c r="R594" i="3"/>
  <c r="R353" i="3"/>
  <c r="R3343" i="3"/>
  <c r="R3348" i="3"/>
  <c r="R1978" i="3"/>
  <c r="R3367" i="3"/>
  <c r="R3368" i="3"/>
  <c r="R3366" i="3"/>
  <c r="R1706" i="3"/>
  <c r="R3377" i="3"/>
  <c r="R1449" i="3"/>
  <c r="R601" i="3"/>
  <c r="R1450" i="3"/>
  <c r="R363" i="3"/>
  <c r="R3409" i="3"/>
  <c r="R3411" i="3"/>
  <c r="R3410" i="3"/>
  <c r="R366" i="3"/>
  <c r="R1719" i="3"/>
  <c r="R1720" i="3"/>
  <c r="R3425" i="3"/>
  <c r="R606" i="3"/>
  <c r="R2184" i="3"/>
  <c r="R3437" i="3"/>
  <c r="R3447" i="3"/>
  <c r="R3455" i="3"/>
  <c r="R610" i="3"/>
  <c r="R2186" i="3"/>
  <c r="R45" i="3"/>
  <c r="R3460" i="3"/>
  <c r="R3465" i="3"/>
  <c r="R3479" i="3"/>
  <c r="R2190" i="3"/>
  <c r="R1455" i="3"/>
  <c r="R382" i="3"/>
  <c r="R3488" i="3"/>
  <c r="R381" i="3"/>
  <c r="R3487" i="3"/>
  <c r="R3492" i="3"/>
  <c r="R3494" i="3"/>
  <c r="R3493" i="3"/>
  <c r="R3503" i="3"/>
  <c r="R3504" i="3"/>
  <c r="R2194" i="3"/>
  <c r="R3506" i="3"/>
  <c r="R1729" i="3"/>
  <c r="R51" i="3"/>
  <c r="R3511" i="3"/>
  <c r="R3512" i="3"/>
  <c r="R52" i="3"/>
  <c r="R3521" i="3"/>
  <c r="R2199" i="3"/>
  <c r="R4410" i="3"/>
  <c r="R2842" i="3"/>
  <c r="R4411" i="3"/>
  <c r="R53" i="3"/>
  <c r="R2200" i="3"/>
  <c r="R2815" i="3"/>
  <c r="R3541" i="3"/>
  <c r="R3552" i="3"/>
  <c r="R2818" i="3"/>
  <c r="R1733" i="3"/>
  <c r="R3555" i="3"/>
  <c r="R390" i="3"/>
  <c r="R3585" i="3"/>
  <c r="R2006" i="3"/>
  <c r="R3589" i="3"/>
  <c r="R4415" i="3"/>
  <c r="R3600" i="3"/>
  <c r="R3611" i="3"/>
  <c r="R3612" i="3"/>
  <c r="R3614" i="3"/>
  <c r="R3620" i="3"/>
  <c r="R3624" i="3"/>
  <c r="R3627" i="3"/>
  <c r="R398" i="3"/>
  <c r="R397" i="3"/>
  <c r="R639" i="3"/>
  <c r="R2011" i="3"/>
  <c r="R3650" i="3"/>
  <c r="R3653" i="3"/>
  <c r="R1739" i="3"/>
  <c r="R3652" i="3"/>
  <c r="R3662" i="3"/>
  <c r="R3666" i="3"/>
  <c r="R3667" i="3"/>
  <c r="R3676" i="3"/>
  <c r="R2216" i="3"/>
  <c r="R3687" i="3"/>
  <c r="R2219" i="3"/>
  <c r="R643" i="3"/>
  <c r="R2891" i="3"/>
  <c r="R3696" i="3"/>
  <c r="R2012" i="3"/>
  <c r="R401" i="3"/>
  <c r="R3700" i="3"/>
  <c r="R1747" i="3"/>
  <c r="R3708" i="3"/>
  <c r="R3715" i="3"/>
  <c r="R649" i="3"/>
  <c r="R3719" i="3"/>
  <c r="R3720" i="3"/>
  <c r="R402" i="3"/>
  <c r="R648" i="3"/>
  <c r="R3731" i="3"/>
  <c r="R2222" i="3"/>
  <c r="R1417" i="3"/>
  <c r="R3737" i="3"/>
  <c r="R3736" i="3"/>
  <c r="R3735" i="3"/>
  <c r="R1462" i="3"/>
  <c r="R656" i="3"/>
  <c r="R2016" i="3"/>
  <c r="R2722" i="3"/>
  <c r="R409" i="3"/>
  <c r="R663" i="3"/>
  <c r="R1420" i="3"/>
  <c r="R1464" i="3"/>
  <c r="R658" i="3"/>
  <c r="R3759" i="3"/>
  <c r="R3762" i="3"/>
  <c r="R79" i="3"/>
  <c r="R1465" i="3"/>
  <c r="R226" i="3"/>
  <c r="R2226" i="3"/>
  <c r="R4434" i="3"/>
  <c r="R2227" i="3"/>
  <c r="R3773" i="3"/>
  <c r="R3772" i="3"/>
  <c r="R3769" i="3"/>
  <c r="R2230" i="3"/>
  <c r="R2829" i="3"/>
  <c r="R3786" i="3"/>
  <c r="R1262" i="3"/>
  <c r="R3787" i="3"/>
  <c r="R419" i="3"/>
  <c r="R2028" i="3"/>
  <c r="R3797" i="3"/>
  <c r="R1422" i="3"/>
  <c r="R2032" i="3"/>
  <c r="R672" i="3"/>
  <c r="R3803" i="3"/>
  <c r="R2832" i="3"/>
  <c r="R2740" i="3"/>
  <c r="R4439" i="3"/>
  <c r="R91" i="3"/>
  <c r="R2036" i="3"/>
  <c r="R3822" i="3"/>
  <c r="R422" i="3"/>
  <c r="R3824" i="3"/>
  <c r="R681" i="3"/>
  <c r="R2240" i="3"/>
  <c r="R2835" i="3"/>
  <c r="R3835" i="3"/>
  <c r="R92" i="3"/>
  <c r="R3841" i="3"/>
  <c r="R2246" i="3"/>
  <c r="R230" i="3"/>
  <c r="R3854" i="3"/>
  <c r="R3858" i="3"/>
  <c r="R3863" i="3"/>
  <c r="R688" i="3"/>
  <c r="R1768" i="3"/>
  <c r="R2252" i="3"/>
  <c r="R3873" i="3"/>
  <c r="R428" i="3"/>
  <c r="R3878" i="3"/>
  <c r="R3875" i="3"/>
  <c r="R3877" i="3"/>
  <c r="R3876" i="3"/>
  <c r="R1470" i="3"/>
  <c r="R2254" i="3"/>
  <c r="R3887" i="3"/>
  <c r="R3893" i="3"/>
  <c r="R3899" i="3"/>
  <c r="R2714" i="3"/>
  <c r="R2779" i="3"/>
  <c r="R232" i="3"/>
  <c r="R1471" i="3"/>
  <c r="R2260" i="3"/>
  <c r="R697" i="3"/>
  <c r="R2047" i="3"/>
  <c r="R698" i="3"/>
  <c r="R3916" i="3"/>
  <c r="R3920" i="3"/>
  <c r="R703" i="3"/>
  <c r="R705" i="3"/>
  <c r="R433" i="3"/>
  <c r="R706" i="3"/>
  <c r="R1771" i="3"/>
  <c r="R2049" i="3"/>
  <c r="R2731" i="3"/>
  <c r="R3929" i="3"/>
  <c r="R3936" i="3"/>
  <c r="R2262" i="3"/>
  <c r="R2263" i="3"/>
  <c r="R1425" i="3"/>
  <c r="R3949" i="3"/>
  <c r="R3953" i="3"/>
  <c r="R3954" i="3"/>
  <c r="R1268" i="3"/>
  <c r="R711" i="3"/>
  <c r="R2267" i="3"/>
  <c r="R713" i="3"/>
  <c r="R3961" i="3"/>
  <c r="R3964" i="3"/>
  <c r="R3966" i="3"/>
  <c r="R716" i="3"/>
  <c r="R719" i="3"/>
  <c r="R438" i="3"/>
  <c r="R2052" i="3"/>
  <c r="R3973" i="3"/>
  <c r="R1427" i="3"/>
  <c r="R1328" i="3"/>
  <c r="R1775" i="3"/>
  <c r="R3985" i="3"/>
  <c r="R987" i="3"/>
  <c r="R439" i="3"/>
  <c r="R3987" i="3"/>
  <c r="R728" i="3"/>
  <c r="R2278" i="3"/>
  <c r="R3992" i="3"/>
  <c r="R4015" i="3"/>
  <c r="R732" i="3"/>
  <c r="R4004" i="3"/>
  <c r="R235" i="3"/>
  <c r="R1333" i="3"/>
  <c r="R448" i="3"/>
  <c r="R236" i="3"/>
  <c r="R1361" i="3"/>
  <c r="R1303" i="3"/>
  <c r="R1485" i="3"/>
  <c r="R466" i="3"/>
  <c r="R1348" i="3"/>
  <c r="R1488" i="3"/>
  <c r="R255" i="3"/>
  <c r="R165" i="3"/>
  <c r="R4056" i="3"/>
  <c r="R1827" i="3"/>
  <c r="R2855" i="3"/>
  <c r="R179" i="3"/>
  <c r="R798" i="3"/>
  <c r="R1839" i="3"/>
  <c r="R488" i="3"/>
  <c r="R833" i="3"/>
  <c r="R1497" i="3"/>
  <c r="R858" i="3"/>
  <c r="R300" i="3"/>
  <c r="R1927" i="3"/>
  <c r="R4501" i="3"/>
  <c r="R4148" i="3"/>
  <c r="R973" i="3"/>
  <c r="R2553" i="3"/>
  <c r="R4215" i="3"/>
  <c r="R3213" i="3"/>
  <c r="R1901" i="3"/>
  <c r="R2862" i="3"/>
  <c r="R2354" i="3"/>
  <c r="R278" i="3"/>
  <c r="R855" i="3"/>
  <c r="R170" i="3"/>
  <c r="R4096" i="3"/>
  <c r="R880" i="3"/>
  <c r="R105" i="3"/>
  <c r="R2392" i="3"/>
  <c r="R279" i="3"/>
  <c r="R1783" i="3"/>
  <c r="R185" i="3"/>
  <c r="R869" i="3"/>
  <c r="R3328" i="3"/>
  <c r="R3573" i="3"/>
  <c r="R802" i="3"/>
  <c r="R1837" i="3"/>
  <c r="R804" i="3"/>
  <c r="R1430" i="3"/>
  <c r="R1892" i="3"/>
  <c r="R1830" i="3"/>
  <c r="R852" i="3"/>
  <c r="R856" i="3"/>
  <c r="R2863" i="3"/>
  <c r="R307" i="3"/>
  <c r="R2765" i="3"/>
  <c r="R1943" i="3"/>
  <c r="R942" i="3"/>
  <c r="R4165" i="3"/>
  <c r="R1319" i="3"/>
  <c r="R2432" i="3"/>
  <c r="R1942" i="3"/>
  <c r="R536" i="3"/>
  <c r="R2587" i="3"/>
  <c r="R2593" i="3"/>
  <c r="R2599" i="3"/>
  <c r="R155" i="3"/>
  <c r="R2725" i="3"/>
  <c r="R819" i="3"/>
  <c r="R191" i="3"/>
  <c r="R4064" i="3"/>
  <c r="R503" i="3"/>
  <c r="R1903" i="3"/>
  <c r="R2860" i="3"/>
  <c r="R1907" i="3"/>
  <c r="R2904" i="3"/>
  <c r="R521" i="3"/>
  <c r="R930" i="3"/>
  <c r="R1154" i="3"/>
  <c r="R2601" i="3"/>
  <c r="R4270" i="3"/>
  <c r="R1939" i="3"/>
  <c r="R2431" i="3"/>
  <c r="R511" i="3"/>
  <c r="R2477" i="3"/>
  <c r="R2527" i="3"/>
  <c r="R2879" i="3"/>
  <c r="R2113" i="3"/>
  <c r="R1101" i="3"/>
  <c r="R2279" i="3"/>
  <c r="R2284" i="3"/>
  <c r="R1343" i="3"/>
  <c r="R2304" i="3"/>
  <c r="R1336" i="3"/>
  <c r="R1799" i="3"/>
  <c r="R4031" i="3"/>
  <c r="R2076" i="3"/>
  <c r="R553" i="3"/>
  <c r="R730" i="3"/>
  <c r="R2847" i="3"/>
  <c r="R111" i="3"/>
  <c r="R139" i="3"/>
  <c r="R110" i="3"/>
  <c r="R3990" i="3"/>
  <c r="R2055" i="3"/>
  <c r="R2737" i="3"/>
  <c r="R1791" i="3"/>
  <c r="R1335" i="3"/>
  <c r="R168" i="3"/>
  <c r="R4467" i="3"/>
  <c r="R120" i="3"/>
  <c r="R1295" i="3"/>
  <c r="R1476" i="3"/>
  <c r="R1274" i="3"/>
  <c r="R4013" i="3"/>
  <c r="R1298" i="3"/>
  <c r="R2294" i="3"/>
  <c r="R2285" i="3"/>
  <c r="R2288" i="3"/>
  <c r="R1780" i="3"/>
  <c r="R1299" i="3"/>
  <c r="R731" i="3"/>
  <c r="R2741" i="3"/>
  <c r="R1789" i="3"/>
  <c r="R131" i="3"/>
  <c r="R4027" i="3"/>
  <c r="R2057" i="3"/>
  <c r="R1282" i="3"/>
  <c r="R4034" i="3"/>
  <c r="R126" i="3"/>
  <c r="R2421" i="3"/>
  <c r="R2302" i="3"/>
  <c r="R451" i="3"/>
  <c r="R1478" i="3"/>
  <c r="R2771" i="3"/>
  <c r="R2299" i="3"/>
  <c r="R2718" i="3"/>
  <c r="R544" i="3"/>
  <c r="R739" i="3"/>
  <c r="R2293" i="3"/>
  <c r="R743" i="3"/>
  <c r="R1363" i="3"/>
  <c r="R756" i="3"/>
  <c r="R755" i="3"/>
  <c r="R2054" i="3"/>
  <c r="R237" i="3"/>
  <c r="R740" i="3"/>
  <c r="R2752" i="3"/>
  <c r="R453" i="3"/>
  <c r="R2747" i="3"/>
  <c r="R2756" i="3"/>
  <c r="R771" i="3"/>
  <c r="R773" i="3"/>
  <c r="R2329" i="3"/>
  <c r="R809" i="3"/>
  <c r="R700" i="3"/>
  <c r="R241" i="3"/>
  <c r="R4032" i="3"/>
  <c r="R1811" i="3"/>
  <c r="R4463" i="3"/>
  <c r="R2071" i="3"/>
  <c r="R1491" i="3"/>
  <c r="R2238" i="3"/>
  <c r="R1277" i="3"/>
  <c r="R1795" i="3"/>
  <c r="R125" i="3"/>
  <c r="R124" i="3"/>
  <c r="R1278" i="3"/>
  <c r="R742" i="3"/>
  <c r="R4021" i="3"/>
  <c r="R752" i="3"/>
  <c r="R2315" i="3"/>
  <c r="R506" i="3"/>
  <c r="R848" i="3"/>
  <c r="R865" i="3"/>
  <c r="R727" i="3"/>
  <c r="R2379" i="3"/>
  <c r="R1928" i="3"/>
  <c r="R2382" i="3"/>
  <c r="R892" i="3"/>
  <c r="R4023" i="3"/>
  <c r="R4028" i="3"/>
  <c r="R32" i="3"/>
  <c r="R2853" i="3"/>
  <c r="R780" i="3"/>
  <c r="R2352" i="3"/>
  <c r="R1176" i="3"/>
  <c r="R4097" i="3"/>
  <c r="R916" i="3"/>
  <c r="R2387" i="3"/>
  <c r="R184" i="3"/>
  <c r="R967" i="3"/>
  <c r="R2410" i="3"/>
  <c r="R2719" i="3"/>
  <c r="R3969" i="3"/>
  <c r="R108" i="3"/>
  <c r="R988" i="3"/>
  <c r="R684" i="3"/>
  <c r="R1803" i="3"/>
  <c r="R2060" i="3"/>
  <c r="R461" i="3"/>
  <c r="R4464" i="3"/>
  <c r="R784" i="3"/>
  <c r="R750" i="3"/>
  <c r="R1281" i="3"/>
  <c r="R2723" i="3"/>
  <c r="R251" i="3"/>
  <c r="R1306" i="3"/>
  <c r="R2318" i="3"/>
  <c r="R1304" i="3"/>
  <c r="R754" i="3"/>
  <c r="R547" i="3"/>
  <c r="R249" i="3"/>
  <c r="R463" i="3"/>
  <c r="R4044" i="3"/>
  <c r="R767" i="3"/>
  <c r="R1818" i="3"/>
  <c r="R1349" i="3"/>
  <c r="R4466" i="3"/>
  <c r="R481" i="3"/>
  <c r="R5042" i="3"/>
  <c r="R458" i="3"/>
  <c r="R154" i="3"/>
  <c r="R1288" i="3"/>
  <c r="R178" i="3"/>
  <c r="R502" i="3"/>
  <c r="R3997" i="3"/>
  <c r="R4018" i="3"/>
  <c r="R445" i="3"/>
  <c r="R2122" i="3"/>
  <c r="R441" i="3"/>
  <c r="R758" i="3"/>
  <c r="R1806" i="3"/>
  <c r="R2757" i="3"/>
  <c r="R777" i="3"/>
  <c r="R1289" i="3"/>
  <c r="R259" i="3"/>
  <c r="R4459" i="3"/>
  <c r="R158" i="3"/>
  <c r="R2068" i="3"/>
  <c r="R475" i="3"/>
  <c r="R786" i="3"/>
  <c r="R1886" i="3"/>
  <c r="R2347" i="3"/>
  <c r="R275" i="3"/>
  <c r="R2350" i="3"/>
  <c r="R2313" i="3"/>
  <c r="R4049" i="3"/>
  <c r="R787" i="3"/>
  <c r="R5036" i="3"/>
  <c r="R217" i="3"/>
  <c r="R1175" i="3"/>
  <c r="R145" i="3"/>
  <c r="R197" i="3"/>
  <c r="R2087" i="3"/>
  <c r="R838" i="3"/>
  <c r="R844" i="3"/>
  <c r="R2342" i="3"/>
  <c r="R204" i="3"/>
  <c r="R224" i="3"/>
  <c r="R4101" i="3"/>
  <c r="R935" i="3"/>
  <c r="R78" i="3"/>
  <c r="R288" i="3"/>
  <c r="R181" i="3"/>
  <c r="R2328" i="3"/>
  <c r="R188" i="3"/>
  <c r="R2080" i="3"/>
  <c r="R5040" i="3"/>
  <c r="R823" i="3"/>
  <c r="R825" i="3"/>
  <c r="R555" i="3"/>
  <c r="R494" i="3"/>
  <c r="R273" i="3"/>
  <c r="R845" i="3"/>
  <c r="R229" i="3"/>
  <c r="R482" i="3"/>
  <c r="R810" i="3"/>
  <c r="R2332" i="3"/>
  <c r="R4070" i="3"/>
  <c r="R835" i="3"/>
  <c r="R295" i="3"/>
  <c r="R5050" i="3"/>
  <c r="R554" i="3"/>
  <c r="R138" i="3"/>
  <c r="R1489" i="3"/>
  <c r="R857" i="3"/>
  <c r="R821" i="3"/>
  <c r="R1498" i="3"/>
  <c r="R496" i="3"/>
  <c r="R840" i="3"/>
  <c r="R1875" i="3"/>
  <c r="R244" i="3"/>
  <c r="R2338" i="3"/>
  <c r="R489" i="3"/>
  <c r="R820" i="3"/>
  <c r="R194" i="3"/>
  <c r="R4068" i="3"/>
  <c r="R1854" i="3"/>
  <c r="R216" i="3"/>
  <c r="R1862" i="3"/>
  <c r="R4090" i="3"/>
  <c r="R143" i="3"/>
  <c r="R818" i="3"/>
  <c r="R491" i="3"/>
  <c r="R1494" i="3"/>
  <c r="R611" i="3"/>
  <c r="R2605" i="3"/>
  <c r="R846" i="3"/>
  <c r="R862" i="3"/>
  <c r="R2361" i="3"/>
  <c r="R866" i="3"/>
  <c r="R881" i="3"/>
  <c r="R243" i="3"/>
  <c r="R1881" i="3"/>
  <c r="R896" i="3"/>
  <c r="R901" i="3"/>
  <c r="R258" i="3"/>
  <c r="R2872" i="3"/>
  <c r="R923" i="3"/>
  <c r="R941" i="3"/>
  <c r="R2400" i="3"/>
  <c r="R2403" i="3"/>
  <c r="R983" i="3"/>
  <c r="R2094" i="3"/>
  <c r="R868" i="3"/>
  <c r="R1726" i="3"/>
  <c r="R903" i="3"/>
  <c r="R319" i="3"/>
  <c r="R1855" i="3"/>
  <c r="R1858" i="3"/>
  <c r="R4082" i="3"/>
  <c r="R1905" i="3"/>
  <c r="R2353" i="3"/>
  <c r="R1908" i="3"/>
  <c r="R4091" i="3"/>
  <c r="R4098" i="3"/>
  <c r="R1244" i="3"/>
  <c r="R803" i="3"/>
  <c r="R4183" i="3"/>
  <c r="R2095" i="3"/>
  <c r="R537" i="3"/>
  <c r="R325" i="3"/>
  <c r="R238" i="3"/>
  <c r="R1124" i="3"/>
  <c r="R4080" i="3"/>
  <c r="R513" i="3"/>
  <c r="R870" i="3"/>
  <c r="R1178" i="3"/>
  <c r="R748" i="3"/>
  <c r="R1033" i="3"/>
  <c r="R1060" i="3"/>
  <c r="R4084" i="3"/>
  <c r="R4089" i="3"/>
  <c r="R2105" i="3"/>
  <c r="R297" i="3"/>
  <c r="R744" i="3"/>
  <c r="R4113" i="3"/>
  <c r="R115" i="3"/>
  <c r="R500" i="3"/>
  <c r="R2445" i="3"/>
  <c r="R1129" i="3"/>
  <c r="R4203" i="3"/>
  <c r="R2777" i="3"/>
  <c r="R517" i="3"/>
  <c r="R4486" i="3"/>
  <c r="R937" i="3"/>
  <c r="R4145" i="3"/>
  <c r="R2420" i="3"/>
  <c r="R4505" i="3"/>
  <c r="R2500" i="3"/>
  <c r="R219" i="3"/>
  <c r="R218" i="3"/>
  <c r="R1311" i="3"/>
  <c r="R1877" i="3"/>
  <c r="R893" i="3"/>
  <c r="R1353" i="3"/>
  <c r="R4491" i="3"/>
  <c r="R4170" i="3"/>
  <c r="R4181" i="3"/>
  <c r="R539" i="3"/>
  <c r="R490" i="3"/>
  <c r="R2368" i="3"/>
  <c r="R879" i="3"/>
  <c r="R1929" i="3"/>
  <c r="R282" i="3"/>
  <c r="R2365" i="3"/>
  <c r="R1920" i="3"/>
  <c r="R522" i="3"/>
  <c r="R1885" i="3"/>
  <c r="R253" i="3"/>
  <c r="R1934" i="3"/>
  <c r="R4121" i="3"/>
  <c r="R2394" i="3"/>
  <c r="R4135" i="3"/>
  <c r="R2414" i="3"/>
  <c r="R2106" i="3"/>
  <c r="R1245" i="3"/>
  <c r="R301" i="3"/>
  <c r="R529" i="3"/>
  <c r="R1011" i="3"/>
  <c r="R4481" i="3"/>
  <c r="R234" i="3"/>
  <c r="R877" i="3"/>
  <c r="R4488" i="3"/>
  <c r="R1840" i="3"/>
  <c r="R4052" i="3"/>
  <c r="R250" i="3"/>
  <c r="R4460" i="3"/>
  <c r="R766" i="3"/>
  <c r="R2824" i="3"/>
  <c r="R2401" i="3"/>
  <c r="R4105" i="3"/>
  <c r="R1177" i="3"/>
  <c r="R2371" i="3"/>
  <c r="R2604" i="3"/>
  <c r="R1902" i="3"/>
  <c r="R965" i="3"/>
  <c r="R304" i="3"/>
  <c r="R4120" i="3"/>
  <c r="R918" i="3"/>
  <c r="R3264" i="3"/>
  <c r="R309" i="3"/>
  <c r="R1940" i="3"/>
  <c r="R952" i="3"/>
  <c r="R1508" i="3"/>
  <c r="R1899" i="3"/>
  <c r="R4494" i="3"/>
  <c r="R971" i="3"/>
  <c r="R187" i="3"/>
  <c r="R263" i="3"/>
  <c r="R4122" i="3"/>
  <c r="R1351" i="3"/>
  <c r="R1773" i="3"/>
  <c r="R922" i="3"/>
  <c r="R4493" i="3"/>
  <c r="R1313" i="3"/>
  <c r="R948" i="3"/>
  <c r="R261" i="3"/>
  <c r="R2390" i="3"/>
  <c r="R919" i="3"/>
  <c r="R940" i="3"/>
  <c r="R814" i="3"/>
  <c r="R1249" i="3"/>
  <c r="R981" i="3"/>
  <c r="R1019" i="3"/>
  <c r="R2876" i="3"/>
  <c r="R1809" i="3"/>
  <c r="R4141" i="3"/>
  <c r="R4162" i="3"/>
  <c r="R2078" i="3"/>
  <c r="R933" i="3"/>
  <c r="R5049" i="3"/>
  <c r="R2402" i="3"/>
  <c r="R945" i="3"/>
  <c r="R1252" i="3"/>
  <c r="R2441" i="3"/>
  <c r="R4137" i="3"/>
  <c r="R2118" i="3"/>
  <c r="R1002" i="3"/>
  <c r="R518" i="3"/>
  <c r="R2877" i="3"/>
  <c r="R4182" i="3"/>
  <c r="R2237" i="3"/>
  <c r="R156" i="3"/>
  <c r="R137" i="3"/>
  <c r="R321" i="3"/>
  <c r="R1316" i="3"/>
  <c r="R1009" i="3"/>
  <c r="R4498" i="3"/>
  <c r="R1945" i="3"/>
  <c r="R1255" i="3"/>
  <c r="R2059" i="3"/>
  <c r="R2083" i="3"/>
  <c r="R4143" i="3"/>
  <c r="R958" i="3"/>
  <c r="R975" i="3"/>
  <c r="R4150" i="3"/>
  <c r="R984" i="3"/>
  <c r="R990" i="3"/>
  <c r="R1515" i="3"/>
  <c r="R314" i="3"/>
  <c r="R1049" i="3"/>
  <c r="R289" i="3"/>
  <c r="R4158" i="3"/>
  <c r="R4507" i="3"/>
  <c r="R2509" i="3"/>
  <c r="R2513" i="3"/>
  <c r="R1914" i="3"/>
  <c r="R1264" i="3"/>
  <c r="R2090" i="3"/>
  <c r="R1012" i="3"/>
  <c r="R920" i="3"/>
  <c r="R1041" i="3"/>
  <c r="R2444" i="3"/>
  <c r="R1149" i="3"/>
  <c r="R1256" i="3"/>
  <c r="R324" i="3"/>
  <c r="R2482" i="3"/>
  <c r="R4202" i="3"/>
  <c r="R2437" i="3"/>
  <c r="R2491" i="3"/>
  <c r="R1167" i="3"/>
  <c r="R4382" i="3"/>
  <c r="R1047" i="3"/>
  <c r="R2452" i="3"/>
  <c r="R2494" i="3"/>
  <c r="R2488" i="3"/>
  <c r="R2514" i="3"/>
  <c r="R1104" i="3"/>
  <c r="R4166" i="3"/>
  <c r="R2436" i="3"/>
  <c r="R2529" i="3"/>
  <c r="R2544" i="3"/>
  <c r="R4308" i="3"/>
  <c r="R550" i="3"/>
  <c r="R1045" i="3"/>
  <c r="R921" i="3"/>
  <c r="R2489" i="3"/>
  <c r="R556" i="3"/>
  <c r="R2126" i="3"/>
  <c r="R2939" i="3"/>
  <c r="R2940" i="3"/>
  <c r="R2941" i="3"/>
  <c r="R2969" i="3"/>
  <c r="R2979" i="3"/>
  <c r="R2967" i="3"/>
  <c r="R2995" i="3"/>
  <c r="R3009" i="3"/>
  <c r="R3010" i="3"/>
  <c r="R566" i="3"/>
  <c r="R12" i="3"/>
  <c r="R1443" i="3"/>
  <c r="R3041" i="3"/>
  <c r="R3044" i="3"/>
  <c r="R1374" i="3"/>
  <c r="R3043" i="3"/>
  <c r="R3049" i="3"/>
  <c r="R568" i="3"/>
  <c r="R1685" i="3"/>
  <c r="R3071" i="3"/>
  <c r="R3095" i="3"/>
  <c r="R3107" i="3"/>
  <c r="R3123" i="3"/>
  <c r="R1696" i="3"/>
  <c r="R1697" i="3"/>
  <c r="R3133" i="3"/>
  <c r="R1698" i="3"/>
  <c r="R1442" i="3"/>
  <c r="R2957" i="3"/>
  <c r="R1441" i="3"/>
  <c r="R1963" i="3"/>
  <c r="R3116" i="3"/>
  <c r="R3053" i="3"/>
  <c r="R1691" i="3"/>
  <c r="R3115" i="3"/>
  <c r="R2984" i="3"/>
  <c r="R2925" i="3"/>
  <c r="R1949" i="3"/>
  <c r="R1672" i="3"/>
  <c r="R3086" i="3"/>
  <c r="R2144" i="3"/>
  <c r="R3165" i="3"/>
  <c r="R3173" i="3"/>
  <c r="R2148" i="3"/>
  <c r="R3219" i="3"/>
  <c r="R571" i="3"/>
  <c r="R2359" i="3"/>
  <c r="R1919" i="3"/>
  <c r="R4167" i="3"/>
  <c r="R1909" i="3"/>
  <c r="R1115" i="3"/>
  <c r="R2600" i="3"/>
  <c r="R989" i="3"/>
  <c r="R999" i="3"/>
  <c r="R520" i="3"/>
  <c r="R2596" i="3"/>
  <c r="R2385" i="3"/>
  <c r="R1036" i="3"/>
  <c r="R884" i="3"/>
  <c r="R974" i="3"/>
  <c r="R991" i="3"/>
  <c r="R523" i="3"/>
  <c r="R4188" i="3"/>
  <c r="R2547" i="3"/>
  <c r="R1123" i="3"/>
  <c r="R1517" i="3"/>
  <c r="R4176" i="3"/>
  <c r="R4175" i="3"/>
  <c r="R1086" i="3"/>
  <c r="R1017" i="3"/>
  <c r="R957" i="3"/>
  <c r="R4476" i="3"/>
  <c r="R2124" i="3"/>
  <c r="R1105" i="3"/>
  <c r="R1189" i="3"/>
  <c r="R1032" i="3"/>
  <c r="R1039" i="3"/>
  <c r="R2493" i="3"/>
  <c r="R2512" i="3"/>
  <c r="R150" i="3"/>
  <c r="R2533" i="3"/>
  <c r="R2580" i="3"/>
  <c r="R2588" i="3"/>
  <c r="R2622" i="3"/>
  <c r="R2451" i="3"/>
  <c r="R2522" i="3"/>
  <c r="R4192" i="3"/>
  <c r="R1076" i="3"/>
  <c r="R1166" i="3"/>
  <c r="R1048" i="3"/>
  <c r="R4208" i="3"/>
  <c r="R2442" i="3"/>
  <c r="R1059" i="3"/>
  <c r="R1058" i="3"/>
  <c r="R1355" i="3"/>
  <c r="R1075" i="3"/>
  <c r="R2535" i="3"/>
  <c r="R2563" i="3"/>
  <c r="R2564" i="3"/>
  <c r="R2111" i="3"/>
  <c r="R4264" i="3"/>
  <c r="R4280" i="3"/>
  <c r="R2450" i="3"/>
  <c r="R2474" i="3"/>
  <c r="R2549" i="3"/>
  <c r="R1074" i="3"/>
  <c r="R2515" i="3"/>
  <c r="R1102" i="3"/>
  <c r="R1148" i="3"/>
  <c r="R2710" i="3"/>
  <c r="R2480" i="3"/>
  <c r="R2649" i="3"/>
  <c r="R1234" i="3"/>
  <c r="R2543" i="3"/>
  <c r="R1202" i="3"/>
  <c r="R2497" i="3"/>
  <c r="R2487" i="3"/>
  <c r="R2586" i="3"/>
  <c r="R2618" i="3"/>
  <c r="R2530" i="3"/>
  <c r="R4222" i="3"/>
  <c r="R1137" i="3"/>
  <c r="R1848" i="3"/>
  <c r="R2609" i="3"/>
  <c r="R4231" i="3"/>
  <c r="R4247" i="3"/>
  <c r="R4249" i="3"/>
  <c r="R4310" i="3"/>
  <c r="R3436" i="3"/>
  <c r="R4206" i="3"/>
  <c r="R2577" i="3"/>
  <c r="R2585" i="3"/>
  <c r="R1198" i="3"/>
  <c r="R2581" i="3"/>
  <c r="R4253" i="3"/>
  <c r="R1193" i="3"/>
  <c r="R2632" i="3"/>
  <c r="R2637" i="3"/>
  <c r="R1207" i="3"/>
  <c r="R4293" i="3"/>
  <c r="R1161" i="3"/>
  <c r="R2616" i="3"/>
  <c r="R2378" i="3"/>
  <c r="R1213" i="3"/>
  <c r="R4225" i="3"/>
  <c r="R4220" i="3"/>
  <c r="R4360" i="3"/>
  <c r="S2005" i="3" a="1"/>
  <c r="S2005" i="3" s="1"/>
  <c r="S3290" i="3" a="1"/>
  <c r="S3290" i="3" s="1"/>
  <c r="S2149" i="3" a="1"/>
  <c r="S2149" i="3" s="1"/>
  <c r="S1396" i="3" a="1"/>
  <c r="S1396" i="3" s="1"/>
  <c r="S350" i="3" a="1"/>
  <c r="S350" i="3" s="1"/>
  <c r="S1975" i="3" a="1"/>
  <c r="S1975" i="3" s="1"/>
  <c r="S3286" i="3" a="1"/>
  <c r="S3286" i="3" s="1"/>
  <c r="S3295" i="3" a="1"/>
  <c r="S3295" i="3" s="1"/>
  <c r="S3291" i="3" a="1"/>
  <c r="S3291" i="3" s="1"/>
  <c r="S3293" i="3" a="1"/>
  <c r="S3293" i="3" s="1"/>
  <c r="S3294" i="3" a="1"/>
  <c r="S3294" i="3" s="1"/>
  <c r="S1159" i="3" a="1"/>
  <c r="S1159" i="3" s="1"/>
  <c r="S3220" i="3" a="1"/>
  <c r="S3220" i="3" s="1"/>
  <c r="S3221" i="3" a="1"/>
  <c r="S3221" i="3" s="1"/>
  <c r="S3222" i="3" a="1"/>
  <c r="S3222" i="3" s="1"/>
  <c r="S2694" i="3" a="1"/>
  <c r="S2694" i="3" s="1"/>
  <c r="S4377" i="3" a="1"/>
  <c r="S4377" i="3" s="1"/>
  <c r="S1435" i="3" a="1"/>
  <c r="S1435" i="3" s="1"/>
  <c r="S2" i="3" a="1"/>
  <c r="S2" i="3" s="1"/>
  <c r="S1436" i="3" a="1"/>
  <c r="S1436" i="3" s="1"/>
  <c r="S1437" i="3" a="1"/>
  <c r="S1437" i="3" s="1"/>
  <c r="S1671" i="3" a="1"/>
  <c r="S1671" i="3" s="1"/>
  <c r="S558" i="3" a="1"/>
  <c r="S558" i="3" s="1"/>
  <c r="S559" i="3" a="1"/>
  <c r="S559" i="3" s="1"/>
  <c r="S557" i="3" a="1"/>
  <c r="S557" i="3" s="1"/>
  <c r="S1762" i="3" a="1"/>
  <c r="S1762" i="3" s="1"/>
  <c r="S4379" i="3" a="1"/>
  <c r="S4379" i="3" s="1"/>
  <c r="S4380" i="3" a="1"/>
  <c r="S4380" i="3" s="1"/>
  <c r="S1438" i="3" a="1"/>
  <c r="S1438" i="3" s="1"/>
  <c r="S4378" i="3" a="1"/>
  <c r="S4378" i="3" s="1"/>
  <c r="S2906" i="3" a="1"/>
  <c r="S2906" i="3" s="1"/>
  <c r="S2907" i="3" a="1"/>
  <c r="S2907" i="3" s="1"/>
  <c r="S2909" i="3" a="1"/>
  <c r="S2909" i="3" s="1"/>
  <c r="S4381" i="3" a="1"/>
  <c r="S4381" i="3" s="1"/>
  <c r="S1364" i="3" a="1"/>
  <c r="S1364" i="3" s="1"/>
  <c r="S1365" i="3" a="1"/>
  <c r="S1365" i="3" s="1"/>
  <c r="S2127" i="3" a="1"/>
  <c r="S2127" i="3" s="1"/>
  <c r="S1946" i="3" a="1"/>
  <c r="S1946" i="3" s="1"/>
  <c r="S2912" i="3" a="1"/>
  <c r="S2912" i="3" s="1"/>
  <c r="S2913" i="3" a="1"/>
  <c r="S2913" i="3" s="1"/>
  <c r="S1251" i="3" a="1"/>
  <c r="S1251" i="3" s="1"/>
  <c r="S2910" i="3" a="1"/>
  <c r="S2910" i="3" s="1"/>
  <c r="S326" i="3" a="1"/>
  <c r="S326" i="3" s="1"/>
  <c r="S2920" i="3" a="1"/>
  <c r="S2920" i="3" s="1"/>
  <c r="S328" i="3" a="1"/>
  <c r="S328" i="3" s="1"/>
  <c r="S2916" i="3" a="1"/>
  <c r="S2916" i="3" s="1"/>
  <c r="S2915" i="3" a="1"/>
  <c r="S2915" i="3" s="1"/>
  <c r="S2914" i="3" a="1"/>
  <c r="S2914" i="3" s="1"/>
  <c r="S2919" i="3" a="1"/>
  <c r="S2919" i="3" s="1"/>
  <c r="S2918" i="3" a="1"/>
  <c r="S2918" i="3" s="1"/>
  <c r="S1366" i="3" a="1"/>
  <c r="S1366" i="3" s="1"/>
  <c r="S2697" i="3" a="1"/>
  <c r="S2697" i="3" s="1"/>
  <c r="S2917" i="3" a="1"/>
  <c r="S2917" i="3" s="1"/>
  <c r="S1367" i="3" a="1"/>
  <c r="S1367" i="3" s="1"/>
  <c r="S1583" i="3" a="1"/>
  <c r="S1583" i="3" s="1"/>
  <c r="S1439" i="3" a="1"/>
  <c r="S1439" i="3" s="1"/>
  <c r="S2923" i="3" a="1"/>
  <c r="S2923" i="3" s="1"/>
  <c r="S2928" i="3" a="1"/>
  <c r="S2928" i="3" s="1"/>
  <c r="S2927" i="3" a="1"/>
  <c r="S2927" i="3" s="1"/>
  <c r="S2926" i="3" a="1"/>
  <c r="S2926" i="3" s="1"/>
  <c r="S560" i="3" a="1"/>
  <c r="S560" i="3" s="1"/>
  <c r="S2922" i="3" a="1"/>
  <c r="S2922" i="3" s="1"/>
  <c r="S2929" i="3" a="1"/>
  <c r="S2929" i="3" s="1"/>
  <c r="S2930" i="3" a="1"/>
  <c r="S2930" i="3" s="1"/>
  <c r="S2698" i="3" a="1"/>
  <c r="S2698" i="3" s="1"/>
  <c r="S2921" i="3" a="1"/>
  <c r="S2921" i="3" s="1"/>
  <c r="S2933" i="3" a="1"/>
  <c r="S2933" i="3" s="1"/>
  <c r="S3" i="3" a="1"/>
  <c r="S3" i="3" s="1"/>
  <c r="S329" i="3" a="1"/>
  <c r="S329" i="3" s="1"/>
  <c r="S2932" i="3" a="1"/>
  <c r="S2932" i="3" s="1"/>
  <c r="S330" i="3" a="1"/>
  <c r="S330" i="3" s="1"/>
  <c r="S2699" i="3" a="1"/>
  <c r="S2699" i="3" s="1"/>
  <c r="S331" i="3" a="1"/>
  <c r="S331" i="3" s="1"/>
  <c r="S2934" i="3" a="1"/>
  <c r="S2934" i="3" s="1"/>
  <c r="S2931" i="3" a="1"/>
  <c r="S2931" i="3" s="1"/>
  <c r="S2128" i="3" a="1"/>
  <c r="S2128" i="3" s="1"/>
  <c r="S2937" i="3" a="1"/>
  <c r="S2937" i="3" s="1"/>
  <c r="S2938" i="3" a="1"/>
  <c r="S2938" i="3" s="1"/>
  <c r="S2936" i="3" a="1"/>
  <c r="S2936" i="3" s="1"/>
  <c r="S2935" i="3" a="1"/>
  <c r="S2935" i="3" s="1"/>
  <c r="S561" i="3" a="1"/>
  <c r="S561" i="3" s="1"/>
  <c r="S332" i="3" a="1"/>
  <c r="S332" i="3" s="1"/>
  <c r="S2727" i="3" a="1"/>
  <c r="S2727" i="3" s="1"/>
  <c r="S2943" i="3" a="1"/>
  <c r="S2943" i="3" s="1"/>
  <c r="S2944" i="3" a="1"/>
  <c r="S2944" i="3" s="1"/>
  <c r="S2945" i="3" a="1"/>
  <c r="S2945" i="3" s="1"/>
  <c r="S2946" i="3" a="1"/>
  <c r="S2946" i="3" s="1"/>
  <c r="S4" i="3" a="1"/>
  <c r="S4" i="3" s="1"/>
  <c r="S2781" i="3" a="1"/>
  <c r="S2781" i="3" s="1"/>
  <c r="S1675" i="3" a="1"/>
  <c r="S1675" i="3" s="1"/>
  <c r="S1673" i="3" a="1"/>
  <c r="S1673" i="3" s="1"/>
  <c r="S2942" i="3" a="1"/>
  <c r="S2942" i="3" s="1"/>
  <c r="S2950" i="3" a="1"/>
  <c r="S2950" i="3" s="1"/>
  <c r="S2948" i="3" a="1"/>
  <c r="S2948" i="3" s="1"/>
  <c r="S2947" i="3" a="1"/>
  <c r="S2947" i="3" s="1"/>
  <c r="S2951" i="3" a="1"/>
  <c r="S2951" i="3" s="1"/>
  <c r="S2952" i="3" a="1"/>
  <c r="S2952" i="3" s="1"/>
  <c r="S2954" i="3" a="1"/>
  <c r="S2954" i="3" s="1"/>
  <c r="S1253" i="3" a="1"/>
  <c r="S1253" i="3" s="1"/>
  <c r="S1674" i="3" a="1"/>
  <c r="S1674" i="3" s="1"/>
  <c r="S2782" i="3" a="1"/>
  <c r="S2782" i="3" s="1"/>
  <c r="S5" i="3" a="1"/>
  <c r="S5" i="3" s="1"/>
  <c r="S2129" i="3" a="1"/>
  <c r="S2129" i="3" s="1"/>
  <c r="S2701" i="3" a="1"/>
  <c r="S2701" i="3" s="1"/>
  <c r="S2956" i="3" a="1"/>
  <c r="S2956" i="3" s="1"/>
  <c r="S1368" i="3" a="1"/>
  <c r="S1368" i="3" s="1"/>
  <c r="S2955" i="3" a="1"/>
  <c r="S2955" i="3" s="1"/>
  <c r="S2700" i="3" a="1"/>
  <c r="S2700" i="3" s="1"/>
  <c r="S2959" i="3" a="1"/>
  <c r="S2959" i="3" s="1"/>
  <c r="S2783" i="3" a="1"/>
  <c r="S2783" i="3" s="1"/>
  <c r="S2784" i="3" a="1"/>
  <c r="S2784" i="3" s="1"/>
  <c r="S1678" i="3" a="1"/>
  <c r="S1678" i="3" s="1"/>
  <c r="S1440" i="3" a="1"/>
  <c r="S1440" i="3" s="1"/>
  <c r="S2960" i="3" a="1"/>
  <c r="S2960" i="3" s="1"/>
  <c r="S2962" i="3" a="1"/>
  <c r="S2962" i="3" s="1"/>
  <c r="S2964" i="3" a="1"/>
  <c r="S2964" i="3" s="1"/>
  <c r="S2961" i="3" a="1"/>
  <c r="S2961" i="3" s="1"/>
  <c r="S2963" i="3" a="1"/>
  <c r="S2963" i="3" s="1"/>
  <c r="S334" i="3" a="1"/>
  <c r="S334" i="3" s="1"/>
  <c r="S1369" i="3" a="1"/>
  <c r="S1369" i="3" s="1"/>
  <c r="S333" i="3" a="1"/>
  <c r="S333" i="3" s="1"/>
  <c r="S6" i="3" a="1"/>
  <c r="S6" i="3" s="1"/>
  <c r="S2966" i="3" a="1"/>
  <c r="S2966" i="3" s="1"/>
  <c r="S335" i="3" a="1"/>
  <c r="S335" i="3" s="1"/>
  <c r="S2968" i="3" a="1"/>
  <c r="S2968" i="3" s="1"/>
  <c r="S563" i="3" a="1"/>
  <c r="S563" i="3" s="1"/>
  <c r="S2702" i="3" a="1"/>
  <c r="S2702" i="3" s="1"/>
  <c r="S1679" i="3" a="1"/>
  <c r="S1679" i="3" s="1"/>
  <c r="S562" i="3" a="1"/>
  <c r="S562" i="3" s="1"/>
  <c r="S2130" i="3" a="1"/>
  <c r="S2130" i="3" s="1"/>
  <c r="S2965" i="3" a="1"/>
  <c r="S2965" i="3" s="1"/>
  <c r="S2971" i="3" a="1"/>
  <c r="S2971" i="3" s="1"/>
  <c r="S2973" i="3" a="1"/>
  <c r="S2973" i="3" s="1"/>
  <c r="S2974" i="3" a="1"/>
  <c r="S2974" i="3" s="1"/>
  <c r="S2982" i="3" a="1"/>
  <c r="S2982" i="3" s="1"/>
  <c r="S2977" i="3" a="1"/>
  <c r="S2977" i="3" s="1"/>
  <c r="S2972" i="3" a="1"/>
  <c r="S2972" i="3" s="1"/>
  <c r="S2970" i="3" a="1"/>
  <c r="S2970" i="3" s="1"/>
  <c r="S2980" i="3" a="1"/>
  <c r="S2980" i="3" s="1"/>
  <c r="S2976" i="3" a="1"/>
  <c r="S2976" i="3" s="1"/>
  <c r="S2981" i="3" a="1"/>
  <c r="S2981" i="3" s="1"/>
  <c r="S2131" i="3" a="1"/>
  <c r="S2131" i="3" s="1"/>
  <c r="S564" i="3" a="1"/>
  <c r="S564" i="3" s="1"/>
  <c r="S2996" i="3" a="1"/>
  <c r="S2996" i="3" s="1"/>
  <c r="S2991" i="3" a="1"/>
  <c r="S2991" i="3" s="1"/>
  <c r="S2993" i="3" a="1"/>
  <c r="S2993" i="3" s="1"/>
  <c r="S2989" i="3" a="1"/>
  <c r="S2989" i="3" s="1"/>
  <c r="S337" i="3" a="1"/>
  <c r="S337" i="3" s="1"/>
  <c r="S2987" i="3" a="1"/>
  <c r="S2987" i="3" s="1"/>
  <c r="S2988" i="3" a="1"/>
  <c r="S2988" i="3" s="1"/>
  <c r="S1948" i="3" a="1"/>
  <c r="S1948" i="3" s="1"/>
  <c r="S1370" i="3" a="1"/>
  <c r="S1370" i="3" s="1"/>
  <c r="S2978" i="3" a="1"/>
  <c r="S2978" i="3" s="1"/>
  <c r="S336" i="3" a="1"/>
  <c r="S336" i="3" s="1"/>
  <c r="S565" i="3" a="1"/>
  <c r="S565" i="3" s="1"/>
  <c r="S2985" i="3" a="1"/>
  <c r="S2985" i="3" s="1"/>
  <c r="S2986" i="3" a="1"/>
  <c r="S2986" i="3" s="1"/>
  <c r="S2990" i="3" a="1"/>
  <c r="S2990" i="3" s="1"/>
  <c r="S1371" i="3" a="1"/>
  <c r="S1371" i="3" s="1"/>
  <c r="S1372" i="3" a="1"/>
  <c r="S1372" i="3" s="1"/>
  <c r="S2785" i="3" a="1"/>
  <c r="S2785" i="3" s="1"/>
  <c r="S7" i="3" a="1"/>
  <c r="S7" i="3" s="1"/>
  <c r="S2975" i="3" a="1"/>
  <c r="S2975" i="3" s="1"/>
  <c r="S2786" i="3" a="1"/>
  <c r="S2786" i="3" s="1"/>
  <c r="S2999" i="3" a="1"/>
  <c r="S2999" i="3" s="1"/>
  <c r="S3001" i="3" a="1"/>
  <c r="S3001" i="3" s="1"/>
  <c r="S2998" i="3" a="1"/>
  <c r="S2998" i="3" s="1"/>
  <c r="S3016" i="3" a="1"/>
  <c r="S3016" i="3" s="1"/>
  <c r="S2789" i="3" a="1"/>
  <c r="S2789" i="3" s="1"/>
  <c r="S3015" i="3" a="1"/>
  <c r="S3015" i="3" s="1"/>
  <c r="S2838" i="3" a="1"/>
  <c r="S2838" i="3" s="1"/>
  <c r="S3000" i="3" a="1"/>
  <c r="S3000" i="3" s="1"/>
  <c r="S2788" i="3" a="1"/>
  <c r="S2788" i="3" s="1"/>
  <c r="S3023" i="3" a="1"/>
  <c r="S3023" i="3" s="1"/>
  <c r="S1950" i="3" a="1"/>
  <c r="S1950" i="3" s="1"/>
  <c r="S3022" i="3" a="1"/>
  <c r="S3022" i="3" s="1"/>
  <c r="S4409" i="3" a="1"/>
  <c r="S4409" i="3" s="1"/>
  <c r="S338" i="3" a="1"/>
  <c r="S338" i="3" s="1"/>
  <c r="S3004" i="3" a="1"/>
  <c r="S3004" i="3" s="1"/>
  <c r="S3003" i="3" a="1"/>
  <c r="S3003" i="3" s="1"/>
  <c r="S3005" i="3" a="1"/>
  <c r="S3005" i="3" s="1"/>
  <c r="S3021" i="3" a="1"/>
  <c r="S3021" i="3" s="1"/>
  <c r="S3026" i="3" a="1"/>
  <c r="S3026" i="3" s="1"/>
  <c r="S3024" i="3" a="1"/>
  <c r="S3024" i="3" s="1"/>
  <c r="S1951" i="3" a="1"/>
  <c r="S1951" i="3" s="1"/>
  <c r="S3017" i="3" a="1"/>
  <c r="S3017" i="3" s="1"/>
  <c r="S3012" i="3" a="1"/>
  <c r="S3012" i="3" s="1"/>
  <c r="S3013" i="3" a="1"/>
  <c r="S3013" i="3" s="1"/>
  <c r="S3025" i="3" a="1"/>
  <c r="S3025" i="3" s="1"/>
  <c r="S3018" i="3" a="1"/>
  <c r="S3018" i="3" s="1"/>
  <c r="S3028" i="3" a="1"/>
  <c r="S3028" i="3" s="1"/>
  <c r="S9" i="3" a="1"/>
  <c r="S9" i="3" s="1"/>
  <c r="S3030" i="3" a="1"/>
  <c r="S3030" i="3" s="1"/>
  <c r="S1952" i="3" a="1"/>
  <c r="S1952" i="3" s="1"/>
  <c r="S4383" i="3" a="1"/>
  <c r="S4383" i="3" s="1"/>
  <c r="S1373" i="3" a="1"/>
  <c r="S1373" i="3" s="1"/>
  <c r="S340" i="3" a="1"/>
  <c r="S340" i="3" s="1"/>
  <c r="S3029" i="3" a="1"/>
  <c r="S3029" i="3" s="1"/>
  <c r="S11" i="3" a="1"/>
  <c r="S11" i="3" s="1"/>
  <c r="S3037" i="3" a="1"/>
  <c r="S3037" i="3" s="1"/>
  <c r="S3034" i="3" a="1"/>
  <c r="S3034" i="3" s="1"/>
  <c r="S1680" i="3" a="1"/>
  <c r="S1680" i="3" s="1"/>
  <c r="S2132" i="3" a="1"/>
  <c r="S2132" i="3" s="1"/>
  <c r="S3039" i="3" a="1"/>
  <c r="S3039" i="3" s="1"/>
  <c r="S3033" i="3" a="1"/>
  <c r="S3033" i="3" s="1"/>
  <c r="S3032" i="3" a="1"/>
  <c r="S3032" i="3" s="1"/>
  <c r="S3045" i="3" a="1"/>
  <c r="S3045" i="3" s="1"/>
  <c r="S1953" i="3" a="1"/>
  <c r="S1953" i="3" s="1"/>
  <c r="S13" i="3" a="1"/>
  <c r="S13" i="3" s="1"/>
  <c r="S2133" i="3" a="1"/>
  <c r="S2133" i="3" s="1"/>
  <c r="S3046" i="3" a="1"/>
  <c r="S3046" i="3" s="1"/>
  <c r="S1681" i="3" a="1"/>
  <c r="S1681" i="3" s="1"/>
  <c r="S3048" i="3" a="1"/>
  <c r="S3048" i="3" s="1"/>
  <c r="S1682" i="3" a="1"/>
  <c r="S1682" i="3" s="1"/>
  <c r="S3047" i="3" a="1"/>
  <c r="S3047" i="3" s="1"/>
  <c r="S567" i="3" a="1"/>
  <c r="S567" i="3" s="1"/>
  <c r="S1376" i="3" a="1"/>
  <c r="S1376" i="3" s="1"/>
  <c r="S3051" i="3" a="1"/>
  <c r="S3051" i="3" s="1"/>
  <c r="S569" i="3" a="1"/>
  <c r="S569" i="3" s="1"/>
  <c r="S2134" i="3" a="1"/>
  <c r="S2134" i="3" s="1"/>
  <c r="S3050" i="3" a="1"/>
  <c r="S3050" i="3" s="1"/>
  <c r="S3052" i="3" a="1"/>
  <c r="S3052" i="3" s="1"/>
  <c r="S2703" i="3" a="1"/>
  <c r="S2703" i="3" s="1"/>
  <c r="S3058" i="3" a="1"/>
  <c r="S3058" i="3" s="1"/>
  <c r="S3055" i="3" a="1"/>
  <c r="S3055" i="3" s="1"/>
  <c r="S2135" i="3" a="1"/>
  <c r="S2135" i="3" s="1"/>
  <c r="S1954" i="3" a="1"/>
  <c r="S1954" i="3" s="1"/>
  <c r="S14" i="3" a="1"/>
  <c r="S14" i="3" s="1"/>
  <c r="S570" i="3" a="1"/>
  <c r="S570" i="3" s="1"/>
  <c r="S1683" i="3" a="1"/>
  <c r="S1683" i="3" s="1"/>
  <c r="S3054" i="3" a="1"/>
  <c r="S3054" i="3" s="1"/>
  <c r="S3057" i="3" a="1"/>
  <c r="S3057" i="3" s="1"/>
  <c r="S1955" i="3" a="1"/>
  <c r="S1955" i="3" s="1"/>
  <c r="S3060" i="3" a="1"/>
  <c r="S3060" i="3" s="1"/>
  <c r="S1957" i="3" a="1"/>
  <c r="S1957" i="3" s="1"/>
  <c r="S3063" i="3" a="1"/>
  <c r="S3063" i="3" s="1"/>
  <c r="S1956" i="3" a="1"/>
  <c r="S1956" i="3" s="1"/>
  <c r="S3059" i="3" a="1"/>
  <c r="S3059" i="3" s="1"/>
  <c r="S3064" i="3" a="1"/>
  <c r="S3064" i="3" s="1"/>
  <c r="S1958" i="3" a="1"/>
  <c r="S1958" i="3" s="1"/>
  <c r="S3066" i="3" a="1"/>
  <c r="S3066" i="3" s="1"/>
  <c r="S3061" i="3" a="1"/>
  <c r="S3061" i="3" s="1"/>
  <c r="S1265" i="3" a="1"/>
  <c r="S1265" i="3" s="1"/>
  <c r="S3065" i="3" a="1"/>
  <c r="S3065" i="3" s="1"/>
  <c r="S1959" i="3" a="1"/>
  <c r="S1959" i="3" s="1"/>
  <c r="S1378" i="3" a="1"/>
  <c r="S1378" i="3" s="1"/>
  <c r="S3069" i="3" a="1"/>
  <c r="S3069" i="3" s="1"/>
  <c r="S3067" i="3" a="1"/>
  <c r="S3067" i="3" s="1"/>
  <c r="S3072" i="3" a="1"/>
  <c r="S3072" i="3" s="1"/>
  <c r="S4435" i="3" a="1"/>
  <c r="S4435" i="3" s="1"/>
  <c r="S3074" i="3" a="1"/>
  <c r="S3074" i="3" s="1"/>
  <c r="S3073" i="3" a="1"/>
  <c r="S3073" i="3" s="1"/>
  <c r="S1380" i="3" a="1"/>
  <c r="S1380" i="3" s="1"/>
  <c r="S1381" i="3" a="1"/>
  <c r="S1381" i="3" s="1"/>
  <c r="S3078" i="3" a="1"/>
  <c r="S3078" i="3" s="1"/>
  <c r="S1960" i="3" a="1"/>
  <c r="S1960" i="3" s="1"/>
  <c r="S3076" i="3" a="1"/>
  <c r="S3076" i="3" s="1"/>
  <c r="S1459" i="3" a="1"/>
  <c r="S1459" i="3" s="1"/>
  <c r="S1321" i="3" a="1"/>
  <c r="S1321" i="3" s="1"/>
  <c r="S1684" i="3" a="1"/>
  <c r="S1684" i="3" s="1"/>
  <c r="S3077" i="3" a="1"/>
  <c r="S3077" i="3" s="1"/>
  <c r="S3081" i="3" a="1"/>
  <c r="S3081" i="3" s="1"/>
  <c r="S3082" i="3" a="1"/>
  <c r="S3082" i="3" s="1"/>
  <c r="S3080" i="3" a="1"/>
  <c r="S3080" i="3" s="1"/>
  <c r="S2137" i="3" a="1"/>
  <c r="S2137" i="3" s="1"/>
  <c r="S3083" i="3" a="1"/>
  <c r="S3083" i="3" s="1"/>
  <c r="S343" i="3" a="1"/>
  <c r="S343" i="3" s="1"/>
  <c r="S1686" i="3" a="1"/>
  <c r="S1686" i="3" s="1"/>
  <c r="S1331" i="3" a="1"/>
  <c r="S1331" i="3" s="1"/>
  <c r="S1444" i="3" a="1"/>
  <c r="S1444" i="3" s="1"/>
  <c r="S3084" i="3" a="1"/>
  <c r="S3084" i="3" s="1"/>
  <c r="S3085" i="3" a="1"/>
  <c r="S3085" i="3" s="1"/>
  <c r="S15" i="3" a="1"/>
  <c r="S15" i="3" s="1"/>
  <c r="S1379" i="3" a="1"/>
  <c r="S1379" i="3" s="1"/>
  <c r="S3090" i="3" a="1"/>
  <c r="S3090" i="3" s="1"/>
  <c r="S3088" i="3" a="1"/>
  <c r="S3088" i="3" s="1"/>
  <c r="S4388" i="3" a="1"/>
  <c r="S4388" i="3" s="1"/>
  <c r="S3089" i="3" a="1"/>
  <c r="S3089" i="3" s="1"/>
  <c r="S2792" i="3" a="1"/>
  <c r="S2792" i="3" s="1"/>
  <c r="S1687" i="3" a="1"/>
  <c r="S1687" i="3" s="1"/>
  <c r="S3093" i="3" a="1"/>
  <c r="S3093" i="3" s="1"/>
  <c r="S3094" i="3" a="1"/>
  <c r="S3094" i="3" s="1"/>
  <c r="S3092" i="3" a="1"/>
  <c r="S3092" i="3" s="1"/>
  <c r="S3087" i="3" a="1"/>
  <c r="S3087" i="3" s="1"/>
  <c r="S1689" i="3" a="1"/>
  <c r="S1689" i="3" s="1"/>
  <c r="S2138" i="3" a="1"/>
  <c r="S2138" i="3" s="1"/>
  <c r="S3097" i="3" a="1"/>
  <c r="S3097" i="3" s="1"/>
  <c r="S3096" i="3" a="1"/>
  <c r="S3096" i="3" s="1"/>
  <c r="S3098" i="3" a="1"/>
  <c r="S3098" i="3" s="1"/>
  <c r="S572" i="3" a="1"/>
  <c r="S572" i="3" s="1"/>
  <c r="S3100" i="3" a="1"/>
  <c r="S3100" i="3" s="1"/>
  <c r="S3099" i="3" a="1"/>
  <c r="S3099" i="3" s="1"/>
  <c r="S3101" i="3" a="1"/>
  <c r="S3101" i="3" s="1"/>
  <c r="S4389" i="3" a="1"/>
  <c r="S4389" i="3" s="1"/>
  <c r="S1690" i="3" a="1"/>
  <c r="S1690" i="3" s="1"/>
  <c r="S1961" i="3" a="1"/>
  <c r="S1961" i="3" s="1"/>
  <c r="S3104" i="3" a="1"/>
  <c r="S3104" i="3" s="1"/>
  <c r="S3102" i="3" a="1"/>
  <c r="S3102" i="3" s="1"/>
  <c r="S3105" i="3" a="1"/>
  <c r="S3105" i="3" s="1"/>
  <c r="S3109" i="3" a="1"/>
  <c r="S3109" i="3" s="1"/>
  <c r="S3111" i="3" a="1"/>
  <c r="S3111" i="3" s="1"/>
  <c r="S3103" i="3" a="1"/>
  <c r="S3103" i="3" s="1"/>
  <c r="S2139" i="3" a="1"/>
  <c r="S2139" i="3" s="1"/>
  <c r="S1692" i="3" a="1"/>
  <c r="S1692" i="3" s="1"/>
  <c r="S3108" i="3" a="1"/>
  <c r="S3108" i="3" s="1"/>
  <c r="S3110" i="3" a="1"/>
  <c r="S3110" i="3" s="1"/>
  <c r="S3112" i="3" a="1"/>
  <c r="S3112" i="3" s="1"/>
  <c r="S1382" i="3" a="1"/>
  <c r="S1382" i="3" s="1"/>
  <c r="S1445" i="3" a="1"/>
  <c r="S1445" i="3" s="1"/>
  <c r="S3106" i="3" a="1"/>
  <c r="S3106" i="3" s="1"/>
  <c r="S344" i="3" a="1"/>
  <c r="S344" i="3" s="1"/>
  <c r="S3114" i="3" a="1"/>
  <c r="S3114" i="3" s="1"/>
  <c r="S3113" i="3" a="1"/>
  <c r="S3113" i="3" s="1"/>
  <c r="S2793" i="3" a="1"/>
  <c r="S2793" i="3" s="1"/>
  <c r="S3121" i="3" a="1"/>
  <c r="S3121" i="3" s="1"/>
  <c r="S19" i="3" a="1"/>
  <c r="S19" i="3" s="1"/>
  <c r="S3119" i="3" a="1"/>
  <c r="S3119" i="3" s="1"/>
  <c r="S3117" i="3" a="1"/>
  <c r="S3117" i="3" s="1"/>
  <c r="S1695" i="3" a="1"/>
  <c r="S1695" i="3" s="1"/>
  <c r="S3118" i="3" a="1"/>
  <c r="S3118" i="3" s="1"/>
  <c r="S3120" i="3" a="1"/>
  <c r="S3120" i="3" s="1"/>
  <c r="S1694" i="3" a="1"/>
  <c r="S1694" i="3" s="1"/>
  <c r="S3124" i="3" a="1"/>
  <c r="S3124" i="3" s="1"/>
  <c r="S574" i="3" a="1"/>
  <c r="S574" i="3" s="1"/>
  <c r="S3125" i="3" a="1"/>
  <c r="S3125" i="3" s="1"/>
  <c r="S3127" i="3" a="1"/>
  <c r="S3127" i="3" s="1"/>
  <c r="S3128" i="3" a="1"/>
  <c r="S3128" i="3" s="1"/>
  <c r="S3131" i="3" a="1"/>
  <c r="S3131" i="3" s="1"/>
  <c r="S3132" i="3" a="1"/>
  <c r="S3132" i="3" s="1"/>
  <c r="S21" i="3" a="1"/>
  <c r="S21" i="3" s="1"/>
  <c r="S3130" i="3" a="1"/>
  <c r="S3130" i="3" s="1"/>
  <c r="S3129" i="3" a="1"/>
  <c r="S3129" i="3" s="1"/>
  <c r="S3135" i="3" a="1"/>
  <c r="S3135" i="3" s="1"/>
  <c r="S3134" i="3" a="1"/>
  <c r="S3134" i="3" s="1"/>
  <c r="S3136" i="3" a="1"/>
  <c r="S3136" i="3" s="1"/>
  <c r="S1962" i="3" a="1"/>
  <c r="S1962" i="3" s="1"/>
  <c r="S3139" i="3" a="1"/>
  <c r="S3139" i="3" s="1"/>
  <c r="S2794" i="3" a="1"/>
  <c r="S2794" i="3" s="1"/>
  <c r="S3137" i="3" a="1"/>
  <c r="S3137" i="3" s="1"/>
  <c r="S3141" i="3" a="1"/>
  <c r="S3141" i="3" s="1"/>
  <c r="S3138" i="3" a="1"/>
  <c r="S3138" i="3" s="1"/>
  <c r="S1699" i="3" a="1"/>
  <c r="S1699" i="3" s="1"/>
  <c r="S3143" i="3" a="1"/>
  <c r="S3143" i="3" s="1"/>
  <c r="S3145" i="3" a="1"/>
  <c r="S3145" i="3" s="1"/>
  <c r="S3146" i="3" a="1"/>
  <c r="S3146" i="3" s="1"/>
  <c r="S3142" i="3" a="1"/>
  <c r="S3142" i="3" s="1"/>
  <c r="S3144" i="3" a="1"/>
  <c r="S3144" i="3" s="1"/>
  <c r="S22" i="3" a="1"/>
  <c r="S22" i="3" s="1"/>
  <c r="S3147" i="3" a="1"/>
  <c r="S3147" i="3" s="1"/>
  <c r="S2140" i="3" a="1"/>
  <c r="S2140" i="3" s="1"/>
  <c r="S1700" i="3" a="1"/>
  <c r="S1700" i="3" s="1"/>
  <c r="S1384" i="3" a="1"/>
  <c r="S1384" i="3" s="1"/>
  <c r="S1964" i="3" a="1"/>
  <c r="S1964" i="3" s="1"/>
  <c r="S3149" i="3" a="1"/>
  <c r="S3149" i="3" s="1"/>
  <c r="S3148" i="3" a="1"/>
  <c r="S3148" i="3" s="1"/>
  <c r="S3150" i="3" a="1"/>
  <c r="S3150" i="3" s="1"/>
  <c r="S345" i="3" a="1"/>
  <c r="S345" i="3" s="1"/>
  <c r="S3151" i="3" a="1"/>
  <c r="S3151" i="3" s="1"/>
  <c r="S3152" i="3" a="1"/>
  <c r="S3152" i="3" s="1"/>
  <c r="S576" i="3" a="1"/>
  <c r="S576" i="3" s="1"/>
  <c r="S2141" i="3" a="1"/>
  <c r="S2141" i="3" s="1"/>
  <c r="S3155" i="3" a="1"/>
  <c r="S3155" i="3" s="1"/>
  <c r="S16" i="3" a="1"/>
  <c r="S16" i="3" s="1"/>
  <c r="S4387" i="3" a="1"/>
  <c r="S4387" i="3" s="1"/>
  <c r="S3158" i="3" a="1"/>
  <c r="S3158" i="3" s="1"/>
  <c r="S3159" i="3" a="1"/>
  <c r="S3159" i="3" s="1"/>
  <c r="S3160" i="3" a="1"/>
  <c r="S3160" i="3" s="1"/>
  <c r="S1965" i="3" a="1"/>
  <c r="S1965" i="3" s="1"/>
  <c r="S3161" i="3" a="1"/>
  <c r="S3161" i="3" s="1"/>
  <c r="S3162" i="3" a="1"/>
  <c r="S3162" i="3" s="1"/>
  <c r="S2142" i="3" a="1"/>
  <c r="S2142" i="3" s="1"/>
  <c r="S3156" i="3" a="1"/>
  <c r="S3156" i="3" s="1"/>
  <c r="S3157" i="3" a="1"/>
  <c r="S3157" i="3" s="1"/>
  <c r="S3163" i="3" a="1"/>
  <c r="S3163" i="3" s="1"/>
  <c r="S3164" i="3" a="1"/>
  <c r="S3164" i="3" s="1"/>
  <c r="S3167" i="3" a="1"/>
  <c r="S3167" i="3" s="1"/>
  <c r="S3169" i="3" a="1"/>
  <c r="S3169" i="3" s="1"/>
  <c r="S1386" i="3" a="1"/>
  <c r="S1386" i="3" s="1"/>
  <c r="S3166" i="3" a="1"/>
  <c r="S3166" i="3" s="1"/>
  <c r="S3168" i="3" a="1"/>
  <c r="S3168" i="3" s="1"/>
  <c r="S2143" i="3" a="1"/>
  <c r="S2143" i="3" s="1"/>
  <c r="S3171" i="3" a="1"/>
  <c r="S3171" i="3" s="1"/>
  <c r="S3174" i="3" a="1"/>
  <c r="S3174" i="3" s="1"/>
  <c r="S2145" i="3" a="1"/>
  <c r="S2145" i="3" s="1"/>
  <c r="S2908" i="3" a="1"/>
  <c r="S2908" i="3" s="1"/>
  <c r="S2146" i="3" a="1"/>
  <c r="S2146" i="3" s="1"/>
  <c r="S3177" i="3" a="1"/>
  <c r="S3177" i="3" s="1"/>
  <c r="S2147" i="3" a="1"/>
  <c r="S2147" i="3" s="1"/>
  <c r="S1966" i="3" a="1"/>
  <c r="S1966" i="3" s="1"/>
  <c r="S3178" i="3" a="1"/>
  <c r="S3178" i="3" s="1"/>
  <c r="S3179" i="3" a="1"/>
  <c r="S3179" i="3" s="1"/>
  <c r="S3180" i="3" a="1"/>
  <c r="S3180" i="3" s="1"/>
  <c r="S3035" i="3" a="1"/>
  <c r="S3035" i="3" s="1"/>
  <c r="S3185" i="3" a="1"/>
  <c r="S3185" i="3" s="1"/>
  <c r="S3181" i="3" a="1"/>
  <c r="S3181" i="3" s="1"/>
  <c r="S3183" i="3" a="1"/>
  <c r="S3183" i="3" s="1"/>
  <c r="S3184" i="3" a="1"/>
  <c r="S3184" i="3" s="1"/>
  <c r="S3186" i="3" a="1"/>
  <c r="S3186" i="3" s="1"/>
  <c r="S18" i="3" a="1"/>
  <c r="S18" i="3" s="1"/>
  <c r="S10" i="3" a="1"/>
  <c r="S10" i="3" s="1"/>
  <c r="S3140" i="3" a="1"/>
  <c r="S3140" i="3" s="1"/>
  <c r="S3187" i="3" a="1"/>
  <c r="S3187" i="3" s="1"/>
  <c r="S3188" i="3" a="1"/>
  <c r="S3188" i="3" s="1"/>
  <c r="S1701" i="3" a="1"/>
  <c r="S1701" i="3" s="1"/>
  <c r="S3189" i="3" a="1"/>
  <c r="S3189" i="3" s="1"/>
  <c r="S3190" i="3" a="1"/>
  <c r="S3190" i="3" s="1"/>
  <c r="S3193" i="3" a="1"/>
  <c r="S3193" i="3" s="1"/>
  <c r="S3192" i="3" a="1"/>
  <c r="S3192" i="3" s="1"/>
  <c r="S1676" i="3" a="1"/>
  <c r="S1676" i="3" s="1"/>
  <c r="S4391" i="3" a="1"/>
  <c r="S4391" i="3" s="1"/>
  <c r="S3194" i="3" a="1"/>
  <c r="S3194" i="3" s="1"/>
  <c r="S3200" i="3" a="1"/>
  <c r="S3200" i="3" s="1"/>
  <c r="S3201" i="3" a="1"/>
  <c r="S3201" i="3" s="1"/>
  <c r="S573" i="3" a="1"/>
  <c r="S573" i="3" s="1"/>
  <c r="S3202" i="3" a="1"/>
  <c r="S3202" i="3" s="1"/>
  <c r="S3203" i="3" a="1"/>
  <c r="S3203" i="3" s="1"/>
  <c r="S3199" i="3" a="1"/>
  <c r="S3199" i="3" s="1"/>
  <c r="S1388" i="3" a="1"/>
  <c r="S1388" i="3" s="1"/>
  <c r="S3205" i="3" a="1"/>
  <c r="S3205" i="3" s="1"/>
  <c r="S2150" i="3" a="1"/>
  <c r="S2150" i="3" s="1"/>
  <c r="S2151" i="3" a="1"/>
  <c r="S2151" i="3" s="1"/>
  <c r="S3212" i="3" a="1"/>
  <c r="S3212" i="3" s="1"/>
  <c r="S3209" i="3" a="1"/>
  <c r="S3209" i="3" s="1"/>
  <c r="S3211" i="3" a="1"/>
  <c r="S3211" i="3" s="1"/>
  <c r="S1702" i="3" a="1"/>
  <c r="S1702" i="3" s="1"/>
  <c r="S4394" i="3" a="1"/>
  <c r="S4394" i="3" s="1"/>
  <c r="S3208" i="3" a="1"/>
  <c r="S3208" i="3" s="1"/>
  <c r="S3207" i="3" a="1"/>
  <c r="S3207" i="3" s="1"/>
  <c r="S3215" i="3" a="1"/>
  <c r="S3215" i="3" s="1"/>
  <c r="S3216" i="3" a="1"/>
  <c r="S3216" i="3" s="1"/>
  <c r="S3217" i="3" a="1"/>
  <c r="S3217" i="3" s="1"/>
  <c r="S3218" i="3" a="1"/>
  <c r="S3218" i="3" s="1"/>
  <c r="S1967" i="3" a="1"/>
  <c r="S1967" i="3" s="1"/>
  <c r="S2152" i="3" a="1"/>
  <c r="S2152" i="3" s="1"/>
  <c r="S3223" i="3" a="1"/>
  <c r="S3223" i="3" s="1"/>
  <c r="S3224" i="3" a="1"/>
  <c r="S3224" i="3" s="1"/>
  <c r="S3227" i="3" a="1"/>
  <c r="S3227" i="3" s="1"/>
  <c r="S3226" i="3" a="1"/>
  <c r="S3226" i="3" s="1"/>
  <c r="S3228" i="3" a="1"/>
  <c r="S3228" i="3" s="1"/>
  <c r="S3229" i="3" a="1"/>
  <c r="S3229" i="3" s="1"/>
  <c r="S3225" i="3" a="1"/>
  <c r="S3225" i="3" s="1"/>
  <c r="S2795" i="3" a="1"/>
  <c r="S2795" i="3" s="1"/>
  <c r="S3040" i="3" a="1"/>
  <c r="S3040" i="3" s="1"/>
  <c r="S3231" i="3" a="1"/>
  <c r="S3231" i="3" s="1"/>
  <c r="S3230" i="3" a="1"/>
  <c r="S3230" i="3" s="1"/>
  <c r="S3232" i="3" a="1"/>
  <c r="S3232" i="3" s="1"/>
  <c r="S3233" i="3" a="1"/>
  <c r="S3233" i="3" s="1"/>
  <c r="S1390" i="3" a="1"/>
  <c r="S1390" i="3" s="1"/>
  <c r="S3234" i="3" a="1"/>
  <c r="S3234" i="3" s="1"/>
  <c r="S3235" i="3" a="1"/>
  <c r="S3235" i="3" s="1"/>
  <c r="S3236" i="3" a="1"/>
  <c r="S3236" i="3" s="1"/>
  <c r="S3237" i="3" a="1"/>
  <c r="S3237" i="3" s="1"/>
  <c r="S2992" i="3" a="1"/>
  <c r="S2992" i="3" s="1"/>
  <c r="S3020" i="3" a="1"/>
  <c r="S3020" i="3" s="1"/>
  <c r="S339" i="3" a="1"/>
  <c r="S339" i="3" s="1"/>
  <c r="S3036" i="3" a="1"/>
  <c r="S3036" i="3" s="1"/>
  <c r="S3031" i="3" a="1"/>
  <c r="S3031" i="3" s="1"/>
  <c r="S3014" i="3" a="1"/>
  <c r="S3014" i="3" s="1"/>
  <c r="S2905" i="3" a="1"/>
  <c r="S2905" i="3" s="1"/>
  <c r="S2154" i="3" a="1"/>
  <c r="S2154" i="3" s="1"/>
  <c r="S3126" i="3" a="1"/>
  <c r="S3126" i="3" s="1"/>
  <c r="S3038" i="3" a="1"/>
  <c r="S3038" i="3" s="1"/>
  <c r="S2983" i="3" a="1"/>
  <c r="S2983" i="3" s="1"/>
  <c r="S3198" i="3" a="1"/>
  <c r="S3198" i="3" s="1"/>
  <c r="S2997" i="3" a="1"/>
  <c r="S2997" i="3" s="1"/>
  <c r="S4390" i="3" a="1"/>
  <c r="S4390" i="3" s="1"/>
  <c r="S3070" i="3" a="1"/>
  <c r="S3070" i="3" s="1"/>
  <c r="S3175" i="3" a="1"/>
  <c r="S3175" i="3" s="1"/>
  <c r="S3191" i="3" a="1"/>
  <c r="S3191" i="3" s="1"/>
  <c r="S1322" i="3" a="1"/>
  <c r="S1322" i="3" s="1"/>
  <c r="S8" i="3" a="1"/>
  <c r="S8" i="3" s="1"/>
  <c r="S3176" i="3" a="1"/>
  <c r="S3176" i="3" s="1"/>
  <c r="S1947" i="3" a="1"/>
  <c r="S1947" i="3" s="1"/>
  <c r="S575" i="3" a="1"/>
  <c r="S575" i="3" s="1"/>
  <c r="S17" i="3" a="1"/>
  <c r="S17" i="3" s="1"/>
  <c r="S3197" i="3" a="1"/>
  <c r="S3197" i="3" s="1"/>
  <c r="S1383" i="3" a="1"/>
  <c r="S1383" i="3" s="1"/>
  <c r="S4393" i="3" a="1"/>
  <c r="S4393" i="3" s="1"/>
  <c r="S3007" i="3" a="1"/>
  <c r="S3007" i="3" s="1"/>
  <c r="S3204" i="3" a="1"/>
  <c r="S3204" i="3" s="1"/>
  <c r="S3153" i="3" a="1"/>
  <c r="S3153" i="3" s="1"/>
  <c r="S1969" i="3" a="1"/>
  <c r="S1969" i="3" s="1"/>
  <c r="S1320" i="3" a="1"/>
  <c r="S1320" i="3" s="1"/>
  <c r="S3240" i="3" a="1"/>
  <c r="S3240" i="3" s="1"/>
  <c r="S578" i="3" a="1"/>
  <c r="S578" i="3" s="1"/>
  <c r="S2155" i="3" a="1"/>
  <c r="S2155" i="3" s="1"/>
  <c r="S3242" i="3" a="1"/>
  <c r="S3242" i="3" s="1"/>
  <c r="S2156" i="3" a="1"/>
  <c r="S2156" i="3" s="1"/>
  <c r="S3243" i="3" a="1"/>
  <c r="S3243" i="3" s="1"/>
  <c r="S2157" i="3" a="1"/>
  <c r="S2157" i="3" s="1"/>
  <c r="S3245" i="3" a="1"/>
  <c r="S3245" i="3" s="1"/>
  <c r="S2158" i="3" a="1"/>
  <c r="S2158" i="3" s="1"/>
  <c r="S3246" i="3" a="1"/>
  <c r="S3246" i="3" s="1"/>
  <c r="S3247" i="3" a="1"/>
  <c r="S3247" i="3" s="1"/>
  <c r="S3248" i="3" a="1"/>
  <c r="S3248" i="3" s="1"/>
  <c r="S3249" i="3" a="1"/>
  <c r="S3249" i="3" s="1"/>
  <c r="S1970" i="3" a="1"/>
  <c r="S1970" i="3" s="1"/>
  <c r="S579" i="3" a="1"/>
  <c r="S579" i="3" s="1"/>
  <c r="S3250" i="3" a="1"/>
  <c r="S3250" i="3" s="1"/>
  <c r="S3056" i="3" a="1"/>
  <c r="S3056" i="3" s="1"/>
  <c r="S2790" i="3" a="1"/>
  <c r="S2790" i="3" s="1"/>
  <c r="S341" i="3" a="1"/>
  <c r="S341" i="3" s="1"/>
  <c r="S1377" i="3" a="1"/>
  <c r="S1377" i="3" s="1"/>
  <c r="S1391" i="3" a="1"/>
  <c r="S1391" i="3" s="1"/>
  <c r="S580" i="3" a="1"/>
  <c r="S580" i="3" s="1"/>
  <c r="S1446" i="3" a="1"/>
  <c r="S1446" i="3" s="1"/>
  <c r="S3251" i="3" a="1"/>
  <c r="S3251" i="3" s="1"/>
  <c r="S1677" i="3" a="1"/>
  <c r="S1677" i="3" s="1"/>
  <c r="S3011" i="3" a="1"/>
  <c r="S3011" i="3" s="1"/>
  <c r="S3170" i="3" a="1"/>
  <c r="S3170" i="3" s="1"/>
  <c r="S2911" i="3" a="1"/>
  <c r="S2911" i="3" s="1"/>
  <c r="S2994" i="3" a="1"/>
  <c r="S2994" i="3" s="1"/>
  <c r="S4384" i="3" a="1"/>
  <c r="S4384" i="3" s="1"/>
  <c r="S327" i="3" a="1"/>
  <c r="S327" i="3" s="1"/>
  <c r="S3002" i="3" a="1"/>
  <c r="S3002" i="3" s="1"/>
  <c r="S3091" i="3" a="1"/>
  <c r="S3091" i="3" s="1"/>
  <c r="S1254" i="3" a="1"/>
  <c r="S1254" i="3" s="1"/>
  <c r="S581" i="3" a="1"/>
  <c r="S581" i="3" s="1"/>
  <c r="S3252" i="3" a="1"/>
  <c r="S3252" i="3" s="1"/>
  <c r="S3253" i="3" a="1"/>
  <c r="S3253" i="3" s="1"/>
  <c r="S3254" i="3" a="1"/>
  <c r="S3254" i="3" s="1"/>
  <c r="S2160" i="3" a="1"/>
  <c r="S2160" i="3" s="1"/>
  <c r="S2159" i="3" a="1"/>
  <c r="S2159" i="3" s="1"/>
  <c r="S3256" i="3" a="1"/>
  <c r="S3256" i="3" s="1"/>
  <c r="S3255" i="3" a="1"/>
  <c r="S3255" i="3" s="1"/>
  <c r="S3259" i="3" a="1"/>
  <c r="S3259" i="3" s="1"/>
  <c r="S4395" i="3" a="1"/>
  <c r="S4395" i="3" s="1"/>
  <c r="S2161" i="3" a="1"/>
  <c r="S2161" i="3" s="1"/>
  <c r="S3257" i="3" a="1"/>
  <c r="S3257" i="3" s="1"/>
  <c r="S23" i="3" a="1"/>
  <c r="S23" i="3" s="1"/>
  <c r="S3261" i="3" a="1"/>
  <c r="S3261" i="3" s="1"/>
  <c r="S3262" i="3" a="1"/>
  <c r="S3262" i="3" s="1"/>
  <c r="S3258" i="3" a="1"/>
  <c r="S3258" i="3" s="1"/>
  <c r="S1971" i="3" a="1"/>
  <c r="S1971" i="3" s="1"/>
  <c r="S3263" i="3" a="1"/>
  <c r="S3263" i="3" s="1"/>
  <c r="S3560" i="3" a="1"/>
  <c r="S3560" i="3" s="1"/>
  <c r="S3265" i="3" a="1"/>
  <c r="S3265" i="3" s="1"/>
  <c r="S24" i="3" a="1"/>
  <c r="S24" i="3" s="1"/>
  <c r="S2162" i="3" a="1"/>
  <c r="S2162" i="3" s="1"/>
  <c r="S346" i="3" a="1"/>
  <c r="S346" i="3" s="1"/>
  <c r="S2796" i="3" a="1"/>
  <c r="S2796" i="3" s="1"/>
  <c r="S1392" i="3" a="1"/>
  <c r="S1392" i="3" s="1"/>
  <c r="S1703" i="3" a="1"/>
  <c r="S1703" i="3" s="1"/>
  <c r="S1972" i="3" a="1"/>
  <c r="S1972" i="3" s="1"/>
  <c r="S347" i="3" a="1"/>
  <c r="S347" i="3" s="1"/>
  <c r="S582" i="3" a="1"/>
  <c r="S582" i="3" s="1"/>
  <c r="S3268" i="3" a="1"/>
  <c r="S3268" i="3" s="1"/>
  <c r="S3270" i="3" a="1"/>
  <c r="S3270" i="3" s="1"/>
  <c r="S583" i="3" a="1"/>
  <c r="S583" i="3" s="1"/>
  <c r="S3271" i="3" a="1"/>
  <c r="S3271" i="3" s="1"/>
  <c r="S348" i="3" a="1"/>
  <c r="S348" i="3" s="1"/>
  <c r="S1973" i="3" a="1"/>
  <c r="S1973" i="3" s="1"/>
  <c r="S2163" i="3" a="1"/>
  <c r="S2163" i="3" s="1"/>
  <c r="S1704" i="3" a="1"/>
  <c r="S1704" i="3" s="1"/>
  <c r="S349" i="3" a="1"/>
  <c r="S349" i="3" s="1"/>
  <c r="S3273" i="3" a="1"/>
  <c r="S3273" i="3" s="1"/>
  <c r="S1393" i="3" a="1"/>
  <c r="S1393" i="3" s="1"/>
  <c r="S1447" i="3" a="1"/>
  <c r="S1447" i="3" s="1"/>
  <c r="S584" i="3" a="1"/>
  <c r="S584" i="3" s="1"/>
  <c r="S3279" i="3" a="1"/>
  <c r="S3279" i="3" s="1"/>
  <c r="S3278" i="3" a="1"/>
  <c r="S3278" i="3" s="1"/>
  <c r="S2164" i="3" a="1"/>
  <c r="S2164" i="3" s="1"/>
  <c r="S3276" i="3" a="1"/>
  <c r="S3276" i="3" s="1"/>
  <c r="S3281" i="3" a="1"/>
  <c r="S3281" i="3" s="1"/>
  <c r="S3274" i="3" a="1"/>
  <c r="S3274" i="3" s="1"/>
  <c r="S3277" i="3" a="1"/>
  <c r="S3277" i="3" s="1"/>
  <c r="S586" i="3" a="1"/>
  <c r="S586" i="3" s="1"/>
  <c r="S585" i="3" a="1"/>
  <c r="S585" i="3" s="1"/>
  <c r="S3282" i="3" a="1"/>
  <c r="S3282" i="3" s="1"/>
  <c r="S1974" i="3" a="1"/>
  <c r="S1974" i="3" s="1"/>
  <c r="S3275" i="3" a="1"/>
  <c r="S3275" i="3" s="1"/>
  <c r="S4396" i="3" a="1"/>
  <c r="S4396" i="3" s="1"/>
  <c r="S587" i="3" a="1"/>
  <c r="S587" i="3" s="1"/>
  <c r="S26" i="3" a="1"/>
  <c r="S26" i="3" s="1"/>
  <c r="S1394" i="3" a="1"/>
  <c r="S1394" i="3" s="1"/>
  <c r="S2763" i="3" a="1"/>
  <c r="S2763" i="3" s="1"/>
  <c r="S3284" i="3" a="1"/>
  <c r="S3284" i="3" s="1"/>
  <c r="S588" i="3" a="1"/>
  <c r="S588" i="3" s="1"/>
  <c r="S1267" i="3" a="1"/>
  <c r="S1267" i="3" s="1"/>
  <c r="S3285" i="3" a="1"/>
  <c r="S3285" i="3" s="1"/>
  <c r="S2165" i="3" a="1"/>
  <c r="S2165" i="3" s="1"/>
  <c r="S27" i="3" a="1"/>
  <c r="S27" i="3" s="1"/>
  <c r="S1395" i="3" a="1"/>
  <c r="S1395" i="3" s="1"/>
  <c r="S2169" i="3" a="1"/>
  <c r="S2169" i="3" s="1"/>
  <c r="S3296" i="3" a="1"/>
  <c r="S3296" i="3" s="1"/>
  <c r="S3289" i="3" a="1"/>
  <c r="S3289" i="3" s="1"/>
  <c r="S3288" i="3" a="1"/>
  <c r="S3288" i="3" s="1"/>
  <c r="S3287" i="3" a="1"/>
  <c r="S3287" i="3" s="1"/>
  <c r="S2167" i="3" a="1"/>
  <c r="S2167" i="3" s="1"/>
  <c r="S3298" i="3" a="1"/>
  <c r="S3298" i="3" s="1"/>
  <c r="S2168" i="3" a="1"/>
  <c r="S2168" i="3" s="1"/>
  <c r="S3299" i="3" a="1"/>
  <c r="S3299" i="3" s="1"/>
  <c r="S1976" i="3" a="1"/>
  <c r="S1976" i="3" s="1"/>
  <c r="S3300" i="3" a="1"/>
  <c r="S3300" i="3" s="1"/>
  <c r="S3301" i="3" a="1"/>
  <c r="S3301" i="3" s="1"/>
  <c r="S3302" i="3" a="1"/>
  <c r="S3302" i="3" s="1"/>
  <c r="S1397" i="3" a="1"/>
  <c r="S1397" i="3" s="1"/>
  <c r="S3303" i="3" a="1"/>
  <c r="S3303" i="3" s="1"/>
  <c r="S592" i="3" a="1"/>
  <c r="S592" i="3" s="1"/>
  <c r="S3304" i="3" a="1"/>
  <c r="S3304" i="3" s="1"/>
  <c r="S2172" i="3" a="1"/>
  <c r="S2172" i="3" s="1"/>
  <c r="S591" i="3" a="1"/>
  <c r="S591" i="3" s="1"/>
  <c r="S2170" i="3" a="1"/>
  <c r="S2170" i="3" s="1"/>
  <c r="S4397" i="3" a="1"/>
  <c r="S4397" i="3" s="1"/>
  <c r="S3305" i="3" a="1"/>
  <c r="S3305" i="3" s="1"/>
  <c r="S2171" i="3" a="1"/>
  <c r="S2171" i="3" s="1"/>
  <c r="S589" i="3" a="1"/>
  <c r="S589" i="3" s="1"/>
  <c r="S3306" i="3" a="1"/>
  <c r="S3306" i="3" s="1"/>
  <c r="S2174" i="3" a="1"/>
  <c r="S2174" i="3" s="1"/>
  <c r="S3307" i="3" a="1"/>
  <c r="S3307" i="3" s="1"/>
  <c r="S3308" i="3" a="1"/>
  <c r="S3308" i="3" s="1"/>
  <c r="S2173" i="3" a="1"/>
  <c r="S2173" i="3" s="1"/>
  <c r="S3310" i="3" a="1"/>
  <c r="S3310" i="3" s="1"/>
  <c r="S3309" i="3" a="1"/>
  <c r="S3309" i="3" s="1"/>
  <c r="S3311" i="3" a="1"/>
  <c r="S3311" i="3" s="1"/>
  <c r="S2175" i="3" a="1"/>
  <c r="S2175" i="3" s="1"/>
  <c r="S593" i="3" a="1"/>
  <c r="S593" i="3" s="1"/>
  <c r="S3313" i="3" a="1"/>
  <c r="S3313" i="3" s="1"/>
  <c r="S1977" i="3" a="1"/>
  <c r="S1977" i="3" s="1"/>
  <c r="S2176" i="3" a="1"/>
  <c r="S2176" i="3" s="1"/>
  <c r="S3314" i="3" a="1"/>
  <c r="S3314" i="3" s="1"/>
  <c r="S3317" i="3" a="1"/>
  <c r="S3317" i="3" s="1"/>
  <c r="S3319" i="3" a="1"/>
  <c r="S3319" i="3" s="1"/>
  <c r="S3318" i="3" a="1"/>
  <c r="S3318" i="3" s="1"/>
  <c r="S3315" i="3" a="1"/>
  <c r="S3315" i="3" s="1"/>
  <c r="S3316" i="3" a="1"/>
  <c r="S3316" i="3" s="1"/>
  <c r="S2177" i="3" a="1"/>
  <c r="S2177" i="3" s="1"/>
  <c r="S3321" i="3" a="1"/>
  <c r="S3321" i="3" s="1"/>
  <c r="S352" i="3" a="1"/>
  <c r="S352" i="3" s="1"/>
  <c r="S3324" i="3" a="1"/>
  <c r="S3324" i="3" s="1"/>
  <c r="S3325" i="3" a="1"/>
  <c r="S3325" i="3" s="1"/>
  <c r="S3327" i="3" a="1"/>
  <c r="S3327" i="3" s="1"/>
  <c r="S3326" i="3" a="1"/>
  <c r="S3326" i="3" s="1"/>
  <c r="S1705" i="3" a="1"/>
  <c r="S1705" i="3" s="1"/>
  <c r="S3331" i="3" a="1"/>
  <c r="S3331" i="3" s="1"/>
  <c r="S3333" i="3" a="1"/>
  <c r="S3333" i="3" s="1"/>
  <c r="S3330" i="3" a="1"/>
  <c r="S3330" i="3" s="1"/>
  <c r="S3332" i="3" a="1"/>
  <c r="S3332" i="3" s="1"/>
  <c r="S3329" i="3" a="1"/>
  <c r="S3329" i="3" s="1"/>
  <c r="S1398" i="3" a="1"/>
  <c r="S1398" i="3" s="1"/>
  <c r="S3335" i="3" a="1"/>
  <c r="S3335" i="3" s="1"/>
  <c r="S3344" i="3" a="1"/>
  <c r="S3344" i="3" s="1"/>
  <c r="S3337" i="3" a="1"/>
  <c r="S3337" i="3" s="1"/>
  <c r="S2178" i="3" a="1"/>
  <c r="S2178" i="3" s="1"/>
  <c r="S3341" i="3" a="1"/>
  <c r="S3341" i="3" s="1"/>
  <c r="S29" i="3" a="1"/>
  <c r="S29" i="3" s="1"/>
  <c r="S3339" i="3" a="1"/>
  <c r="S3339" i="3" s="1"/>
  <c r="S3334" i="3" a="1"/>
  <c r="S3334" i="3" s="1"/>
  <c r="S3336" i="3" a="1"/>
  <c r="S3336" i="3" s="1"/>
  <c r="S28" i="3" a="1"/>
  <c r="S28" i="3" s="1"/>
  <c r="S3340" i="3" a="1"/>
  <c r="S3340" i="3" s="1"/>
  <c r="S595" i="3" a="1"/>
  <c r="S595" i="3" s="1"/>
  <c r="S3345" i="3" a="1"/>
  <c r="S3345" i="3" s="1"/>
  <c r="S1399" i="3" a="1"/>
  <c r="S1399" i="3" s="1"/>
  <c r="S3346" i="3" a="1"/>
  <c r="S3346" i="3" s="1"/>
  <c r="S354" i="3" a="1"/>
  <c r="S354" i="3" s="1"/>
  <c r="S596" i="3" a="1"/>
  <c r="S596" i="3" s="1"/>
  <c r="S3347" i="3" a="1"/>
  <c r="S3347" i="3" s="1"/>
  <c r="S1448" i="3" a="1"/>
  <c r="S1448" i="3" s="1"/>
  <c r="S30" i="3" a="1"/>
  <c r="S30" i="3" s="1"/>
  <c r="S597" i="3" a="1"/>
  <c r="S597" i="3" s="1"/>
  <c r="S3354" i="3" a="1"/>
  <c r="S3354" i="3" s="1"/>
  <c r="S3351" i="3" a="1"/>
  <c r="S3351" i="3" s="1"/>
  <c r="S3350" i="3" a="1"/>
  <c r="S3350" i="3" s="1"/>
  <c r="S2180" i="3" a="1"/>
  <c r="S2180" i="3" s="1"/>
  <c r="S1402" i="3" a="1"/>
  <c r="S1402" i="3" s="1"/>
  <c r="S3352" i="3" a="1"/>
  <c r="S3352" i="3" s="1"/>
  <c r="S1401" i="3" a="1"/>
  <c r="S1401" i="3" s="1"/>
  <c r="S2729" i="3" a="1"/>
  <c r="S2729" i="3" s="1"/>
  <c r="S2179" i="3" a="1"/>
  <c r="S2179" i="3" s="1"/>
  <c r="S3355" i="3" a="1"/>
  <c r="S3355" i="3" s="1"/>
  <c r="S3369" i="3" a="1"/>
  <c r="S3369" i="3" s="1"/>
  <c r="S355" i="3" a="1"/>
  <c r="S355" i="3" s="1"/>
  <c r="S3365" i="3" a="1"/>
  <c r="S3365" i="3" s="1"/>
  <c r="S3360" i="3" a="1"/>
  <c r="S3360" i="3" s="1"/>
  <c r="S3361" i="3" a="1"/>
  <c r="S3361" i="3" s="1"/>
  <c r="S3363" i="3" a="1"/>
  <c r="S3363" i="3" s="1"/>
  <c r="S3364" i="3" a="1"/>
  <c r="S3364" i="3" s="1"/>
  <c r="S3373" i="3" a="1"/>
  <c r="S3373" i="3" s="1"/>
  <c r="S3358" i="3" a="1"/>
  <c r="S3358" i="3" s="1"/>
  <c r="S3359" i="3" a="1"/>
  <c r="S3359" i="3" s="1"/>
  <c r="S3362" i="3" a="1"/>
  <c r="S3362" i="3" s="1"/>
  <c r="S3370" i="3" a="1"/>
  <c r="S3370" i="3" s="1"/>
  <c r="S3374" i="3" a="1"/>
  <c r="S3374" i="3" s="1"/>
  <c r="S598" i="3" a="1"/>
  <c r="S598" i="3" s="1"/>
  <c r="S3371" i="3" a="1"/>
  <c r="S3371" i="3" s="1"/>
  <c r="S3357" i="3" a="1"/>
  <c r="S3357" i="3" s="1"/>
  <c r="S3375" i="3" a="1"/>
  <c r="S3375" i="3" s="1"/>
  <c r="S3356" i="3" a="1"/>
  <c r="S3356" i="3" s="1"/>
  <c r="S2181" i="3" a="1"/>
  <c r="S2181" i="3" s="1"/>
  <c r="S1707" i="3" a="1"/>
  <c r="S1707" i="3" s="1"/>
  <c r="S1403" i="3" a="1"/>
  <c r="S1403" i="3" s="1"/>
  <c r="S2797" i="3" a="1"/>
  <c r="S2797" i="3" s="1"/>
  <c r="S1979" i="3" a="1"/>
  <c r="S1979" i="3" s="1"/>
  <c r="S3378" i="3" a="1"/>
  <c r="S3378" i="3" s="1"/>
  <c r="S3379" i="3" a="1"/>
  <c r="S3379" i="3" s="1"/>
  <c r="S356" i="3" a="1"/>
  <c r="S356" i="3" s="1"/>
  <c r="S3383" i="3" a="1"/>
  <c r="S3383" i="3" s="1"/>
  <c r="S3380" i="3" a="1"/>
  <c r="S3380" i="3" s="1"/>
  <c r="S3376" i="3" a="1"/>
  <c r="S3376" i="3" s="1"/>
  <c r="S3381" i="3" a="1"/>
  <c r="S3381" i="3" s="1"/>
  <c r="S3387" i="3" a="1"/>
  <c r="S3387" i="3" s="1"/>
  <c r="S3388" i="3" a="1"/>
  <c r="S3388" i="3" s="1"/>
  <c r="S3384" i="3" a="1"/>
  <c r="S3384" i="3" s="1"/>
  <c r="S3382" i="3" a="1"/>
  <c r="S3382" i="3" s="1"/>
  <c r="S3385" i="3" a="1"/>
  <c r="S3385" i="3" s="1"/>
  <c r="S3391" i="3" a="1"/>
  <c r="S3391" i="3" s="1"/>
  <c r="S1982" i="3" a="1"/>
  <c r="S1982" i="3" s="1"/>
  <c r="S1709" i="3" a="1"/>
  <c r="S1709" i="3" s="1"/>
  <c r="S1404" i="3" a="1"/>
  <c r="S1404" i="3" s="1"/>
  <c r="S2798" i="3" a="1"/>
  <c r="S2798" i="3" s="1"/>
  <c r="S1981" i="3" a="1"/>
  <c r="S1981" i="3" s="1"/>
  <c r="S1983" i="3" a="1"/>
  <c r="S1983" i="3" s="1"/>
  <c r="S4398" i="3" a="1"/>
  <c r="S4398" i="3" s="1"/>
  <c r="S3393" i="3" a="1"/>
  <c r="S3393" i="3" s="1"/>
  <c r="S3394" i="3" a="1"/>
  <c r="S3394" i="3" s="1"/>
  <c r="S3390" i="3" a="1"/>
  <c r="S3390" i="3" s="1"/>
  <c r="S3395" i="3" a="1"/>
  <c r="S3395" i="3" s="1"/>
  <c r="S3398" i="3" a="1"/>
  <c r="S3398" i="3" s="1"/>
  <c r="S3397" i="3" a="1"/>
  <c r="S3397" i="3" s="1"/>
  <c r="S2799" i="3" a="1"/>
  <c r="S2799" i="3" s="1"/>
  <c r="S1710" i="3" a="1"/>
  <c r="S1710" i="3" s="1"/>
  <c r="S3401" i="3" a="1"/>
  <c r="S3401" i="3" s="1"/>
  <c r="S1984" i="3" a="1"/>
  <c r="S1984" i="3" s="1"/>
  <c r="S3399" i="3" a="1"/>
  <c r="S3399" i="3" s="1"/>
  <c r="S599" i="3" a="1"/>
  <c r="S599" i="3" s="1"/>
  <c r="S2800" i="3" a="1"/>
  <c r="S2800" i="3" s="1"/>
  <c r="S1269" i="3" a="1"/>
  <c r="S1269" i="3" s="1"/>
  <c r="S4400" i="3" a="1"/>
  <c r="S4400" i="3" s="1"/>
  <c r="S3400" i="3" a="1"/>
  <c r="S3400" i="3" s="1"/>
  <c r="S357" i="3" a="1"/>
  <c r="S357" i="3" s="1"/>
  <c r="S4399" i="3" a="1"/>
  <c r="S4399" i="3" s="1"/>
  <c r="S3403" i="3" a="1"/>
  <c r="S3403" i="3" s="1"/>
  <c r="S1985" i="3" a="1"/>
  <c r="S1985" i="3" s="1"/>
  <c r="S361" i="3" a="1"/>
  <c r="S361" i="3" s="1"/>
  <c r="S943" i="3" a="1"/>
  <c r="S943" i="3" s="1"/>
  <c r="S359" i="3" a="1"/>
  <c r="S359" i="3" s="1"/>
  <c r="S1986" i="3" a="1"/>
  <c r="S1986" i="3" s="1"/>
  <c r="S1711" i="3" a="1"/>
  <c r="S1711" i="3" s="1"/>
  <c r="S358" i="3" a="1"/>
  <c r="S358" i="3" s="1"/>
  <c r="S2706" i="3" a="1"/>
  <c r="S2706" i="3" s="1"/>
  <c r="S1405" i="3" a="1"/>
  <c r="S1405" i="3" s="1"/>
  <c r="S362" i="3" a="1"/>
  <c r="S362" i="3" s="1"/>
  <c r="S4401" i="3" a="1"/>
  <c r="S4401" i="3" s="1"/>
  <c r="S2801" i="3" a="1"/>
  <c r="S2801" i="3" s="1"/>
  <c r="S31" i="3" a="1"/>
  <c r="S31" i="3" s="1"/>
  <c r="S1356" i="3" a="1"/>
  <c r="S1356" i="3" s="1"/>
  <c r="S1712" i="3" a="1"/>
  <c r="S1712" i="3" s="1"/>
  <c r="S1713" i="3" a="1"/>
  <c r="S1713" i="3" s="1"/>
  <c r="S2707" i="3" a="1"/>
  <c r="S2707" i="3" s="1"/>
  <c r="S1259" i="3" a="1"/>
  <c r="S1259" i="3" s="1"/>
  <c r="S1714" i="3" a="1"/>
  <c r="S1714" i="3" s="1"/>
  <c r="S2802" i="3" a="1"/>
  <c r="S2802" i="3" s="1"/>
  <c r="S3404" i="3" a="1"/>
  <c r="S3404" i="3" s="1"/>
  <c r="S1715" i="3" a="1"/>
  <c r="S1715" i="3" s="1"/>
  <c r="S208" i="3" a="1"/>
  <c r="S208" i="3" s="1"/>
  <c r="S1358" i="3" a="1"/>
  <c r="S1358" i="3" s="1"/>
  <c r="S34" i="3" a="1"/>
  <c r="S34" i="3" s="1"/>
  <c r="S3415" i="3" a="1"/>
  <c r="S3415" i="3" s="1"/>
  <c r="S1987" i="3" a="1"/>
  <c r="S1987" i="3" s="1"/>
  <c r="S3407" i="3" a="1"/>
  <c r="S3407" i="3" s="1"/>
  <c r="S3406" i="3" a="1"/>
  <c r="S3406" i="3" s="1"/>
  <c r="S35" i="3" a="1"/>
  <c r="S35" i="3" s="1"/>
  <c r="S602" i="3" a="1"/>
  <c r="S602" i="3" s="1"/>
  <c r="S604" i="3" a="1"/>
  <c r="S604" i="3" s="1"/>
  <c r="S3416" i="3" a="1"/>
  <c r="S3416" i="3" s="1"/>
  <c r="S37" i="3" a="1"/>
  <c r="S37" i="3" s="1"/>
  <c r="S2803" i="3" a="1"/>
  <c r="S2803" i="3" s="1"/>
  <c r="S3414" i="3" a="1"/>
  <c r="S3414" i="3" s="1"/>
  <c r="S3405" i="3" a="1"/>
  <c r="S3405" i="3" s="1"/>
  <c r="S3413" i="3" a="1"/>
  <c r="S3413" i="3" s="1"/>
  <c r="S3408" i="3" a="1"/>
  <c r="S3408" i="3" s="1"/>
  <c r="S603" i="3" a="1"/>
  <c r="S603" i="3" s="1"/>
  <c r="S38" i="3" a="1"/>
  <c r="S38" i="3" s="1"/>
  <c r="S1717" i="3" a="1"/>
  <c r="S1717" i="3" s="1"/>
  <c r="S2182" i="3" a="1"/>
  <c r="S2182" i="3" s="1"/>
  <c r="S4402" i="3" a="1"/>
  <c r="S4402" i="3" s="1"/>
  <c r="S365" i="3" a="1"/>
  <c r="S365" i="3" s="1"/>
  <c r="S4403" i="3" a="1"/>
  <c r="S4403" i="3" s="1"/>
  <c r="S605" i="3" a="1"/>
  <c r="S605" i="3" s="1"/>
  <c r="S1988" i="3" a="1"/>
  <c r="S1988" i="3" s="1"/>
  <c r="S3418" i="3" a="1"/>
  <c r="S3418" i="3" s="1"/>
  <c r="S3422" i="3" a="1"/>
  <c r="S3422" i="3" s="1"/>
  <c r="S3419" i="3" a="1"/>
  <c r="S3419" i="3" s="1"/>
  <c r="S2841" i="3" a="1"/>
  <c r="S2841" i="3" s="1"/>
  <c r="S209" i="3" a="1"/>
  <c r="S209" i="3" s="1"/>
  <c r="S3420" i="3" a="1"/>
  <c r="S3420" i="3" s="1"/>
  <c r="S3421" i="3" a="1"/>
  <c r="S3421" i="3" s="1"/>
  <c r="S39" i="3" a="1"/>
  <c r="S39" i="3" s="1"/>
  <c r="S2805" i="3" a="1"/>
  <c r="S2805" i="3" s="1"/>
  <c r="S1991" i="3" a="1"/>
  <c r="S1991" i="3" s="1"/>
  <c r="S3426" i="3" a="1"/>
  <c r="S3426" i="3" s="1"/>
  <c r="S1989" i="3" a="1"/>
  <c r="S1989" i="3" s="1"/>
  <c r="S2806" i="3" a="1"/>
  <c r="S2806" i="3" s="1"/>
  <c r="S1406" i="3" a="1"/>
  <c r="S1406" i="3" s="1"/>
  <c r="S1407" i="3" a="1"/>
  <c r="S1407" i="3" s="1"/>
  <c r="S1990" i="3" a="1"/>
  <c r="S1990" i="3" s="1"/>
  <c r="S3423" i="3" a="1"/>
  <c r="S3423" i="3" s="1"/>
  <c r="S3427" i="3" a="1"/>
  <c r="S3427" i="3" s="1"/>
  <c r="S1718" i="3" a="1"/>
  <c r="S1718" i="3" s="1"/>
  <c r="S2881" i="3" a="1"/>
  <c r="S2881" i="3" s="1"/>
  <c r="S367" i="3" a="1"/>
  <c r="S367" i="3" s="1"/>
  <c r="S2183" i="3" a="1"/>
  <c r="S2183" i="3" s="1"/>
  <c r="S2708" i="3" a="1"/>
  <c r="S2708" i="3" s="1"/>
  <c r="S3424" i="3" a="1"/>
  <c r="S3424" i="3" s="1"/>
  <c r="S3432" i="3" a="1"/>
  <c r="S3432" i="3" s="1"/>
  <c r="S3434" i="3" a="1"/>
  <c r="S3434" i="3" s="1"/>
  <c r="S3433" i="3" a="1"/>
  <c r="S3433" i="3" s="1"/>
  <c r="S4404" i="3" a="1"/>
  <c r="S4404" i="3" s="1"/>
  <c r="S369" i="3" a="1"/>
  <c r="S369" i="3" s="1"/>
  <c r="S607" i="3" a="1"/>
  <c r="S607" i="3" s="1"/>
  <c r="S1452" i="3" a="1"/>
  <c r="S1452" i="3" s="1"/>
  <c r="S3431" i="3" a="1"/>
  <c r="S3431" i="3" s="1"/>
  <c r="S3435" i="3" a="1"/>
  <c r="S3435" i="3" s="1"/>
  <c r="S3430" i="3" a="1"/>
  <c r="S3430" i="3" s="1"/>
  <c r="S42" i="3" a="1"/>
  <c r="S42" i="3" s="1"/>
  <c r="S368" i="3" a="1"/>
  <c r="S368" i="3" s="1"/>
  <c r="S2807" i="3" a="1"/>
  <c r="S2807" i="3" s="1"/>
  <c r="S1721" i="3" a="1"/>
  <c r="S1721" i="3" s="1"/>
  <c r="S41" i="3" a="1"/>
  <c r="S41" i="3" s="1"/>
  <c r="S40" i="3" a="1"/>
  <c r="S40" i="3" s="1"/>
  <c r="S1722" i="3" a="1"/>
  <c r="S1722" i="3" s="1"/>
  <c r="S608" i="3" a="1"/>
  <c r="S608" i="3" s="1"/>
  <c r="S370" i="3" a="1"/>
  <c r="S370" i="3" s="1"/>
  <c r="S2887" i="3" a="1"/>
  <c r="S2887" i="3" s="1"/>
  <c r="S3442" i="3" a="1"/>
  <c r="S3442" i="3" s="1"/>
  <c r="S3444" i="3" a="1"/>
  <c r="S3444" i="3" s="1"/>
  <c r="S43" i="3" a="1"/>
  <c r="S43" i="3" s="1"/>
  <c r="S3782" i="3" a="1"/>
  <c r="S3782" i="3" s="1"/>
  <c r="S3438" i="3" a="1"/>
  <c r="S3438" i="3" s="1"/>
  <c r="S3445" i="3" a="1"/>
  <c r="S3445" i="3" s="1"/>
  <c r="S3446" i="3" a="1"/>
  <c r="S3446" i="3" s="1"/>
  <c r="S2709" i="3" a="1"/>
  <c r="S2709" i="3" s="1"/>
  <c r="S44" i="3" a="1"/>
  <c r="S44" i="3" s="1"/>
  <c r="S3448" i="3" a="1"/>
  <c r="S3448" i="3" s="1"/>
  <c r="S2185" i="3" a="1"/>
  <c r="S2185" i="3" s="1"/>
  <c r="S1723" i="3" a="1"/>
  <c r="S1723" i="3" s="1"/>
  <c r="S1992" i="3" a="1"/>
  <c r="S1992" i="3" s="1"/>
  <c r="S372" i="3" a="1"/>
  <c r="S372" i="3" s="1"/>
  <c r="S609" i="3" a="1"/>
  <c r="S609" i="3" s="1"/>
  <c r="S3450" i="3" a="1"/>
  <c r="S3450" i="3" s="1"/>
  <c r="S4405" i="3" a="1"/>
  <c r="S4405" i="3" s="1"/>
  <c r="S373" i="3" a="1"/>
  <c r="S373" i="3" s="1"/>
  <c r="S3451" i="3" a="1"/>
  <c r="S3451" i="3" s="1"/>
  <c r="S3456" i="3" a="1"/>
  <c r="S3456" i="3" s="1"/>
  <c r="S3449" i="3" a="1"/>
  <c r="S3449" i="3" s="1"/>
  <c r="S944" i="3" a="1"/>
  <c r="S944" i="3" s="1"/>
  <c r="S374" i="3" a="1"/>
  <c r="S374" i="3" s="1"/>
  <c r="S2888" i="3" a="1"/>
  <c r="S2888" i="3" s="1"/>
  <c r="S3453" i="3" a="1"/>
  <c r="S3453" i="3" s="1"/>
  <c r="S46" i="3" a="1"/>
  <c r="S46" i="3" s="1"/>
  <c r="S371" i="3" a="1"/>
  <c r="S371" i="3" s="1"/>
  <c r="S1993" i="3" a="1"/>
  <c r="S1993" i="3" s="1"/>
  <c r="S3452" i="3" a="1"/>
  <c r="S3452" i="3" s="1"/>
  <c r="S3454" i="3" a="1"/>
  <c r="S3454" i="3" s="1"/>
  <c r="S2187" i="3" a="1"/>
  <c r="S2187" i="3" s="1"/>
  <c r="S376" i="3" a="1"/>
  <c r="S376" i="3" s="1"/>
  <c r="S377" i="3" a="1"/>
  <c r="S377" i="3" s="1"/>
  <c r="S612" i="3" a="1"/>
  <c r="S612" i="3" s="1"/>
  <c r="S378" i="3" a="1"/>
  <c r="S378" i="3" s="1"/>
  <c r="S375" i="3" a="1"/>
  <c r="S375" i="3" s="1"/>
  <c r="S3457" i="3" a="1"/>
  <c r="S3457" i="3" s="1"/>
  <c r="S1453" i="3" a="1"/>
  <c r="S1453" i="3" s="1"/>
  <c r="S1994" i="3" a="1"/>
  <c r="S1994" i="3" s="1"/>
  <c r="S3464" i="3" a="1"/>
  <c r="S3464" i="3" s="1"/>
  <c r="S1408" i="3" a="1"/>
  <c r="S1408" i="3" s="1"/>
  <c r="S3458" i="3" a="1"/>
  <c r="S3458" i="3" s="1"/>
  <c r="S3466" i="3" a="1"/>
  <c r="S3466" i="3" s="1"/>
  <c r="S1409" i="3" a="1"/>
  <c r="S1409" i="3" s="1"/>
  <c r="S3461" i="3" a="1"/>
  <c r="S3461" i="3" s="1"/>
  <c r="S3463" i="3" a="1"/>
  <c r="S3463" i="3" s="1"/>
  <c r="S3462" i="3" a="1"/>
  <c r="S3462" i="3" s="1"/>
  <c r="S3459" i="3" a="1"/>
  <c r="S3459" i="3" s="1"/>
  <c r="S3468" i="3" a="1"/>
  <c r="S3468" i="3" s="1"/>
  <c r="S3469" i="3" a="1"/>
  <c r="S3469" i="3" s="1"/>
  <c r="S3467" i="3" a="1"/>
  <c r="S3467" i="3" s="1"/>
  <c r="S4407" i="3" a="1"/>
  <c r="S4407" i="3" s="1"/>
  <c r="S3473" i="3" a="1"/>
  <c r="S3473" i="3" s="1"/>
  <c r="S1995" i="3" a="1"/>
  <c r="S1995" i="3" s="1"/>
  <c r="S1323" i="3" a="1"/>
  <c r="S1323" i="3" s="1"/>
  <c r="S1454" i="3" a="1"/>
  <c r="S1454" i="3" s="1"/>
  <c r="S379" i="3" a="1"/>
  <c r="S379" i="3" s="1"/>
  <c r="S47" i="3" a="1"/>
  <c r="S47" i="3" s="1"/>
  <c r="S3475" i="3" a="1"/>
  <c r="S3475" i="3" s="1"/>
  <c r="S3474" i="3" a="1"/>
  <c r="S3474" i="3" s="1"/>
  <c r="S3470" i="3" a="1"/>
  <c r="S3470" i="3" s="1"/>
  <c r="S4406" i="3" a="1"/>
  <c r="S4406" i="3" s="1"/>
  <c r="S3471" i="3" a="1"/>
  <c r="S3471" i="3" s="1"/>
  <c r="S3472" i="3" a="1"/>
  <c r="S3472" i="3" s="1"/>
  <c r="S380" i="3" a="1"/>
  <c r="S380" i="3" s="1"/>
  <c r="S210" i="3" a="1"/>
  <c r="S210" i="3" s="1"/>
  <c r="S2188" i="3" a="1"/>
  <c r="S2188" i="3" s="1"/>
  <c r="S211" i="3" a="1"/>
  <c r="S211" i="3" s="1"/>
  <c r="S1997" i="3" a="1"/>
  <c r="S1997" i="3" s="1"/>
  <c r="S1724" i="3" a="1"/>
  <c r="S1724" i="3" s="1"/>
  <c r="S2808" i="3" a="1"/>
  <c r="S2808" i="3" s="1"/>
  <c r="S2189" i="3" a="1"/>
  <c r="S2189" i="3" s="1"/>
  <c r="S3477" i="3" a="1"/>
  <c r="S3477" i="3" s="1"/>
  <c r="S3478" i="3" a="1"/>
  <c r="S3478" i="3" s="1"/>
  <c r="S3480" i="3" a="1"/>
  <c r="S3480" i="3" s="1"/>
  <c r="S3476" i="3" a="1"/>
  <c r="S3476" i="3" s="1"/>
  <c r="S3481" i="3" a="1"/>
  <c r="S3481" i="3" s="1"/>
  <c r="S4408" i="3" a="1"/>
  <c r="S4408" i="3" s="1"/>
  <c r="S3811" i="3" a="1"/>
  <c r="S3811" i="3" s="1"/>
  <c r="S613" i="3" a="1"/>
  <c r="S613" i="3" s="1"/>
  <c r="S615" i="3" a="1"/>
  <c r="S615" i="3" s="1"/>
  <c r="S3483" i="3" a="1"/>
  <c r="S3483" i="3" s="1"/>
  <c r="S49" i="3" a="1"/>
  <c r="S49" i="3" s="1"/>
  <c r="S3485" i="3" a="1"/>
  <c r="S3485" i="3" s="1"/>
  <c r="S614" i="3" a="1"/>
  <c r="S614" i="3" s="1"/>
  <c r="S3482" i="3" a="1"/>
  <c r="S3482" i="3" s="1"/>
  <c r="S3484" i="3" a="1"/>
  <c r="S3484" i="3" s="1"/>
  <c r="S3486" i="3" a="1"/>
  <c r="S3486" i="3" s="1"/>
  <c r="S2191" i="3" a="1"/>
  <c r="S2191" i="3" s="1"/>
  <c r="S3489" i="3" a="1"/>
  <c r="S3489" i="3" s="1"/>
  <c r="S2889" i="3" a="1"/>
  <c r="S2889" i="3" s="1"/>
  <c r="S50" i="3" a="1"/>
  <c r="S50" i="3" s="1"/>
  <c r="S616" i="3" a="1"/>
  <c r="S616" i="3" s="1"/>
  <c r="S3490" i="3" a="1"/>
  <c r="S3490" i="3" s="1"/>
  <c r="S618" i="3" a="1"/>
  <c r="S618" i="3" s="1"/>
  <c r="S2809" i="3" a="1"/>
  <c r="S2809" i="3" s="1"/>
  <c r="S212" i="3" a="1"/>
  <c r="S212" i="3" s="1"/>
  <c r="S617" i="3" a="1"/>
  <c r="S617" i="3" s="1"/>
  <c r="S2735" i="3" a="1"/>
  <c r="S2735" i="3" s="1"/>
  <c r="S1727" i="3" a="1"/>
  <c r="S1727" i="3" s="1"/>
  <c r="S619" i="3" a="1"/>
  <c r="S619" i="3" s="1"/>
  <c r="S3491" i="3" a="1"/>
  <c r="S3491" i="3" s="1"/>
  <c r="S3495" i="3" a="1"/>
  <c r="S3495" i="3" s="1"/>
  <c r="S3499" i="3" a="1"/>
  <c r="S3499" i="3" s="1"/>
  <c r="S1728" i="3" a="1"/>
  <c r="S1728" i="3" s="1"/>
  <c r="S3496" i="3" a="1"/>
  <c r="S3496" i="3" s="1"/>
  <c r="S3497" i="3" a="1"/>
  <c r="S3497" i="3" s="1"/>
  <c r="S2193" i="3" a="1"/>
  <c r="S2193" i="3" s="1"/>
  <c r="S3498" i="3" a="1"/>
  <c r="S3498" i="3" s="1"/>
  <c r="S3502" i="3" a="1"/>
  <c r="S3502" i="3" s="1"/>
  <c r="S383" i="3" a="1"/>
  <c r="S383" i="3" s="1"/>
  <c r="S620" i="3" a="1"/>
  <c r="S620" i="3" s="1"/>
  <c r="S2195" i="3" a="1"/>
  <c r="S2195" i="3" s="1"/>
  <c r="S384" i="3" a="1"/>
  <c r="S384" i="3" s="1"/>
  <c r="S2884" i="3" a="1"/>
  <c r="S2884" i="3" s="1"/>
  <c r="S3507" i="3" a="1"/>
  <c r="S3507" i="3" s="1"/>
  <c r="S3508" i="3" a="1"/>
  <c r="S3508" i="3" s="1"/>
  <c r="S2810" i="3" a="1"/>
  <c r="S2810" i="3" s="1"/>
  <c r="S3510" i="3" a="1"/>
  <c r="S3510" i="3" s="1"/>
  <c r="S2196" i="3" a="1"/>
  <c r="S2196" i="3" s="1"/>
  <c r="S3509" i="3" a="1"/>
  <c r="S3509" i="3" s="1"/>
  <c r="S621" i="3" a="1"/>
  <c r="S621" i="3" s="1"/>
  <c r="S3513" i="3" a="1"/>
  <c r="S3513" i="3" s="1"/>
  <c r="S3515" i="3" a="1"/>
  <c r="S3515" i="3" s="1"/>
  <c r="S3516" i="3" a="1"/>
  <c r="S3516" i="3" s="1"/>
  <c r="S1456" i="3" a="1"/>
  <c r="S1456" i="3" s="1"/>
  <c r="S2813" i="3" a="1"/>
  <c r="S2813" i="3" s="1"/>
  <c r="S622" i="3" a="1"/>
  <c r="S622" i="3" s="1"/>
  <c r="S3517" i="3" a="1"/>
  <c r="S3517" i="3" s="1"/>
  <c r="S3518" i="3" a="1"/>
  <c r="S3518" i="3" s="1"/>
  <c r="S1468" i="3" a="1"/>
  <c r="S1468" i="3" s="1"/>
  <c r="S1730" i="3" a="1"/>
  <c r="S1730" i="3" s="1"/>
  <c r="S966" i="3" a="1"/>
  <c r="S966" i="3" s="1"/>
  <c r="S1270" i="3" a="1"/>
  <c r="S1270" i="3" s="1"/>
  <c r="S3519" i="3" a="1"/>
  <c r="S3519" i="3" s="1"/>
  <c r="S3520" i="3" a="1"/>
  <c r="S3520" i="3" s="1"/>
  <c r="S1411" i="3" a="1"/>
  <c r="S1411" i="3" s="1"/>
  <c r="S624" i="3" a="1"/>
  <c r="S624" i="3" s="1"/>
  <c r="S1998" i="3" a="1"/>
  <c r="S1998" i="3" s="1"/>
  <c r="S2197" i="3" a="1"/>
  <c r="S2197" i="3" s="1"/>
  <c r="S2198" i="3" a="1"/>
  <c r="S2198" i="3" s="1"/>
  <c r="S2814" i="3" a="1"/>
  <c r="S2814" i="3" s="1"/>
  <c r="S342" i="3" a="1"/>
  <c r="S342" i="3" s="1"/>
  <c r="S3523" i="3" a="1"/>
  <c r="S3523" i="3" s="1"/>
  <c r="S2830" i="3" a="1"/>
  <c r="S2830" i="3" s="1"/>
  <c r="S3522" i="3" a="1"/>
  <c r="S3522" i="3" s="1"/>
  <c r="S385" i="3" a="1"/>
  <c r="S385" i="3" s="1"/>
  <c r="S3524" i="3" a="1"/>
  <c r="S3524" i="3" s="1"/>
  <c r="S3526" i="3" a="1"/>
  <c r="S3526" i="3" s="1"/>
  <c r="S3525" i="3" a="1"/>
  <c r="S3525" i="3" s="1"/>
  <c r="S1999" i="3" a="1"/>
  <c r="S1999" i="3" s="1"/>
  <c r="S3527" i="3" a="1"/>
  <c r="S3527" i="3" s="1"/>
  <c r="S3531" i="3" a="1"/>
  <c r="S3531" i="3" s="1"/>
  <c r="S3529" i="3" a="1"/>
  <c r="S3529" i="3" s="1"/>
  <c r="S3530" i="3" a="1"/>
  <c r="S3530" i="3" s="1"/>
  <c r="S1731" i="3" a="1"/>
  <c r="S1731" i="3" s="1"/>
  <c r="S3528" i="3" a="1"/>
  <c r="S3528" i="3" s="1"/>
  <c r="S626" i="3" a="1"/>
  <c r="S626" i="3" s="1"/>
  <c r="S2000" i="3" a="1"/>
  <c r="S2000" i="3" s="1"/>
  <c r="S625" i="3" a="1"/>
  <c r="S625" i="3" s="1"/>
  <c r="S2711" i="3" a="1"/>
  <c r="S2711" i="3" s="1"/>
  <c r="S2831" i="3" a="1"/>
  <c r="S2831" i="3" s="1"/>
  <c r="S3537" i="3" a="1"/>
  <c r="S3537" i="3" s="1"/>
  <c r="S3538" i="3" a="1"/>
  <c r="S3538" i="3" s="1"/>
  <c r="S3536" i="3" a="1"/>
  <c r="S3536" i="3" s="1"/>
  <c r="S3533" i="3" a="1"/>
  <c r="S3533" i="3" s="1"/>
  <c r="S3539" i="3" a="1"/>
  <c r="S3539" i="3" s="1"/>
  <c r="S3532" i="3" a="1"/>
  <c r="S3532" i="3" s="1"/>
  <c r="S2201" i="3" a="1"/>
  <c r="S2201" i="3" s="1"/>
  <c r="S3540" i="3" a="1"/>
  <c r="S3540" i="3" s="1"/>
  <c r="S3534" i="3" a="1"/>
  <c r="S3534" i="3" s="1"/>
  <c r="S386" i="3" a="1"/>
  <c r="S386" i="3" s="1"/>
  <c r="S4413" i="3" a="1"/>
  <c r="S4413" i="3" s="1"/>
  <c r="S387" i="3" a="1"/>
  <c r="S387" i="3" s="1"/>
  <c r="S54" i="3" a="1"/>
  <c r="S54" i="3" s="1"/>
  <c r="S628" i="3" a="1"/>
  <c r="S628" i="3" s="1"/>
  <c r="S3542" i="3" a="1"/>
  <c r="S3542" i="3" s="1"/>
  <c r="S3543" i="3" a="1"/>
  <c r="S3543" i="3" s="1"/>
  <c r="S629" i="3" a="1"/>
  <c r="S629" i="3" s="1"/>
  <c r="S388" i="3" a="1"/>
  <c r="S388" i="3" s="1"/>
  <c r="S2001" i="3" a="1"/>
  <c r="S2001" i="3" s="1"/>
  <c r="S3547" i="3" a="1"/>
  <c r="S3547" i="3" s="1"/>
  <c r="S2002" i="3" a="1"/>
  <c r="S2002" i="3" s="1"/>
  <c r="S3549" i="3" a="1"/>
  <c r="S3549" i="3" s="1"/>
  <c r="S55" i="3" a="1"/>
  <c r="S55" i="3" s="1"/>
  <c r="S56" i="3" a="1"/>
  <c r="S56" i="3" s="1"/>
  <c r="S2816" i="3" a="1"/>
  <c r="S2816" i="3" s="1"/>
  <c r="S630" i="3" a="1"/>
  <c r="S630" i="3" s="1"/>
  <c r="S3546" i="3" a="1"/>
  <c r="S3546" i="3" s="1"/>
  <c r="S3545" i="3" a="1"/>
  <c r="S3545" i="3" s="1"/>
  <c r="S3548" i="3" a="1"/>
  <c r="S3548" i="3" s="1"/>
  <c r="S2738" i="3" a="1"/>
  <c r="S2738" i="3" s="1"/>
  <c r="S2817" i="3" a="1"/>
  <c r="S2817" i="3" s="1"/>
  <c r="S3550" i="3" a="1"/>
  <c r="S3550" i="3" s="1"/>
  <c r="S1732" i="3" a="1"/>
  <c r="S1732" i="3" s="1"/>
  <c r="S1457" i="3" a="1"/>
  <c r="S1457" i="3" s="1"/>
  <c r="S3551" i="3" a="1"/>
  <c r="S3551" i="3" s="1"/>
  <c r="S3559" i="3" a="1"/>
  <c r="S3559" i="3" s="1"/>
  <c r="S3561" i="3" a="1"/>
  <c r="S3561" i="3" s="1"/>
  <c r="S1412" i="3" a="1"/>
  <c r="S1412" i="3" s="1"/>
  <c r="S57" i="3" a="1"/>
  <c r="S57" i="3" s="1"/>
  <c r="S389" i="3" a="1"/>
  <c r="S389" i="3" s="1"/>
  <c r="S2885" i="3" a="1"/>
  <c r="S2885" i="3" s="1"/>
  <c r="S3556" i="3" a="1"/>
  <c r="S3556" i="3" s="1"/>
  <c r="S3558" i="3" a="1"/>
  <c r="S3558" i="3" s="1"/>
  <c r="S3557" i="3" a="1"/>
  <c r="S3557" i="3" s="1"/>
  <c r="S3554" i="3" a="1"/>
  <c r="S3554" i="3" s="1"/>
  <c r="S632" i="3" a="1"/>
  <c r="S632" i="3" s="1"/>
  <c r="S58" i="3" a="1"/>
  <c r="S58" i="3" s="1"/>
  <c r="S3553" i="3" a="1"/>
  <c r="S3553" i="3" s="1"/>
  <c r="S2003" i="3" a="1"/>
  <c r="S2003" i="3" s="1"/>
  <c r="S3825" i="3" a="1"/>
  <c r="S3825" i="3" s="1"/>
  <c r="S391" i="3" a="1"/>
  <c r="S391" i="3" s="1"/>
  <c r="S59" i="3" a="1"/>
  <c r="S59" i="3" s="1"/>
  <c r="S3564" i="3" a="1"/>
  <c r="S3564" i="3" s="1"/>
  <c r="S1275" i="3" a="1"/>
  <c r="S1275" i="3" s="1"/>
  <c r="S3568" i="3" a="1"/>
  <c r="S3568" i="3" s="1"/>
  <c r="S3569" i="3" a="1"/>
  <c r="S3569" i="3" s="1"/>
  <c r="S633" i="3" a="1"/>
  <c r="S633" i="3" s="1"/>
  <c r="S3563" i="3" a="1"/>
  <c r="S3563" i="3" s="1"/>
  <c r="S3562" i="3" a="1"/>
  <c r="S3562" i="3" s="1"/>
  <c r="S3565" i="3" a="1"/>
  <c r="S3565" i="3" s="1"/>
  <c r="S3566" i="3" a="1"/>
  <c r="S3566" i="3" s="1"/>
  <c r="S2202" i="3" a="1"/>
  <c r="S2202" i="3" s="1"/>
  <c r="S540" i="3" a="1"/>
  <c r="S540" i="3" s="1"/>
  <c r="S60" i="3" a="1"/>
  <c r="S60" i="3" s="1"/>
  <c r="S2004" i="3" a="1"/>
  <c r="S2004" i="3" s="1"/>
  <c r="S3567" i="3" a="1"/>
  <c r="S3567" i="3" s="1"/>
  <c r="S2203" i="3" a="1"/>
  <c r="S2203" i="3" s="1"/>
  <c r="S3571" i="3" a="1"/>
  <c r="S3571" i="3" s="1"/>
  <c r="S3570" i="3" a="1"/>
  <c r="S3570" i="3" s="1"/>
  <c r="S3572" i="3" a="1"/>
  <c r="S3572" i="3" s="1"/>
  <c r="S3578" i="3" a="1"/>
  <c r="S3578" i="3" s="1"/>
  <c r="S3574" i="3" a="1"/>
  <c r="S3574" i="3" s="1"/>
  <c r="S3575" i="3" a="1"/>
  <c r="S3575" i="3" s="1"/>
  <c r="S3576" i="3" a="1"/>
  <c r="S3576" i="3" s="1"/>
  <c r="S3577" i="3" a="1"/>
  <c r="S3577" i="3" s="1"/>
  <c r="S61" i="3" a="1"/>
  <c r="S61" i="3" s="1"/>
  <c r="S2204" i="3" a="1"/>
  <c r="S2204" i="3" s="1"/>
  <c r="S3580" i="3" a="1"/>
  <c r="S3580" i="3" s="1"/>
  <c r="S3582" i="3" a="1"/>
  <c r="S3582" i="3" s="1"/>
  <c r="S3579" i="3" a="1"/>
  <c r="S3579" i="3" s="1"/>
  <c r="S3581" i="3" a="1"/>
  <c r="S3581" i="3" s="1"/>
  <c r="S3583" i="3" a="1"/>
  <c r="S3583" i="3" s="1"/>
  <c r="S634" i="3" a="1"/>
  <c r="S634" i="3" s="1"/>
  <c r="S3584" i="3" a="1"/>
  <c r="S3584" i="3" s="1"/>
  <c r="S3588" i="3" a="1"/>
  <c r="S3588" i="3" s="1"/>
  <c r="S2819" i="3" a="1"/>
  <c r="S2819" i="3" s="1"/>
  <c r="S3587" i="3" a="1"/>
  <c r="S3587" i="3" s="1"/>
  <c r="S3586" i="3" a="1"/>
  <c r="S3586" i="3" s="1"/>
  <c r="S2205" i="3" a="1"/>
  <c r="S2205" i="3" s="1"/>
  <c r="S1734" i="3" a="1"/>
  <c r="S1734" i="3" s="1"/>
  <c r="S2890" i="3" a="1"/>
  <c r="S2890" i="3" s="1"/>
  <c r="S3591" i="3" a="1"/>
  <c r="S3591" i="3" s="1"/>
  <c r="S2007" i="3" a="1"/>
  <c r="S2007" i="3" s="1"/>
  <c r="S393" i="3" a="1"/>
  <c r="S393" i="3" s="1"/>
  <c r="S3590" i="3" a="1"/>
  <c r="S3590" i="3" s="1"/>
  <c r="S1413" i="3" a="1"/>
  <c r="S1413" i="3" s="1"/>
  <c r="S3592" i="3" a="1"/>
  <c r="S3592" i="3" s="1"/>
  <c r="S3593" i="3" a="1"/>
  <c r="S3593" i="3" s="1"/>
  <c r="S394" i="3" a="1"/>
  <c r="S394" i="3" s="1"/>
  <c r="S2207" i="3" a="1"/>
  <c r="S2207" i="3" s="1"/>
  <c r="S3594" i="3" a="1"/>
  <c r="S3594" i="3" s="1"/>
  <c r="S395" i="3" a="1"/>
  <c r="S395" i="3" s="1"/>
  <c r="S3596" i="3" a="1"/>
  <c r="S3596" i="3" s="1"/>
  <c r="S3597" i="3" a="1"/>
  <c r="S3597" i="3" s="1"/>
  <c r="S3595" i="3" a="1"/>
  <c r="S3595" i="3" s="1"/>
  <c r="S3603" i="3" a="1"/>
  <c r="S3603" i="3" s="1"/>
  <c r="S636" i="3" a="1"/>
  <c r="S636" i="3" s="1"/>
  <c r="S3601" i="3" a="1"/>
  <c r="S3601" i="3" s="1"/>
  <c r="S3599" i="3" a="1"/>
  <c r="S3599" i="3" s="1"/>
  <c r="S3602" i="3" a="1"/>
  <c r="S3602" i="3" s="1"/>
  <c r="S3598" i="3" a="1"/>
  <c r="S3598" i="3" s="1"/>
  <c r="S1735" i="3" a="1"/>
  <c r="S1735" i="3" s="1"/>
  <c r="S3605" i="3" a="1"/>
  <c r="S3605" i="3" s="1"/>
  <c r="S3608" i="3" a="1"/>
  <c r="S3608" i="3" s="1"/>
  <c r="S3607" i="3" a="1"/>
  <c r="S3607" i="3" s="1"/>
  <c r="S3606" i="3" a="1"/>
  <c r="S3606" i="3" s="1"/>
  <c r="S4416" i="3" a="1"/>
  <c r="S4416" i="3" s="1"/>
  <c r="S3604" i="3" a="1"/>
  <c r="S3604" i="3" s="1"/>
  <c r="S62" i="3" a="1"/>
  <c r="S62" i="3" s="1"/>
  <c r="S396" i="3" a="1"/>
  <c r="S396" i="3" s="1"/>
  <c r="S63" i="3" a="1"/>
  <c r="S63" i="3" s="1"/>
  <c r="S4417" i="3" a="1"/>
  <c r="S4417" i="3" s="1"/>
  <c r="S3610" i="3" a="1"/>
  <c r="S3610" i="3" s="1"/>
  <c r="S2208" i="3" a="1"/>
  <c r="S2208" i="3" s="1"/>
  <c r="S3609" i="3" a="1"/>
  <c r="S3609" i="3" s="1"/>
  <c r="S638" i="3" a="1"/>
  <c r="S638" i="3" s="1"/>
  <c r="S3615" i="3" a="1"/>
  <c r="S3615" i="3" s="1"/>
  <c r="S3616" i="3" a="1"/>
  <c r="S3616" i="3" s="1"/>
  <c r="S2008" i="3" a="1"/>
  <c r="S2008" i="3" s="1"/>
  <c r="S3617" i="3" a="1"/>
  <c r="S3617" i="3" s="1"/>
  <c r="S3618" i="3" a="1"/>
  <c r="S3618" i="3" s="1"/>
  <c r="S2209" i="3" a="1"/>
  <c r="S2209" i="3" s="1"/>
  <c r="S3619" i="3" a="1"/>
  <c r="S3619" i="3" s="1"/>
  <c r="S4418" i="3" a="1"/>
  <c r="S4418" i="3" s="1"/>
  <c r="S64" i="3" a="1"/>
  <c r="S64" i="3" s="1"/>
  <c r="S2210" i="3" a="1"/>
  <c r="S2210" i="3" s="1"/>
  <c r="S3621" i="3" a="1"/>
  <c r="S3621" i="3" s="1"/>
  <c r="S3622" i="3" a="1"/>
  <c r="S3622" i="3" s="1"/>
  <c r="S3623" i="3" a="1"/>
  <c r="S3623" i="3" s="1"/>
  <c r="S3625" i="3" a="1"/>
  <c r="S3625" i="3" s="1"/>
  <c r="S3626" i="3" a="1"/>
  <c r="S3626" i="3" s="1"/>
  <c r="S1414" i="3" a="1"/>
  <c r="S1414" i="3" s="1"/>
  <c r="S3629" i="3" a="1"/>
  <c r="S3629" i="3" s="1"/>
  <c r="S3628" i="3" a="1"/>
  <c r="S3628" i="3" s="1"/>
  <c r="S3630" i="3" a="1"/>
  <c r="S3630" i="3" s="1"/>
  <c r="S65" i="3" a="1"/>
  <c r="S65" i="3" s="1"/>
  <c r="S3634" i="3" a="1"/>
  <c r="S3634" i="3" s="1"/>
  <c r="S3633" i="3" a="1"/>
  <c r="S3633" i="3" s="1"/>
  <c r="S3635" i="3" a="1"/>
  <c r="S3635" i="3" s="1"/>
  <c r="S2213" i="3" a="1"/>
  <c r="S2213" i="3" s="1"/>
  <c r="S3631" i="3" a="1"/>
  <c r="S3631" i="3" s="1"/>
  <c r="S2212" i="3" a="1"/>
  <c r="S2212" i="3" s="1"/>
  <c r="S3637" i="3" a="1"/>
  <c r="S3637" i="3" s="1"/>
  <c r="S3636" i="3" a="1"/>
  <c r="S3636" i="3" s="1"/>
  <c r="S1737" i="3" a="1"/>
  <c r="S1737" i="3" s="1"/>
  <c r="S3638" i="3" a="1"/>
  <c r="S3638" i="3" s="1"/>
  <c r="S3641" i="3" a="1"/>
  <c r="S3641" i="3" s="1"/>
  <c r="S3640" i="3" a="1"/>
  <c r="S3640" i="3" s="1"/>
  <c r="S3639" i="3" a="1"/>
  <c r="S3639" i="3" s="1"/>
  <c r="S1860" i="3" a="1"/>
  <c r="S1860" i="3" s="1"/>
  <c r="S2009" i="3" a="1"/>
  <c r="S2009" i="3" s="1"/>
  <c r="S2010" i="3" a="1"/>
  <c r="S2010" i="3" s="1"/>
  <c r="S1738" i="3" a="1"/>
  <c r="S1738" i="3" s="1"/>
  <c r="S1458" i="3" a="1"/>
  <c r="S1458" i="3" s="1"/>
  <c r="S3646" i="3" a="1"/>
  <c r="S3646" i="3" s="1"/>
  <c r="S3644" i="3" a="1"/>
  <c r="S3644" i="3" s="1"/>
  <c r="S3645" i="3" a="1"/>
  <c r="S3645" i="3" s="1"/>
  <c r="S2886" i="3" a="1"/>
  <c r="S2886" i="3" s="1"/>
  <c r="S3643" i="3" a="1"/>
  <c r="S3643" i="3" s="1"/>
  <c r="S2214" i="3" a="1"/>
  <c r="S2214" i="3" s="1"/>
  <c r="S3647" i="3" a="1"/>
  <c r="S3647" i="3" s="1"/>
  <c r="S2717" i="3" a="1"/>
  <c r="S2717" i="3" s="1"/>
  <c r="S2844" i="3" a="1"/>
  <c r="S2844" i="3" s="1"/>
  <c r="S3648" i="3" a="1"/>
  <c r="S3648" i="3" s="1"/>
  <c r="S2215" i="3" a="1"/>
  <c r="S2215" i="3" s="1"/>
  <c r="S4419" i="3" a="1"/>
  <c r="S4419" i="3" s="1"/>
  <c r="S3655" i="3" a="1"/>
  <c r="S3655" i="3" s="1"/>
  <c r="S3651" i="3" a="1"/>
  <c r="S3651" i="3" s="1"/>
  <c r="S3654" i="3" a="1"/>
  <c r="S3654" i="3" s="1"/>
  <c r="S3659" i="3" a="1"/>
  <c r="S3659" i="3" s="1"/>
  <c r="S1279" i="3" a="1"/>
  <c r="S1279" i="3" s="1"/>
  <c r="S213" i="3" a="1"/>
  <c r="S213" i="3" s="1"/>
  <c r="S4450" i="3" a="1"/>
  <c r="S4450" i="3" s="1"/>
  <c r="S640" i="3" a="1"/>
  <c r="S640" i="3" s="1"/>
  <c r="S3661" i="3" a="1"/>
  <c r="S3661" i="3" s="1"/>
  <c r="S641" i="3" a="1"/>
  <c r="S641" i="3" s="1"/>
  <c r="S3657" i="3" a="1"/>
  <c r="S3657" i="3" s="1"/>
  <c r="S3660" i="3" a="1"/>
  <c r="S3660" i="3" s="1"/>
  <c r="S3664" i="3" a="1"/>
  <c r="S3664" i="3" s="1"/>
  <c r="S3670" i="3" a="1"/>
  <c r="S3670" i="3" s="1"/>
  <c r="S3665" i="3" a="1"/>
  <c r="S3665" i="3" s="1"/>
  <c r="S3668" i="3" a="1"/>
  <c r="S3668" i="3" s="1"/>
  <c r="S1741" i="3" a="1"/>
  <c r="S1741" i="3" s="1"/>
  <c r="S399" i="3" a="1"/>
  <c r="S399" i="3" s="1"/>
  <c r="S3669" i="3" a="1"/>
  <c r="S3669" i="3" s="1"/>
  <c r="S2764" i="3" a="1"/>
  <c r="S2764" i="3" s="1"/>
  <c r="S2822" i="3" a="1"/>
  <c r="S2822" i="3" s="1"/>
  <c r="S3677" i="3" a="1"/>
  <c r="S3677" i="3" s="1"/>
  <c r="S3681" i="3" a="1"/>
  <c r="S3681" i="3" s="1"/>
  <c r="S1740" i="3" a="1"/>
  <c r="S1740" i="3" s="1"/>
  <c r="S3672" i="3" a="1"/>
  <c r="S3672" i="3" s="1"/>
  <c r="S3673" i="3" a="1"/>
  <c r="S3673" i="3" s="1"/>
  <c r="S3675" i="3" a="1"/>
  <c r="S3675" i="3" s="1"/>
  <c r="S3680" i="3" a="1"/>
  <c r="S3680" i="3" s="1"/>
  <c r="S2217" i="3" a="1"/>
  <c r="S2217" i="3" s="1"/>
  <c r="S642" i="3" a="1"/>
  <c r="S642" i="3" s="1"/>
  <c r="S3679" i="3" a="1"/>
  <c r="S3679" i="3" s="1"/>
  <c r="S3682" i="3" a="1"/>
  <c r="S3682" i="3" s="1"/>
  <c r="S3678" i="3" a="1"/>
  <c r="S3678" i="3" s="1"/>
  <c r="S3683" i="3" a="1"/>
  <c r="S3683" i="3" s="1"/>
  <c r="S1742" i="3" a="1"/>
  <c r="S1742" i="3" s="1"/>
  <c r="S1864" i="3" a="1"/>
  <c r="S1864" i="3" s="1"/>
  <c r="S1744" i="3" a="1"/>
  <c r="S1744" i="3" s="1"/>
  <c r="S2823" i="3" a="1"/>
  <c r="S2823" i="3" s="1"/>
  <c r="S400" i="3" a="1"/>
  <c r="S400" i="3" s="1"/>
  <c r="S3688" i="3" a="1"/>
  <c r="S3688" i="3" s="1"/>
  <c r="S3691" i="3" a="1"/>
  <c r="S3691" i="3" s="1"/>
  <c r="S4421" i="3" a="1"/>
  <c r="S4421" i="3" s="1"/>
  <c r="S4420" i="3" a="1"/>
  <c r="S4420" i="3" s="1"/>
  <c r="S3684" i="3" a="1"/>
  <c r="S3684" i="3" s="1"/>
  <c r="S3685" i="3" a="1"/>
  <c r="S3685" i="3" s="1"/>
  <c r="S3686" i="3" a="1"/>
  <c r="S3686" i="3" s="1"/>
  <c r="S1865" i="3" a="1"/>
  <c r="S1865" i="3" s="1"/>
  <c r="S3689" i="3" a="1"/>
  <c r="S3689" i="3" s="1"/>
  <c r="S2218" i="3" a="1"/>
  <c r="S2218" i="3" s="1"/>
  <c r="S1746" i="3" a="1"/>
  <c r="S1746" i="3" s="1"/>
  <c r="S2845" i="3" a="1"/>
  <c r="S2845" i="3" s="1"/>
  <c r="S3692" i="3" a="1"/>
  <c r="S3692" i="3" s="1"/>
  <c r="S3694" i="3" a="1"/>
  <c r="S3694" i="3" s="1"/>
  <c r="S4422" i="3" a="1"/>
  <c r="S4422" i="3" s="1"/>
  <c r="S644" i="3" a="1"/>
  <c r="S644" i="3" s="1"/>
  <c r="S67" i="3" a="1"/>
  <c r="S67" i="3" s="1"/>
  <c r="S2409" i="3" a="1"/>
  <c r="S2409" i="3" s="1"/>
  <c r="S3697" i="3" a="1"/>
  <c r="S3697" i="3" s="1"/>
  <c r="S646" i="3" a="1"/>
  <c r="S646" i="3" s="1"/>
  <c r="S2220" i="3" a="1"/>
  <c r="S2220" i="3" s="1"/>
  <c r="S3695" i="3" a="1"/>
  <c r="S3695" i="3" s="1"/>
  <c r="S4423" i="3" a="1"/>
  <c r="S4423" i="3" s="1"/>
  <c r="S3698" i="3" a="1"/>
  <c r="S3698" i="3" s="1"/>
  <c r="S3699" i="3" a="1"/>
  <c r="S3699" i="3" s="1"/>
  <c r="S3702" i="3" a="1"/>
  <c r="S3702" i="3" s="1"/>
  <c r="S1460" i="3" a="1"/>
  <c r="S1460" i="3" s="1"/>
  <c r="S3701" i="3" a="1"/>
  <c r="S3701" i="3" s="1"/>
  <c r="S2013" i="3" a="1"/>
  <c r="S2013" i="3" s="1"/>
  <c r="S3703" i="3" a="1"/>
  <c r="S3703" i="3" s="1"/>
  <c r="S1748" i="3" a="1"/>
  <c r="S1748" i="3" s="1"/>
  <c r="S3705" i="3" a="1"/>
  <c r="S3705" i="3" s="1"/>
  <c r="S3707" i="3" a="1"/>
  <c r="S3707" i="3" s="1"/>
  <c r="S3704" i="3" a="1"/>
  <c r="S3704" i="3" s="1"/>
  <c r="S3709" i="3" a="1"/>
  <c r="S3709" i="3" s="1"/>
  <c r="S2014" i="3" a="1"/>
  <c r="S2014" i="3" s="1"/>
  <c r="S3712" i="3" a="1"/>
  <c r="S3712" i="3" s="1"/>
  <c r="S3711" i="3" a="1"/>
  <c r="S3711" i="3" s="1"/>
  <c r="S3710" i="3" a="1"/>
  <c r="S3710" i="3" s="1"/>
  <c r="S4426" i="3" a="1"/>
  <c r="S4426" i="3" s="1"/>
  <c r="S4424" i="3" a="1"/>
  <c r="S4424" i="3" s="1"/>
  <c r="S4427" i="3" a="1"/>
  <c r="S4427" i="3" s="1"/>
  <c r="S4425" i="3" a="1"/>
  <c r="S4425" i="3" s="1"/>
  <c r="S647" i="3" a="1"/>
  <c r="S647" i="3" s="1"/>
  <c r="S68" i="3" a="1"/>
  <c r="S68" i="3" s="1"/>
  <c r="S1416" i="3" a="1"/>
  <c r="S1416" i="3" s="1"/>
  <c r="S3717" i="3" a="1"/>
  <c r="S3717" i="3" s="1"/>
  <c r="S3718" i="3" a="1"/>
  <c r="S3718" i="3" s="1"/>
  <c r="S651" i="3" a="1"/>
  <c r="S651" i="3" s="1"/>
  <c r="S650" i="3" a="1"/>
  <c r="S650" i="3" s="1"/>
  <c r="S1415" i="3" a="1"/>
  <c r="S1415" i="3" s="1"/>
  <c r="S3722" i="3" a="1"/>
  <c r="S3722" i="3" s="1"/>
  <c r="S3721" i="3" a="1"/>
  <c r="S3721" i="3" s="1"/>
  <c r="S1749" i="3" a="1"/>
  <c r="S1749" i="3" s="1"/>
  <c r="S3726" i="3" a="1"/>
  <c r="S3726" i="3" s="1"/>
  <c r="S2720" i="3" a="1"/>
  <c r="S2720" i="3" s="1"/>
  <c r="S404" i="3" a="1"/>
  <c r="S404" i="3" s="1"/>
  <c r="S3727" i="3" a="1"/>
  <c r="S3727" i="3" s="1"/>
  <c r="S3723" i="3" a="1"/>
  <c r="S3723" i="3" s="1"/>
  <c r="S653" i="3" a="1"/>
  <c r="S653" i="3" s="1"/>
  <c r="S1866" i="3" a="1"/>
  <c r="S1866" i="3" s="1"/>
  <c r="S3725" i="3" a="1"/>
  <c r="S3725" i="3" s="1"/>
  <c r="S3728" i="3" a="1"/>
  <c r="S3728" i="3" s="1"/>
  <c r="S652" i="3" a="1"/>
  <c r="S652" i="3" s="1"/>
  <c r="S2825" i="3" a="1"/>
  <c r="S2825" i="3" s="1"/>
  <c r="S405" i="3" a="1"/>
  <c r="S405" i="3" s="1"/>
  <c r="S221" i="3" a="1"/>
  <c r="S221" i="3" s="1"/>
  <c r="S406" i="3" a="1"/>
  <c r="S406" i="3" s="1"/>
  <c r="S2223" i="3" a="1"/>
  <c r="S2223" i="3" s="1"/>
  <c r="S1750" i="3" a="1"/>
  <c r="S1750" i="3" s="1"/>
  <c r="S1325" i="3" a="1"/>
  <c r="S1325" i="3" s="1"/>
  <c r="S1868" i="3" a="1"/>
  <c r="S1868" i="3" s="1"/>
  <c r="S3733" i="3" a="1"/>
  <c r="S3733" i="3" s="1"/>
  <c r="S3734" i="3" a="1"/>
  <c r="S3734" i="3" s="1"/>
  <c r="S72" i="3" a="1"/>
  <c r="S72" i="3" s="1"/>
  <c r="S3730" i="3" a="1"/>
  <c r="S3730" i="3" s="1"/>
  <c r="S3732" i="3" a="1"/>
  <c r="S3732" i="3" s="1"/>
  <c r="S654" i="3" a="1"/>
  <c r="S654" i="3" s="1"/>
  <c r="S408" i="3" a="1"/>
  <c r="S408" i="3" s="1"/>
  <c r="S3747" i="3" a="1"/>
  <c r="S3747" i="3" s="1"/>
  <c r="S2018" i="3" a="1"/>
  <c r="S2018" i="3" s="1"/>
  <c r="S2017" i="3" a="1"/>
  <c r="S2017" i="3" s="1"/>
  <c r="S3743" i="3" a="1"/>
  <c r="S3743" i="3" s="1"/>
  <c r="S2721" i="3" a="1"/>
  <c r="S2721" i="3" s="1"/>
  <c r="S3746" i="3" a="1"/>
  <c r="S3746" i="3" s="1"/>
  <c r="S75" i="3" a="1"/>
  <c r="S75" i="3" s="1"/>
  <c r="S407" i="3" a="1"/>
  <c r="S407" i="3" s="1"/>
  <c r="S3740" i="3" a="1"/>
  <c r="S3740" i="3" s="1"/>
  <c r="S3739" i="3" a="1"/>
  <c r="S3739" i="3" s="1"/>
  <c r="S136" i="3" a="1"/>
  <c r="S136" i="3" s="1"/>
  <c r="S655" i="3" a="1"/>
  <c r="S655" i="3" s="1"/>
  <c r="S3738" i="3" a="1"/>
  <c r="S3738" i="3" s="1"/>
  <c r="S3742" i="3" a="1"/>
  <c r="S3742" i="3" s="1"/>
  <c r="S3744" i="3" a="1"/>
  <c r="S3744" i="3" s="1"/>
  <c r="S3745" i="3" a="1"/>
  <c r="S3745" i="3" s="1"/>
  <c r="S1418" i="3" a="1"/>
  <c r="S1418" i="3" s="1"/>
  <c r="S4429" i="3" a="1"/>
  <c r="S4429" i="3" s="1"/>
  <c r="S222" i="3" a="1"/>
  <c r="S222" i="3" s="1"/>
  <c r="S1461" i="3" a="1"/>
  <c r="S1461" i="3" s="1"/>
  <c r="S73" i="3" a="1"/>
  <c r="S73" i="3" s="1"/>
  <c r="S1419" i="3" a="1"/>
  <c r="S1419" i="3" s="1"/>
  <c r="S3750" i="3" a="1"/>
  <c r="S3750" i="3" s="1"/>
  <c r="S1360" i="3" a="1"/>
  <c r="S1360" i="3" s="1"/>
  <c r="S3748" i="3" a="1"/>
  <c r="S3748" i="3" s="1"/>
  <c r="S2892" i="3" a="1"/>
  <c r="S2892" i="3" s="1"/>
  <c r="S76" i="3" a="1"/>
  <c r="S76" i="3" s="1"/>
  <c r="S3749" i="3" a="1"/>
  <c r="S3749" i="3" s="1"/>
  <c r="S77" i="3" a="1"/>
  <c r="S77" i="3" s="1"/>
  <c r="S3751" i="3" a="1"/>
  <c r="S3751" i="3" s="1"/>
  <c r="S1463" i="3" a="1"/>
  <c r="S1463" i="3" s="1"/>
  <c r="S4430" i="3" a="1"/>
  <c r="S4430" i="3" s="1"/>
  <c r="S1754" i="3" a="1"/>
  <c r="S1754" i="3" s="1"/>
  <c r="S1753" i="3" a="1"/>
  <c r="S1753" i="3" s="1"/>
  <c r="S660" i="3" a="1"/>
  <c r="S660" i="3" s="1"/>
  <c r="S3754" i="3" a="1"/>
  <c r="S3754" i="3" s="1"/>
  <c r="S3753" i="3" a="1"/>
  <c r="S3753" i="3" s="1"/>
  <c r="S659" i="3" a="1"/>
  <c r="S659" i="3" s="1"/>
  <c r="S3752" i="3" a="1"/>
  <c r="S3752" i="3" s="1"/>
  <c r="S223" i="3" a="1"/>
  <c r="S223" i="3" s="1"/>
  <c r="S2019" i="3" a="1"/>
  <c r="S2019" i="3" s="1"/>
  <c r="S661" i="3" a="1"/>
  <c r="S661" i="3" s="1"/>
  <c r="S968" i="3" a="1"/>
  <c r="S968" i="3" s="1"/>
  <c r="S664" i="3" a="1"/>
  <c r="S664" i="3" s="1"/>
  <c r="S2893" i="3" a="1"/>
  <c r="S2893" i="3" s="1"/>
  <c r="S3755" i="3" a="1"/>
  <c r="S3755" i="3" s="1"/>
  <c r="S3756" i="3" a="1"/>
  <c r="S3756" i="3" s="1"/>
  <c r="S3758" i="3" a="1"/>
  <c r="S3758" i="3" s="1"/>
  <c r="S3757" i="3" a="1"/>
  <c r="S3757" i="3" s="1"/>
  <c r="S2020" i="3" a="1"/>
  <c r="S2020" i="3" s="1"/>
  <c r="S4432" i="3" a="1"/>
  <c r="S4432" i="3" s="1"/>
  <c r="S3760" i="3" a="1"/>
  <c r="S3760" i="3" s="1"/>
  <c r="S2225" i="3" a="1"/>
  <c r="S2225" i="3" s="1"/>
  <c r="S3763" i="3" a="1"/>
  <c r="S3763" i="3" s="1"/>
  <c r="S411" i="3" a="1"/>
  <c r="S411" i="3" s="1"/>
  <c r="S1745" i="3" a="1"/>
  <c r="S1745" i="3" s="1"/>
  <c r="S410" i="3" a="1"/>
  <c r="S410" i="3" s="1"/>
  <c r="S4433" i="3" a="1"/>
  <c r="S4433" i="3" s="1"/>
  <c r="S665" i="3" a="1"/>
  <c r="S665" i="3" s="1"/>
  <c r="S2827" i="3" a="1"/>
  <c r="S2827" i="3" s="1"/>
  <c r="S3761" i="3" a="1"/>
  <c r="S3761" i="3" s="1"/>
  <c r="S3767" i="3" a="1"/>
  <c r="S3767" i="3" s="1"/>
  <c r="S80" i="3" a="1"/>
  <c r="S80" i="3" s="1"/>
  <c r="S3766" i="3" a="1"/>
  <c r="S3766" i="3" s="1"/>
  <c r="S3765" i="3" a="1"/>
  <c r="S3765" i="3" s="1"/>
  <c r="S1421" i="3" a="1"/>
  <c r="S1421" i="3" s="1"/>
  <c r="S1466" i="3" a="1"/>
  <c r="S1466" i="3" s="1"/>
  <c r="S2846" i="3" a="1"/>
  <c r="S2846" i="3" s="1"/>
  <c r="S412" i="3" a="1"/>
  <c r="S412" i="3" s="1"/>
  <c r="S416" i="3" a="1"/>
  <c r="S416" i="3" s="1"/>
  <c r="S413" i="3" a="1"/>
  <c r="S413" i="3" s="1"/>
  <c r="S3768" i="3" a="1"/>
  <c r="S3768" i="3" s="1"/>
  <c r="S2228" i="3" a="1"/>
  <c r="S2228" i="3" s="1"/>
  <c r="S1473" i="3" a="1"/>
  <c r="S1473" i="3" s="1"/>
  <c r="S666" i="3" a="1"/>
  <c r="S666" i="3" s="1"/>
  <c r="S3771" i="3" a="1"/>
  <c r="S3771" i="3" s="1"/>
  <c r="S1756" i="3" a="1"/>
  <c r="S1756" i="3" s="1"/>
  <c r="S2739" i="3" a="1"/>
  <c r="S2739" i="3" s="1"/>
  <c r="S667" i="3" a="1"/>
  <c r="S667" i="3" s="1"/>
  <c r="S3770" i="3" a="1"/>
  <c r="S3770" i="3" s="1"/>
  <c r="S2021" i="3" a="1"/>
  <c r="S2021" i="3" s="1"/>
  <c r="S2023" i="3" a="1"/>
  <c r="S2023" i="3" s="1"/>
  <c r="S2022" i="3" a="1"/>
  <c r="S2022" i="3" s="1"/>
  <c r="S4436" i="3" a="1"/>
  <c r="S4436" i="3" s="1"/>
  <c r="S2778" i="3" a="1"/>
  <c r="S2778" i="3" s="1"/>
  <c r="S3774" i="3" a="1"/>
  <c r="S3774" i="3" s="1"/>
  <c r="S2024" i="3" a="1"/>
  <c r="S2024" i="3" s="1"/>
  <c r="S668" i="3" a="1"/>
  <c r="S668" i="3" s="1"/>
  <c r="S3775" i="3" a="1"/>
  <c r="S3775" i="3" s="1"/>
  <c r="S3776" i="3" a="1"/>
  <c r="S3776" i="3" s="1"/>
  <c r="S1467" i="3" a="1"/>
  <c r="S1467" i="3" s="1"/>
  <c r="S2025" i="3" a="1"/>
  <c r="S2025" i="3" s="1"/>
  <c r="S669" i="3" a="1"/>
  <c r="S669" i="3" s="1"/>
  <c r="S3778" i="3" a="1"/>
  <c r="S3778" i="3" s="1"/>
  <c r="S2229" i="3" a="1"/>
  <c r="S2229" i="3" s="1"/>
  <c r="S3781" i="3" a="1"/>
  <c r="S3781" i="3" s="1"/>
  <c r="S3780" i="3" a="1"/>
  <c r="S3780" i="3" s="1"/>
  <c r="S3777" i="3" a="1"/>
  <c r="S3777" i="3" s="1"/>
  <c r="S1757" i="3" a="1"/>
  <c r="S1757" i="3" s="1"/>
  <c r="S541" i="3" a="1"/>
  <c r="S541" i="3" s="1"/>
  <c r="S977" i="3" a="1"/>
  <c r="S977" i="3" s="1"/>
  <c r="S81" i="3" a="1"/>
  <c r="S81" i="3" s="1"/>
  <c r="S670" i="3" a="1"/>
  <c r="S670" i="3" s="1"/>
  <c r="S3783" i="3" a="1"/>
  <c r="S3783" i="3" s="1"/>
  <c r="S3882" i="3" a="1"/>
  <c r="S3882" i="3" s="1"/>
  <c r="S82" i="3" a="1"/>
  <c r="S82" i="3" s="1"/>
  <c r="S3784" i="3" a="1"/>
  <c r="S3784" i="3" s="1"/>
  <c r="S83" i="3" a="1"/>
  <c r="S83" i="3" s="1"/>
  <c r="S84" i="3" a="1"/>
  <c r="S84" i="3" s="1"/>
  <c r="S85" i="3" a="1"/>
  <c r="S85" i="3" s="1"/>
  <c r="S2232" i="3" a="1"/>
  <c r="S2232" i="3" s="1"/>
  <c r="S3788" i="3" a="1"/>
  <c r="S3788" i="3" s="1"/>
  <c r="S2027" i="3" a="1"/>
  <c r="S2027" i="3" s="1"/>
  <c r="S3789" i="3" a="1"/>
  <c r="S3789" i="3" s="1"/>
  <c r="S2233" i="3" a="1"/>
  <c r="S2233" i="3" s="1"/>
  <c r="S3790" i="3" a="1"/>
  <c r="S3790" i="3" s="1"/>
  <c r="S3791" i="3" a="1"/>
  <c r="S3791" i="3" s="1"/>
  <c r="S3792" i="3" a="1"/>
  <c r="S3792" i="3" s="1"/>
  <c r="S3793" i="3" a="1"/>
  <c r="S3793" i="3" s="1"/>
  <c r="S2234" i="3" a="1"/>
  <c r="S2234" i="3" s="1"/>
  <c r="S3794" i="3" a="1"/>
  <c r="S3794" i="3" s="1"/>
  <c r="S1872" i="3" a="1"/>
  <c r="S1872" i="3" s="1"/>
  <c r="S86" i="3" a="1"/>
  <c r="S86" i="3" s="1"/>
  <c r="S3796" i="3" a="1"/>
  <c r="S3796" i="3" s="1"/>
  <c r="S3798" i="3" a="1"/>
  <c r="S3798" i="3" s="1"/>
  <c r="S2029" i="3" a="1"/>
  <c r="S2029" i="3" s="1"/>
  <c r="S88" i="3" a="1"/>
  <c r="S88" i="3" s="1"/>
  <c r="S1339" i="3" a="1"/>
  <c r="S1339" i="3" s="1"/>
  <c r="S4437" i="3" a="1"/>
  <c r="S4437" i="3" s="1"/>
  <c r="S671" i="3" a="1"/>
  <c r="S671" i="3" s="1"/>
  <c r="S3801" i="3" a="1"/>
  <c r="S3801" i="3" s="1"/>
  <c r="S3800" i="3" a="1"/>
  <c r="S3800" i="3" s="1"/>
  <c r="S3802" i="3" a="1"/>
  <c r="S3802" i="3" s="1"/>
  <c r="S2030" i="3" a="1"/>
  <c r="S2030" i="3" s="1"/>
  <c r="S89" i="3" a="1"/>
  <c r="S89" i="3" s="1"/>
  <c r="S1758" i="3" a="1"/>
  <c r="S1758" i="3" s="1"/>
  <c r="S673" i="3" a="1"/>
  <c r="S673" i="3" s="1"/>
  <c r="S2851" i="3" a="1"/>
  <c r="S2851" i="3" s="1"/>
  <c r="S3804" i="3" a="1"/>
  <c r="S3804" i="3" s="1"/>
  <c r="S4438" i="3" a="1"/>
  <c r="S4438" i="3" s="1"/>
  <c r="S1759" i="3" a="1"/>
  <c r="S1759" i="3" s="1"/>
  <c r="S2031" i="3" a="1"/>
  <c r="S2031" i="3" s="1"/>
  <c r="S674" i="3" a="1"/>
  <c r="S674" i="3" s="1"/>
  <c r="S3807" i="3" a="1"/>
  <c r="S3807" i="3" s="1"/>
  <c r="S3806" i="3" a="1"/>
  <c r="S3806" i="3" s="1"/>
  <c r="S3805" i="3" a="1"/>
  <c r="S3805" i="3" s="1"/>
  <c r="S90" i="3" a="1"/>
  <c r="S90" i="3" s="1"/>
  <c r="S2033" i="3" a="1"/>
  <c r="S2033" i="3" s="1"/>
  <c r="S4440" i="3" a="1"/>
  <c r="S4440" i="3" s="1"/>
  <c r="S1760" i="3" a="1"/>
  <c r="S1760" i="3" s="1"/>
  <c r="S1340" i="3" a="1"/>
  <c r="S1340" i="3" s="1"/>
  <c r="S676" i="3" a="1"/>
  <c r="S676" i="3" s="1"/>
  <c r="S3808" i="3" a="1"/>
  <c r="S3808" i="3" s="1"/>
  <c r="S1761" i="3" a="1"/>
  <c r="S1761" i="3" s="1"/>
  <c r="S3809" i="3" a="1"/>
  <c r="S3809" i="3" s="1"/>
  <c r="S4441" i="3" a="1"/>
  <c r="S4441" i="3" s="1"/>
  <c r="S2034" i="3" a="1"/>
  <c r="S2034" i="3" s="1"/>
  <c r="S2726" i="3" a="1"/>
  <c r="S2726" i="3" s="1"/>
  <c r="S3812" i="3" a="1"/>
  <c r="S3812" i="3" s="1"/>
  <c r="S3903" i="3" a="1"/>
  <c r="S3903" i="3" s="1"/>
  <c r="S3813" i="3" a="1"/>
  <c r="S3813" i="3" s="1"/>
  <c r="S2743" i="3" a="1"/>
  <c r="S2743" i="3" s="1"/>
  <c r="S2037" i="3" a="1"/>
  <c r="S2037" i="3" s="1"/>
  <c r="S3815" i="3" a="1"/>
  <c r="S3815" i="3" s="1"/>
  <c r="S677" i="3" a="1"/>
  <c r="S677" i="3" s="1"/>
  <c r="S3814" i="3" a="1"/>
  <c r="S3814" i="3" s="1"/>
  <c r="S3816" i="3" a="1"/>
  <c r="S3816" i="3" s="1"/>
  <c r="S3817" i="3" a="1"/>
  <c r="S3817" i="3" s="1"/>
  <c r="S3820" i="3" a="1"/>
  <c r="S3820" i="3" s="1"/>
  <c r="S3821" i="3" a="1"/>
  <c r="S3821" i="3" s="1"/>
  <c r="S3819" i="3" a="1"/>
  <c r="S3819" i="3" s="1"/>
  <c r="S3818" i="3" a="1"/>
  <c r="S3818" i="3" s="1"/>
  <c r="S3823" i="3" a="1"/>
  <c r="S3823" i="3" s="1"/>
  <c r="S2834" i="3" a="1"/>
  <c r="S2834" i="3" s="1"/>
  <c r="S678" i="3" a="1"/>
  <c r="S678" i="3" s="1"/>
  <c r="S3904" i="3" a="1"/>
  <c r="S3904" i="3" s="1"/>
  <c r="S4443" i="3" a="1"/>
  <c r="S4443" i="3" s="1"/>
  <c r="S3826" i="3" a="1"/>
  <c r="S3826" i="3" s="1"/>
  <c r="S3828" i="3" a="1"/>
  <c r="S3828" i="3" s="1"/>
  <c r="S679" i="3" a="1"/>
  <c r="S679" i="3" s="1"/>
  <c r="S2038" i="3" a="1"/>
  <c r="S2038" i="3" s="1"/>
  <c r="S680" i="3" a="1"/>
  <c r="S680" i="3" s="1"/>
  <c r="S682" i="3" a="1"/>
  <c r="S682" i="3" s="1"/>
  <c r="S4444" i="3" a="1"/>
  <c r="S4444" i="3" s="1"/>
  <c r="S2039" i="3" a="1"/>
  <c r="S2039" i="3" s="1"/>
  <c r="S2040" i="3" a="1"/>
  <c r="S2040" i="3" s="1"/>
  <c r="S3831" i="3" a="1"/>
  <c r="S3831" i="3" s="1"/>
  <c r="S1763" i="3" a="1"/>
  <c r="S1763" i="3" s="1"/>
  <c r="S227" i="3" a="1"/>
  <c r="S227" i="3" s="1"/>
  <c r="S423" i="3" a="1"/>
  <c r="S423" i="3" s="1"/>
  <c r="S2241" i="3" a="1"/>
  <c r="S2241" i="3" s="1"/>
  <c r="S1326" i="3" a="1"/>
  <c r="S1326" i="3" s="1"/>
  <c r="S3830" i="3" a="1"/>
  <c r="S3830" i="3" s="1"/>
  <c r="S2242" i="3" a="1"/>
  <c r="S2242" i="3" s="1"/>
  <c r="S3829" i="3" a="1"/>
  <c r="S3829" i="3" s="1"/>
  <c r="S2243" i="3" a="1"/>
  <c r="S2243" i="3" s="1"/>
  <c r="S3834" i="3" a="1"/>
  <c r="S3834" i="3" s="1"/>
  <c r="S3833" i="3" a="1"/>
  <c r="S3833" i="3" s="1"/>
  <c r="S2041" i="3" a="1"/>
  <c r="S2041" i="3" s="1"/>
  <c r="S4445" i="3" a="1"/>
  <c r="S4445" i="3" s="1"/>
  <c r="S3836" i="3" a="1"/>
  <c r="S3836" i="3" s="1"/>
  <c r="S3839" i="3" a="1"/>
  <c r="S3839" i="3" s="1"/>
  <c r="S2120" i="3" a="1"/>
  <c r="S2120" i="3" s="1"/>
  <c r="S3838" i="3" a="1"/>
  <c r="S3838" i="3" s="1"/>
  <c r="S3840" i="3" a="1"/>
  <c r="S3840" i="3" s="1"/>
  <c r="S2042" i="3" a="1"/>
  <c r="S2042" i="3" s="1"/>
  <c r="S3842" i="3" a="1"/>
  <c r="S3842" i="3" s="1"/>
  <c r="S2244" i="3" a="1"/>
  <c r="S2244" i="3" s="1"/>
  <c r="S683" i="3" a="1"/>
  <c r="S683" i="3" s="1"/>
  <c r="S2245" i="3" a="1"/>
  <c r="S2245" i="3" s="1"/>
  <c r="S3843" i="3" a="1"/>
  <c r="S3843" i="3" s="1"/>
  <c r="S3844" i="3" a="1"/>
  <c r="S3844" i="3" s="1"/>
  <c r="S425" i="3" a="1"/>
  <c r="S425" i="3" s="1"/>
  <c r="S3845" i="3" a="1"/>
  <c r="S3845" i="3" s="1"/>
  <c r="S2043" i="3" a="1"/>
  <c r="S2043" i="3" s="1"/>
  <c r="S3847" i="3" a="1"/>
  <c r="S3847" i="3" s="1"/>
  <c r="S3849" i="3" a="1"/>
  <c r="S3849" i="3" s="1"/>
  <c r="S3850" i="3" a="1"/>
  <c r="S3850" i="3" s="1"/>
  <c r="S685" i="3" a="1"/>
  <c r="S685" i="3" s="1"/>
  <c r="S426" i="3" a="1"/>
  <c r="S426" i="3" s="1"/>
  <c r="S2836" i="3" a="1"/>
  <c r="S2836" i="3" s="1"/>
  <c r="S1764" i="3" a="1"/>
  <c r="S1764" i="3" s="1"/>
  <c r="S2247" i="3" a="1"/>
  <c r="S2247" i="3" s="1"/>
  <c r="S3848" i="3" a="1"/>
  <c r="S3848" i="3" s="1"/>
  <c r="S94" i="3" a="1"/>
  <c r="S94" i="3" s="1"/>
  <c r="S3846" i="3" a="1"/>
  <c r="S3846" i="3" s="1"/>
  <c r="S3851" i="3" a="1"/>
  <c r="S3851" i="3" s="1"/>
  <c r="S686" i="3" a="1"/>
  <c r="S686" i="3" s="1"/>
  <c r="S3852" i="3" a="1"/>
  <c r="S3852" i="3" s="1"/>
  <c r="S2248" i="3" a="1"/>
  <c r="S2248" i="3" s="1"/>
  <c r="S2249" i="3" a="1"/>
  <c r="S2249" i="3" s="1"/>
  <c r="S1765" i="3" a="1"/>
  <c r="S1765" i="3" s="1"/>
  <c r="S3853" i="3" a="1"/>
  <c r="S3853" i="3" s="1"/>
  <c r="S3855" i="3" a="1"/>
  <c r="S3855" i="3" s="1"/>
  <c r="S95" i="3" a="1"/>
  <c r="S95" i="3" s="1"/>
  <c r="S3857" i="3" a="1"/>
  <c r="S3857" i="3" s="1"/>
  <c r="S3859" i="3" a="1"/>
  <c r="S3859" i="3" s="1"/>
  <c r="S3861" i="3" a="1"/>
  <c r="S3861" i="3" s="1"/>
  <c r="S2250" i="3" a="1"/>
  <c r="S2250" i="3" s="1"/>
  <c r="S3862" i="3" a="1"/>
  <c r="S3862" i="3" s="1"/>
  <c r="S3860" i="3" a="1"/>
  <c r="S3860" i="3" s="1"/>
  <c r="S689" i="3" a="1"/>
  <c r="S689" i="3" s="1"/>
  <c r="S427" i="3" a="1"/>
  <c r="S427" i="3" s="1"/>
  <c r="S3866" i="3" a="1"/>
  <c r="S3866" i="3" s="1"/>
  <c r="S3865" i="3" a="1"/>
  <c r="S3865" i="3" s="1"/>
  <c r="S687" i="3" a="1"/>
  <c r="S687" i="3" s="1"/>
  <c r="S3864" i="3" a="1"/>
  <c r="S3864" i="3" s="1"/>
  <c r="S3867" i="3" a="1"/>
  <c r="S3867" i="3" s="1"/>
  <c r="S1327" i="3" a="1"/>
  <c r="S1327" i="3" s="1"/>
  <c r="S4446" i="3" a="1"/>
  <c r="S4446" i="3" s="1"/>
  <c r="S1767" i="3" a="1"/>
  <c r="S1767" i="3" s="1"/>
  <c r="S3869" i="3" a="1"/>
  <c r="S3869" i="3" s="1"/>
  <c r="S2251" i="3" a="1"/>
  <c r="S2251" i="3" s="1"/>
  <c r="S3868" i="3" a="1"/>
  <c r="S3868" i="3" s="1"/>
  <c r="S3870" i="3" a="1"/>
  <c r="S3870" i="3" s="1"/>
  <c r="S3871" i="3" a="1"/>
  <c r="S3871" i="3" s="1"/>
  <c r="S2253" i="3" a="1"/>
  <c r="S2253" i="3" s="1"/>
  <c r="S3872" i="3" a="1"/>
  <c r="S3872" i="3" s="1"/>
  <c r="S96" i="3" a="1"/>
  <c r="S96" i="3" s="1"/>
  <c r="S3874" i="3" a="1"/>
  <c r="S3874" i="3" s="1"/>
  <c r="S3879" i="3" a="1"/>
  <c r="S3879" i="3" s="1"/>
  <c r="S97" i="3" a="1"/>
  <c r="S97" i="3" s="1"/>
  <c r="S2044" i="3" a="1"/>
  <c r="S2044" i="3" s="1"/>
  <c r="S690" i="3" a="1"/>
  <c r="S690" i="3" s="1"/>
  <c r="S1469" i="3" a="1"/>
  <c r="S1469" i="3" s="1"/>
  <c r="S3880" i="3" a="1"/>
  <c r="S3880" i="3" s="1"/>
  <c r="S3881" i="3" a="1"/>
  <c r="S3881" i="3" s="1"/>
  <c r="S3883" i="3" a="1"/>
  <c r="S3883" i="3" s="1"/>
  <c r="S3924" i="3" a="1"/>
  <c r="S3924" i="3" s="1"/>
  <c r="S691" i="3" a="1"/>
  <c r="S691" i="3" s="1"/>
  <c r="S3884" i="3" a="1"/>
  <c r="S3884" i="3" s="1"/>
  <c r="S98" i="3" a="1"/>
  <c r="S98" i="3" s="1"/>
  <c r="S3885" i="3" a="1"/>
  <c r="S3885" i="3" s="1"/>
  <c r="S3886" i="3" a="1"/>
  <c r="S3886" i="3" s="1"/>
  <c r="S4447" i="3" a="1"/>
  <c r="S4447" i="3" s="1"/>
  <c r="S3889" i="3" a="1"/>
  <c r="S3889" i="3" s="1"/>
  <c r="S3888" i="3" a="1"/>
  <c r="S3888" i="3" s="1"/>
  <c r="S3892" i="3" a="1"/>
  <c r="S3892" i="3" s="1"/>
  <c r="S692" i="3" a="1"/>
  <c r="S692" i="3" s="1"/>
  <c r="S3890" i="3" a="1"/>
  <c r="S3890" i="3" s="1"/>
  <c r="S3891" i="3" a="1"/>
  <c r="S3891" i="3" s="1"/>
  <c r="S3894" i="3" a="1"/>
  <c r="S3894" i="3" s="1"/>
  <c r="S2744" i="3" a="1"/>
  <c r="S2744" i="3" s="1"/>
  <c r="S694" i="3" a="1"/>
  <c r="S694" i="3" s="1"/>
  <c r="S3895" i="3" a="1"/>
  <c r="S3895" i="3" s="1"/>
  <c r="S2896" i="3" a="1"/>
  <c r="S2896" i="3" s="1"/>
  <c r="S3896" i="3" a="1"/>
  <c r="S3896" i="3" s="1"/>
  <c r="S3897" i="3" a="1"/>
  <c r="S3897" i="3" s="1"/>
  <c r="S2766" i="3" a="1"/>
  <c r="S2766" i="3" s="1"/>
  <c r="S429" i="3" a="1"/>
  <c r="S429" i="3" s="1"/>
  <c r="S3898" i="3" a="1"/>
  <c r="S3898" i="3" s="1"/>
  <c r="S695" i="3" a="1"/>
  <c r="S695" i="3" s="1"/>
  <c r="S2045" i="3" a="1"/>
  <c r="S2045" i="3" s="1"/>
  <c r="S2749" i="3" a="1"/>
  <c r="S2749" i="3" s="1"/>
  <c r="S2767" i="3" a="1"/>
  <c r="S2767" i="3" s="1"/>
  <c r="S2695" i="3" a="1"/>
  <c r="S2695" i="3" s="1"/>
  <c r="S2750" i="3" a="1"/>
  <c r="S2750" i="3" s="1"/>
  <c r="S2255" i="3" a="1"/>
  <c r="S2255" i="3" s="1"/>
  <c r="S2780" i="3" a="1"/>
  <c r="S2780" i="3" s="1"/>
  <c r="S3900" i="3" a="1"/>
  <c r="S3900" i="3" s="1"/>
  <c r="S3901" i="3" a="1"/>
  <c r="S3901" i="3" s="1"/>
  <c r="S3902" i="3" a="1"/>
  <c r="S3902" i="3" s="1"/>
  <c r="S2728" i="3" a="1"/>
  <c r="S2728" i="3" s="1"/>
  <c r="S3947" i="3" a="1"/>
  <c r="S3947" i="3" s="1"/>
  <c r="S3974" i="3" a="1"/>
  <c r="S3974" i="3" s="1"/>
  <c r="S3906" i="3" a="1"/>
  <c r="S3906" i="3" s="1"/>
  <c r="S3907" i="3" a="1"/>
  <c r="S3907" i="3" s="1"/>
  <c r="S3908" i="3" a="1"/>
  <c r="S3908" i="3" s="1"/>
  <c r="S3909" i="3" a="1"/>
  <c r="S3909" i="3" s="1"/>
  <c r="S2256" i="3" a="1"/>
  <c r="S2256" i="3" s="1"/>
  <c r="S3910" i="3" a="1"/>
  <c r="S3910" i="3" s="1"/>
  <c r="S3911" i="3" a="1"/>
  <c r="S3911" i="3" s="1"/>
  <c r="S3912" i="3" a="1"/>
  <c r="S3912" i="3" s="1"/>
  <c r="S2257" i="3" a="1"/>
  <c r="S2257" i="3" s="1"/>
  <c r="S99" i="3" a="1"/>
  <c r="S99" i="3" s="1"/>
  <c r="S4448" i="3" a="1"/>
  <c r="S4448" i="3" s="1"/>
  <c r="S1770" i="3" a="1"/>
  <c r="S1770" i="3" s="1"/>
  <c r="S431" i="3" a="1"/>
  <c r="S431" i="3" s="1"/>
  <c r="S2046" i="3" a="1"/>
  <c r="S2046" i="3" s="1"/>
  <c r="S696" i="3" a="1"/>
  <c r="S696" i="3" s="1"/>
  <c r="S3914" i="3" a="1"/>
  <c r="S3914" i="3" s="1"/>
  <c r="S2258" i="3" a="1"/>
  <c r="S2258" i="3" s="1"/>
  <c r="S4449" i="3" a="1"/>
  <c r="S4449" i="3" s="1"/>
  <c r="S1424" i="3" a="1"/>
  <c r="S1424" i="3" s="1"/>
  <c r="S1423" i="3" a="1"/>
  <c r="S1423" i="3" s="1"/>
  <c r="S3915" i="3" a="1"/>
  <c r="S3915" i="3" s="1"/>
  <c r="S2259" i="3" a="1"/>
  <c r="S2259" i="3" s="1"/>
  <c r="S3917" i="3" a="1"/>
  <c r="S3917" i="3" s="1"/>
  <c r="S3921" i="3" a="1"/>
  <c r="S3921" i="3" s="1"/>
  <c r="S3919" i="3" a="1"/>
  <c r="S3919" i="3" s="1"/>
  <c r="S3918" i="3" a="1"/>
  <c r="S3918" i="3" s="1"/>
  <c r="S1287" i="3" a="1"/>
  <c r="S1287" i="3" s="1"/>
  <c r="S699" i="3" a="1"/>
  <c r="S699" i="3" s="1"/>
  <c r="S701" i="3" a="1"/>
  <c r="S701" i="3" s="1"/>
  <c r="S3922" i="3" a="1"/>
  <c r="S3922" i="3" s="1"/>
  <c r="S702" i="3" a="1"/>
  <c r="S702" i="3" s="1"/>
  <c r="S3923" i="3" a="1"/>
  <c r="S3923" i="3" s="1"/>
  <c r="S100" i="3" a="1"/>
  <c r="S100" i="3" s="1"/>
  <c r="S704" i="3" a="1"/>
  <c r="S704" i="3" s="1"/>
  <c r="S3925" i="3" a="1"/>
  <c r="S3925" i="3" s="1"/>
  <c r="S3979" i="3" a="1"/>
  <c r="S3979" i="3" s="1"/>
  <c r="S707" i="3" a="1"/>
  <c r="S707" i="3" s="1"/>
  <c r="S2048" i="3" a="1"/>
  <c r="S2048" i="3" s="1"/>
  <c r="S3927" i="3" a="1"/>
  <c r="S3927" i="3" s="1"/>
  <c r="S3926" i="3" a="1"/>
  <c r="S3926" i="3" s="1"/>
  <c r="S3928" i="3" a="1"/>
  <c r="S3928" i="3" s="1"/>
  <c r="S2261" i="3" a="1"/>
  <c r="S2261" i="3" s="1"/>
  <c r="S2837" i="3" a="1"/>
  <c r="S2837" i="3" s="1"/>
  <c r="S1772" i="3" a="1"/>
  <c r="S1772" i="3" s="1"/>
  <c r="S3930" i="3" a="1"/>
  <c r="S3930" i="3" s="1"/>
  <c r="S3931" i="3" a="1"/>
  <c r="S3931" i="3" s="1"/>
  <c r="S708" i="3" a="1"/>
  <c r="S708" i="3" s="1"/>
  <c r="S3932" i="3" a="1"/>
  <c r="S3932" i="3" s="1"/>
  <c r="S3933" i="3" a="1"/>
  <c r="S3933" i="3" s="1"/>
  <c r="S709" i="3" a="1"/>
  <c r="S709" i="3" s="1"/>
  <c r="S434" i="3" a="1"/>
  <c r="S434" i="3" s="1"/>
  <c r="S1873" i="3" a="1"/>
  <c r="S1873" i="3" s="1"/>
  <c r="S101" i="3" a="1"/>
  <c r="S101" i="3" s="1"/>
  <c r="S3943" i="3" a="1"/>
  <c r="S3943" i="3" s="1"/>
  <c r="S3942" i="3" a="1"/>
  <c r="S3942" i="3" s="1"/>
  <c r="S3939" i="3" a="1"/>
  <c r="S3939" i="3" s="1"/>
  <c r="S3941" i="3" a="1"/>
  <c r="S3941" i="3" s="1"/>
  <c r="S3940" i="3" a="1"/>
  <c r="S3940" i="3" s="1"/>
  <c r="S3944" i="3" a="1"/>
  <c r="S3944" i="3" s="1"/>
  <c r="S3945" i="3" a="1"/>
  <c r="S3945" i="3" s="1"/>
  <c r="S3946" i="3" a="1"/>
  <c r="S3946" i="3" s="1"/>
  <c r="S3993" i="3" a="1"/>
  <c r="S3993" i="3" s="1"/>
  <c r="S710" i="3" a="1"/>
  <c r="S710" i="3" s="1"/>
  <c r="S2264" i="3" a="1"/>
  <c r="S2264" i="3" s="1"/>
  <c r="S3948" i="3" a="1"/>
  <c r="S3948" i="3" s="1"/>
  <c r="S3951" i="3" a="1"/>
  <c r="S3951" i="3" s="1"/>
  <c r="S3952" i="3" a="1"/>
  <c r="S3952" i="3" s="1"/>
  <c r="S2732" i="3" a="1"/>
  <c r="S2732" i="3" s="1"/>
  <c r="S3950" i="3" a="1"/>
  <c r="S3950" i="3" s="1"/>
  <c r="S1426" i="3" a="1"/>
  <c r="S1426" i="3" s="1"/>
  <c r="S435" i="3" a="1"/>
  <c r="S435" i="3" s="1"/>
  <c r="S2733" i="3" a="1"/>
  <c r="S2733" i="3" s="1"/>
  <c r="S436" i="3" a="1"/>
  <c r="S436" i="3" s="1"/>
  <c r="S2050" i="3" a="1"/>
  <c r="S2050" i="3" s="1"/>
  <c r="S712" i="3" a="1"/>
  <c r="S712" i="3" s="1"/>
  <c r="S2265" i="3" a="1"/>
  <c r="S2265" i="3" s="1"/>
  <c r="S2266" i="3" a="1"/>
  <c r="S2266" i="3" s="1"/>
  <c r="S1472" i="3" a="1"/>
  <c r="S1472" i="3" s="1"/>
  <c r="S2734" i="3" a="1"/>
  <c r="S2734" i="3" s="1"/>
  <c r="S3955" i="3" a="1"/>
  <c r="S3955" i="3" s="1"/>
  <c r="S3957" i="3" a="1"/>
  <c r="S3957" i="3" s="1"/>
  <c r="S3956" i="3" a="1"/>
  <c r="S3956" i="3" s="1"/>
  <c r="S3958" i="3" a="1"/>
  <c r="S3958" i="3" s="1"/>
  <c r="S3959" i="3" a="1"/>
  <c r="S3959" i="3" s="1"/>
  <c r="S3960" i="3" a="1"/>
  <c r="S3960" i="3" s="1"/>
  <c r="S2268" i="3" a="1"/>
  <c r="S2268" i="3" s="1"/>
  <c r="S437" i="3" a="1"/>
  <c r="S437" i="3" s="1"/>
  <c r="S2269" i="3" a="1"/>
  <c r="S2269" i="3" s="1"/>
  <c r="S3962" i="3" a="1"/>
  <c r="S3962" i="3" s="1"/>
  <c r="S3963" i="3" a="1"/>
  <c r="S3963" i="3" s="1"/>
  <c r="S714" i="3" a="1"/>
  <c r="S714" i="3" s="1"/>
  <c r="S102" i="3" a="1"/>
  <c r="S102" i="3" s="1"/>
  <c r="S715" i="3" a="1"/>
  <c r="S715" i="3" s="1"/>
  <c r="S717" i="3" a="1"/>
  <c r="S717" i="3" s="1"/>
  <c r="S3965" i="3" a="1"/>
  <c r="S3965" i="3" s="1"/>
  <c r="S4451" i="3" a="1"/>
  <c r="S4451" i="3" s="1"/>
  <c r="S2270" i="3" a="1"/>
  <c r="S2270" i="3" s="1"/>
  <c r="S718" i="3" a="1"/>
  <c r="S718" i="3" s="1"/>
  <c r="S1482" i="3" a="1"/>
  <c r="S1482" i="3" s="1"/>
  <c r="S2271" i="3" a="1"/>
  <c r="S2271" i="3" s="1"/>
  <c r="S2272" i="3" a="1"/>
  <c r="S2272" i="3" s="1"/>
  <c r="S3967" i="3" a="1"/>
  <c r="S3967" i="3" s="1"/>
  <c r="S103" i="3" a="1"/>
  <c r="S103" i="3" s="1"/>
  <c r="S3968" i="3" a="1"/>
  <c r="S3968" i="3" s="1"/>
  <c r="S2852" i="3" a="1"/>
  <c r="S2852" i="3" s="1"/>
  <c r="S3970" i="3" a="1"/>
  <c r="S3970" i="3" s="1"/>
  <c r="S721" i="3" a="1"/>
  <c r="S721" i="3" s="1"/>
  <c r="S720" i="3" a="1"/>
  <c r="S720" i="3" s="1"/>
  <c r="S1874" i="3" a="1"/>
  <c r="S1874" i="3" s="1"/>
  <c r="S1774" i="3" a="1"/>
  <c r="S1774" i="3" s="1"/>
  <c r="S722" i="3" a="1"/>
  <c r="S722" i="3" s="1"/>
  <c r="S3971" i="3" a="1"/>
  <c r="S3971" i="3" s="1"/>
  <c r="S3972" i="3" a="1"/>
  <c r="S3972" i="3" s="1"/>
  <c r="S1293" i="3" a="1"/>
  <c r="S1293" i="3" s="1"/>
  <c r="S723" i="3" a="1"/>
  <c r="S723" i="3" s="1"/>
  <c r="S3976" i="3" a="1"/>
  <c r="S3976" i="3" s="1"/>
  <c r="S3975" i="3" a="1"/>
  <c r="S3975" i="3" s="1"/>
  <c r="S4009" i="3" a="1"/>
  <c r="S4009" i="3" s="1"/>
  <c r="S2273" i="3" a="1"/>
  <c r="S2273" i="3" s="1"/>
  <c r="S106" i="3" a="1"/>
  <c r="S106" i="3" s="1"/>
  <c r="S724" i="3" a="1"/>
  <c r="S724" i="3" s="1"/>
  <c r="S725" i="3" a="1"/>
  <c r="S725" i="3" s="1"/>
  <c r="S3977" i="3" a="1"/>
  <c r="S3977" i="3" s="1"/>
  <c r="S2770" i="3" a="1"/>
  <c r="S2770" i="3" s="1"/>
  <c r="S3978" i="3" a="1"/>
  <c r="S3978" i="3" s="1"/>
  <c r="S726" i="3" a="1"/>
  <c r="S726" i="3" s="1"/>
  <c r="S1428" i="3" a="1"/>
  <c r="S1428" i="3" s="1"/>
  <c r="S4010" i="3" a="1"/>
  <c r="S4010" i="3" s="1"/>
  <c r="S3980" i="3" a="1"/>
  <c r="S3980" i="3" s="1"/>
  <c r="S3981" i="3" a="1"/>
  <c r="S3981" i="3" s="1"/>
  <c r="S440" i="3" a="1"/>
  <c r="S440" i="3" s="1"/>
  <c r="S2275" i="3" a="1"/>
  <c r="S2275" i="3" s="1"/>
  <c r="S3986" i="3" a="1"/>
  <c r="S3986" i="3" s="1"/>
  <c r="S3988" i="3" a="1"/>
  <c r="S3988" i="3" s="1"/>
  <c r="S107" i="3" a="1"/>
  <c r="S107" i="3" s="1"/>
  <c r="S2276" i="3" a="1"/>
  <c r="S2276" i="3" s="1"/>
  <c r="S2277" i="3" a="1"/>
  <c r="S2277" i="3" s="1"/>
  <c r="S2053" i="3" a="1"/>
  <c r="S2053" i="3" s="1"/>
  <c r="S1329" i="3" a="1"/>
  <c r="S1329" i="3" s="1"/>
  <c r="S3989" i="3" a="1"/>
  <c r="S3989" i="3" s="1"/>
  <c r="S2736" i="3" a="1"/>
  <c r="S2736" i="3" s="1"/>
  <c r="S233" i="3" a="1"/>
  <c r="S233" i="3" s="1"/>
  <c r="S2899" i="3" a="1"/>
  <c r="S2899" i="3" s="1"/>
  <c r="S3991" i="3" a="1"/>
  <c r="S3991" i="3" s="1"/>
  <c r="S112" i="3" a="1"/>
  <c r="S112" i="3" s="1"/>
  <c r="S3994" i="3" a="1"/>
  <c r="S3994" i="3" s="1"/>
  <c r="S1475" i="3" a="1"/>
  <c r="S1475" i="3" s="1"/>
  <c r="S3995" i="3" a="1"/>
  <c r="S3995" i="3" s="1"/>
  <c r="S3996" i="3" a="1"/>
  <c r="S3996" i="3" s="1"/>
  <c r="S1359" i="3" a="1"/>
  <c r="S1359" i="3" s="1"/>
  <c r="S2280" i="3" a="1"/>
  <c r="S2280" i="3" s="1"/>
  <c r="S1330" i="3" a="1"/>
  <c r="S1330" i="3" s="1"/>
  <c r="S4000" i="3" a="1"/>
  <c r="S4000" i="3" s="1"/>
  <c r="S442" i="3" a="1"/>
  <c r="S442" i="3" s="1"/>
  <c r="S4002" i="3" a="1"/>
  <c r="S4002" i="3" s="1"/>
  <c r="S3999" i="3" a="1"/>
  <c r="S3999" i="3" s="1"/>
  <c r="S4003" i="3" a="1"/>
  <c r="S4003" i="3" s="1"/>
  <c r="S4452" i="3" a="1"/>
  <c r="S4452" i="3" s="1"/>
  <c r="S1777" i="3" a="1"/>
  <c r="S1777" i="3" s="1"/>
  <c r="S114" i="3" a="1"/>
  <c r="S114" i="3" s="1"/>
  <c r="S2281" i="3" a="1"/>
  <c r="S2281" i="3" s="1"/>
  <c r="S2282" i="3" a="1"/>
  <c r="S2282" i="3" s="1"/>
  <c r="S4005" i="3" a="1"/>
  <c r="S4005" i="3" s="1"/>
  <c r="S4006" i="3" a="1"/>
  <c r="S4006" i="3" s="1"/>
  <c r="S2283" i="3" a="1"/>
  <c r="S2283" i="3" s="1"/>
  <c r="S116" i="3" a="1"/>
  <c r="S116" i="3" s="1"/>
  <c r="S1341" i="3" a="1"/>
  <c r="S1341" i="3" s="1"/>
  <c r="S4008" i="3" a="1"/>
  <c r="S4008" i="3" s="1"/>
  <c r="S1778" i="3" a="1"/>
  <c r="S1778" i="3" s="1"/>
  <c r="S119" i="3" a="1"/>
  <c r="S119" i="3" s="1"/>
  <c r="S734" i="3" a="1"/>
  <c r="S734" i="3" s="1"/>
  <c r="S121" i="3" a="1"/>
  <c r="S121" i="3" s="1"/>
  <c r="S737" i="3" a="1"/>
  <c r="S737" i="3" s="1"/>
  <c r="S2287" i="3" a="1"/>
  <c r="S2287" i="3" s="1"/>
  <c r="S4025" i="3" a="1"/>
  <c r="S4025" i="3" s="1"/>
  <c r="S2286" i="3" a="1"/>
  <c r="S2286" i="3" s="1"/>
  <c r="S2840" i="3" a="1"/>
  <c r="S2840" i="3" s="1"/>
  <c r="S4453" i="3" a="1"/>
  <c r="S4453" i="3" s="1"/>
  <c r="S4011" i="3" a="1"/>
  <c r="S4011" i="3" s="1"/>
  <c r="S122" i="3" a="1"/>
  <c r="S122" i="3" s="1"/>
  <c r="S2289" i="3" a="1"/>
  <c r="S2289" i="3" s="1"/>
  <c r="S2290" i="3" a="1"/>
  <c r="S2290" i="3" s="1"/>
  <c r="S1779" i="3" a="1"/>
  <c r="S1779" i="3" s="1"/>
  <c r="S1332" i="3" a="1"/>
  <c r="S1332" i="3" s="1"/>
  <c r="S4012" i="3" a="1"/>
  <c r="S4012" i="3" s="1"/>
  <c r="S1273" i="3" a="1"/>
  <c r="S1273" i="3" s="1"/>
  <c r="S446" i="3" a="1"/>
  <c r="S446" i="3" s="1"/>
  <c r="S4014" i="3" a="1"/>
  <c r="S4014" i="3" s="1"/>
  <c r="S1486" i="3" a="1"/>
  <c r="S1486" i="3" s="1"/>
  <c r="S123" i="3" a="1"/>
  <c r="S123" i="3" s="1"/>
  <c r="S738" i="3" a="1"/>
  <c r="S738" i="3" s="1"/>
  <c r="S1477" i="3" a="1"/>
  <c r="S1477" i="3" s="1"/>
  <c r="S4016" i="3" a="1"/>
  <c r="S4016" i="3" s="1"/>
  <c r="S2754" i="3" a="1"/>
  <c r="S2754" i="3" s="1"/>
  <c r="S4017" i="3" a="1"/>
  <c r="S4017" i="3" s="1"/>
  <c r="S4026" i="3" a="1"/>
  <c r="S4026" i="3" s="1"/>
  <c r="S48" i="3" a="1"/>
  <c r="S48" i="3" s="1"/>
  <c r="S2292" i="3" a="1"/>
  <c r="S2292" i="3" s="1"/>
  <c r="S2295" i="3" a="1"/>
  <c r="S2295" i="3" s="1"/>
  <c r="S741" i="3" a="1"/>
  <c r="S741" i="3" s="1"/>
  <c r="S2296" i="3" a="1"/>
  <c r="S2296" i="3" s="1"/>
  <c r="S4019" i="3" a="1"/>
  <c r="S4019" i="3" s="1"/>
  <c r="S1334" i="3" a="1"/>
  <c r="S1334" i="3" s="1"/>
  <c r="S1784" i="3" a="1"/>
  <c r="S1784" i="3" s="1"/>
  <c r="S1786" i="3" a="1"/>
  <c r="S1786" i="3" s="1"/>
  <c r="S1787" i="3" a="1"/>
  <c r="S1787" i="3" s="1"/>
  <c r="S1301" i="3" a="1"/>
  <c r="S1301" i="3" s="1"/>
  <c r="S1302" i="3" a="1"/>
  <c r="S1302" i="3" s="1"/>
  <c r="S1280" i="3" a="1"/>
  <c r="S1280" i="3" s="1"/>
  <c r="S132" i="3" a="1"/>
  <c r="S132" i="3" s="1"/>
  <c r="S1790" i="3" a="1"/>
  <c r="S1790" i="3" s="1"/>
  <c r="S4043" i="3" a="1"/>
  <c r="S4043" i="3" s="1"/>
  <c r="S4024" i="3" a="1"/>
  <c r="S4024" i="3" s="1"/>
  <c r="S1792" i="3" a="1"/>
  <c r="S1792" i="3" s="1"/>
  <c r="S1479" i="3" a="1"/>
  <c r="S1479" i="3" s="1"/>
  <c r="S2300" i="3" a="1"/>
  <c r="S2300" i="3" s="1"/>
  <c r="S745" i="3" a="1"/>
  <c r="S745" i="3" s="1"/>
  <c r="S452" i="3" a="1"/>
  <c r="S452" i="3" s="1"/>
  <c r="S1272" i="3" a="1"/>
  <c r="S1272" i="3" s="1"/>
  <c r="S1794" i="3" a="1"/>
  <c r="S1794" i="3" s="1"/>
  <c r="S4057" i="3" a="1"/>
  <c r="S4057" i="3" s="1"/>
  <c r="S4029" i="3" a="1"/>
  <c r="S4029" i="3" s="1"/>
  <c r="S133" i="3" a="1"/>
  <c r="S133" i="3" s="1"/>
  <c r="S1796" i="3" a="1"/>
  <c r="S1796" i="3" s="1"/>
  <c r="S2306" i="3" a="1"/>
  <c r="S2306" i="3" s="1"/>
  <c r="S1480" i="3" a="1"/>
  <c r="S1480" i="3" s="1"/>
  <c r="S1481" i="3" a="1"/>
  <c r="S1481" i="3" s="1"/>
  <c r="S454" i="3" a="1"/>
  <c r="S454" i="3" s="1"/>
  <c r="S749" i="3" a="1"/>
  <c r="S749" i="3" s="1"/>
  <c r="S242" i="3" a="1"/>
  <c r="S242" i="3" s="1"/>
  <c r="S455" i="3" a="1"/>
  <c r="S455" i="3" s="1"/>
  <c r="S2843" i="3" a="1"/>
  <c r="S2843" i="3" s="1"/>
  <c r="S135" i="3" a="1"/>
  <c r="S135" i="3" s="1"/>
  <c r="S751" i="3" a="1"/>
  <c r="S751" i="3" s="1"/>
  <c r="S2716" i="3" a="1"/>
  <c r="S2716" i="3" s="1"/>
  <c r="S1345" i="3" a="1"/>
  <c r="S1345" i="3" s="1"/>
  <c r="S1725" i="3" a="1"/>
  <c r="S1725" i="3" s="1"/>
  <c r="S1338" i="3" a="1"/>
  <c r="S1338" i="3" s="1"/>
  <c r="S4038" i="3" a="1"/>
  <c r="S4038" i="3" s="1"/>
  <c r="S245" i="3" a="1"/>
  <c r="S245" i="3" s="1"/>
  <c r="S1346" i="3" a="1"/>
  <c r="S1346" i="3" s="1"/>
  <c r="S1801" i="3" a="1"/>
  <c r="S1801" i="3" s="1"/>
  <c r="S1802" i="3" a="1"/>
  <c r="S1802" i="3" s="1"/>
  <c r="S2894" i="3" a="1"/>
  <c r="S2894" i="3" s="1"/>
  <c r="S2308" i="3" a="1"/>
  <c r="S2308" i="3" s="1"/>
  <c r="S4039" i="3" a="1"/>
  <c r="S4039" i="3" s="1"/>
  <c r="S1804" i="3" a="1"/>
  <c r="S1804" i="3" s="1"/>
  <c r="S757" i="3" a="1"/>
  <c r="S757" i="3" s="1"/>
  <c r="S1805" i="3" a="1"/>
  <c r="S1805" i="3" s="1"/>
  <c r="S4455" i="3" a="1"/>
  <c r="S4455" i="3" s="1"/>
  <c r="S2309" i="3" a="1"/>
  <c r="S2309" i="3" s="1"/>
  <c r="S2745" i="3" a="1"/>
  <c r="S2745" i="3" s="1"/>
  <c r="S4040" i="3" a="1"/>
  <c r="S4040" i="3" s="1"/>
  <c r="S1483" i="3" a="1"/>
  <c r="S1483" i="3" s="1"/>
  <c r="S1484" i="3" a="1"/>
  <c r="S1484" i="3" s="1"/>
  <c r="S140" i="3" a="1"/>
  <c r="S140" i="3" s="1"/>
  <c r="S548" i="3" a="1"/>
  <c r="S548" i="3" s="1"/>
  <c r="S4041" i="3" a="1"/>
  <c r="S4041" i="3" s="1"/>
  <c r="S1807" i="3" a="1"/>
  <c r="S1807" i="3" s="1"/>
  <c r="S760" i="3" a="1"/>
  <c r="S760" i="3" s="1"/>
  <c r="S759" i="3" a="1"/>
  <c r="S759" i="3" s="1"/>
  <c r="S761" i="3" a="1"/>
  <c r="S761" i="3" s="1"/>
  <c r="S1284" i="3" a="1"/>
  <c r="S1284" i="3" s="1"/>
  <c r="S4456" i="3" a="1"/>
  <c r="S4456" i="3" s="1"/>
  <c r="S460" i="3" a="1"/>
  <c r="S460" i="3" s="1"/>
  <c r="S141" i="3" a="1"/>
  <c r="S141" i="3" s="1"/>
  <c r="S4042" i="3" a="1"/>
  <c r="S4042" i="3" s="1"/>
  <c r="S4062" i="3" a="1"/>
  <c r="S4062" i="3" s="1"/>
  <c r="S246" i="3" a="1"/>
  <c r="S246" i="3" s="1"/>
  <c r="S2748" i="3" a="1"/>
  <c r="S2748" i="3" s="1"/>
  <c r="S2848" i="3" a="1"/>
  <c r="S2848" i="3" s="1"/>
  <c r="S764" i="3" a="1"/>
  <c r="S764" i="3" s="1"/>
  <c r="S1810" i="3" a="1"/>
  <c r="S1810" i="3" s="1"/>
  <c r="S144" i="3" a="1"/>
  <c r="S144" i="3" s="1"/>
  <c r="S1880" i="3" a="1"/>
  <c r="S1880" i="3" s="1"/>
  <c r="S1812" i="3" a="1"/>
  <c r="S1812" i="3" s="1"/>
  <c r="S1813" i="3" a="1"/>
  <c r="S1813" i="3" s="1"/>
  <c r="S147" i="3" a="1"/>
  <c r="S147" i="3" s="1"/>
  <c r="S148" i="3" a="1"/>
  <c r="S148" i="3" s="1"/>
  <c r="S2063" i="3" a="1"/>
  <c r="S2063" i="3" s="1"/>
  <c r="S765" i="3" a="1"/>
  <c r="S765" i="3" s="1"/>
  <c r="S464" i="3" a="1"/>
  <c r="S464" i="3" s="1"/>
  <c r="S2311" i="3" a="1"/>
  <c r="S2311" i="3" s="1"/>
  <c r="S2064" i="3" a="1"/>
  <c r="S2064" i="3" s="1"/>
  <c r="S768" i="3" a="1"/>
  <c r="S768" i="3" s="1"/>
  <c r="S4457" i="3" a="1"/>
  <c r="S4457" i="3" s="1"/>
  <c r="S2850" i="3" a="1"/>
  <c r="S2850" i="3" s="1"/>
  <c r="S1171" i="3" a="1"/>
  <c r="S1171" i="3" s="1"/>
  <c r="S152" i="3" a="1"/>
  <c r="S152" i="3" s="1"/>
  <c r="S153" i="3" a="1"/>
  <c r="S153" i="3" s="1"/>
  <c r="S2897" i="3" a="1"/>
  <c r="S2897" i="3" s="1"/>
  <c r="S252" i="3" a="1"/>
  <c r="S252" i="3" s="1"/>
  <c r="S2065" i="3" a="1"/>
  <c r="S2065" i="3" s="1"/>
  <c r="S4046" i="3" a="1"/>
  <c r="S4046" i="3" s="1"/>
  <c r="S1816" i="3" a="1"/>
  <c r="S1816" i="3" s="1"/>
  <c r="S1882" i="3" a="1"/>
  <c r="S1882" i="3" s="1"/>
  <c r="S2751" i="3" a="1"/>
  <c r="S2751" i="3" s="1"/>
  <c r="S770" i="3" a="1"/>
  <c r="S770" i="3" s="1"/>
  <c r="S1819" i="3" a="1"/>
  <c r="S1819" i="3" s="1"/>
  <c r="S2066" i="3" a="1"/>
  <c r="S2066" i="3" s="1"/>
  <c r="S202" i="3" a="1"/>
  <c r="S202" i="3" s="1"/>
  <c r="S772" i="3" a="1"/>
  <c r="S772" i="3" s="1"/>
  <c r="S1350" i="3" a="1"/>
  <c r="S1350" i="3" s="1"/>
  <c r="S1286" i="3" a="1"/>
  <c r="S1286" i="3" s="1"/>
  <c r="S4461" i="3" a="1"/>
  <c r="S4461" i="3" s="1"/>
  <c r="S4050" i="3" a="1"/>
  <c r="S4050" i="3" s="1"/>
  <c r="S4051" i="3" a="1"/>
  <c r="S4051" i="3" s="1"/>
  <c r="S4462" i="3" a="1"/>
  <c r="S4462" i="3" s="1"/>
  <c r="S159" i="3" a="1"/>
  <c r="S159" i="3" s="1"/>
  <c r="S468" i="3" a="1"/>
  <c r="S468" i="3" s="1"/>
  <c r="S774" i="3" a="1"/>
  <c r="S774" i="3" s="1"/>
  <c r="S160" i="3" a="1"/>
  <c r="S160" i="3" s="1"/>
  <c r="S775" i="3" a="1"/>
  <c r="S775" i="3" s="1"/>
  <c r="S1884" i="3" a="1"/>
  <c r="S1884" i="3" s="1"/>
  <c r="S4053" i="3" a="1"/>
  <c r="S4053" i="3" s="1"/>
  <c r="S469" i="3" a="1"/>
  <c r="S469" i="3" s="1"/>
  <c r="S4055" i="3" a="1"/>
  <c r="S4055" i="3" s="1"/>
  <c r="S4054" i="3" a="1"/>
  <c r="S4054" i="3" s="1"/>
  <c r="S776" i="3" a="1"/>
  <c r="S776" i="3" s="1"/>
  <c r="S779" i="3" a="1"/>
  <c r="S779" i="3" s="1"/>
  <c r="S4465" i="3" a="1"/>
  <c r="S4465" i="3" s="1"/>
  <c r="S471" i="3" a="1"/>
  <c r="S471" i="3" s="1"/>
  <c r="S2069" i="3" a="1"/>
  <c r="S2069" i="3" s="1"/>
  <c r="S781" i="3" a="1"/>
  <c r="S781" i="3" s="1"/>
  <c r="S2316" i="3" a="1"/>
  <c r="S2316" i="3" s="1"/>
  <c r="S782" i="3" a="1"/>
  <c r="S782" i="3" s="1"/>
  <c r="S783" i="3" a="1"/>
  <c r="S783" i="3" s="1"/>
  <c r="S1490" i="3" a="1"/>
  <c r="S1490" i="3" s="1"/>
  <c r="S1492" i="3" a="1"/>
  <c r="S1492" i="3" s="1"/>
  <c r="S2070" i="3" a="1"/>
  <c r="S2070" i="3" s="1"/>
  <c r="S2317" i="3" a="1"/>
  <c r="S2317" i="3" s="1"/>
  <c r="S2319" i="3" a="1"/>
  <c r="S2319" i="3" s="1"/>
  <c r="S472" i="3" a="1"/>
  <c r="S472" i="3" s="1"/>
  <c r="S473" i="3" a="1"/>
  <c r="S473" i="3" s="1"/>
  <c r="S1823" i="3" a="1"/>
  <c r="S1823" i="3" s="1"/>
  <c r="S474" i="3" a="1"/>
  <c r="S474" i="3" s="1"/>
  <c r="S785" i="3" a="1"/>
  <c r="S785" i="3" s="1"/>
  <c r="S4471" i="3" a="1"/>
  <c r="S4471" i="3" s="1"/>
  <c r="S1824" i="3" a="1"/>
  <c r="S1824" i="3" s="1"/>
  <c r="S2773" i="3" a="1"/>
  <c r="S2773" i="3" s="1"/>
  <c r="S4093" i="3" a="1"/>
  <c r="S4093" i="3" s="1"/>
  <c r="S2320" i="3" a="1"/>
  <c r="S2320" i="3" s="1"/>
  <c r="S788" i="3" a="1"/>
  <c r="S788" i="3" s="1"/>
  <c r="S2074" i="3" a="1"/>
  <c r="S2074" i="3" s="1"/>
  <c r="S789" i="3" a="1"/>
  <c r="S789" i="3" s="1"/>
  <c r="S1826" i="3" a="1"/>
  <c r="S1826" i="3" s="1"/>
  <c r="S1308" i="3" a="1"/>
  <c r="S1308" i="3" s="1"/>
  <c r="S4058" i="3" a="1"/>
  <c r="S4058" i="3" s="1"/>
  <c r="S1291" i="3" a="1"/>
  <c r="S1291" i="3" s="1"/>
  <c r="S169" i="3" a="1"/>
  <c r="S169" i="3" s="1"/>
  <c r="S1822" i="3" a="1"/>
  <c r="S1822" i="3" s="1"/>
  <c r="S171" i="3" a="1"/>
  <c r="S171" i="3" s="1"/>
  <c r="S2321" i="3" a="1"/>
  <c r="S2321" i="3" s="1"/>
  <c r="S790" i="3" a="1"/>
  <c r="S790" i="3" s="1"/>
  <c r="S1829" i="3" a="1"/>
  <c r="S1829" i="3" s="1"/>
  <c r="S476" i="3" a="1"/>
  <c r="S476" i="3" s="1"/>
  <c r="S2075" i="3" a="1"/>
  <c r="S2075" i="3" s="1"/>
  <c r="S1828" i="3" a="1"/>
  <c r="S1828" i="3" s="1"/>
  <c r="S1292" i="3" a="1"/>
  <c r="S1292" i="3" s="1"/>
  <c r="S1832" i="3" a="1"/>
  <c r="S1832" i="3" s="1"/>
  <c r="S71" i="3" a="1"/>
  <c r="S71" i="3" s="1"/>
  <c r="S1831" i="3" a="1"/>
  <c r="S1831" i="3" s="1"/>
  <c r="S1769" i="3" a="1"/>
  <c r="S1769" i="3" s="1"/>
  <c r="S256" i="3" a="1"/>
  <c r="S256" i="3" s="1"/>
  <c r="S174" i="3" a="1"/>
  <c r="S174" i="3" s="1"/>
  <c r="S173" i="3" a="1"/>
  <c r="S173" i="3" s="1"/>
  <c r="S477" i="3" a="1"/>
  <c r="S477" i="3" s="1"/>
  <c r="S257" i="3" a="1"/>
  <c r="S257" i="3" s="1"/>
  <c r="S791" i="3" a="1"/>
  <c r="S791" i="3" s="1"/>
  <c r="S2324" i="3" a="1"/>
  <c r="S2324" i="3" s="1"/>
  <c r="S792" i="3" a="1"/>
  <c r="S792" i="3" s="1"/>
  <c r="S2323" i="3" a="1"/>
  <c r="S2323" i="3" s="1"/>
  <c r="S176" i="3" a="1"/>
  <c r="S176" i="3" s="1"/>
  <c r="S479" i="3" a="1"/>
  <c r="S479" i="3" s="1"/>
  <c r="S177" i="3" a="1"/>
  <c r="S177" i="3" s="1"/>
  <c r="S478" i="3" a="1"/>
  <c r="S478" i="3" s="1"/>
  <c r="S2325" i="3" a="1"/>
  <c r="S2325" i="3" s="1"/>
  <c r="S797" i="3" a="1"/>
  <c r="S797" i="3" s="1"/>
  <c r="S796" i="3" a="1"/>
  <c r="S796" i="3" s="1"/>
  <c r="S795" i="3" a="1"/>
  <c r="S795" i="3" s="1"/>
  <c r="S799" i="3" a="1"/>
  <c r="S799" i="3" s="1"/>
  <c r="S1344" i="3" a="1"/>
  <c r="S1344" i="3" s="1"/>
  <c r="S2077" i="3" a="1"/>
  <c r="S2077" i="3" s="1"/>
  <c r="S1888" i="3" a="1"/>
  <c r="S1888" i="3" s="1"/>
  <c r="S1835" i="3" a="1"/>
  <c r="S1835" i="3" s="1"/>
  <c r="S480" i="3" a="1"/>
  <c r="S480" i="3" s="1"/>
  <c r="S4468" i="3" a="1"/>
  <c r="S4468" i="3" s="1"/>
  <c r="S800" i="3" a="1"/>
  <c r="S800" i="3" s="1"/>
  <c r="S4060" i="3" a="1"/>
  <c r="S4060" i="3" s="1"/>
  <c r="S2856" i="3" a="1"/>
  <c r="S2856" i="3" s="1"/>
  <c r="S801" i="3" a="1"/>
  <c r="S801" i="3" s="1"/>
  <c r="S2326" i="3" a="1"/>
  <c r="S2326" i="3" s="1"/>
  <c r="S2791" i="3" a="1"/>
  <c r="S2791" i="3" s="1"/>
  <c r="S2869" i="3" a="1"/>
  <c r="S2869" i="3" s="1"/>
  <c r="S260" i="3" a="1"/>
  <c r="S260" i="3" s="1"/>
  <c r="S805" i="3" a="1"/>
  <c r="S805" i="3" s="1"/>
  <c r="S183" i="3" a="1"/>
  <c r="S183" i="3" s="1"/>
  <c r="S2898" i="3" a="1"/>
  <c r="S2898" i="3" s="1"/>
  <c r="S483" i="3" a="1"/>
  <c r="S483" i="3" s="1"/>
  <c r="S806" i="3" a="1"/>
  <c r="S806" i="3" s="1"/>
  <c r="S1172" i="3" a="1"/>
  <c r="S1172" i="3" s="1"/>
  <c r="S1838" i="3" a="1"/>
  <c r="S1838" i="3" s="1"/>
  <c r="S182" i="3" a="1"/>
  <c r="S182" i="3" s="1"/>
  <c r="S163" i="3" a="1"/>
  <c r="S163" i="3" s="1"/>
  <c r="S2079" i="3" a="1"/>
  <c r="S2079" i="3" s="1"/>
  <c r="S203" i="3" a="1"/>
  <c r="S203" i="3" s="1"/>
  <c r="S199" i="3" a="1"/>
  <c r="S199" i="3" s="1"/>
  <c r="S807" i="3" a="1"/>
  <c r="S807" i="3" s="1"/>
  <c r="S264" i="3" a="1"/>
  <c r="S264" i="3" s="1"/>
  <c r="S485" i="3" a="1"/>
  <c r="S485" i="3" s="1"/>
  <c r="S2327" i="3" a="1"/>
  <c r="S2327" i="3" s="1"/>
  <c r="S811" i="3" a="1"/>
  <c r="S811" i="3" s="1"/>
  <c r="S2331" i="3" a="1"/>
  <c r="S2331" i="3" s="1"/>
  <c r="S2330" i="3" a="1"/>
  <c r="S2330" i="3" s="1"/>
  <c r="S2334" i="3" a="1"/>
  <c r="S2334" i="3" s="1"/>
  <c r="S4469" i="3" a="1"/>
  <c r="S4469" i="3" s="1"/>
  <c r="S2335" i="3" a="1"/>
  <c r="S2335" i="3" s="1"/>
  <c r="S1841" i="3" a="1"/>
  <c r="S1841" i="3" s="1"/>
  <c r="S2336" i="3" a="1"/>
  <c r="S2336" i="3" s="1"/>
  <c r="S4470" i="3" a="1"/>
  <c r="S4470" i="3" s="1"/>
  <c r="S1173" i="3" a="1"/>
  <c r="S1173" i="3" s="1"/>
  <c r="S1493" i="3" a="1"/>
  <c r="S1493" i="3" s="1"/>
  <c r="S813" i="3" a="1"/>
  <c r="S813" i="3" s="1"/>
  <c r="S486" i="3" a="1"/>
  <c r="S486" i="3" s="1"/>
  <c r="S552" i="3" a="1"/>
  <c r="S552" i="3" s="1"/>
  <c r="S2870" i="3" a="1"/>
  <c r="S2870" i="3" s="1"/>
  <c r="S4063" i="3" a="1"/>
  <c r="S4063" i="3" s="1"/>
  <c r="S1891" i="3" a="1"/>
  <c r="S1891" i="3" s="1"/>
  <c r="S5041" i="3" a="1"/>
  <c r="S5041" i="3" s="1"/>
  <c r="S266" i="3" a="1"/>
  <c r="S266" i="3" s="1"/>
  <c r="S5044" i="3" a="1"/>
  <c r="S5044" i="3" s="1"/>
  <c r="S5037" i="3" a="1"/>
  <c r="S5037" i="3" s="1"/>
  <c r="S5043" i="3" a="1"/>
  <c r="S5043" i="3" s="1"/>
  <c r="S5039" i="3" a="1"/>
  <c r="S5039" i="3" s="1"/>
  <c r="S2339" i="3" a="1"/>
  <c r="S2339" i="3" s="1"/>
  <c r="S2857" i="3" a="1"/>
  <c r="S2857" i="3" s="1"/>
  <c r="S2804" i="3" a="1"/>
  <c r="S2804" i="3" s="1"/>
  <c r="S816" i="3" a="1"/>
  <c r="S816" i="3" s="1"/>
  <c r="S1174" i="3" a="1"/>
  <c r="S1174" i="3" s="1"/>
  <c r="S1850" i="3" a="1"/>
  <c r="S1850" i="3" s="1"/>
  <c r="S2340" i="3" a="1"/>
  <c r="S2340" i="3" s="1"/>
  <c r="S822" i="3" a="1"/>
  <c r="S822" i="3" s="1"/>
  <c r="S2742" i="3" a="1"/>
  <c r="S2742" i="3" s="1"/>
  <c r="S2081" i="3" a="1"/>
  <c r="S2081" i="3" s="1"/>
  <c r="S2341" i="3" a="1"/>
  <c r="S2341" i="3" s="1"/>
  <c r="S267" i="3" a="1"/>
  <c r="S267" i="3" s="1"/>
  <c r="S192" i="3" a="1"/>
  <c r="S192" i="3" s="1"/>
  <c r="S2343" i="3" a="1"/>
  <c r="S2343" i="3" s="1"/>
  <c r="S492" i="3" a="1"/>
  <c r="S492" i="3" s="1"/>
  <c r="S827" i="3" a="1"/>
  <c r="S827" i="3" s="1"/>
  <c r="S4066" i="3" a="1"/>
  <c r="S4066" i="3" s="1"/>
  <c r="S2344" i="3" a="1"/>
  <c r="S2344" i="3" s="1"/>
  <c r="S1847" i="3" a="1"/>
  <c r="S1847" i="3" s="1"/>
  <c r="S193" i="3" a="1"/>
  <c r="S193" i="3" s="1"/>
  <c r="S4067" i="3" a="1"/>
  <c r="S4067" i="3" s="1"/>
  <c r="S829" i="3" a="1"/>
  <c r="S829" i="3" s="1"/>
  <c r="S196" i="3" a="1"/>
  <c r="S196" i="3" s="1"/>
  <c r="S195" i="3" a="1"/>
  <c r="S195" i="3" s="1"/>
  <c r="S1893" i="3" a="1"/>
  <c r="S1893" i="3" s="1"/>
  <c r="S495" i="3" a="1"/>
  <c r="S495" i="3" s="1"/>
  <c r="S498" i="3" a="1"/>
  <c r="S498" i="3" s="1"/>
  <c r="S4071" i="3" a="1"/>
  <c r="S4071" i="3" s="1"/>
  <c r="S1309" i="3" a="1"/>
  <c r="S1309" i="3" s="1"/>
  <c r="S2086" i="3" a="1"/>
  <c r="S2086" i="3" s="1"/>
  <c r="S1294" i="3" a="1"/>
  <c r="S1294" i="3" s="1"/>
  <c r="S4472" i="3" a="1"/>
  <c r="S4472" i="3" s="1"/>
  <c r="S2085" i="3" a="1"/>
  <c r="S2085" i="3" s="1"/>
  <c r="S1495" i="3" a="1"/>
  <c r="S1495" i="3" s="1"/>
  <c r="S1849" i="3" a="1"/>
  <c r="S1849" i="3" s="1"/>
  <c r="S1324" i="3" a="1"/>
  <c r="S1324" i="3" s="1"/>
  <c r="S74" i="3" a="1"/>
  <c r="S74" i="3" s="1"/>
  <c r="S1894" i="3" a="1"/>
  <c r="S1894" i="3" s="1"/>
  <c r="S272" i="3" a="1"/>
  <c r="S272" i="3" s="1"/>
  <c r="S2858" i="3" a="1"/>
  <c r="S2858" i="3" s="1"/>
  <c r="S832" i="3" a="1"/>
  <c r="S832" i="3" s="1"/>
  <c r="S1496" i="3" a="1"/>
  <c r="S1496" i="3" s="1"/>
  <c r="S4072" i="3" a="1"/>
  <c r="S4072" i="3" s="1"/>
  <c r="S834" i="3" a="1"/>
  <c r="S834" i="3" s="1"/>
  <c r="S200" i="3" a="1"/>
  <c r="S200" i="3" s="1"/>
  <c r="S201" i="3" a="1"/>
  <c r="S201" i="3" s="1"/>
  <c r="S1851" i="3" a="1"/>
  <c r="S1851" i="3" s="1"/>
  <c r="S2067" i="3" a="1"/>
  <c r="S2067" i="3" s="1"/>
  <c r="S2348" i="3" a="1"/>
  <c r="S2348" i="3" s="1"/>
  <c r="S205" i="3" a="1"/>
  <c r="S205" i="3" s="1"/>
  <c r="S4075" i="3" a="1"/>
  <c r="S4075" i="3" s="1"/>
  <c r="S2088" i="3" a="1"/>
  <c r="S2088" i="3" s="1"/>
  <c r="S4077" i="3" a="1"/>
  <c r="S4077" i="3" s="1"/>
  <c r="S2089" i="3" a="1"/>
  <c r="S2089" i="3" s="1"/>
  <c r="S839" i="3" a="1"/>
  <c r="S839" i="3" s="1"/>
  <c r="S206" i="3" a="1"/>
  <c r="S206" i="3" s="1"/>
  <c r="S4473" i="3" a="1"/>
  <c r="S4473" i="3" s="1"/>
  <c r="S1852" i="3" a="1"/>
  <c r="S1852" i="3" s="1"/>
  <c r="S4076" i="3" a="1"/>
  <c r="S4076" i="3" s="1"/>
  <c r="S2900" i="3" a="1"/>
  <c r="S2900" i="3" s="1"/>
  <c r="S66" i="3" a="1"/>
  <c r="S66" i="3" s="1"/>
  <c r="S1856" i="3" a="1"/>
  <c r="S1856" i="3" s="1"/>
  <c r="S841" i="3" a="1"/>
  <c r="S841" i="3" s="1"/>
  <c r="S2091" i="3" a="1"/>
  <c r="S2091" i="3" s="1"/>
  <c r="S1896" i="3" a="1"/>
  <c r="S1896" i="3" s="1"/>
  <c r="S4078" i="3" a="1"/>
  <c r="S4078" i="3" s="1"/>
  <c r="S2092" i="3" a="1"/>
  <c r="S2092" i="3" s="1"/>
  <c r="S2093" i="3" a="1"/>
  <c r="S2093" i="3" s="1"/>
  <c r="S842" i="3" a="1"/>
  <c r="S842" i="3" s="1"/>
  <c r="S505" i="3" a="1"/>
  <c r="S505" i="3" s="1"/>
  <c r="S2871" i="3" a="1"/>
  <c r="S2871" i="3" s="1"/>
  <c r="S843" i="3" a="1"/>
  <c r="S843" i="3" s="1"/>
  <c r="S507" i="3" a="1"/>
  <c r="S507" i="3" s="1"/>
  <c r="S1859" i="3" a="1"/>
  <c r="S1859" i="3" s="1"/>
  <c r="S1010" i="3" a="1"/>
  <c r="S1010" i="3" s="1"/>
  <c r="S2895" i="3" a="1"/>
  <c r="S2895" i="3" s="1"/>
  <c r="S1861" i="3" a="1"/>
  <c r="S1861" i="3" s="1"/>
  <c r="S214" i="3" a="1"/>
  <c r="S214" i="3" s="1"/>
  <c r="S1296" i="3" a="1"/>
  <c r="S1296" i="3" s="1"/>
  <c r="S2351" i="3" a="1"/>
  <c r="S2351" i="3" s="1"/>
  <c r="S4478" i="3" a="1"/>
  <c r="S4478" i="3" s="1"/>
  <c r="S215" i="3" a="1"/>
  <c r="S215" i="3" s="1"/>
  <c r="S2096" i="3" a="1"/>
  <c r="S2096" i="3" s="1"/>
  <c r="S1863" i="3" a="1"/>
  <c r="S1863" i="3" s="1"/>
  <c r="S70" i="3" a="1"/>
  <c r="S70" i="3" s="1"/>
  <c r="S4477" i="3" a="1"/>
  <c r="S4477" i="3" s="1"/>
  <c r="S1867" i="3" a="1"/>
  <c r="S1867" i="3" s="1"/>
  <c r="S849" i="3" a="1"/>
  <c r="S849" i="3" s="1"/>
  <c r="S220" i="3" a="1"/>
  <c r="S220" i="3" s="1"/>
  <c r="S512" i="3" a="1"/>
  <c r="S512" i="3" s="1"/>
  <c r="S4087" i="3" a="1"/>
  <c r="S4087" i="3" s="1"/>
  <c r="S1300" i="3" a="1"/>
  <c r="S1300" i="3" s="1"/>
  <c r="S2355" i="3" a="1"/>
  <c r="S2355" i="3" s="1"/>
  <c r="S207" i="3" a="1"/>
  <c r="S207" i="3" s="1"/>
  <c r="S280" i="3" a="1"/>
  <c r="S280" i="3" s="1"/>
  <c r="S4705" i="3" a="1"/>
  <c r="S4705" i="3" s="1"/>
  <c r="S4088" i="3" a="1"/>
  <c r="S4088" i="3" s="1"/>
  <c r="S2358" i="3" a="1"/>
  <c r="S2358" i="3" s="1"/>
  <c r="S2360" i="3" a="1"/>
  <c r="S2360" i="3" s="1"/>
  <c r="S2762" i="3" a="1"/>
  <c r="S2762" i="3" s="1"/>
  <c r="S190" i="3" a="1"/>
  <c r="S190" i="3" s="1"/>
  <c r="S2098" i="3" a="1"/>
  <c r="S2098" i="3" s="1"/>
  <c r="S860" i="3" a="1"/>
  <c r="S860" i="3" s="1"/>
  <c r="S2100" i="3" a="1"/>
  <c r="S2100" i="3" s="1"/>
  <c r="S861" i="3" a="1"/>
  <c r="S861" i="3" s="1"/>
  <c r="S514" i="3" a="1"/>
  <c r="S514" i="3" s="1"/>
  <c r="S2362" i="3" a="1"/>
  <c r="S2362" i="3" s="1"/>
  <c r="S864" i="3" a="1"/>
  <c r="S864" i="3" s="1"/>
  <c r="S1911" i="3" a="1"/>
  <c r="S1911" i="3" s="1"/>
  <c r="S4480" i="3" a="1"/>
  <c r="S4480" i="3" s="1"/>
  <c r="S516" i="3" a="1"/>
  <c r="S516" i="3" s="1"/>
  <c r="S1842" i="3" a="1"/>
  <c r="S1842" i="3" s="1"/>
  <c r="S871" i="3" a="1"/>
  <c r="S871" i="3" s="1"/>
  <c r="S4094" i="3" a="1"/>
  <c r="S4094" i="3" s="1"/>
  <c r="S874" i="3" a="1"/>
  <c r="S874" i="3" s="1"/>
  <c r="S1876" i="3" a="1"/>
  <c r="S1876" i="3" s="1"/>
  <c r="S873" i="3" a="1"/>
  <c r="S873" i="3" s="1"/>
  <c r="S4095" i="3" a="1"/>
  <c r="S4095" i="3" s="1"/>
  <c r="S2231" i="3" a="1"/>
  <c r="S2231" i="3" s="1"/>
  <c r="S2369" i="3" a="1"/>
  <c r="S2369" i="3" s="1"/>
  <c r="S2864" i="3" a="1"/>
  <c r="S2864" i="3" s="1"/>
  <c r="S285" i="3" a="1"/>
  <c r="S285" i="3" s="1"/>
  <c r="S4116" i="3" a="1"/>
  <c r="S4116" i="3" s="1"/>
  <c r="S4102" i="3" a="1"/>
  <c r="S4102" i="3" s="1"/>
  <c r="S2372" i="3" a="1"/>
  <c r="S2372" i="3" s="1"/>
  <c r="S146" i="3" a="1"/>
  <c r="S146" i="3" s="1"/>
  <c r="S1743" i="3" a="1"/>
  <c r="S1743" i="3" s="1"/>
  <c r="S885" i="3" a="1"/>
  <c r="S885" i="3" s="1"/>
  <c r="S1793" i="3" a="1"/>
  <c r="S1793" i="3" s="1"/>
  <c r="S1878" i="3" a="1"/>
  <c r="S1878" i="3" s="1"/>
  <c r="S239" i="3" a="1"/>
  <c r="S239" i="3" s="1"/>
  <c r="S2375" i="3" a="1"/>
  <c r="S2375" i="3" s="1"/>
  <c r="S4118" i="3" a="1"/>
  <c r="S4118" i="3" s="1"/>
  <c r="S247" i="3" a="1"/>
  <c r="S247" i="3" s="1"/>
  <c r="S248" i="3" a="1"/>
  <c r="S248" i="3" s="1"/>
  <c r="S2108" i="3" a="1"/>
  <c r="S2108" i="3" s="1"/>
  <c r="S4107" i="3" a="1"/>
  <c r="S4107" i="3" s="1"/>
  <c r="S894" i="3" a="1"/>
  <c r="S894" i="3" s="1"/>
  <c r="S895" i="3" a="1"/>
  <c r="S895" i="3" s="1"/>
  <c r="S1923" i="3" a="1"/>
  <c r="S1923" i="3" s="1"/>
  <c r="S2865" i="3" a="1"/>
  <c r="S2865" i="3" s="1"/>
  <c r="S4484" i="3" a="1"/>
  <c r="S4484" i="3" s="1"/>
  <c r="S897" i="3" a="1"/>
  <c r="S897" i="3" s="1"/>
  <c r="S900" i="3" a="1"/>
  <c r="S900" i="3" s="1"/>
  <c r="S2376" i="3" a="1"/>
  <c r="S2376" i="3" s="1"/>
  <c r="S4110" i="3" a="1"/>
  <c r="S4110" i="3" s="1"/>
  <c r="S298" i="3" a="1"/>
  <c r="S298" i="3" s="1"/>
  <c r="S2867" i="3" a="1"/>
  <c r="S2867" i="3" s="1"/>
  <c r="S4109" i="3" a="1"/>
  <c r="S4109" i="3" s="1"/>
  <c r="S1305" i="3" a="1"/>
  <c r="S1305" i="3" s="1"/>
  <c r="S4111" i="3" a="1"/>
  <c r="S4111" i="3" s="1"/>
  <c r="S1503" i="3" a="1"/>
  <c r="S1503" i="3" s="1"/>
  <c r="S254" i="3" a="1"/>
  <c r="S254" i="3" s="1"/>
  <c r="S904" i="3" a="1"/>
  <c r="S904" i="3" s="1"/>
  <c r="S3799" i="3" a="1"/>
  <c r="S3799" i="3" s="1"/>
  <c r="S175" i="3" a="1"/>
  <c r="S175" i="3" s="1"/>
  <c r="S4112" i="3" a="1"/>
  <c r="S4112" i="3" s="1"/>
  <c r="S905" i="3" a="1"/>
  <c r="S905" i="3" s="1"/>
  <c r="S1504" i="3" a="1"/>
  <c r="S1504" i="3" s="1"/>
  <c r="S2383" i="3" a="1"/>
  <c r="S2383" i="3" s="1"/>
  <c r="S4489" i="3" a="1"/>
  <c r="S4489" i="3" s="1"/>
  <c r="S910" i="3" a="1"/>
  <c r="S910" i="3" s="1"/>
  <c r="S303" i="3" a="1"/>
  <c r="S303" i="3" s="1"/>
  <c r="S1890" i="3" a="1"/>
  <c r="S1890" i="3" s="1"/>
  <c r="S2384" i="3" a="1"/>
  <c r="S2384" i="3" s="1"/>
  <c r="S2112" i="3" a="1"/>
  <c r="S2112" i="3" s="1"/>
  <c r="S912" i="3" a="1"/>
  <c r="S912" i="3" s="1"/>
  <c r="S913" i="3" a="1"/>
  <c r="S913" i="3" s="1"/>
  <c r="S1931" i="3" a="1"/>
  <c r="S1931" i="3" s="1"/>
  <c r="S526" i="3" a="1"/>
  <c r="S526" i="3" s="1"/>
  <c r="S262" i="3" a="1"/>
  <c r="S262" i="3" s="1"/>
  <c r="S2337" i="3" a="1"/>
  <c r="S2337" i="3" s="1"/>
  <c r="S4119" i="3" a="1"/>
  <c r="S4119" i="3" s="1"/>
  <c r="S2386" i="3" a="1"/>
  <c r="S2386" i="3" s="1"/>
  <c r="S265" i="3" a="1"/>
  <c r="S265" i="3" s="1"/>
  <c r="S305" i="3" a="1"/>
  <c r="S305" i="3" s="1"/>
  <c r="S2388" i="3" a="1"/>
  <c r="S2388" i="3" s="1"/>
  <c r="S268" i="3" a="1"/>
  <c r="S268" i="3" s="1"/>
  <c r="S2389" i="3" a="1"/>
  <c r="S2389" i="3" s="1"/>
  <c r="S4123" i="3" a="1"/>
  <c r="S4123" i="3" s="1"/>
  <c r="S527" i="3" a="1"/>
  <c r="S527" i="3" s="1"/>
  <c r="S127" i="3" a="1"/>
  <c r="S127" i="3" s="1"/>
  <c r="S1247" i="3" a="1"/>
  <c r="S1247" i="3" s="1"/>
  <c r="S271" i="3" a="1"/>
  <c r="S271" i="3" s="1"/>
  <c r="S817" i="3" a="1"/>
  <c r="S817" i="3" s="1"/>
  <c r="S4124" i="3" a="1"/>
  <c r="S4124" i="3" s="1"/>
  <c r="S924" i="3" a="1"/>
  <c r="S924" i="3" s="1"/>
  <c r="S4490" i="3" a="1"/>
  <c r="S4490" i="3" s="1"/>
  <c r="S274" i="3" a="1"/>
  <c r="S274" i="3" s="1"/>
  <c r="S2391" i="3" a="1"/>
  <c r="S2391" i="3" s="1"/>
  <c r="S4126" i="3" a="1"/>
  <c r="S4126" i="3" s="1"/>
  <c r="S927" i="3" a="1"/>
  <c r="S927" i="3" s="1"/>
  <c r="S925" i="3" a="1"/>
  <c r="S925" i="3" s="1"/>
  <c r="S928" i="3" a="1"/>
  <c r="S928" i="3" s="1"/>
  <c r="S926" i="3" a="1"/>
  <c r="S926" i="3" s="1"/>
  <c r="S4492" i="3" a="1"/>
  <c r="S4492" i="3" s="1"/>
  <c r="S531" i="3" a="1"/>
  <c r="S531" i="3" s="1"/>
  <c r="S1937" i="3" a="1"/>
  <c r="S1937" i="3" s="1"/>
  <c r="S4128" i="3" a="1"/>
  <c r="S4128" i="3" s="1"/>
  <c r="S276" i="3" a="1"/>
  <c r="S276" i="3" s="1"/>
  <c r="S2364" i="3" a="1"/>
  <c r="S2364" i="3" s="1"/>
  <c r="S1509" i="3" a="1"/>
  <c r="S1509" i="3" s="1"/>
  <c r="S875" i="3" a="1"/>
  <c r="S875" i="3" s="1"/>
  <c r="S1833" i="3" a="1"/>
  <c r="S1833" i="3" s="1"/>
  <c r="S2396" i="3" a="1"/>
  <c r="S2396" i="3" s="1"/>
  <c r="S1904" i="3" a="1"/>
  <c r="S1904" i="3" s="1"/>
  <c r="S1716" i="3" a="1"/>
  <c r="S1716" i="3" s="1"/>
  <c r="S1510" i="3" a="1"/>
  <c r="S1510" i="3" s="1"/>
  <c r="S4133" i="3" a="1"/>
  <c r="S4133" i="3" s="1"/>
  <c r="S2399" i="3" a="1"/>
  <c r="S2399" i="3" s="1"/>
  <c r="S4136" i="3" a="1"/>
  <c r="S4136" i="3" s="1"/>
  <c r="S4153" i="3" a="1"/>
  <c r="S4153" i="3" s="1"/>
  <c r="S316" i="3" a="1"/>
  <c r="S316" i="3" s="1"/>
  <c r="S2768" i="3" a="1"/>
  <c r="S2768" i="3" s="1"/>
  <c r="S1751" i="3" a="1"/>
  <c r="S1751" i="3" s="1"/>
  <c r="S4497" i="3" a="1"/>
  <c r="S4497" i="3" s="1"/>
  <c r="S2116" i="3" a="1"/>
  <c r="S2116" i="3" s="1"/>
  <c r="S1248" i="3" a="1"/>
  <c r="S1248" i="3" s="1"/>
  <c r="S318" i="3" a="1"/>
  <c r="S318" i="3" s="1"/>
  <c r="S322" i="3" a="1"/>
  <c r="S322" i="3" s="1"/>
  <c r="S1354" i="3" a="1"/>
  <c r="S1354" i="3" s="1"/>
  <c r="S4140" i="3" a="1"/>
  <c r="S4140" i="3" s="1"/>
  <c r="S946" i="3" a="1"/>
  <c r="S946" i="3" s="1"/>
  <c r="S947" i="3" a="1"/>
  <c r="S947" i="3" s="1"/>
  <c r="S951" i="3" a="1"/>
  <c r="S951" i="3" s="1"/>
  <c r="S956" i="3" a="1"/>
  <c r="S956" i="3" s="1"/>
  <c r="S955" i="3" a="1"/>
  <c r="S955" i="3" s="1"/>
  <c r="S392" i="3" a="1"/>
  <c r="S392" i="3" s="1"/>
  <c r="S4500" i="3" a="1"/>
  <c r="S4500" i="3" s="1"/>
  <c r="S953" i="3" a="1"/>
  <c r="S953" i="3" s="1"/>
  <c r="S1788" i="3" a="1"/>
  <c r="S1788" i="3" s="1"/>
  <c r="S533" i="3" a="1"/>
  <c r="S533" i="3" s="1"/>
  <c r="S4144" i="3" a="1"/>
  <c r="S4144" i="3" s="1"/>
  <c r="S959" i="3" a="1"/>
  <c r="S959" i="3" s="1"/>
  <c r="S1512" i="3" a="1"/>
  <c r="S1512" i="3" s="1"/>
  <c r="S418" i="3" a="1"/>
  <c r="S418" i="3" s="1"/>
  <c r="S2878" i="3" a="1"/>
  <c r="S2878" i="3" s="1"/>
  <c r="S1315" i="3" a="1"/>
  <c r="S1315" i="3" s="1"/>
  <c r="S2880" i="3" a="1"/>
  <c r="S2880" i="3" s="1"/>
  <c r="S1513" i="3" a="1"/>
  <c r="S1513" i="3" s="1"/>
  <c r="S963" i="3" a="1"/>
  <c r="S963" i="3" s="1"/>
  <c r="S424" i="3" a="1"/>
  <c r="S424" i="3" s="1"/>
  <c r="S964" i="3" a="1"/>
  <c r="S964" i="3" s="1"/>
  <c r="S876" i="3" a="1"/>
  <c r="S876" i="3" s="1"/>
  <c r="S2774" i="3" a="1"/>
  <c r="S2774" i="3" s="1"/>
  <c r="S961" i="3" a="1"/>
  <c r="S961" i="3" s="1"/>
  <c r="S2406" i="3" a="1"/>
  <c r="S2406" i="3" s="1"/>
  <c r="S4147" i="3" a="1"/>
  <c r="S4147" i="3" s="1"/>
  <c r="S1913" i="3" a="1"/>
  <c r="S1913" i="3" s="1"/>
  <c r="S970" i="3" a="1"/>
  <c r="S970" i="3" s="1"/>
  <c r="S290" i="3" a="1"/>
  <c r="S290" i="3" s="1"/>
  <c r="S2411" i="3" a="1"/>
  <c r="S2411" i="3" s="1"/>
  <c r="S882" i="3" a="1"/>
  <c r="S882" i="3" s="1"/>
  <c r="S2413" i="3" a="1"/>
  <c r="S2413" i="3" s="1"/>
  <c r="S4177" i="3" a="1"/>
  <c r="S4177" i="3" s="1"/>
  <c r="S4151" i="3" a="1"/>
  <c r="S4151" i="3" s="1"/>
  <c r="S4155" i="3" a="1"/>
  <c r="S4155" i="3" s="1"/>
  <c r="S456" i="3" a="1"/>
  <c r="S456" i="3" s="1"/>
  <c r="S1357" i="3" a="1"/>
  <c r="S1357" i="3" s="1"/>
  <c r="S2416" i="3" a="1"/>
  <c r="S2416" i="3" s="1"/>
  <c r="S2417" i="3" a="1"/>
  <c r="S2417" i="3" s="1"/>
  <c r="S462" i="3" a="1"/>
  <c r="S462" i="3" s="1"/>
  <c r="S4503" i="3" a="1"/>
  <c r="S4503" i="3" s="1"/>
  <c r="S2882" i="3" a="1"/>
  <c r="S2882" i="3" s="1"/>
  <c r="S4157" i="3" a="1"/>
  <c r="S4157" i="3" s="1"/>
  <c r="S465" i="3" a="1"/>
  <c r="S465" i="3" s="1"/>
  <c r="S467" i="3" a="1"/>
  <c r="S467" i="3" s="1"/>
  <c r="S2705" i="3" a="1"/>
  <c r="S2705" i="3" s="1"/>
  <c r="S2873" i="3" a="1"/>
  <c r="S2873" i="3" s="1"/>
  <c r="S1924" i="3" a="1"/>
  <c r="S1924" i="3" s="1"/>
  <c r="S994" i="3" a="1"/>
  <c r="S994" i="3" s="1"/>
  <c r="S993" i="3" a="1"/>
  <c r="S993" i="3" s="1"/>
  <c r="S1922" i="3" a="1"/>
  <c r="S1922" i="3" s="1"/>
  <c r="S995" i="3" a="1"/>
  <c r="S995" i="3" s="1"/>
  <c r="S997" i="3" a="1"/>
  <c r="S997" i="3" s="1"/>
  <c r="S296" i="3" a="1"/>
  <c r="S296" i="3" s="1"/>
  <c r="S2363" i="3" a="1"/>
  <c r="S2363" i="3" s="1"/>
  <c r="S1257" i="3" a="1"/>
  <c r="S1257" i="3" s="1"/>
  <c r="S2121" i="3" a="1"/>
  <c r="S2121" i="3" s="1"/>
  <c r="S1005" i="3" a="1"/>
  <c r="S1005" i="3" s="1"/>
  <c r="S888" i="3" a="1"/>
  <c r="S888" i="3" s="1"/>
  <c r="S497" i="3" a="1"/>
  <c r="S497" i="3" s="1"/>
  <c r="S1008" i="3" a="1"/>
  <c r="S1008" i="3" s="1"/>
  <c r="S493" i="3" a="1"/>
  <c r="S493" i="3" s="1"/>
  <c r="S4168" i="3" a="1"/>
  <c r="S4168" i="3" s="1"/>
  <c r="S299" i="3" a="1"/>
  <c r="S299" i="3" s="1"/>
  <c r="S890" i="3" a="1"/>
  <c r="S890" i="3" s="1"/>
  <c r="S4169" i="3" a="1"/>
  <c r="S4169" i="3" s="1"/>
  <c r="S499" i="3" a="1"/>
  <c r="S499" i="3" s="1"/>
  <c r="S2424" i="3" a="1"/>
  <c r="S2424" i="3" s="1"/>
  <c r="S2423" i="3" a="1"/>
  <c r="S2423" i="3" s="1"/>
  <c r="S4510" i="3" a="1"/>
  <c r="S4510" i="3" s="1"/>
  <c r="S509" i="3" a="1"/>
  <c r="S509" i="3" s="1"/>
  <c r="S2428" i="3" a="1"/>
  <c r="S2428" i="3" s="1"/>
  <c r="S2430" i="3" a="1"/>
  <c r="S2430" i="3" s="1"/>
  <c r="S2429" i="3" a="1"/>
  <c r="S2429" i="3" s="1"/>
  <c r="S4172" i="3" a="1"/>
  <c r="S4172" i="3" s="1"/>
  <c r="S1935" i="3" a="1"/>
  <c r="S1935" i="3" s="1"/>
  <c r="S2104" i="3" a="1"/>
  <c r="S2104" i="3" s="1"/>
  <c r="S1021" i="3" a="1"/>
  <c r="S1021" i="3" s="1"/>
  <c r="S2433" i="3" a="1"/>
  <c r="S2433" i="3" s="1"/>
  <c r="S1023" i="3" a="1"/>
  <c r="S1023" i="3" s="1"/>
  <c r="S1025" i="3" a="1"/>
  <c r="S1025" i="3" s="1"/>
  <c r="S2434" i="3" a="1"/>
  <c r="S2434" i="3" s="1"/>
  <c r="S1022" i="3" a="1"/>
  <c r="S1022" i="3" s="1"/>
  <c r="S1031" i="3" a="1"/>
  <c r="S1031" i="3" s="1"/>
  <c r="S4184" i="3" a="1"/>
  <c r="S4184" i="3" s="1"/>
  <c r="S525" i="3" a="1"/>
  <c r="S525" i="3" s="1"/>
  <c r="S1034" i="3" a="1"/>
  <c r="S1034" i="3" s="1"/>
  <c r="S530" i="3" a="1"/>
  <c r="S530" i="3" s="1"/>
  <c r="S1518" i="3" a="1"/>
  <c r="S1518" i="3" s="1"/>
  <c r="S4178" i="3" a="1"/>
  <c r="S4178" i="3" s="1"/>
  <c r="S4179" i="3" a="1"/>
  <c r="S4179" i="3" s="1"/>
  <c r="S2115" i="3" a="1"/>
  <c r="S2115" i="3" s="1"/>
  <c r="S532" i="3" a="1"/>
  <c r="S532" i="3" s="1"/>
  <c r="S1040" i="3" a="1"/>
  <c r="S1040" i="3" s="1"/>
  <c r="S4189" i="3" a="1"/>
  <c r="S4189" i="3" s="1"/>
  <c r="S898" i="3" a="1"/>
  <c r="S898" i="3" s="1"/>
  <c r="S1018" i="3" a="1"/>
  <c r="S1018" i="3" s="1"/>
  <c r="S2119" i="3" a="1"/>
  <c r="S2119" i="3" s="1"/>
  <c r="S538" i="3" a="1"/>
  <c r="S538" i="3" s="1"/>
  <c r="S4385" i="3" a="1"/>
  <c r="S4385" i="3" s="1"/>
  <c r="S4191" i="3" a="1"/>
  <c r="S4191" i="3" s="1"/>
  <c r="S2443" i="3" a="1"/>
  <c r="S2443" i="3" s="1"/>
  <c r="S4769" i="3" a="1"/>
  <c r="S4769" i="3" s="1"/>
  <c r="S2446" i="3" a="1"/>
  <c r="S2446" i="3" s="1"/>
  <c r="S1054" i="3" a="1"/>
  <c r="S1054" i="3" s="1"/>
  <c r="S2449" i="3" a="1"/>
  <c r="S2449" i="3" s="1"/>
  <c r="S1056" i="3" a="1"/>
  <c r="S1056" i="3" s="1"/>
  <c r="S1057" i="3" a="1"/>
  <c r="S1057" i="3" s="1"/>
  <c r="S2453" i="3" a="1"/>
  <c r="S2453" i="3" s="1"/>
  <c r="S2454" i="3" a="1"/>
  <c r="S2454" i="3" s="1"/>
  <c r="S1061" i="3" a="1"/>
  <c r="S1061" i="3" s="1"/>
  <c r="S1063" i="3" a="1"/>
  <c r="S1063" i="3" s="1"/>
  <c r="S2462" i="3" a="1"/>
  <c r="S2462" i="3" s="1"/>
  <c r="S1064" i="3" a="1"/>
  <c r="S1064" i="3" s="1"/>
  <c r="S2465" i="3" a="1"/>
  <c r="S2465" i="3" s="1"/>
  <c r="S2457" i="3" a="1"/>
  <c r="S2457" i="3" s="1"/>
  <c r="S2464" i="3" a="1"/>
  <c r="S2464" i="3" s="1"/>
  <c r="S2466" i="3" a="1"/>
  <c r="S2466" i="3" s="1"/>
  <c r="S2470" i="3" a="1"/>
  <c r="S2470" i="3" s="1"/>
  <c r="S2471" i="3" a="1"/>
  <c r="S2471" i="3" s="1"/>
  <c r="S2478" i="3" a="1"/>
  <c r="S2478" i="3" s="1"/>
  <c r="S2483" i="3" a="1"/>
  <c r="S2483" i="3" s="1"/>
  <c r="S1079" i="3" a="1"/>
  <c r="S1079" i="3" s="1"/>
  <c r="S2495" i="3" a="1"/>
  <c r="S2495" i="3" s="1"/>
  <c r="S1084" i="3" a="1"/>
  <c r="S1084" i="3" s="1"/>
  <c r="S1097" i="3" a="1"/>
  <c r="S1097" i="3" s="1"/>
  <c r="S2508" i="3" a="1"/>
  <c r="S2508" i="3" s="1"/>
  <c r="S1096" i="3" a="1"/>
  <c r="S1096" i="3" s="1"/>
  <c r="S2505" i="3" a="1"/>
  <c r="S2505" i="3" s="1"/>
  <c r="S2506" i="3" a="1"/>
  <c r="S2506" i="3" s="1"/>
  <c r="S2516" i="3" a="1"/>
  <c r="S2516" i="3" s="1"/>
  <c r="S2518" i="3" a="1"/>
  <c r="S2518" i="3" s="1"/>
  <c r="S2523" i="3" a="1"/>
  <c r="S2523" i="3" s="1"/>
  <c r="S1110" i="3" a="1"/>
  <c r="S1110" i="3" s="1"/>
  <c r="S2534" i="3" a="1"/>
  <c r="S2534" i="3" s="1"/>
  <c r="S2538" i="3" a="1"/>
  <c r="S2538" i="3" s="1"/>
  <c r="S1108" i="3" a="1"/>
  <c r="S1108" i="3" s="1"/>
  <c r="S1113" i="3" a="1"/>
  <c r="S1113" i="3" s="1"/>
  <c r="S2540" i="3" a="1"/>
  <c r="S2540" i="3" s="1"/>
  <c r="S2545" i="3" a="1"/>
  <c r="S2545" i="3" s="1"/>
  <c r="S2548" i="3" a="1"/>
  <c r="S2548" i="3" s="1"/>
  <c r="S1121" i="3" a="1"/>
  <c r="S1121" i="3" s="1"/>
  <c r="S1044" i="3" a="1"/>
  <c r="S1044" i="3" s="1"/>
  <c r="S1147" i="3" a="1"/>
  <c r="S1147" i="3" s="1"/>
  <c r="S1145" i="3" a="1"/>
  <c r="S1145" i="3" s="1"/>
  <c r="S1151" i="3" a="1"/>
  <c r="S1151" i="3" s="1"/>
  <c r="S2571" i="3" a="1"/>
  <c r="S2571" i="3" s="1"/>
  <c r="S1146" i="3" a="1"/>
  <c r="S1146" i="3" s="1"/>
  <c r="S1160" i="3" a="1"/>
  <c r="S1160" i="3" s="1"/>
  <c r="S2594" i="3" a="1"/>
  <c r="S2594" i="3" s="1"/>
  <c r="S2597" i="3" a="1"/>
  <c r="S2597" i="3" s="1"/>
  <c r="S1169" i="3" a="1"/>
  <c r="S1169" i="3" s="1"/>
  <c r="S1836" i="3" a="1"/>
  <c r="S1836" i="3" s="1"/>
  <c r="S1179" i="3" a="1"/>
  <c r="S1179" i="3" s="1"/>
  <c r="S4205" i="3" a="1"/>
  <c r="S4205" i="3" s="1"/>
  <c r="S1185" i="3" a="1"/>
  <c r="S1185" i="3" s="1"/>
  <c r="S4223" i="3" a="1"/>
  <c r="S4223" i="3" s="1"/>
  <c r="S2612" i="3" a="1"/>
  <c r="S2612" i="3" s="1"/>
  <c r="S5046" i="3" a="1"/>
  <c r="S5046" i="3" s="1"/>
  <c r="S1195" i="3" a="1"/>
  <c r="S1195" i="3" s="1"/>
  <c r="S4243" i="3" a="1"/>
  <c r="S4243" i="3" s="1"/>
  <c r="S4240" i="3" a="1"/>
  <c r="S4240" i="3" s="1"/>
  <c r="S4248" i="3" a="1"/>
  <c r="S4248" i="3" s="1"/>
  <c r="S1200" i="3" a="1"/>
  <c r="S1200" i="3" s="1"/>
  <c r="S4258" i="3" a="1"/>
  <c r="S4258" i="3" s="1"/>
  <c r="S2633" i="3" a="1"/>
  <c r="S2633" i="3" s="1"/>
  <c r="S4267" i="3" a="1"/>
  <c r="S4267" i="3" s="1"/>
  <c r="S4282" i="3" a="1"/>
  <c r="S4282" i="3" s="1"/>
  <c r="S2646" i="3" a="1"/>
  <c r="S2646" i="3" s="1"/>
  <c r="S4302" i="3" a="1"/>
  <c r="S4302" i="3" s="1"/>
  <c r="S4309" i="3" a="1"/>
  <c r="S4309" i="3" s="1"/>
  <c r="S1216" i="3" a="1"/>
  <c r="S1216" i="3" s="1"/>
  <c r="S2657" i="3" a="1"/>
  <c r="S2657" i="3" s="1"/>
  <c r="S2659" i="3" a="1"/>
  <c r="S2659" i="3" s="1"/>
  <c r="S4327" i="3" a="1"/>
  <c r="S4327" i="3" s="1"/>
  <c r="S3292" i="3" a="1"/>
  <c r="S3292" i="3" s="1"/>
  <c r="S444" i="3" a="1"/>
  <c r="S444" i="3" s="1"/>
  <c r="S3042" i="3" a="1"/>
  <c r="S3042" i="3" s="1"/>
  <c r="S2953" i="3" a="1"/>
  <c r="S2953" i="3" s="1"/>
  <c r="S3006" i="3" a="1"/>
  <c r="S3006" i="3" s="1"/>
  <c r="S1375" i="3" a="1"/>
  <c r="S1375" i="3" s="1"/>
  <c r="S2136" i="3" a="1"/>
  <c r="S2136" i="3" s="1"/>
  <c r="S3079" i="3" a="1"/>
  <c r="S3079" i="3" s="1"/>
  <c r="S4392" i="3" a="1"/>
  <c r="S4392" i="3" s="1"/>
  <c r="S1385" i="3" a="1"/>
  <c r="S1385" i="3" s="1"/>
  <c r="S3154" i="3" a="1"/>
  <c r="S3154" i="3" s="1"/>
  <c r="S3172" i="3" a="1"/>
  <c r="S3172" i="3" s="1"/>
  <c r="S2949" i="3" a="1"/>
  <c r="S2949" i="3" s="1"/>
  <c r="S3182" i="3" a="1"/>
  <c r="S3182" i="3" s="1"/>
  <c r="S2704" i="3" a="1"/>
  <c r="S2704" i="3" s="1"/>
  <c r="S3195" i="3" a="1"/>
  <c r="S3195" i="3" s="1"/>
  <c r="S1389" i="3" a="1"/>
  <c r="S1389" i="3" s="1"/>
  <c r="S3214" i="3" a="1"/>
  <c r="S3214" i="3" s="1"/>
  <c r="S3206" i="3" a="1"/>
  <c r="S3206" i="3" s="1"/>
  <c r="S3196" i="3" a="1"/>
  <c r="S3196" i="3" s="1"/>
  <c r="S577" i="3" a="1"/>
  <c r="S577" i="3" s="1"/>
  <c r="S3210" i="3" a="1"/>
  <c r="S3210" i="3" s="1"/>
  <c r="S1266" i="3" a="1"/>
  <c r="S1266" i="3" s="1"/>
  <c r="S2153" i="3" a="1"/>
  <c r="S2153" i="3" s="1"/>
  <c r="S1968" i="3" a="1"/>
  <c r="S1968" i="3" s="1"/>
  <c r="S3239" i="3" a="1"/>
  <c r="S3239" i="3" s="1"/>
  <c r="S3241" i="3" a="1"/>
  <c r="S3241" i="3" s="1"/>
  <c r="S3244" i="3" a="1"/>
  <c r="S3244" i="3" s="1"/>
  <c r="S3260" i="3" a="1"/>
  <c r="S3260" i="3" s="1"/>
  <c r="S3266" i="3" a="1"/>
  <c r="S3266" i="3" s="1"/>
  <c r="S3267" i="3" a="1"/>
  <c r="S3267" i="3" s="1"/>
  <c r="S3269" i="3" a="1"/>
  <c r="S3269" i="3" s="1"/>
  <c r="S3280" i="3" a="1"/>
  <c r="S3280" i="3" s="1"/>
  <c r="S3283" i="3" a="1"/>
  <c r="S3283" i="3" s="1"/>
  <c r="S2166" i="3" a="1"/>
  <c r="S2166" i="3" s="1"/>
  <c r="S590" i="3" a="1"/>
  <c r="S590" i="3" s="1"/>
  <c r="S3323" i="3" a="1"/>
  <c r="S3323" i="3" s="1"/>
  <c r="S594" i="3" a="1"/>
  <c r="S594" i="3" s="1"/>
  <c r="S353" i="3" a="1"/>
  <c r="S353" i="3" s="1"/>
  <c r="S3343" i="3" a="1"/>
  <c r="S3343" i="3" s="1"/>
  <c r="S3348" i="3" a="1"/>
  <c r="S3348" i="3" s="1"/>
  <c r="S1978" i="3" a="1"/>
  <c r="S1978" i="3" s="1"/>
  <c r="S3367" i="3" a="1"/>
  <c r="S3367" i="3" s="1"/>
  <c r="S3368" i="3" a="1"/>
  <c r="S3368" i="3" s="1"/>
  <c r="S3366" i="3" a="1"/>
  <c r="S3366" i="3" s="1"/>
  <c r="S1706" i="3" a="1"/>
  <c r="S1706" i="3" s="1"/>
  <c r="S3377" i="3" a="1"/>
  <c r="S3377" i="3" s="1"/>
  <c r="S1449" i="3" a="1"/>
  <c r="S1449" i="3" s="1"/>
  <c r="S601" i="3" a="1"/>
  <c r="S601" i="3" s="1"/>
  <c r="S1450" i="3" a="1"/>
  <c r="S1450" i="3" s="1"/>
  <c r="S363" i="3" a="1"/>
  <c r="S363" i="3" s="1"/>
  <c r="S3409" i="3" a="1"/>
  <c r="S3409" i="3" s="1"/>
  <c r="S3411" i="3" a="1"/>
  <c r="S3411" i="3" s="1"/>
  <c r="S3410" i="3" a="1"/>
  <c r="S3410" i="3" s="1"/>
  <c r="S366" i="3" a="1"/>
  <c r="S366" i="3" s="1"/>
  <c r="S1719" i="3" a="1"/>
  <c r="S1719" i="3" s="1"/>
  <c r="S1720" i="3" a="1"/>
  <c r="S1720" i="3" s="1"/>
  <c r="S3425" i="3" a="1"/>
  <c r="S3425" i="3" s="1"/>
  <c r="S606" i="3" a="1"/>
  <c r="S606" i="3" s="1"/>
  <c r="S2184" i="3" a="1"/>
  <c r="S2184" i="3" s="1"/>
  <c r="S3437" i="3" a="1"/>
  <c r="S3437" i="3" s="1"/>
  <c r="S3447" i="3" a="1"/>
  <c r="S3447" i="3" s="1"/>
  <c r="S3455" i="3" a="1"/>
  <c r="S3455" i="3" s="1"/>
  <c r="S610" i="3" a="1"/>
  <c r="S610" i="3" s="1"/>
  <c r="S2186" i="3" a="1"/>
  <c r="S2186" i="3" s="1"/>
  <c r="S45" i="3" a="1"/>
  <c r="S45" i="3" s="1"/>
  <c r="S3460" i="3" a="1"/>
  <c r="S3460" i="3" s="1"/>
  <c r="S3465" i="3" a="1"/>
  <c r="S3465" i="3" s="1"/>
  <c r="S3479" i="3" a="1"/>
  <c r="S3479" i="3" s="1"/>
  <c r="S2190" i="3" a="1"/>
  <c r="S2190" i="3" s="1"/>
  <c r="S1455" i="3" a="1"/>
  <c r="S1455" i="3" s="1"/>
  <c r="S382" i="3" a="1"/>
  <c r="S382" i="3" s="1"/>
  <c r="S3488" i="3" a="1"/>
  <c r="S3488" i="3" s="1"/>
  <c r="S381" i="3" a="1"/>
  <c r="S381" i="3" s="1"/>
  <c r="S3487" i="3" a="1"/>
  <c r="S3487" i="3" s="1"/>
  <c r="S3492" i="3" a="1"/>
  <c r="S3492" i="3" s="1"/>
  <c r="S3494" i="3" a="1"/>
  <c r="S3494" i="3" s="1"/>
  <c r="S3493" i="3" a="1"/>
  <c r="S3493" i="3" s="1"/>
  <c r="S3503" i="3" a="1"/>
  <c r="S3503" i="3" s="1"/>
  <c r="S3504" i="3" a="1"/>
  <c r="S3504" i="3" s="1"/>
  <c r="S2194" i="3" a="1"/>
  <c r="S2194" i="3" s="1"/>
  <c r="S3506" i="3" a="1"/>
  <c r="S3506" i="3" s="1"/>
  <c r="S1729" i="3" a="1"/>
  <c r="S1729" i="3" s="1"/>
  <c r="S51" i="3" a="1"/>
  <c r="S51" i="3" s="1"/>
  <c r="S3511" i="3" a="1"/>
  <c r="S3511" i="3" s="1"/>
  <c r="S3512" i="3" a="1"/>
  <c r="S3512" i="3" s="1"/>
  <c r="S52" i="3" a="1"/>
  <c r="S52" i="3" s="1"/>
  <c r="S3521" i="3" a="1"/>
  <c r="S3521" i="3" s="1"/>
  <c r="S2199" i="3" a="1"/>
  <c r="S2199" i="3" s="1"/>
  <c r="S4410" i="3" a="1"/>
  <c r="S4410" i="3" s="1"/>
  <c r="S2842" i="3" a="1"/>
  <c r="S2842" i="3" s="1"/>
  <c r="S4411" i="3" a="1"/>
  <c r="S4411" i="3" s="1"/>
  <c r="S53" i="3" a="1"/>
  <c r="S53" i="3" s="1"/>
  <c r="S2200" i="3" a="1"/>
  <c r="S2200" i="3" s="1"/>
  <c r="S2815" i="3" a="1"/>
  <c r="S2815" i="3" s="1"/>
  <c r="S3541" i="3" a="1"/>
  <c r="S3541" i="3" s="1"/>
  <c r="S3552" i="3" a="1"/>
  <c r="S3552" i="3" s="1"/>
  <c r="S2818" i="3" a="1"/>
  <c r="S2818" i="3" s="1"/>
  <c r="S1733" i="3" a="1"/>
  <c r="S1733" i="3" s="1"/>
  <c r="S3555" i="3" a="1"/>
  <c r="S3555" i="3" s="1"/>
  <c r="S390" i="3" a="1"/>
  <c r="S390" i="3" s="1"/>
  <c r="S3585" i="3" a="1"/>
  <c r="S3585" i="3" s="1"/>
  <c r="S2006" i="3" a="1"/>
  <c r="S2006" i="3" s="1"/>
  <c r="S3589" i="3" a="1"/>
  <c r="S3589" i="3" s="1"/>
  <c r="S4415" i="3" a="1"/>
  <c r="S4415" i="3" s="1"/>
  <c r="S3600" i="3" a="1"/>
  <c r="S3600" i="3" s="1"/>
  <c r="S3611" i="3" a="1"/>
  <c r="S3611" i="3" s="1"/>
  <c r="S3612" i="3" a="1"/>
  <c r="S3612" i="3" s="1"/>
  <c r="S3614" i="3" a="1"/>
  <c r="S3614" i="3" s="1"/>
  <c r="S3620" i="3" a="1"/>
  <c r="S3620" i="3" s="1"/>
  <c r="S3624" i="3" a="1"/>
  <c r="S3624" i="3" s="1"/>
  <c r="S3627" i="3" a="1"/>
  <c r="S3627" i="3" s="1"/>
  <c r="S398" i="3" a="1"/>
  <c r="S398" i="3" s="1"/>
  <c r="S397" i="3" a="1"/>
  <c r="S397" i="3" s="1"/>
  <c r="S639" i="3" a="1"/>
  <c r="S639" i="3" s="1"/>
  <c r="S2011" i="3" a="1"/>
  <c r="S2011" i="3" s="1"/>
  <c r="S3650" i="3" a="1"/>
  <c r="S3650" i="3" s="1"/>
  <c r="S3653" i="3" a="1"/>
  <c r="S3653" i="3" s="1"/>
  <c r="S1739" i="3" a="1"/>
  <c r="S1739" i="3" s="1"/>
  <c r="S3652" i="3" a="1"/>
  <c r="S3652" i="3" s="1"/>
  <c r="S3662" i="3" a="1"/>
  <c r="S3662" i="3" s="1"/>
  <c r="S3666" i="3" a="1"/>
  <c r="S3666" i="3" s="1"/>
  <c r="S3667" i="3" a="1"/>
  <c r="S3667" i="3" s="1"/>
  <c r="S3676" i="3" a="1"/>
  <c r="S3676" i="3" s="1"/>
  <c r="S2216" i="3" a="1"/>
  <c r="S2216" i="3" s="1"/>
  <c r="S3687" i="3" a="1"/>
  <c r="S3687" i="3" s="1"/>
  <c r="S2219" i="3" a="1"/>
  <c r="S2219" i="3" s="1"/>
  <c r="S643" i="3" a="1"/>
  <c r="S643" i="3" s="1"/>
  <c r="S2891" i="3" a="1"/>
  <c r="S2891" i="3" s="1"/>
  <c r="S3696" i="3" a="1"/>
  <c r="S3696" i="3" s="1"/>
  <c r="S2012" i="3" a="1"/>
  <c r="S2012" i="3" s="1"/>
  <c r="S401" i="3" a="1"/>
  <c r="S401" i="3" s="1"/>
  <c r="S3700" i="3" a="1"/>
  <c r="S3700" i="3" s="1"/>
  <c r="S1747" i="3" a="1"/>
  <c r="S1747" i="3" s="1"/>
  <c r="S3708" i="3" a="1"/>
  <c r="S3708" i="3" s="1"/>
  <c r="S3715" i="3" a="1"/>
  <c r="S3715" i="3" s="1"/>
  <c r="S649" i="3" a="1"/>
  <c r="S649" i="3" s="1"/>
  <c r="S3719" i="3" a="1"/>
  <c r="S3719" i="3" s="1"/>
  <c r="S3720" i="3" a="1"/>
  <c r="S3720" i="3" s="1"/>
  <c r="S402" i="3" a="1"/>
  <c r="S402" i="3" s="1"/>
  <c r="S648" i="3" a="1"/>
  <c r="S648" i="3" s="1"/>
  <c r="S3731" i="3" a="1"/>
  <c r="S3731" i="3" s="1"/>
  <c r="S2222" i="3" a="1"/>
  <c r="S2222" i="3" s="1"/>
  <c r="S1417" i="3" a="1"/>
  <c r="S1417" i="3" s="1"/>
  <c r="S3737" i="3" a="1"/>
  <c r="S3737" i="3" s="1"/>
  <c r="S3736" i="3" a="1"/>
  <c r="S3736" i="3" s="1"/>
  <c r="S3735" i="3" a="1"/>
  <c r="S3735" i="3" s="1"/>
  <c r="S1462" i="3" a="1"/>
  <c r="S1462" i="3" s="1"/>
  <c r="S656" i="3" a="1"/>
  <c r="S656" i="3" s="1"/>
  <c r="S2016" i="3" a="1"/>
  <c r="S2016" i="3" s="1"/>
  <c r="S2722" i="3" a="1"/>
  <c r="S2722" i="3" s="1"/>
  <c r="S409" i="3" a="1"/>
  <c r="S409" i="3" s="1"/>
  <c r="S663" i="3" a="1"/>
  <c r="S663" i="3" s="1"/>
  <c r="S1420" i="3" a="1"/>
  <c r="S1420" i="3" s="1"/>
  <c r="S1464" i="3" a="1"/>
  <c r="S1464" i="3" s="1"/>
  <c r="S658" i="3" a="1"/>
  <c r="S658" i="3" s="1"/>
  <c r="S3759" i="3" a="1"/>
  <c r="S3759" i="3" s="1"/>
  <c r="S3762" i="3" a="1"/>
  <c r="S3762" i="3" s="1"/>
  <c r="S79" i="3" a="1"/>
  <c r="S79" i="3" s="1"/>
  <c r="S1465" i="3" a="1"/>
  <c r="S1465" i="3" s="1"/>
  <c r="S226" i="3" a="1"/>
  <c r="S226" i="3" s="1"/>
  <c r="S2226" i="3" a="1"/>
  <c r="S2226" i="3" s="1"/>
  <c r="S4434" i="3" a="1"/>
  <c r="S4434" i="3" s="1"/>
  <c r="S2227" i="3" a="1"/>
  <c r="S2227" i="3" s="1"/>
  <c r="S3773" i="3" a="1"/>
  <c r="S3773" i="3" s="1"/>
  <c r="S3772" i="3" a="1"/>
  <c r="S3772" i="3" s="1"/>
  <c r="S3769" i="3" a="1"/>
  <c r="S3769" i="3" s="1"/>
  <c r="S2230" i="3" a="1"/>
  <c r="S2230" i="3" s="1"/>
  <c r="S2829" i="3" a="1"/>
  <c r="S2829" i="3" s="1"/>
  <c r="S3786" i="3" a="1"/>
  <c r="S3786" i="3" s="1"/>
  <c r="S1262" i="3" a="1"/>
  <c r="S1262" i="3" s="1"/>
  <c r="S3787" i="3" a="1"/>
  <c r="S3787" i="3" s="1"/>
  <c r="S419" i="3" a="1"/>
  <c r="S419" i="3" s="1"/>
  <c r="S2028" i="3" a="1"/>
  <c r="S2028" i="3" s="1"/>
  <c r="S3797" i="3" a="1"/>
  <c r="S3797" i="3" s="1"/>
  <c r="S1422" i="3" a="1"/>
  <c r="S1422" i="3" s="1"/>
  <c r="S2032" i="3" a="1"/>
  <c r="S2032" i="3" s="1"/>
  <c r="S672" i="3" a="1"/>
  <c r="S672" i="3" s="1"/>
  <c r="S3803" i="3" a="1"/>
  <c r="S3803" i="3" s="1"/>
  <c r="S2832" i="3" a="1"/>
  <c r="S2832" i="3" s="1"/>
  <c r="S2740" i="3" a="1"/>
  <c r="S2740" i="3" s="1"/>
  <c r="S4439" i="3" a="1"/>
  <c r="S4439" i="3" s="1"/>
  <c r="S91" i="3" a="1"/>
  <c r="S91" i="3" s="1"/>
  <c r="S2036" i="3" a="1"/>
  <c r="S2036" i="3" s="1"/>
  <c r="S3822" i="3" a="1"/>
  <c r="S3822" i="3" s="1"/>
  <c r="S422" i="3" a="1"/>
  <c r="S422" i="3" s="1"/>
  <c r="S3824" i="3" a="1"/>
  <c r="S3824" i="3" s="1"/>
  <c r="S681" i="3" a="1"/>
  <c r="S681" i="3" s="1"/>
  <c r="S2240" i="3" a="1"/>
  <c r="S2240" i="3" s="1"/>
  <c r="S2835" i="3" a="1"/>
  <c r="S2835" i="3" s="1"/>
  <c r="S3835" i="3" a="1"/>
  <c r="S3835" i="3" s="1"/>
  <c r="S92" i="3" a="1"/>
  <c r="S92" i="3" s="1"/>
  <c r="S3841" i="3" a="1"/>
  <c r="S3841" i="3" s="1"/>
  <c r="S2246" i="3" a="1"/>
  <c r="S2246" i="3" s="1"/>
  <c r="S230" i="3" a="1"/>
  <c r="S230" i="3" s="1"/>
  <c r="S3854" i="3" a="1"/>
  <c r="S3854" i="3" s="1"/>
  <c r="S3858" i="3" a="1"/>
  <c r="S3858" i="3" s="1"/>
  <c r="S3863" i="3" a="1"/>
  <c r="S3863" i="3" s="1"/>
  <c r="S688" i="3" a="1"/>
  <c r="S688" i="3" s="1"/>
  <c r="S1768" i="3" a="1"/>
  <c r="S1768" i="3" s="1"/>
  <c r="S2252" i="3" a="1"/>
  <c r="S2252" i="3" s="1"/>
  <c r="S3873" i="3" a="1"/>
  <c r="S3873" i="3" s="1"/>
  <c r="S428" i="3" a="1"/>
  <c r="S428" i="3" s="1"/>
  <c r="S3878" i="3" a="1"/>
  <c r="S3878" i="3" s="1"/>
  <c r="S3875" i="3" a="1"/>
  <c r="S3875" i="3" s="1"/>
  <c r="S3877" i="3" a="1"/>
  <c r="S3877" i="3" s="1"/>
  <c r="S3876" i="3" a="1"/>
  <c r="S3876" i="3" s="1"/>
  <c r="S1470" i="3" a="1"/>
  <c r="S1470" i="3" s="1"/>
  <c r="S2254" i="3" a="1"/>
  <c r="S2254" i="3" s="1"/>
  <c r="S3887" i="3" a="1"/>
  <c r="S3887" i="3" s="1"/>
  <c r="S3893" i="3" a="1"/>
  <c r="S3893" i="3" s="1"/>
  <c r="S3899" i="3" a="1"/>
  <c r="S3899" i="3" s="1"/>
  <c r="S2714" i="3" a="1"/>
  <c r="S2714" i="3" s="1"/>
  <c r="S2779" i="3" a="1"/>
  <c r="S2779" i="3" s="1"/>
  <c r="S232" i="3" a="1"/>
  <c r="S232" i="3" s="1"/>
  <c r="S1471" i="3" a="1"/>
  <c r="S1471" i="3" s="1"/>
  <c r="S2260" i="3" a="1"/>
  <c r="S2260" i="3" s="1"/>
  <c r="S697" i="3" a="1"/>
  <c r="S697" i="3" s="1"/>
  <c r="S2047" i="3" a="1"/>
  <c r="S2047" i="3" s="1"/>
  <c r="S698" i="3" a="1"/>
  <c r="S698" i="3" s="1"/>
  <c r="S3916" i="3" a="1"/>
  <c r="S3916" i="3" s="1"/>
  <c r="S3920" i="3" a="1"/>
  <c r="S3920" i="3" s="1"/>
  <c r="S703" i="3" a="1"/>
  <c r="S703" i="3" s="1"/>
  <c r="S705" i="3" a="1"/>
  <c r="S705" i="3" s="1"/>
  <c r="S433" i="3" a="1"/>
  <c r="S433" i="3" s="1"/>
  <c r="S706" i="3" a="1"/>
  <c r="S706" i="3" s="1"/>
  <c r="S1771" i="3" a="1"/>
  <c r="S1771" i="3" s="1"/>
  <c r="S2049" i="3" a="1"/>
  <c r="S2049" i="3" s="1"/>
  <c r="S2731" i="3" a="1"/>
  <c r="S2731" i="3" s="1"/>
  <c r="S3929" i="3" a="1"/>
  <c r="S3929" i="3" s="1"/>
  <c r="S3936" i="3" a="1"/>
  <c r="S3936" i="3" s="1"/>
  <c r="S2262" i="3" a="1"/>
  <c r="S2262" i="3" s="1"/>
  <c r="S2263" i="3" a="1"/>
  <c r="S2263" i="3" s="1"/>
  <c r="S1425" i="3" a="1"/>
  <c r="S1425" i="3" s="1"/>
  <c r="S3949" i="3" a="1"/>
  <c r="S3949" i="3" s="1"/>
  <c r="S3953" i="3" a="1"/>
  <c r="S3953" i="3" s="1"/>
  <c r="S3954" i="3" a="1"/>
  <c r="S3954" i="3" s="1"/>
  <c r="S1268" i="3" a="1"/>
  <c r="S1268" i="3" s="1"/>
  <c r="S711" i="3" a="1"/>
  <c r="S711" i="3" s="1"/>
  <c r="S2267" i="3" a="1"/>
  <c r="S2267" i="3" s="1"/>
  <c r="S713" i="3" a="1"/>
  <c r="S713" i="3" s="1"/>
  <c r="S3961" i="3" a="1"/>
  <c r="S3961" i="3" s="1"/>
  <c r="S3964" i="3" a="1"/>
  <c r="S3964" i="3" s="1"/>
  <c r="S3966" i="3" a="1"/>
  <c r="S3966" i="3" s="1"/>
  <c r="S716" i="3" a="1"/>
  <c r="S716" i="3" s="1"/>
  <c r="S719" i="3" a="1"/>
  <c r="S719" i="3" s="1"/>
  <c r="S438" i="3" a="1"/>
  <c r="S438" i="3" s="1"/>
  <c r="S2052" i="3" a="1"/>
  <c r="S2052" i="3" s="1"/>
  <c r="S3973" i="3" a="1"/>
  <c r="S3973" i="3" s="1"/>
  <c r="S1427" i="3" a="1"/>
  <c r="S1427" i="3" s="1"/>
  <c r="S1328" i="3" a="1"/>
  <c r="S1328" i="3" s="1"/>
  <c r="S1775" i="3" a="1"/>
  <c r="S1775" i="3" s="1"/>
  <c r="S3985" i="3" a="1"/>
  <c r="S3985" i="3" s="1"/>
  <c r="S987" i="3" a="1"/>
  <c r="S987" i="3" s="1"/>
  <c r="S439" i="3" a="1"/>
  <c r="S439" i="3" s="1"/>
  <c r="S3987" i="3" a="1"/>
  <c r="S3987" i="3" s="1"/>
  <c r="S728" i="3" a="1"/>
  <c r="S728" i="3" s="1"/>
  <c r="S2278" i="3" a="1"/>
  <c r="S2278" i="3" s="1"/>
  <c r="S3992" i="3" a="1"/>
  <c r="S3992" i="3" s="1"/>
  <c r="S4015" i="3" a="1"/>
  <c r="S4015" i="3" s="1"/>
  <c r="S732" i="3" a="1"/>
  <c r="S732" i="3" s="1"/>
  <c r="S4004" i="3" a="1"/>
  <c r="S4004" i="3" s="1"/>
  <c r="S235" i="3" a="1"/>
  <c r="S235" i="3" s="1"/>
  <c r="S1333" i="3" a="1"/>
  <c r="S1333" i="3" s="1"/>
  <c r="S448" i="3" a="1"/>
  <c r="S448" i="3" s="1"/>
  <c r="S236" i="3" a="1"/>
  <c r="S236" i="3" s="1"/>
  <c r="S1361" i="3" a="1"/>
  <c r="S1361" i="3" s="1"/>
  <c r="S1303" i="3" a="1"/>
  <c r="S1303" i="3" s="1"/>
  <c r="S1485" i="3" a="1"/>
  <c r="S1485" i="3" s="1"/>
  <c r="S466" i="3" a="1"/>
  <c r="S466" i="3" s="1"/>
  <c r="S1348" i="3" a="1"/>
  <c r="S1348" i="3" s="1"/>
  <c r="S1488" i="3" a="1"/>
  <c r="S1488" i="3" s="1"/>
  <c r="S255" i="3" a="1"/>
  <c r="S255" i="3" s="1"/>
  <c r="S165" i="3" a="1"/>
  <c r="S165" i="3" s="1"/>
  <c r="S4056" i="3" a="1"/>
  <c r="S4056" i="3" s="1"/>
  <c r="S1827" i="3" a="1"/>
  <c r="S1827" i="3" s="1"/>
  <c r="S2855" i="3" a="1"/>
  <c r="S2855" i="3" s="1"/>
  <c r="S179" i="3" a="1"/>
  <c r="S179" i="3" s="1"/>
  <c r="S798" i="3" a="1"/>
  <c r="S798" i="3" s="1"/>
  <c r="S1839" i="3" a="1"/>
  <c r="S1839" i="3" s="1"/>
  <c r="S488" i="3" a="1"/>
  <c r="S488" i="3" s="1"/>
  <c r="S833" i="3" a="1"/>
  <c r="S833" i="3" s="1"/>
  <c r="S1497" i="3" a="1"/>
  <c r="S1497" i="3" s="1"/>
  <c r="S858" i="3" a="1"/>
  <c r="S858" i="3" s="1"/>
  <c r="S300" i="3" a="1"/>
  <c r="S300" i="3" s="1"/>
  <c r="S1927" i="3" a="1"/>
  <c r="S1927" i="3" s="1"/>
  <c r="S4501" i="3" a="1"/>
  <c r="S4501" i="3" s="1"/>
  <c r="S4148" i="3" a="1"/>
  <c r="S4148" i="3" s="1"/>
  <c r="S973" i="3" a="1"/>
  <c r="S973" i="3" s="1"/>
  <c r="S2553" i="3" a="1"/>
  <c r="S2553" i="3" s="1"/>
  <c r="S4215" i="3" a="1"/>
  <c r="S4215" i="3" s="1"/>
  <c r="S3213" i="3" a="1"/>
  <c r="S3213" i="3" s="1"/>
  <c r="S1901" i="3" a="1"/>
  <c r="S1901" i="3" s="1"/>
  <c r="S2862" i="3" a="1"/>
  <c r="S2862" i="3" s="1"/>
  <c r="S2354" i="3" a="1"/>
  <c r="S2354" i="3" s="1"/>
  <c r="S278" i="3" a="1"/>
  <c r="S278" i="3" s="1"/>
  <c r="S855" i="3" a="1"/>
  <c r="S855" i="3" s="1"/>
  <c r="S170" i="3" a="1"/>
  <c r="S170" i="3" s="1"/>
  <c r="S4096" i="3" a="1"/>
  <c r="S4096" i="3" s="1"/>
  <c r="S880" i="3" a="1"/>
  <c r="S880" i="3" s="1"/>
  <c r="S105" i="3" a="1"/>
  <c r="S105" i="3" s="1"/>
  <c r="S2392" i="3" a="1"/>
  <c r="S2392" i="3" s="1"/>
  <c r="S279" i="3" a="1"/>
  <c r="S279" i="3" s="1"/>
  <c r="S1783" i="3" a="1"/>
  <c r="S1783" i="3" s="1"/>
  <c r="S185" i="3" a="1"/>
  <c r="S185" i="3" s="1"/>
  <c r="S869" i="3" a="1"/>
  <c r="S869" i="3" s="1"/>
  <c r="S3328" i="3" a="1"/>
  <c r="S3328" i="3" s="1"/>
  <c r="S3573" i="3" a="1"/>
  <c r="S3573" i="3" s="1"/>
  <c r="S802" i="3" a="1"/>
  <c r="S802" i="3" s="1"/>
  <c r="S1837" i="3" a="1"/>
  <c r="S1837" i="3" s="1"/>
  <c r="S804" i="3" a="1"/>
  <c r="S804" i="3" s="1"/>
  <c r="S1430" i="3" a="1"/>
  <c r="S1430" i="3" s="1"/>
  <c r="S1892" i="3" a="1"/>
  <c r="S1892" i="3" s="1"/>
  <c r="S1830" i="3" a="1"/>
  <c r="S1830" i="3" s="1"/>
  <c r="S852" i="3" a="1"/>
  <c r="S852" i="3" s="1"/>
  <c r="S856" i="3" a="1"/>
  <c r="S856" i="3" s="1"/>
  <c r="S2863" i="3" a="1"/>
  <c r="S2863" i="3" s="1"/>
  <c r="S307" i="3" a="1"/>
  <c r="S307" i="3" s="1"/>
  <c r="S2765" i="3" a="1"/>
  <c r="S2765" i="3" s="1"/>
  <c r="S1943" i="3" a="1"/>
  <c r="S1943" i="3" s="1"/>
  <c r="S942" i="3" a="1"/>
  <c r="S942" i="3" s="1"/>
  <c r="S4165" i="3" a="1"/>
  <c r="S4165" i="3" s="1"/>
  <c r="S1319" i="3" a="1"/>
  <c r="S1319" i="3" s="1"/>
  <c r="S2432" i="3" a="1"/>
  <c r="S2432" i="3" s="1"/>
  <c r="S1942" i="3" a="1"/>
  <c r="S1942" i="3" s="1"/>
  <c r="S536" i="3" a="1"/>
  <c r="S536" i="3" s="1"/>
  <c r="S2587" i="3" a="1"/>
  <c r="S2587" i="3" s="1"/>
  <c r="S2593" i="3" a="1"/>
  <c r="S2593" i="3" s="1"/>
  <c r="S2599" i="3" a="1"/>
  <c r="S2599" i="3" s="1"/>
  <c r="S155" i="3" a="1"/>
  <c r="S155" i="3" s="1"/>
  <c r="S2725" i="3" a="1"/>
  <c r="S2725" i="3" s="1"/>
  <c r="S819" i="3" a="1"/>
  <c r="S819" i="3" s="1"/>
  <c r="S191" i="3" a="1"/>
  <c r="S191" i="3" s="1"/>
  <c r="S4064" i="3" a="1"/>
  <c r="S4064" i="3" s="1"/>
  <c r="S503" i="3" a="1"/>
  <c r="S503" i="3" s="1"/>
  <c r="S1903" i="3" a="1"/>
  <c r="S1903" i="3" s="1"/>
  <c r="S2860" i="3" a="1"/>
  <c r="S2860" i="3" s="1"/>
  <c r="S1907" i="3" a="1"/>
  <c r="S1907" i="3" s="1"/>
  <c r="S2904" i="3" a="1"/>
  <c r="S2904" i="3" s="1"/>
  <c r="S521" i="3" a="1"/>
  <c r="S521" i="3" s="1"/>
  <c r="S930" i="3" a="1"/>
  <c r="S930" i="3" s="1"/>
  <c r="S1154" i="3" a="1"/>
  <c r="S1154" i="3" s="1"/>
  <c r="S2601" i="3" a="1"/>
  <c r="S2601" i="3" s="1"/>
  <c r="S4270" i="3" a="1"/>
  <c r="S4270" i="3" s="1"/>
  <c r="S1939" i="3" a="1"/>
  <c r="S1939" i="3" s="1"/>
  <c r="S2431" i="3" a="1"/>
  <c r="S2431" i="3" s="1"/>
  <c r="S511" i="3" a="1"/>
  <c r="S511" i="3" s="1"/>
  <c r="S2477" i="3" a="1"/>
  <c r="S2477" i="3" s="1"/>
  <c r="S2527" i="3" a="1"/>
  <c r="S2527" i="3" s="1"/>
  <c r="S2879" i="3" a="1"/>
  <c r="S2879" i="3" s="1"/>
  <c r="S2113" i="3" a="1"/>
  <c r="S2113" i="3" s="1"/>
  <c r="S1101" i="3" a="1"/>
  <c r="S1101" i="3" s="1"/>
  <c r="S2279" i="3" a="1"/>
  <c r="S2279" i="3" s="1"/>
  <c r="S2284" i="3" a="1"/>
  <c r="S2284" i="3" s="1"/>
  <c r="S1343" i="3" a="1"/>
  <c r="S1343" i="3" s="1"/>
  <c r="S2304" i="3" a="1"/>
  <c r="S2304" i="3" s="1"/>
  <c r="S1336" i="3" a="1"/>
  <c r="S1336" i="3" s="1"/>
  <c r="S1799" i="3" a="1"/>
  <c r="S1799" i="3" s="1"/>
  <c r="S4031" i="3" a="1"/>
  <c r="S4031" i="3" s="1"/>
  <c r="S2076" i="3" a="1"/>
  <c r="S2076" i="3" s="1"/>
  <c r="S553" i="3" a="1"/>
  <c r="S553" i="3" s="1"/>
  <c r="S730" i="3" a="1"/>
  <c r="S730" i="3" s="1"/>
  <c r="S2847" i="3" a="1"/>
  <c r="S2847" i="3" s="1"/>
  <c r="S111" i="3" a="1"/>
  <c r="S111" i="3" s="1"/>
  <c r="S139" i="3" a="1"/>
  <c r="S139" i="3" s="1"/>
  <c r="S110" i="3" a="1"/>
  <c r="S110" i="3" s="1"/>
  <c r="S3990" i="3" a="1"/>
  <c r="S3990" i="3" s="1"/>
  <c r="S2055" i="3" a="1"/>
  <c r="S2055" i="3" s="1"/>
  <c r="S2737" i="3" a="1"/>
  <c r="S2737" i="3" s="1"/>
  <c r="S1791" i="3" a="1"/>
  <c r="S1791" i="3" s="1"/>
  <c r="S1335" i="3" a="1"/>
  <c r="S1335" i="3" s="1"/>
  <c r="S168" i="3" a="1"/>
  <c r="S168" i="3" s="1"/>
  <c r="S4467" i="3" a="1"/>
  <c r="S4467" i="3" s="1"/>
  <c r="S120" i="3" a="1"/>
  <c r="S120" i="3" s="1"/>
  <c r="S1295" i="3" a="1"/>
  <c r="S1295" i="3" s="1"/>
  <c r="S1476" i="3" a="1"/>
  <c r="S1476" i="3" s="1"/>
  <c r="S1274" i="3" a="1"/>
  <c r="S1274" i="3" s="1"/>
  <c r="S4013" i="3" a="1"/>
  <c r="S4013" i="3" s="1"/>
  <c r="S1298" i="3" a="1"/>
  <c r="S1298" i="3" s="1"/>
  <c r="S2294" i="3" a="1"/>
  <c r="S2294" i="3" s="1"/>
  <c r="S2285" i="3" a="1"/>
  <c r="S2285" i="3" s="1"/>
  <c r="S2288" i="3" a="1"/>
  <c r="S2288" i="3" s="1"/>
  <c r="S1780" i="3" a="1"/>
  <c r="S1780" i="3" s="1"/>
  <c r="S1299" i="3" a="1"/>
  <c r="S1299" i="3" s="1"/>
  <c r="S731" i="3" a="1"/>
  <c r="S731" i="3" s="1"/>
  <c r="S2741" i="3" a="1"/>
  <c r="S2741" i="3" s="1"/>
  <c r="S1789" i="3" a="1"/>
  <c r="S1789" i="3" s="1"/>
  <c r="S131" i="3" a="1"/>
  <c r="S131" i="3" s="1"/>
  <c r="S4027" i="3" a="1"/>
  <c r="S4027" i="3" s="1"/>
  <c r="S2057" i="3" a="1"/>
  <c r="S2057" i="3" s="1"/>
  <c r="S1282" i="3" a="1"/>
  <c r="S1282" i="3" s="1"/>
  <c r="S4034" i="3" a="1"/>
  <c r="S4034" i="3" s="1"/>
  <c r="S126" i="3" a="1"/>
  <c r="S126" i="3" s="1"/>
  <c r="S2421" i="3" a="1"/>
  <c r="S2421" i="3" s="1"/>
  <c r="S2302" i="3" a="1"/>
  <c r="S2302" i="3" s="1"/>
  <c r="S451" i="3" a="1"/>
  <c r="S451" i="3" s="1"/>
  <c r="S1478" i="3" a="1"/>
  <c r="S1478" i="3" s="1"/>
  <c r="S2771" i="3" a="1"/>
  <c r="S2771" i="3" s="1"/>
  <c r="S2299" i="3" a="1"/>
  <c r="S2299" i="3" s="1"/>
  <c r="S2718" i="3" a="1"/>
  <c r="S2718" i="3" s="1"/>
  <c r="S544" i="3" a="1"/>
  <c r="S544" i="3" s="1"/>
  <c r="S739" i="3" a="1"/>
  <c r="S739" i="3" s="1"/>
  <c r="S2293" i="3" a="1"/>
  <c r="S2293" i="3" s="1"/>
  <c r="S743" i="3" a="1"/>
  <c r="S743" i="3" s="1"/>
  <c r="S1363" i="3" a="1"/>
  <c r="S1363" i="3" s="1"/>
  <c r="S756" i="3" a="1"/>
  <c r="S756" i="3" s="1"/>
  <c r="S755" i="3" a="1"/>
  <c r="S755" i="3" s="1"/>
  <c r="S2054" i="3" a="1"/>
  <c r="S2054" i="3" s="1"/>
  <c r="S237" i="3" a="1"/>
  <c r="S237" i="3" s="1"/>
  <c r="S740" i="3" a="1"/>
  <c r="S740" i="3" s="1"/>
  <c r="S2752" i="3" a="1"/>
  <c r="S2752" i="3" s="1"/>
  <c r="S453" i="3" a="1"/>
  <c r="S453" i="3" s="1"/>
  <c r="S2747" i="3" a="1"/>
  <c r="S2747" i="3" s="1"/>
  <c r="S2756" i="3" a="1"/>
  <c r="S2756" i="3" s="1"/>
  <c r="S771" i="3" a="1"/>
  <c r="S771" i="3" s="1"/>
  <c r="S773" i="3" a="1"/>
  <c r="S773" i="3" s="1"/>
  <c r="S2329" i="3" a="1"/>
  <c r="S2329" i="3" s="1"/>
  <c r="S809" i="3" a="1"/>
  <c r="S809" i="3" s="1"/>
  <c r="S700" i="3" a="1"/>
  <c r="S700" i="3" s="1"/>
  <c r="S241" i="3" a="1"/>
  <c r="S241" i="3" s="1"/>
  <c r="S4032" i="3" a="1"/>
  <c r="S4032" i="3" s="1"/>
  <c r="S1811" i="3" a="1"/>
  <c r="S1811" i="3" s="1"/>
  <c r="S4463" i="3" a="1"/>
  <c r="S4463" i="3" s="1"/>
  <c r="S2071" i="3" a="1"/>
  <c r="S2071" i="3" s="1"/>
  <c r="S1491" i="3" a="1"/>
  <c r="S1491" i="3" s="1"/>
  <c r="S2238" i="3" a="1"/>
  <c r="S2238" i="3" s="1"/>
  <c r="S1277" i="3" a="1"/>
  <c r="S1277" i="3" s="1"/>
  <c r="S1795" i="3" a="1"/>
  <c r="S1795" i="3" s="1"/>
  <c r="S125" i="3" a="1"/>
  <c r="S125" i="3" s="1"/>
  <c r="S124" i="3" a="1"/>
  <c r="S124" i="3" s="1"/>
  <c r="S1278" i="3" a="1"/>
  <c r="S1278" i="3" s="1"/>
  <c r="S742" i="3" a="1"/>
  <c r="S742" i="3" s="1"/>
  <c r="S4021" i="3" a="1"/>
  <c r="S4021" i="3" s="1"/>
  <c r="S752" i="3" a="1"/>
  <c r="S752" i="3" s="1"/>
  <c r="S2315" i="3" a="1"/>
  <c r="S2315" i="3" s="1"/>
  <c r="S506" i="3" a="1"/>
  <c r="S506" i="3" s="1"/>
  <c r="S848" i="3" a="1"/>
  <c r="S848" i="3" s="1"/>
  <c r="S865" i="3" a="1"/>
  <c r="S865" i="3" s="1"/>
  <c r="S727" i="3" a="1"/>
  <c r="S727" i="3" s="1"/>
  <c r="S2379" i="3" a="1"/>
  <c r="S2379" i="3" s="1"/>
  <c r="S1928" i="3" a="1"/>
  <c r="S1928" i="3" s="1"/>
  <c r="S2382" i="3" a="1"/>
  <c r="S2382" i="3" s="1"/>
  <c r="S892" i="3" a="1"/>
  <c r="S892" i="3" s="1"/>
  <c r="S4023" i="3" a="1"/>
  <c r="S4023" i="3" s="1"/>
  <c r="S4028" i="3" a="1"/>
  <c r="S4028" i="3" s="1"/>
  <c r="S32" i="3" a="1"/>
  <c r="S32" i="3" s="1"/>
  <c r="S2853" i="3" a="1"/>
  <c r="S2853" i="3" s="1"/>
  <c r="S780" i="3" a="1"/>
  <c r="S780" i="3" s="1"/>
  <c r="S2352" i="3" a="1"/>
  <c r="S2352" i="3" s="1"/>
  <c r="S1176" i="3" a="1"/>
  <c r="S1176" i="3" s="1"/>
  <c r="S4097" i="3" a="1"/>
  <c r="S4097" i="3" s="1"/>
  <c r="S916" i="3" a="1"/>
  <c r="S916" i="3" s="1"/>
  <c r="S2387" i="3" a="1"/>
  <c r="S2387" i="3" s="1"/>
  <c r="S184" i="3" a="1"/>
  <c r="S184" i="3" s="1"/>
  <c r="S967" i="3" a="1"/>
  <c r="S967" i="3" s="1"/>
  <c r="S2410" i="3" a="1"/>
  <c r="S2410" i="3" s="1"/>
  <c r="S2719" i="3" a="1"/>
  <c r="S2719" i="3" s="1"/>
  <c r="S3969" i="3" a="1"/>
  <c r="S3969" i="3" s="1"/>
  <c r="S108" i="3" a="1"/>
  <c r="S108" i="3" s="1"/>
  <c r="S988" i="3" a="1"/>
  <c r="S988" i="3" s="1"/>
  <c r="S684" i="3" a="1"/>
  <c r="S684" i="3" s="1"/>
  <c r="S1803" i="3" a="1"/>
  <c r="S1803" i="3" s="1"/>
  <c r="S2060" i="3" a="1"/>
  <c r="S2060" i="3" s="1"/>
  <c r="S461" i="3" a="1"/>
  <c r="S461" i="3" s="1"/>
  <c r="S4464" i="3" a="1"/>
  <c r="S4464" i="3" s="1"/>
  <c r="S784" i="3" a="1"/>
  <c r="S784" i="3" s="1"/>
  <c r="S750" i="3" a="1"/>
  <c r="S750" i="3" s="1"/>
  <c r="S1281" i="3" a="1"/>
  <c r="S1281" i="3" s="1"/>
  <c r="S2723" i="3" a="1"/>
  <c r="S2723" i="3" s="1"/>
  <c r="S251" i="3" a="1"/>
  <c r="S251" i="3" s="1"/>
  <c r="S1306" i="3" a="1"/>
  <c r="S1306" i="3" s="1"/>
  <c r="S2318" i="3" a="1"/>
  <c r="S2318" i="3" s="1"/>
  <c r="S1304" i="3" a="1"/>
  <c r="S1304" i="3" s="1"/>
  <c r="S754" i="3" a="1"/>
  <c r="S754" i="3" s="1"/>
  <c r="S547" i="3" a="1"/>
  <c r="S547" i="3" s="1"/>
  <c r="S249" i="3" a="1"/>
  <c r="S249" i="3" s="1"/>
  <c r="S463" i="3" a="1"/>
  <c r="S463" i="3" s="1"/>
  <c r="S4044" i="3" a="1"/>
  <c r="S4044" i="3" s="1"/>
  <c r="S767" i="3" a="1"/>
  <c r="S767" i="3" s="1"/>
  <c r="S1818" i="3" a="1"/>
  <c r="S1818" i="3" s="1"/>
  <c r="S1349" i="3" a="1"/>
  <c r="S1349" i="3" s="1"/>
  <c r="S4466" i="3" a="1"/>
  <c r="S4466" i="3" s="1"/>
  <c r="S481" i="3" a="1"/>
  <c r="S481" i="3" s="1"/>
  <c r="S5042" i="3" a="1"/>
  <c r="S5042" i="3" s="1"/>
  <c r="S458" i="3" a="1"/>
  <c r="S458" i="3" s="1"/>
  <c r="S154" i="3" a="1"/>
  <c r="S154" i="3" s="1"/>
  <c r="S1288" i="3" a="1"/>
  <c r="S1288" i="3" s="1"/>
  <c r="S178" i="3" a="1"/>
  <c r="S178" i="3" s="1"/>
  <c r="S502" i="3" a="1"/>
  <c r="S502" i="3" s="1"/>
  <c r="S3997" i="3" a="1"/>
  <c r="S3997" i="3" s="1"/>
  <c r="S4018" i="3" a="1"/>
  <c r="S4018" i="3" s="1"/>
  <c r="S445" i="3" a="1"/>
  <c r="S445" i="3" s="1"/>
  <c r="S2122" i="3" a="1"/>
  <c r="S2122" i="3" s="1"/>
  <c r="S441" i="3" a="1"/>
  <c r="S441" i="3" s="1"/>
  <c r="S758" i="3" a="1"/>
  <c r="S758" i="3" s="1"/>
  <c r="S1806" i="3" a="1"/>
  <c r="S1806" i="3" s="1"/>
  <c r="S2757" i="3" a="1"/>
  <c r="S2757" i="3" s="1"/>
  <c r="S777" i="3" a="1"/>
  <c r="S777" i="3" s="1"/>
  <c r="S1289" i="3" a="1"/>
  <c r="S1289" i="3" s="1"/>
  <c r="S259" i="3" a="1"/>
  <c r="S259" i="3" s="1"/>
  <c r="S4459" i="3" a="1"/>
  <c r="S4459" i="3" s="1"/>
  <c r="S158" i="3" a="1"/>
  <c r="S158" i="3" s="1"/>
  <c r="S2068" i="3" a="1"/>
  <c r="S2068" i="3" s="1"/>
  <c r="S475" i="3" a="1"/>
  <c r="S475" i="3" s="1"/>
  <c r="S786" i="3" a="1"/>
  <c r="S786" i="3" s="1"/>
  <c r="S1886" i="3" a="1"/>
  <c r="S1886" i="3" s="1"/>
  <c r="S2347" i="3" a="1"/>
  <c r="S2347" i="3" s="1"/>
  <c r="S275" i="3" a="1"/>
  <c r="S275" i="3" s="1"/>
  <c r="S2350" i="3" a="1"/>
  <c r="S2350" i="3" s="1"/>
  <c r="S2313" i="3" a="1"/>
  <c r="S2313" i="3" s="1"/>
  <c r="S4049" i="3" a="1"/>
  <c r="S4049" i="3" s="1"/>
  <c r="S787" i="3" a="1"/>
  <c r="S787" i="3" s="1"/>
  <c r="S5036" i="3" a="1"/>
  <c r="S5036" i="3" s="1"/>
  <c r="S217" i="3" a="1"/>
  <c r="S217" i="3" s="1"/>
  <c r="S1175" i="3" a="1"/>
  <c r="S1175" i="3" s="1"/>
  <c r="S145" i="3" a="1"/>
  <c r="S145" i="3" s="1"/>
  <c r="S197" i="3" a="1"/>
  <c r="S197" i="3" s="1"/>
  <c r="S2087" i="3" a="1"/>
  <c r="S2087" i="3" s="1"/>
  <c r="S838" i="3" a="1"/>
  <c r="S838" i="3" s="1"/>
  <c r="S844" i="3" a="1"/>
  <c r="S844" i="3" s="1"/>
  <c r="S2342" i="3" a="1"/>
  <c r="S2342" i="3" s="1"/>
  <c r="S204" i="3" a="1"/>
  <c r="S204" i="3" s="1"/>
  <c r="S224" i="3" a="1"/>
  <c r="S224" i="3" s="1"/>
  <c r="S4101" i="3" a="1"/>
  <c r="S4101" i="3" s="1"/>
  <c r="S935" i="3" a="1"/>
  <c r="S935" i="3" s="1"/>
  <c r="S78" i="3" a="1"/>
  <c r="S78" i="3" s="1"/>
  <c r="S288" i="3" a="1"/>
  <c r="S288" i="3" s="1"/>
  <c r="S181" i="3" a="1"/>
  <c r="S181" i="3" s="1"/>
  <c r="S2328" i="3" a="1"/>
  <c r="S2328" i="3" s="1"/>
  <c r="S188" i="3" a="1"/>
  <c r="S188" i="3" s="1"/>
  <c r="S2080" i="3" a="1"/>
  <c r="S2080" i="3" s="1"/>
  <c r="S5040" i="3" a="1"/>
  <c r="S5040" i="3" s="1"/>
  <c r="S823" i="3" a="1"/>
  <c r="S823" i="3" s="1"/>
  <c r="S825" i="3" a="1"/>
  <c r="S825" i="3" s="1"/>
  <c r="S555" i="3" a="1"/>
  <c r="S555" i="3" s="1"/>
  <c r="S494" i="3" a="1"/>
  <c r="S494" i="3" s="1"/>
  <c r="S273" i="3" a="1"/>
  <c r="S273" i="3" s="1"/>
  <c r="S845" i="3" a="1"/>
  <c r="S845" i="3" s="1"/>
  <c r="S229" i="3" a="1"/>
  <c r="S229" i="3" s="1"/>
  <c r="S482" i="3" a="1"/>
  <c r="S482" i="3" s="1"/>
  <c r="S810" i="3" a="1"/>
  <c r="S810" i="3" s="1"/>
  <c r="S2332" i="3" a="1"/>
  <c r="S2332" i="3" s="1"/>
  <c r="S4070" i="3" a="1"/>
  <c r="S4070" i="3" s="1"/>
  <c r="S835" i="3" a="1"/>
  <c r="S835" i="3" s="1"/>
  <c r="S295" i="3" a="1"/>
  <c r="S295" i="3" s="1"/>
  <c r="S5050" i="3" a="1"/>
  <c r="S5050" i="3" s="1"/>
  <c r="S554" i="3" a="1"/>
  <c r="S554" i="3" s="1"/>
  <c r="S138" i="3" a="1"/>
  <c r="S138" i="3" s="1"/>
  <c r="S1489" i="3" a="1"/>
  <c r="S1489" i="3" s="1"/>
  <c r="S857" i="3" a="1"/>
  <c r="S857" i="3" s="1"/>
  <c r="S821" i="3" a="1"/>
  <c r="S821" i="3" s="1"/>
  <c r="S1498" i="3" a="1"/>
  <c r="S1498" i="3" s="1"/>
  <c r="S496" i="3" a="1"/>
  <c r="S496" i="3" s="1"/>
  <c r="S840" i="3" a="1"/>
  <c r="S840" i="3" s="1"/>
  <c r="S1875" i="3" a="1"/>
  <c r="S1875" i="3" s="1"/>
  <c r="S244" i="3" a="1"/>
  <c r="S244" i="3" s="1"/>
  <c r="S2338" i="3" a="1"/>
  <c r="S2338" i="3" s="1"/>
  <c r="S489" i="3" a="1"/>
  <c r="S489" i="3" s="1"/>
  <c r="S820" i="3" a="1"/>
  <c r="S820" i="3" s="1"/>
  <c r="S194" i="3" a="1"/>
  <c r="S194" i="3" s="1"/>
  <c r="S4068" i="3" a="1"/>
  <c r="S4068" i="3" s="1"/>
  <c r="S1854" i="3" a="1"/>
  <c r="S1854" i="3" s="1"/>
  <c r="S216" i="3" a="1"/>
  <c r="S216" i="3" s="1"/>
  <c r="S1862" i="3" a="1"/>
  <c r="S1862" i="3" s="1"/>
  <c r="S4090" i="3" a="1"/>
  <c r="S4090" i="3" s="1"/>
  <c r="S143" i="3" a="1"/>
  <c r="S143" i="3" s="1"/>
  <c r="S818" i="3" a="1"/>
  <c r="S818" i="3" s="1"/>
  <c r="S491" i="3" a="1"/>
  <c r="S491" i="3" s="1"/>
  <c r="S1494" i="3" a="1"/>
  <c r="S1494" i="3" s="1"/>
  <c r="S611" i="3" a="1"/>
  <c r="S611" i="3" s="1"/>
  <c r="S2605" i="3" a="1"/>
  <c r="S2605" i="3" s="1"/>
  <c r="S846" i="3" a="1"/>
  <c r="S846" i="3" s="1"/>
  <c r="S862" i="3" a="1"/>
  <c r="S862" i="3" s="1"/>
  <c r="S2361" i="3" a="1"/>
  <c r="S2361" i="3" s="1"/>
  <c r="S866" i="3" a="1"/>
  <c r="S866" i="3" s="1"/>
  <c r="S881" i="3" a="1"/>
  <c r="S881" i="3" s="1"/>
  <c r="S243" i="3" a="1"/>
  <c r="S243" i="3" s="1"/>
  <c r="S1881" i="3" a="1"/>
  <c r="S1881" i="3" s="1"/>
  <c r="S896" i="3" a="1"/>
  <c r="S896" i="3" s="1"/>
  <c r="S901" i="3" a="1"/>
  <c r="S901" i="3" s="1"/>
  <c r="S258" i="3" a="1"/>
  <c r="S258" i="3" s="1"/>
  <c r="S2872" i="3" a="1"/>
  <c r="S2872" i="3" s="1"/>
  <c r="S923" i="3" a="1"/>
  <c r="S923" i="3" s="1"/>
  <c r="S941" i="3" a="1"/>
  <c r="S941" i="3" s="1"/>
  <c r="S2400" i="3" a="1"/>
  <c r="S2400" i="3" s="1"/>
  <c r="S2403" i="3" a="1"/>
  <c r="S2403" i="3" s="1"/>
  <c r="S983" i="3" a="1"/>
  <c r="S983" i="3" s="1"/>
  <c r="S2094" i="3" a="1"/>
  <c r="S2094" i="3" s="1"/>
  <c r="S868" i="3" a="1"/>
  <c r="S868" i="3" s="1"/>
  <c r="S1726" i="3" a="1"/>
  <c r="S1726" i="3" s="1"/>
  <c r="S903" i="3" a="1"/>
  <c r="S903" i="3" s="1"/>
  <c r="S319" i="3" a="1"/>
  <c r="S319" i="3" s="1"/>
  <c r="S1855" i="3" a="1"/>
  <c r="S1855" i="3" s="1"/>
  <c r="S1858" i="3" a="1"/>
  <c r="S1858" i="3" s="1"/>
  <c r="S4082" i="3" a="1"/>
  <c r="S4082" i="3" s="1"/>
  <c r="S1905" i="3" a="1"/>
  <c r="S1905" i="3" s="1"/>
  <c r="S2353" i="3" a="1"/>
  <c r="S2353" i="3" s="1"/>
  <c r="S1908" i="3" a="1"/>
  <c r="S1908" i="3" s="1"/>
  <c r="S4091" i="3" a="1"/>
  <c r="S4091" i="3" s="1"/>
  <c r="S4098" i="3" a="1"/>
  <c r="S4098" i="3" s="1"/>
  <c r="S1244" i="3" a="1"/>
  <c r="S1244" i="3" s="1"/>
  <c r="S803" i="3" a="1"/>
  <c r="S803" i="3" s="1"/>
  <c r="S4183" i="3" a="1"/>
  <c r="S4183" i="3" s="1"/>
  <c r="S2095" i="3" a="1"/>
  <c r="S2095" i="3" s="1"/>
  <c r="S537" i="3" a="1"/>
  <c r="S537" i="3" s="1"/>
  <c r="S325" i="3" a="1"/>
  <c r="S325" i="3" s="1"/>
  <c r="S238" i="3" a="1"/>
  <c r="S238" i="3" s="1"/>
  <c r="S1124" i="3" a="1"/>
  <c r="S1124" i="3" s="1"/>
  <c r="S4080" i="3" a="1"/>
  <c r="S4080" i="3" s="1"/>
  <c r="S513" i="3" a="1"/>
  <c r="S513" i="3" s="1"/>
  <c r="S870" i="3" a="1"/>
  <c r="S870" i="3" s="1"/>
  <c r="S1178" i="3" a="1"/>
  <c r="S1178" i="3" s="1"/>
  <c r="S748" i="3" a="1"/>
  <c r="S748" i="3" s="1"/>
  <c r="S1033" i="3" a="1"/>
  <c r="S1033" i="3" s="1"/>
  <c r="S1060" i="3" a="1"/>
  <c r="S1060" i="3" s="1"/>
  <c r="S4084" i="3" a="1"/>
  <c r="S4084" i="3" s="1"/>
  <c r="S4089" i="3" a="1"/>
  <c r="S4089" i="3" s="1"/>
  <c r="S2105" i="3" a="1"/>
  <c r="S2105" i="3" s="1"/>
  <c r="S297" i="3" a="1"/>
  <c r="S297" i="3" s="1"/>
  <c r="S744" i="3" a="1"/>
  <c r="S744" i="3" s="1"/>
  <c r="S4113" i="3" a="1"/>
  <c r="S4113" i="3" s="1"/>
  <c r="S115" i="3" a="1"/>
  <c r="S115" i="3" s="1"/>
  <c r="S500" i="3" a="1"/>
  <c r="S500" i="3" s="1"/>
  <c r="S2445" i="3" a="1"/>
  <c r="S2445" i="3" s="1"/>
  <c r="S1129" i="3" a="1"/>
  <c r="S1129" i="3" s="1"/>
  <c r="S4203" i="3" a="1"/>
  <c r="S4203" i="3" s="1"/>
  <c r="S2777" i="3" a="1"/>
  <c r="S2777" i="3" s="1"/>
  <c r="S517" i="3" a="1"/>
  <c r="S517" i="3" s="1"/>
  <c r="S4486" i="3" a="1"/>
  <c r="S4486" i="3" s="1"/>
  <c r="S937" i="3" a="1"/>
  <c r="S937" i="3" s="1"/>
  <c r="S4145" i="3" a="1"/>
  <c r="S4145" i="3" s="1"/>
  <c r="S2420" i="3" a="1"/>
  <c r="S2420" i="3" s="1"/>
  <c r="S4505" i="3" a="1"/>
  <c r="S4505" i="3" s="1"/>
  <c r="S2500" i="3" a="1"/>
  <c r="S2500" i="3" s="1"/>
  <c r="S219" i="3" a="1"/>
  <c r="S219" i="3" s="1"/>
  <c r="S218" i="3" a="1"/>
  <c r="S218" i="3" s="1"/>
  <c r="S1311" i="3" a="1"/>
  <c r="S1311" i="3" s="1"/>
  <c r="S1877" i="3" a="1"/>
  <c r="S1877" i="3" s="1"/>
  <c r="S893" i="3" a="1"/>
  <c r="S893" i="3" s="1"/>
  <c r="S1353" i="3" a="1"/>
  <c r="S1353" i="3" s="1"/>
  <c r="S4491" i="3" a="1"/>
  <c r="S4491" i="3" s="1"/>
  <c r="S4170" i="3" a="1"/>
  <c r="S4170" i="3" s="1"/>
  <c r="S4181" i="3" a="1"/>
  <c r="S4181" i="3" s="1"/>
  <c r="S539" i="3" a="1"/>
  <c r="S539" i="3" s="1"/>
  <c r="S490" i="3" a="1"/>
  <c r="S490" i="3" s="1"/>
  <c r="S2368" i="3" a="1"/>
  <c r="S2368" i="3" s="1"/>
  <c r="S879" i="3" a="1"/>
  <c r="S879" i="3" s="1"/>
  <c r="S1929" i="3" a="1"/>
  <c r="S1929" i="3" s="1"/>
  <c r="S282" i="3" a="1"/>
  <c r="S282" i="3" s="1"/>
  <c r="S2365" i="3" a="1"/>
  <c r="S2365" i="3" s="1"/>
  <c r="S1920" i="3" a="1"/>
  <c r="S1920" i="3" s="1"/>
  <c r="S522" i="3" a="1"/>
  <c r="S522" i="3" s="1"/>
  <c r="S1885" i="3" a="1"/>
  <c r="S1885" i="3" s="1"/>
  <c r="S253" i="3" a="1"/>
  <c r="S253" i="3" s="1"/>
  <c r="S1934" i="3" a="1"/>
  <c r="S1934" i="3" s="1"/>
  <c r="S4121" i="3" a="1"/>
  <c r="S4121" i="3" s="1"/>
  <c r="S2394" i="3" a="1"/>
  <c r="S2394" i="3" s="1"/>
  <c r="S4135" i="3" a="1"/>
  <c r="S4135" i="3" s="1"/>
  <c r="S2414" i="3" a="1"/>
  <c r="S2414" i="3" s="1"/>
  <c r="S2106" i="3" a="1"/>
  <c r="S2106" i="3" s="1"/>
  <c r="S1245" i="3" a="1"/>
  <c r="S1245" i="3" s="1"/>
  <c r="S301" i="3" a="1"/>
  <c r="S301" i="3" s="1"/>
  <c r="S529" i="3" a="1"/>
  <c r="S529" i="3" s="1"/>
  <c r="S1011" i="3" a="1"/>
  <c r="S1011" i="3" s="1"/>
  <c r="S4481" i="3" a="1"/>
  <c r="S4481" i="3" s="1"/>
  <c r="S234" i="3" a="1"/>
  <c r="S234" i="3" s="1"/>
  <c r="S877" i="3" a="1"/>
  <c r="S877" i="3" s="1"/>
  <c r="S4488" i="3" a="1"/>
  <c r="S4488" i="3" s="1"/>
  <c r="S1840" i="3" a="1"/>
  <c r="S1840" i="3" s="1"/>
  <c r="S4052" i="3" a="1"/>
  <c r="S4052" i="3" s="1"/>
  <c r="S250" i="3" a="1"/>
  <c r="S250" i="3" s="1"/>
  <c r="S4460" i="3" a="1"/>
  <c r="S4460" i="3" s="1"/>
  <c r="S766" i="3" a="1"/>
  <c r="S766" i="3" s="1"/>
  <c r="S2824" i="3" a="1"/>
  <c r="S2824" i="3" s="1"/>
  <c r="S2401" i="3" a="1"/>
  <c r="S2401" i="3" s="1"/>
  <c r="S4105" i="3" a="1"/>
  <c r="S4105" i="3" s="1"/>
  <c r="S1177" i="3" a="1"/>
  <c r="S1177" i="3" s="1"/>
  <c r="S2371" i="3" a="1"/>
  <c r="S2371" i="3" s="1"/>
  <c r="S2604" i="3" a="1"/>
  <c r="S2604" i="3" s="1"/>
  <c r="S1902" i="3" a="1"/>
  <c r="S1902" i="3" s="1"/>
  <c r="S965" i="3" a="1"/>
  <c r="S965" i="3" s="1"/>
  <c r="S304" i="3" a="1"/>
  <c r="S304" i="3" s="1"/>
  <c r="S4120" i="3" a="1"/>
  <c r="S4120" i="3" s="1"/>
  <c r="S918" i="3" a="1"/>
  <c r="S918" i="3" s="1"/>
  <c r="S3264" i="3" a="1"/>
  <c r="S3264" i="3" s="1"/>
  <c r="S309" i="3" a="1"/>
  <c r="S309" i="3" s="1"/>
  <c r="S1940" i="3" a="1"/>
  <c r="S1940" i="3" s="1"/>
  <c r="S952" i="3" a="1"/>
  <c r="S952" i="3" s="1"/>
  <c r="S1508" i="3" a="1"/>
  <c r="S1508" i="3" s="1"/>
  <c r="S1899" i="3" a="1"/>
  <c r="S1899" i="3" s="1"/>
  <c r="S4494" i="3" a="1"/>
  <c r="S4494" i="3" s="1"/>
  <c r="S971" i="3" a="1"/>
  <c r="S971" i="3" s="1"/>
  <c r="S187" i="3" a="1"/>
  <c r="S187" i="3" s="1"/>
  <c r="S263" i="3" a="1"/>
  <c r="S263" i="3" s="1"/>
  <c r="S4122" i="3" a="1"/>
  <c r="S4122" i="3" s="1"/>
  <c r="S1351" i="3" a="1"/>
  <c r="S1351" i="3" s="1"/>
  <c r="S1773" i="3" a="1"/>
  <c r="S1773" i="3" s="1"/>
  <c r="S922" i="3" a="1"/>
  <c r="S922" i="3" s="1"/>
  <c r="S4493" i="3" a="1"/>
  <c r="S4493" i="3" s="1"/>
  <c r="S1313" i="3" a="1"/>
  <c r="S1313" i="3" s="1"/>
  <c r="S948" i="3" a="1"/>
  <c r="S948" i="3" s="1"/>
  <c r="S261" i="3" a="1"/>
  <c r="S261" i="3" s="1"/>
  <c r="S2390" i="3" a="1"/>
  <c r="S2390" i="3" s="1"/>
  <c r="S919" i="3" a="1"/>
  <c r="S919" i="3" s="1"/>
  <c r="S940" i="3" a="1"/>
  <c r="S940" i="3" s="1"/>
  <c r="S814" i="3" a="1"/>
  <c r="S814" i="3" s="1"/>
  <c r="S1249" i="3" a="1"/>
  <c r="S1249" i="3" s="1"/>
  <c r="S981" i="3" a="1"/>
  <c r="S981" i="3" s="1"/>
  <c r="S1019" i="3" a="1"/>
  <c r="S1019" i="3" s="1"/>
  <c r="S2876" i="3" a="1"/>
  <c r="S2876" i="3" s="1"/>
  <c r="S1809" i="3" a="1"/>
  <c r="S1809" i="3" s="1"/>
  <c r="S4141" i="3" a="1"/>
  <c r="S4141" i="3" s="1"/>
  <c r="S4162" i="3" a="1"/>
  <c r="S4162" i="3" s="1"/>
  <c r="S2078" i="3" a="1"/>
  <c r="S2078" i="3" s="1"/>
  <c r="S933" i="3" a="1"/>
  <c r="S933" i="3" s="1"/>
  <c r="S5049" i="3" a="1"/>
  <c r="S5049" i="3" s="1"/>
  <c r="S2402" i="3" a="1"/>
  <c r="S2402" i="3" s="1"/>
  <c r="S945" i="3" a="1"/>
  <c r="S945" i="3" s="1"/>
  <c r="S1252" i="3" a="1"/>
  <c r="S1252" i="3" s="1"/>
  <c r="S2441" i="3" a="1"/>
  <c r="S2441" i="3" s="1"/>
  <c r="S4137" i="3" a="1"/>
  <c r="S4137" i="3" s="1"/>
  <c r="S2118" i="3" a="1"/>
  <c r="S2118" i="3" s="1"/>
  <c r="S1002" i="3" a="1"/>
  <c r="S1002" i="3" s="1"/>
  <c r="S518" i="3" a="1"/>
  <c r="S518" i="3" s="1"/>
  <c r="S2877" i="3" a="1"/>
  <c r="S2877" i="3" s="1"/>
  <c r="S4182" i="3" a="1"/>
  <c r="S4182" i="3" s="1"/>
  <c r="S2237" i="3" a="1"/>
  <c r="S2237" i="3" s="1"/>
  <c r="S156" i="3" a="1"/>
  <c r="S156" i="3" s="1"/>
  <c r="S137" i="3" a="1"/>
  <c r="S137" i="3" s="1"/>
  <c r="S321" i="3" a="1"/>
  <c r="S321" i="3" s="1"/>
  <c r="S1316" i="3" a="1"/>
  <c r="S1316" i="3" s="1"/>
  <c r="S1009" i="3" a="1"/>
  <c r="S1009" i="3" s="1"/>
  <c r="S4498" i="3" a="1"/>
  <c r="S4498" i="3" s="1"/>
  <c r="S1945" i="3" a="1"/>
  <c r="S1945" i="3" s="1"/>
  <c r="S1255" i="3" a="1"/>
  <c r="S1255" i="3" s="1"/>
  <c r="S2059" i="3" a="1"/>
  <c r="S2059" i="3" s="1"/>
  <c r="S2083" i="3" a="1"/>
  <c r="S2083" i="3" s="1"/>
  <c r="S4143" i="3" a="1"/>
  <c r="S4143" i="3" s="1"/>
  <c r="S958" i="3" a="1"/>
  <c r="S958" i="3" s="1"/>
  <c r="S975" i="3" a="1"/>
  <c r="S975" i="3" s="1"/>
  <c r="S4150" i="3" a="1"/>
  <c r="S4150" i="3" s="1"/>
  <c r="S984" i="3" a="1"/>
  <c r="S984" i="3" s="1"/>
  <c r="S990" i="3" a="1"/>
  <c r="S990" i="3" s="1"/>
  <c r="S1515" i="3" a="1"/>
  <c r="S1515" i="3" s="1"/>
  <c r="S314" i="3" a="1"/>
  <c r="S314" i="3" s="1"/>
  <c r="S1049" i="3" a="1"/>
  <c r="S1049" i="3" s="1"/>
  <c r="S289" i="3" a="1"/>
  <c r="S289" i="3" s="1"/>
  <c r="S4158" i="3" a="1"/>
  <c r="S4158" i="3" s="1"/>
  <c r="S4507" i="3" a="1"/>
  <c r="S4507" i="3" s="1"/>
  <c r="S2509" i="3" a="1"/>
  <c r="S2509" i="3" s="1"/>
  <c r="S2513" i="3" a="1"/>
  <c r="S2513" i="3" s="1"/>
  <c r="S1914" i="3" a="1"/>
  <c r="S1914" i="3" s="1"/>
  <c r="S1264" i="3" a="1"/>
  <c r="S1264" i="3" s="1"/>
  <c r="S2090" i="3" a="1"/>
  <c r="S2090" i="3" s="1"/>
  <c r="S1012" i="3" a="1"/>
  <c r="S1012" i="3" s="1"/>
  <c r="S920" i="3" a="1"/>
  <c r="S920" i="3" s="1"/>
  <c r="S1041" i="3" a="1"/>
  <c r="S1041" i="3" s="1"/>
  <c r="S2444" i="3" a="1"/>
  <c r="S2444" i="3" s="1"/>
  <c r="S1149" i="3" a="1"/>
  <c r="S1149" i="3" s="1"/>
  <c r="S1256" i="3" a="1"/>
  <c r="S1256" i="3" s="1"/>
  <c r="S324" i="3" a="1"/>
  <c r="S324" i="3" s="1"/>
  <c r="S2482" i="3" a="1"/>
  <c r="S2482" i="3" s="1"/>
  <c r="S4202" i="3" a="1"/>
  <c r="S4202" i="3" s="1"/>
  <c r="S2437" i="3" a="1"/>
  <c r="S2437" i="3" s="1"/>
  <c r="S2491" i="3" a="1"/>
  <c r="S2491" i="3" s="1"/>
  <c r="S1167" i="3" a="1"/>
  <c r="S1167" i="3" s="1"/>
  <c r="S4382" i="3" a="1"/>
  <c r="S4382" i="3" s="1"/>
  <c r="S1047" i="3" a="1"/>
  <c r="S1047" i="3" s="1"/>
  <c r="S2452" i="3" a="1"/>
  <c r="S2452" i="3" s="1"/>
  <c r="S2494" i="3" a="1"/>
  <c r="S2494" i="3" s="1"/>
  <c r="S2488" i="3" a="1"/>
  <c r="S2488" i="3" s="1"/>
  <c r="S2514" i="3" a="1"/>
  <c r="S2514" i="3" s="1"/>
  <c r="S1104" i="3" a="1"/>
  <c r="S1104" i="3" s="1"/>
  <c r="S4166" i="3" a="1"/>
  <c r="S4166" i="3" s="1"/>
  <c r="S2436" i="3" a="1"/>
  <c r="S2436" i="3" s="1"/>
  <c r="S2529" i="3" a="1"/>
  <c r="S2529" i="3" s="1"/>
  <c r="S2544" i="3" a="1"/>
  <c r="S2544" i="3" s="1"/>
  <c r="S4308" i="3" a="1"/>
  <c r="S4308" i="3" s="1"/>
  <c r="S550" i="3" a="1"/>
  <c r="S550" i="3" s="1"/>
  <c r="S1045" i="3" a="1"/>
  <c r="S1045" i="3" s="1"/>
  <c r="S921" i="3" a="1"/>
  <c r="S921" i="3" s="1"/>
  <c r="S2489" i="3" a="1"/>
  <c r="S2489" i="3" s="1"/>
  <c r="S556" i="3" a="1"/>
  <c r="S556" i="3" s="1"/>
  <c r="S2126" i="3" a="1"/>
  <c r="S2126" i="3" s="1"/>
  <c r="S2939" i="3" a="1"/>
  <c r="S2939" i="3" s="1"/>
  <c r="S2940" i="3" a="1"/>
  <c r="S2940" i="3" s="1"/>
  <c r="S2941" i="3" a="1"/>
  <c r="S2941" i="3" s="1"/>
  <c r="S2969" i="3" a="1"/>
  <c r="S2969" i="3" s="1"/>
  <c r="S2979" i="3" a="1"/>
  <c r="S2979" i="3" s="1"/>
  <c r="S2967" i="3" a="1"/>
  <c r="S2967" i="3" s="1"/>
  <c r="S2995" i="3" a="1"/>
  <c r="S2995" i="3" s="1"/>
  <c r="S3009" i="3" a="1"/>
  <c r="S3009" i="3" s="1"/>
  <c r="S3010" i="3" a="1"/>
  <c r="S3010" i="3" s="1"/>
  <c r="S566" i="3" a="1"/>
  <c r="S566" i="3" s="1"/>
  <c r="S12" i="3" a="1"/>
  <c r="S12" i="3" s="1"/>
  <c r="S1443" i="3" a="1"/>
  <c r="S1443" i="3" s="1"/>
  <c r="S3041" i="3" a="1"/>
  <c r="S3041" i="3" s="1"/>
  <c r="S3044" i="3" a="1"/>
  <c r="S3044" i="3" s="1"/>
  <c r="S1374" i="3" a="1"/>
  <c r="S1374" i="3" s="1"/>
  <c r="S3043" i="3" a="1"/>
  <c r="S3043" i="3" s="1"/>
  <c r="S3049" i="3" a="1"/>
  <c r="S3049" i="3" s="1"/>
  <c r="S568" i="3" a="1"/>
  <c r="S568" i="3" s="1"/>
  <c r="S1685" i="3" a="1"/>
  <c r="S1685" i="3" s="1"/>
  <c r="S3071" i="3" a="1"/>
  <c r="S3071" i="3" s="1"/>
  <c r="S3095" i="3" a="1"/>
  <c r="S3095" i="3" s="1"/>
  <c r="S3107" i="3" a="1"/>
  <c r="S3107" i="3" s="1"/>
  <c r="S3123" i="3" a="1"/>
  <c r="S3123" i="3" s="1"/>
  <c r="S1696" i="3" a="1"/>
  <c r="S1696" i="3" s="1"/>
  <c r="S1697" i="3" a="1"/>
  <c r="S1697" i="3" s="1"/>
  <c r="S3133" i="3" a="1"/>
  <c r="S3133" i="3" s="1"/>
  <c r="S1698" i="3" a="1"/>
  <c r="S1698" i="3" s="1"/>
  <c r="S1442" i="3" a="1"/>
  <c r="S1442" i="3" s="1"/>
  <c r="S2957" i="3" a="1"/>
  <c r="S2957" i="3" s="1"/>
  <c r="S1441" i="3" a="1"/>
  <c r="S1441" i="3" s="1"/>
  <c r="S1963" i="3" a="1"/>
  <c r="S1963" i="3" s="1"/>
  <c r="S3116" i="3" a="1"/>
  <c r="S3116" i="3" s="1"/>
  <c r="S3053" i="3" a="1"/>
  <c r="S3053" i="3" s="1"/>
  <c r="S1691" i="3" a="1"/>
  <c r="S1691" i="3" s="1"/>
  <c r="S3115" i="3" a="1"/>
  <c r="S3115" i="3" s="1"/>
  <c r="S2984" i="3" a="1"/>
  <c r="S2984" i="3" s="1"/>
  <c r="S2925" i="3" a="1"/>
  <c r="S2925" i="3" s="1"/>
  <c r="S1949" i="3" a="1"/>
  <c r="S1949" i="3" s="1"/>
  <c r="S1672" i="3" a="1"/>
  <c r="S1672" i="3" s="1"/>
  <c r="S3086" i="3" a="1"/>
  <c r="S3086" i="3" s="1"/>
  <c r="S2144" i="3" a="1"/>
  <c r="S2144" i="3" s="1"/>
  <c r="S3165" i="3" a="1"/>
  <c r="S3165" i="3" s="1"/>
  <c r="S3173" i="3" a="1"/>
  <c r="S3173" i="3" s="1"/>
  <c r="S2148" i="3" a="1"/>
  <c r="S2148" i="3" s="1"/>
  <c r="S3219" i="3" a="1"/>
  <c r="S3219" i="3" s="1"/>
  <c r="S571" i="3" a="1"/>
  <c r="S571" i="3" s="1"/>
  <c r="S2359" i="3" a="1"/>
  <c r="S2359" i="3" s="1"/>
  <c r="S1919" i="3" a="1"/>
  <c r="S1919" i="3" s="1"/>
  <c r="S4167" i="3" a="1"/>
  <c r="S4167" i="3" s="1"/>
  <c r="S1909" i="3" a="1"/>
  <c r="S1909" i="3" s="1"/>
  <c r="S1115" i="3" a="1"/>
  <c r="S1115" i="3" s="1"/>
  <c r="S2600" i="3" a="1"/>
  <c r="S2600" i="3" s="1"/>
  <c r="S989" i="3" a="1"/>
  <c r="S989" i="3" s="1"/>
  <c r="S999" i="3" a="1"/>
  <c r="S999" i="3" s="1"/>
  <c r="S520" i="3" a="1"/>
  <c r="S520" i="3" s="1"/>
  <c r="S2596" i="3" a="1"/>
  <c r="S2596" i="3" s="1"/>
  <c r="S2385" i="3" a="1"/>
  <c r="S2385" i="3" s="1"/>
  <c r="S1036" i="3" a="1"/>
  <c r="S1036" i="3" s="1"/>
  <c r="S884" i="3" a="1"/>
  <c r="S884" i="3" s="1"/>
  <c r="S974" i="3" a="1"/>
  <c r="S974" i="3" s="1"/>
  <c r="S991" i="3" a="1"/>
  <c r="S991" i="3" s="1"/>
  <c r="S523" i="3" a="1"/>
  <c r="S523" i="3" s="1"/>
  <c r="S4188" i="3" a="1"/>
  <c r="S4188" i="3" s="1"/>
  <c r="S2547" i="3" a="1"/>
  <c r="S2547" i="3" s="1"/>
  <c r="S1123" i="3" a="1"/>
  <c r="S1123" i="3" s="1"/>
  <c r="S1517" i="3" a="1"/>
  <c r="S1517" i="3" s="1"/>
  <c r="S4176" i="3" a="1"/>
  <c r="S4176" i="3" s="1"/>
  <c r="S4175" i="3" a="1"/>
  <c r="S4175" i="3" s="1"/>
  <c r="S1086" i="3" a="1"/>
  <c r="S1086" i="3" s="1"/>
  <c r="S1017" i="3" a="1"/>
  <c r="S1017" i="3" s="1"/>
  <c r="S957" i="3" a="1"/>
  <c r="S957" i="3" s="1"/>
  <c r="S4476" i="3" a="1"/>
  <c r="S4476" i="3" s="1"/>
  <c r="S2124" i="3" a="1"/>
  <c r="S2124" i="3" s="1"/>
  <c r="S1105" i="3" a="1"/>
  <c r="S1105" i="3" s="1"/>
  <c r="S1189" i="3" a="1"/>
  <c r="S1189" i="3" s="1"/>
  <c r="S1032" i="3" a="1"/>
  <c r="S1032" i="3" s="1"/>
  <c r="S1039" i="3" a="1"/>
  <c r="S1039" i="3" s="1"/>
  <c r="S2493" i="3" a="1"/>
  <c r="S2493" i="3" s="1"/>
  <c r="S2512" i="3" a="1"/>
  <c r="S2512" i="3" s="1"/>
  <c r="S150" i="3" a="1"/>
  <c r="S150" i="3" s="1"/>
  <c r="S2533" i="3" a="1"/>
  <c r="S2533" i="3" s="1"/>
  <c r="S2580" i="3" a="1"/>
  <c r="S2580" i="3" s="1"/>
  <c r="S2588" i="3" a="1"/>
  <c r="S2588" i="3" s="1"/>
  <c r="S2622" i="3" a="1"/>
  <c r="S2622" i="3" s="1"/>
  <c r="S2451" i="3" a="1"/>
  <c r="S2451" i="3" s="1"/>
  <c r="S2522" i="3" a="1"/>
  <c r="S2522" i="3" s="1"/>
  <c r="S4192" i="3" a="1"/>
  <c r="S4192" i="3" s="1"/>
  <c r="S1076" i="3" a="1"/>
  <c r="S1076" i="3" s="1"/>
  <c r="S1166" i="3" a="1"/>
  <c r="S1166" i="3" s="1"/>
  <c r="S1048" i="3" a="1"/>
  <c r="S1048" i="3" s="1"/>
  <c r="S4208" i="3" a="1"/>
  <c r="S4208" i="3" s="1"/>
  <c r="S2442" i="3" a="1"/>
  <c r="S2442" i="3" s="1"/>
  <c r="S1059" i="3" a="1"/>
  <c r="S1059" i="3" s="1"/>
  <c r="S1058" i="3" a="1"/>
  <c r="S1058" i="3" s="1"/>
  <c r="S1355" i="3" a="1"/>
  <c r="S1355" i="3" s="1"/>
  <c r="S1075" i="3" a="1"/>
  <c r="S1075" i="3" s="1"/>
  <c r="S2535" i="3" a="1"/>
  <c r="S2535" i="3" s="1"/>
  <c r="S2563" i="3" a="1"/>
  <c r="S2563" i="3" s="1"/>
  <c r="S2564" i="3" a="1"/>
  <c r="S2564" i="3" s="1"/>
  <c r="S2111" i="3" a="1"/>
  <c r="S2111" i="3" s="1"/>
  <c r="S4264" i="3" a="1"/>
  <c r="S4264" i="3" s="1"/>
  <c r="S4280" i="3" a="1"/>
  <c r="S4280" i="3" s="1"/>
  <c r="S2450" i="3" a="1"/>
  <c r="S2450" i="3" s="1"/>
  <c r="S2474" i="3" a="1"/>
  <c r="S2474" i="3" s="1"/>
  <c r="S2549" i="3" a="1"/>
  <c r="S2549" i="3" s="1"/>
  <c r="S1074" i="3" a="1"/>
  <c r="S1074" i="3" s="1"/>
  <c r="S2515" i="3" a="1"/>
  <c r="S2515" i="3" s="1"/>
  <c r="S1102" i="3" a="1"/>
  <c r="S1102" i="3" s="1"/>
  <c r="S1148" i="3" a="1"/>
  <c r="S1148" i="3" s="1"/>
  <c r="S2710" i="3" a="1"/>
  <c r="S2710" i="3" s="1"/>
  <c r="S2480" i="3" a="1"/>
  <c r="S2480" i="3" s="1"/>
  <c r="S2649" i="3" a="1"/>
  <c r="S2649" i="3" s="1"/>
  <c r="S1234" i="3" a="1"/>
  <c r="S1234" i="3" s="1"/>
  <c r="S2543" i="3" a="1"/>
  <c r="S2543" i="3" s="1"/>
  <c r="S1202" i="3" a="1"/>
  <c r="S1202" i="3" s="1"/>
  <c r="S2497" i="3" a="1"/>
  <c r="S2497" i="3" s="1"/>
  <c r="S2487" i="3" a="1"/>
  <c r="S2487" i="3" s="1"/>
  <c r="S2586" i="3" a="1"/>
  <c r="S2586" i="3" s="1"/>
  <c r="S2618" i="3" a="1"/>
  <c r="S2618" i="3" s="1"/>
  <c r="S2530" i="3" a="1"/>
  <c r="S2530" i="3" s="1"/>
  <c r="S4222" i="3" a="1"/>
  <c r="S4222" i="3" s="1"/>
  <c r="S1137" i="3" a="1"/>
  <c r="S1137" i="3" s="1"/>
  <c r="S1848" i="3" a="1"/>
  <c r="S1848" i="3" s="1"/>
  <c r="S2609" i="3" a="1"/>
  <c r="S2609" i="3" s="1"/>
  <c r="S4231" i="3" a="1"/>
  <c r="S4231" i="3" s="1"/>
  <c r="S4247" i="3" a="1"/>
  <c r="S4247" i="3" s="1"/>
  <c r="S4249" i="3" a="1"/>
  <c r="S4249" i="3" s="1"/>
  <c r="S4310" i="3" a="1"/>
  <c r="S4310" i="3" s="1"/>
  <c r="S3436" i="3" a="1"/>
  <c r="S3436" i="3" s="1"/>
  <c r="S4206" i="3" a="1"/>
  <c r="S4206" i="3" s="1"/>
  <c r="S2577" i="3" a="1"/>
  <c r="S2577" i="3" s="1"/>
  <c r="S2585" i="3" a="1"/>
  <c r="S2585" i="3" s="1"/>
  <c r="S1198" i="3" a="1"/>
  <c r="S1198" i="3" s="1"/>
  <c r="S2581" i="3" a="1"/>
  <c r="S2581" i="3" s="1"/>
  <c r="S4253" i="3" a="1"/>
  <c r="S4253" i="3" s="1"/>
  <c r="S1193" i="3" a="1"/>
  <c r="S1193" i="3" s="1"/>
  <c r="S2632" i="3" a="1"/>
  <c r="S2632" i="3" s="1"/>
  <c r="S2637" i="3" a="1"/>
  <c r="S2637" i="3" s="1"/>
  <c r="S1207" i="3" a="1"/>
  <c r="S1207" i="3" s="1"/>
  <c r="S4293" i="3" a="1"/>
  <c r="S4293" i="3" s="1"/>
  <c r="S1161" i="3" a="1"/>
  <c r="S1161" i="3" s="1"/>
  <c r="S2616" i="3" a="1"/>
  <c r="S2616" i="3" s="1"/>
  <c r="S2378" i="3" a="1"/>
  <c r="S2378" i="3" s="1"/>
  <c r="S1213" i="3" a="1"/>
  <c r="S1213" i="3" s="1"/>
  <c r="S4225" i="3" a="1"/>
  <c r="S4225" i="3" s="1"/>
  <c r="S4220" i="3" a="1"/>
  <c r="S4220" i="3" s="1"/>
  <c r="S4360" i="3" a="1"/>
  <c r="S4360" i="3" s="1"/>
  <c r="S2812" i="3" a="1"/>
  <c r="S2812" i="3" s="1"/>
  <c r="S2056" i="3" a="1"/>
  <c r="S2056" i="3" s="1"/>
  <c r="S2874" i="3" a="1"/>
  <c r="S2874" i="3" s="1"/>
  <c r="S1980" i="3" a="1"/>
  <c r="S1980" i="3" s="1"/>
  <c r="S4092" i="3" a="1"/>
  <c r="S4092" i="3" s="1"/>
  <c r="S2408" i="3" a="1"/>
  <c r="S2408" i="3" s="1"/>
  <c r="S1026" i="3" a="1"/>
  <c r="S1026" i="3" s="1"/>
  <c r="S4295" i="3" a="1"/>
  <c r="S4295" i="3" s="1"/>
  <c r="S793" i="3" a="1"/>
  <c r="S793" i="3" s="1"/>
  <c r="S129" i="3" a="1"/>
  <c r="S129" i="3" s="1"/>
  <c r="S778" i="3" a="1"/>
  <c r="S778" i="3" s="1"/>
  <c r="S1897" i="3" a="1"/>
  <c r="S1897" i="3" s="1"/>
  <c r="S2753" i="3" a="1"/>
  <c r="S2753" i="3" s="1"/>
  <c r="S510" i="3" a="1"/>
  <c r="S510" i="3" s="1"/>
  <c r="S4086" i="3" a="1"/>
  <c r="S4086" i="3" s="1"/>
  <c r="S1910" i="3" a="1"/>
  <c r="S1910" i="3" s="1"/>
  <c r="S1505" i="3" a="1"/>
  <c r="S1505" i="3" s="1"/>
  <c r="S1898" i="3" a="1"/>
  <c r="S1898" i="3" s="1"/>
  <c r="S4134" i="3" a="1"/>
  <c r="S4134" i="3" s="1"/>
  <c r="S323" i="3" a="1"/>
  <c r="S323" i="3" s="1"/>
  <c r="S1912" i="3" a="1"/>
  <c r="S1912" i="3" s="1"/>
  <c r="S449" i="3" a="1"/>
  <c r="S449" i="3" s="1"/>
  <c r="S4159" i="3" a="1"/>
  <c r="S4159" i="3" s="1"/>
  <c r="S4161" i="3" a="1"/>
  <c r="S4161" i="3" s="1"/>
  <c r="S2419" i="3" a="1"/>
  <c r="S2419" i="3" s="1"/>
  <c r="S1016" i="3" a="1"/>
  <c r="S1016" i="3" s="1"/>
  <c r="S1024" i="3" a="1"/>
  <c r="S1024" i="3" s="1"/>
  <c r="S1051" i="3" a="1"/>
  <c r="S1051" i="3" s="1"/>
  <c r="S2456" i="3" a="1"/>
  <c r="S2456" i="3" s="1"/>
  <c r="S1065" i="3" a="1"/>
  <c r="S1065" i="3" s="1"/>
  <c r="S2485" i="3" a="1"/>
  <c r="S2485" i="3" s="1"/>
  <c r="S1085" i="3" a="1"/>
  <c r="S1085" i="3" s="1"/>
  <c r="S1087" i="3" a="1"/>
  <c r="S1087" i="3" s="1"/>
  <c r="S2525" i="3" a="1"/>
  <c r="S2525" i="3" s="1"/>
  <c r="S2528" i="3" a="1"/>
  <c r="S2528" i="3" s="1"/>
  <c r="S2519" i="3" a="1"/>
  <c r="S2519" i="3" s="1"/>
  <c r="S2556" i="3" a="1"/>
  <c r="S2556" i="3" s="1"/>
  <c r="S2565" i="3" a="1"/>
  <c r="S2565" i="3" s="1"/>
  <c r="S2583" i="3" a="1"/>
  <c r="S2583" i="3" s="1"/>
  <c r="S1156" i="3" a="1"/>
  <c r="S1156" i="3" s="1"/>
  <c r="S2592" i="3" a="1"/>
  <c r="S2592" i="3" s="1"/>
  <c r="S1846" i="3" a="1"/>
  <c r="S1846" i="3" s="1"/>
  <c r="S1261" i="3" a="1"/>
  <c r="S1261" i="3" s="1"/>
  <c r="S134" i="3" a="1"/>
  <c r="S134" i="3" s="1"/>
  <c r="S1817" i="3" a="1"/>
  <c r="S1817" i="3" s="1"/>
  <c r="S2606" i="3" a="1"/>
  <c r="S2606" i="3" s="1"/>
  <c r="S4199" i="3" a="1"/>
  <c r="S4199" i="3" s="1"/>
  <c r="S4201" i="3" a="1"/>
  <c r="S4201" i="3" s="1"/>
  <c r="S4232" i="3" a="1"/>
  <c r="S4232" i="3" s="1"/>
  <c r="S4233" i="3" a="1"/>
  <c r="S4233" i="3" s="1"/>
  <c r="S1199" i="3" a="1"/>
  <c r="S1199" i="3" s="1"/>
  <c r="S4262" i="3" a="1"/>
  <c r="S4262" i="3" s="1"/>
  <c r="S4265" i="3" a="1"/>
  <c r="S4265" i="3" s="1"/>
  <c r="S4269" i="3" a="1"/>
  <c r="S4269" i="3" s="1"/>
  <c r="S1203" i="3" a="1"/>
  <c r="S1203" i="3" s="1"/>
  <c r="S4273" i="3" a="1"/>
  <c r="S4273" i="3" s="1"/>
  <c r="S4276" i="3" a="1"/>
  <c r="S4276" i="3" s="1"/>
  <c r="S1206" i="3" a="1"/>
  <c r="S1206" i="3" s="1"/>
  <c r="S4286" i="3" a="1"/>
  <c r="S4286" i="3" s="1"/>
  <c r="S4288" i="3" a="1"/>
  <c r="S4288" i="3" s="1"/>
  <c r="S2647" i="3" a="1"/>
  <c r="S2647" i="3" s="1"/>
  <c r="S1217" i="3" a="1"/>
  <c r="S1217" i="3" s="1"/>
  <c r="S1223" i="3" a="1"/>
  <c r="S1223" i="3" s="1"/>
  <c r="S4340" i="3" a="1"/>
  <c r="S4340" i="3" s="1"/>
  <c r="S4350" i="3" a="1"/>
  <c r="S4350" i="3" s="1"/>
  <c r="S4351" i="3" a="1"/>
  <c r="S4351" i="3" s="1"/>
  <c r="S1233" i="3" a="1"/>
  <c r="S1233" i="3" s="1"/>
  <c r="S4366" i="3" a="1"/>
  <c r="S4366" i="3" s="1"/>
  <c r="S1238" i="3" a="1"/>
  <c r="S1238" i="3" s="1"/>
  <c r="S2687" i="3" a="1"/>
  <c r="S2687" i="3" s="1"/>
  <c r="S4375" i="3" a="1"/>
  <c r="S4375" i="3" s="1"/>
  <c r="S1243" i="3" a="1"/>
  <c r="S1243" i="3" s="1"/>
  <c r="S1241" i="3" a="1"/>
  <c r="S1241" i="3" s="1"/>
  <c r="S2691" i="3" a="1"/>
  <c r="S2691" i="3" s="1"/>
  <c r="S3535" i="3" a="1"/>
  <c r="S3535" i="3" s="1"/>
  <c r="S3832" i="3" a="1"/>
  <c r="S3832" i="3" s="1"/>
  <c r="S450" i="3" a="1"/>
  <c r="S450" i="3" s="1"/>
  <c r="S4020" i="3" a="1"/>
  <c r="S4020" i="3" s="1"/>
  <c r="S1808" i="3" a="1"/>
  <c r="S1808" i="3" s="1"/>
  <c r="S504" i="3" a="1"/>
  <c r="S504" i="3" s="1"/>
  <c r="S1310" i="3" a="1"/>
  <c r="S1310" i="3" s="1"/>
  <c r="S284" i="3" a="1"/>
  <c r="S284" i="3" s="1"/>
  <c r="S2103" i="3" a="1"/>
  <c r="S2103" i="3" s="1"/>
  <c r="S4117" i="3" a="1"/>
  <c r="S4117" i="3" s="1"/>
  <c r="S2828" i="3" a="1"/>
  <c r="S2828" i="3" s="1"/>
  <c r="S915" i="3" a="1"/>
  <c r="S915" i="3" s="1"/>
  <c r="S932" i="3" a="1"/>
  <c r="S932" i="3" s="1"/>
  <c r="S992" i="3" a="1"/>
  <c r="S992" i="3" s="1"/>
  <c r="S2458" i="3" a="1"/>
  <c r="S2458" i="3" s="1"/>
  <c r="S4219" i="3" a="1"/>
  <c r="S4219" i="3" s="1"/>
  <c r="S1186" i="3" a="1"/>
  <c r="S1186" i="3" s="1"/>
  <c r="S1191" i="3" a="1"/>
  <c r="S1191" i="3" s="1"/>
  <c r="S2635" i="3" a="1"/>
  <c r="S2635" i="3" s="1"/>
  <c r="S1220" i="3" a="1"/>
  <c r="S1220" i="3" s="1"/>
  <c r="S2667" i="3" a="1"/>
  <c r="S2667" i="3" s="1"/>
  <c r="S4373" i="3" a="1"/>
  <c r="S4373" i="3" s="1"/>
  <c r="S3905" i="3" a="1"/>
  <c r="S3905" i="3" s="1"/>
  <c r="S151" i="3" a="1"/>
  <c r="S151" i="3" s="1"/>
  <c r="S287" i="3" a="1"/>
  <c r="S287" i="3" s="1"/>
  <c r="S4138" i="3" a="1"/>
  <c r="S4138" i="3" s="1"/>
  <c r="S4332" i="3" a="1"/>
  <c r="S4332" i="3" s="1"/>
  <c r="S4212" i="3" a="1"/>
  <c r="S4212" i="3" s="1"/>
  <c r="S5038" i="3" a="1"/>
  <c r="S5038" i="3" s="1"/>
  <c r="S859" i="3" a="1"/>
  <c r="S859" i="3" s="1"/>
  <c r="S2517" i="3" a="1"/>
  <c r="S2517" i="3" s="1"/>
  <c r="S69" i="3" a="1"/>
  <c r="S69" i="3" s="1"/>
  <c r="S2676" i="3" a="1"/>
  <c r="S2676" i="3" s="1"/>
  <c r="S2206" i="3" a="1"/>
  <c r="S2206" i="3" s="1"/>
  <c r="S2062" i="3" a="1"/>
  <c r="S2062" i="3" s="1"/>
  <c r="S109" i="3" a="1"/>
  <c r="S109" i="3" s="1"/>
  <c r="S972" i="3" a="1"/>
  <c r="S972" i="3" s="1"/>
  <c r="S4509" i="3" a="1"/>
  <c r="S4509" i="3" s="1"/>
  <c r="S1232" i="3" a="1"/>
  <c r="S1232" i="3" s="1"/>
  <c r="S3837" i="3" a="1"/>
  <c r="S3837" i="3" s="1"/>
  <c r="S4001" i="3" a="1"/>
  <c r="S4001" i="3" s="1"/>
  <c r="S4353" i="3" a="1"/>
  <c r="S4353" i="3" s="1"/>
  <c r="S3649" i="3" a="1"/>
  <c r="S3649" i="3" s="1"/>
  <c r="S420" i="3" a="1"/>
  <c r="S420" i="3" s="1"/>
  <c r="S2769" i="3" a="1"/>
  <c r="S2769" i="3" s="1"/>
  <c r="S1014" i="3" a="1"/>
  <c r="S1014" i="3" s="1"/>
  <c r="S1192" i="3" a="1"/>
  <c r="S1192" i="3" s="1"/>
  <c r="S2645" i="3" a="1"/>
  <c r="S2645" i="3" s="1"/>
  <c r="S986" i="3" a="1"/>
  <c r="S986" i="3" s="1"/>
  <c r="S917" i="3" a="1"/>
  <c r="S917" i="3" s="1"/>
  <c r="S2374" i="3" a="1"/>
  <c r="S2374" i="3" s="1"/>
  <c r="S487" i="3" a="1"/>
  <c r="S487" i="3" s="1"/>
  <c r="S2503" i="3" a="1"/>
  <c r="S2503" i="3" s="1"/>
  <c r="S4338" i="3" a="1"/>
  <c r="S4338" i="3" s="1"/>
  <c r="S3019" i="3" a="1"/>
  <c r="S3019" i="3" s="1"/>
  <c r="S3238" i="3" a="1"/>
  <c r="S3238" i="3" s="1"/>
  <c r="S2239" i="3" a="1"/>
  <c r="S2239" i="3" s="1"/>
  <c r="S528" i="3" a="1"/>
  <c r="S528" i="3" s="1"/>
  <c r="S2333" i="3" a="1"/>
  <c r="S2333" i="3" s="1"/>
  <c r="S883" i="3" a="1"/>
  <c r="S883" i="3" s="1"/>
  <c r="S1027" i="3" a="1"/>
  <c r="S1027" i="3" s="1"/>
  <c r="S4227" i="3" a="1"/>
  <c r="S4227" i="3" s="1"/>
  <c r="S543" i="3" a="1"/>
  <c r="S543" i="3" s="1"/>
  <c r="S1170" i="3" a="1"/>
  <c r="S1170" i="3" s="1"/>
  <c r="S1077" i="3" a="1"/>
  <c r="S1077" i="3" s="1"/>
  <c r="S4357" i="3" a="1"/>
  <c r="S4357" i="3" s="1"/>
  <c r="S954" i="3" a="1"/>
  <c r="S954" i="3" s="1"/>
  <c r="S4132" i="3" a="1"/>
  <c r="S4132" i="3" s="1"/>
  <c r="S1410" i="3" a="1"/>
  <c r="S1410" i="3" s="1"/>
  <c r="S4152" i="3" a="1"/>
  <c r="S4152" i="3" s="1"/>
  <c r="S2589" i="3" a="1"/>
  <c r="S2589" i="3" s="1"/>
  <c r="S4362" i="3" a="1"/>
  <c r="S4362" i="3" s="1"/>
  <c r="S3713" i="3" a="1"/>
  <c r="S3713" i="3" s="1"/>
  <c r="S1081" i="3" a="1"/>
  <c r="S1081" i="3" s="1"/>
  <c r="S2084" i="3" a="1"/>
  <c r="S2084" i="3" s="1"/>
  <c r="S1915" i="3" a="1"/>
  <c r="S1915" i="3" s="1"/>
  <c r="S1800" i="3" a="1"/>
  <c r="S1800" i="3" s="1"/>
  <c r="S836" i="3" a="1"/>
  <c r="S836" i="3" s="1"/>
  <c r="S270" i="3" a="1"/>
  <c r="S270" i="3" s="1"/>
  <c r="S2696" i="3" a="1"/>
  <c r="S2696" i="3" s="1"/>
  <c r="S2463" i="3" a="1"/>
  <c r="S2463" i="3" s="1"/>
  <c r="S1120" i="3" a="1"/>
  <c r="S1120" i="3" s="1"/>
  <c r="S4228" i="3" a="1"/>
  <c r="S4228" i="3" s="1"/>
  <c r="S762" i="3" a="1"/>
  <c r="S762" i="3" s="1"/>
  <c r="S186" i="3" a="1"/>
  <c r="S186" i="3" s="1"/>
  <c r="S735" i="3" a="1"/>
  <c r="S735" i="3" s="1"/>
  <c r="S545" i="3" a="1"/>
  <c r="S545" i="3" s="1"/>
  <c r="S763" i="3" a="1"/>
  <c r="S763" i="3" s="1"/>
  <c r="S2761" i="3" a="1"/>
  <c r="S2761" i="3" s="1"/>
  <c r="S1925" i="3" a="1"/>
  <c r="S1925" i="3" s="1"/>
  <c r="S4428" i="3" a="1"/>
  <c r="S4428" i="3" s="1"/>
  <c r="S1028" i="3" a="1"/>
  <c r="S1028" i="3" s="1"/>
  <c r="S1814" i="3" a="1"/>
  <c r="S1814" i="3" s="1"/>
  <c r="S4125" i="3" a="1"/>
  <c r="S4125" i="3" s="1"/>
  <c r="S5045" i="3" a="1"/>
  <c r="S5045" i="3" s="1"/>
  <c r="S2641" i="3" a="1"/>
  <c r="S2641" i="3" s="1"/>
  <c r="S2662" i="3" a="1"/>
  <c r="S2662" i="3" s="1"/>
  <c r="S1092" i="3" a="1"/>
  <c r="S1092" i="3" s="1"/>
  <c r="S769" i="3" a="1"/>
  <c r="S769" i="3" s="1"/>
  <c r="S4163" i="3" a="1"/>
  <c r="S4163" i="3" s="1"/>
  <c r="S1317" i="3" a="1"/>
  <c r="S1317" i="3" s="1"/>
  <c r="S1144" i="3" a="1"/>
  <c r="S1144" i="3" s="1"/>
  <c r="S4235" i="3" a="1"/>
  <c r="S4235" i="3" s="1"/>
  <c r="S2630" i="3" a="1"/>
  <c r="S2630" i="3" s="1"/>
  <c r="S4315" i="3" a="1"/>
  <c r="S4315" i="3" s="1"/>
  <c r="S2668" i="3" a="1"/>
  <c r="S2668" i="3" s="1"/>
  <c r="S1230" i="3" a="1"/>
  <c r="S1230" i="3" s="1"/>
  <c r="S1090" i="3" a="1"/>
  <c r="S1090" i="3" s="1"/>
  <c r="S1225" i="3" a="1"/>
  <c r="S1225" i="3" s="1"/>
  <c r="S4369" i="3" a="1"/>
  <c r="S4369" i="3" s="1"/>
  <c r="S2398" i="3" a="1"/>
  <c r="S2398" i="3" s="1"/>
  <c r="S1095" i="3" a="1"/>
  <c r="S1095" i="3" s="1"/>
  <c r="S3663" i="3" a="1"/>
  <c r="S3663" i="3" s="1"/>
  <c r="S729" i="3" a="1"/>
  <c r="S729" i="3" s="1"/>
  <c r="S2439" i="3" a="1"/>
  <c r="S2439" i="3" s="1"/>
  <c r="S3827" i="3" a="1"/>
  <c r="S3827" i="3" s="1"/>
  <c r="S459" i="3" a="1"/>
  <c r="S459" i="3" s="1"/>
  <c r="S2484" i="3" a="1"/>
  <c r="S2484" i="3" s="1"/>
  <c r="S1114" i="3" a="1"/>
  <c r="S1114" i="3" s="1"/>
  <c r="S4474" i="3" a="1"/>
  <c r="S4474" i="3" s="1"/>
  <c r="S2636" i="3" a="1"/>
  <c r="S2636" i="3" s="1"/>
  <c r="S2447" i="3" a="1"/>
  <c r="S2447" i="3" s="1"/>
  <c r="S1052" i="3" a="1"/>
  <c r="S1052" i="3" s="1"/>
  <c r="S908" i="3" a="1"/>
  <c r="S908" i="3" s="1"/>
  <c r="S886" i="3" a="1"/>
  <c r="S886" i="3" s="1"/>
  <c r="S2660" i="3" a="1"/>
  <c r="S2660" i="3" s="1"/>
  <c r="S3714" i="3" a="1"/>
  <c r="S3714" i="3" s="1"/>
  <c r="S1400" i="3" a="1"/>
  <c r="S1400" i="3" s="1"/>
  <c r="S3412" i="3" a="1"/>
  <c r="S3412" i="3" s="1"/>
  <c r="S4261" i="3" a="1"/>
  <c r="S4261" i="3" s="1"/>
  <c r="S4260" i="3" a="1"/>
  <c r="S4260" i="3" s="1"/>
  <c r="S2674" i="3" a="1"/>
  <c r="S2674" i="3" s="1"/>
  <c r="S808" i="3" a="1"/>
  <c r="S808" i="3" s="1"/>
  <c r="S312" i="3" a="1"/>
  <c r="S312" i="3" s="1"/>
  <c r="S4185" i="3" a="1"/>
  <c r="S4185" i="3" s="1"/>
  <c r="S1132" i="3" a="1"/>
  <c r="S1132" i="3" s="1"/>
  <c r="S1879" i="3" a="1"/>
  <c r="S1879" i="3" s="1"/>
  <c r="S1078" i="3" a="1"/>
  <c r="S1078" i="3" s="1"/>
  <c r="S887" i="3" a="1"/>
  <c r="S887" i="3" s="1"/>
  <c r="S4146" i="3" a="1"/>
  <c r="S4146" i="3" s="1"/>
  <c r="S2415" i="3" a="1"/>
  <c r="S2415" i="3" s="1"/>
  <c r="S4306" i="3" a="1"/>
  <c r="S4306" i="3" s="1"/>
  <c r="S979" i="3" a="1"/>
  <c r="S979" i="3" s="1"/>
  <c r="S1917" i="3" a="1"/>
  <c r="S1917" i="3" s="1"/>
  <c r="S4298" i="3" a="1"/>
  <c r="S4298" i="3" s="1"/>
  <c r="S4299" i="3" a="1"/>
  <c r="S4299" i="3" s="1"/>
  <c r="S4412" i="3" a="1"/>
  <c r="S4412" i="3" s="1"/>
  <c r="S1825" i="3" a="1"/>
  <c r="S1825" i="3" s="1"/>
  <c r="S1318" i="3" a="1"/>
  <c r="S1318" i="3" s="1"/>
  <c r="S2690" i="3" a="1"/>
  <c r="S2690" i="3" s="1"/>
  <c r="S484" i="3" a="1"/>
  <c r="S484" i="3" s="1"/>
  <c r="S1196" i="3" a="1"/>
  <c r="S1196" i="3" s="1"/>
  <c r="S2114" i="3" a="1"/>
  <c r="S2114" i="3" s="1"/>
  <c r="S2502" i="3" a="1"/>
  <c r="S2502" i="3" s="1"/>
  <c r="S1099" i="3" a="1"/>
  <c r="S1099" i="3" s="1"/>
  <c r="S2510" i="3" a="1"/>
  <c r="S2510" i="3" s="1"/>
  <c r="S1834" i="3" a="1"/>
  <c r="S1834" i="3" s="1"/>
  <c r="S551" i="3" a="1"/>
  <c r="S551" i="3" s="1"/>
  <c r="S1853" i="3" a="1"/>
  <c r="S1853" i="3" s="1"/>
  <c r="S4081" i="3" a="1"/>
  <c r="S4081" i="3" s="1"/>
  <c r="S231" i="3" a="1"/>
  <c r="S231" i="3" s="1"/>
  <c r="S2393" i="3" a="1"/>
  <c r="S2393" i="3" s="1"/>
  <c r="S960" i="3" a="1"/>
  <c r="S960" i="3" s="1"/>
  <c r="S2405" i="3" a="1"/>
  <c r="S2405" i="3" s="1"/>
  <c r="S524" i="3" a="1"/>
  <c r="S524" i="3" s="1"/>
  <c r="S1190" i="3" a="1"/>
  <c r="S1190" i="3" s="1"/>
  <c r="S447" i="3" a="1"/>
  <c r="S447" i="3" s="1"/>
  <c r="S2811" i="3" a="1"/>
  <c r="S2811" i="3" s="1"/>
  <c r="S549" i="3" a="1"/>
  <c r="S549" i="3" s="1"/>
  <c r="S1870" i="3" a="1"/>
  <c r="S1870" i="3" s="1"/>
  <c r="S2356" i="3" a="1"/>
  <c r="S2356" i="3" s="1"/>
  <c r="S853" i="3" a="1"/>
  <c r="S853" i="3" s="1"/>
  <c r="S2367" i="3" a="1"/>
  <c r="S2367" i="3" s="1"/>
  <c r="S149" i="3" a="1"/>
  <c r="S149" i="3" s="1"/>
  <c r="S4487" i="3" a="1"/>
  <c r="S4487" i="3" s="1"/>
  <c r="S4130" i="3" a="1"/>
  <c r="S4130" i="3" s="1"/>
  <c r="S2397" i="3" a="1"/>
  <c r="S2397" i="3" s="1"/>
  <c r="S4502" i="3" a="1"/>
  <c r="S4502" i="3" s="1"/>
  <c r="S1933" i="3" a="1"/>
  <c r="S1933" i="3" s="1"/>
  <c r="S2460" i="3" a="1"/>
  <c r="S2460" i="3" s="1"/>
  <c r="S2617" i="3" a="1"/>
  <c r="S2617" i="3" s="1"/>
  <c r="S4254" i="3" a="1"/>
  <c r="S4254" i="3" s="1"/>
  <c r="S4320" i="3" a="1"/>
  <c r="S4320" i="3" s="1"/>
  <c r="S1215" i="3" a="1"/>
  <c r="S1215" i="3" s="1"/>
  <c r="S4352" i="3" a="1"/>
  <c r="S4352" i="3" s="1"/>
  <c r="S2677" i="3" a="1"/>
  <c r="S2677" i="3" s="1"/>
  <c r="S2683" i="3" a="1"/>
  <c r="S2683" i="3" s="1"/>
  <c r="S2349" i="3" a="1"/>
  <c r="S2349" i="3" s="1"/>
  <c r="S4324" i="3" a="1"/>
  <c r="S4324" i="3" s="1"/>
  <c r="S1210" i="3" a="1"/>
  <c r="S1210" i="3" s="1"/>
  <c r="S3353" i="3" a="1"/>
  <c r="S3353" i="3" s="1"/>
  <c r="S635" i="3" a="1"/>
  <c r="S635" i="3" s="1"/>
  <c r="S2486" i="3" a="1"/>
  <c r="S2486" i="3" s="1"/>
  <c r="S3386" i="3" a="1"/>
  <c r="S3386" i="3" s="1"/>
  <c r="S2820" i="3" a="1"/>
  <c r="S2820" i="3" s="1"/>
  <c r="S4319" i="3" a="1"/>
  <c r="S4319" i="3" s="1"/>
  <c r="S4333" i="3" a="1"/>
  <c r="S4333" i="3" s="1"/>
  <c r="S3671" i="3" a="1"/>
  <c r="S3671" i="3" s="1"/>
  <c r="S4511" i="3" a="1"/>
  <c r="S4511" i="3" s="1"/>
  <c r="S1693" i="3" a="1"/>
  <c r="S1693" i="3" s="1"/>
  <c r="S693" i="3" a="1"/>
  <c r="S693" i="3" s="1"/>
  <c r="S3984" i="3" a="1"/>
  <c r="S3984" i="3" s="1"/>
  <c r="S20" i="3" a="1"/>
  <c r="S20" i="3" s="1"/>
  <c r="S794" i="3" a="1"/>
  <c r="S794" i="3" s="1"/>
  <c r="S3613" i="3" a="1"/>
  <c r="S3613" i="3" s="1"/>
  <c r="S1258" i="3" a="1"/>
  <c r="S1258" i="3" s="1"/>
  <c r="S1143" i="3" a="1"/>
  <c r="S1143" i="3" s="1"/>
  <c r="S1168" i="3" a="1"/>
  <c r="S1168" i="3" s="1"/>
  <c r="S1776" i="3" a="1"/>
  <c r="S1776" i="3" s="1"/>
  <c r="S3810" i="3" a="1"/>
  <c r="S3810" i="3" s="1"/>
  <c r="S4292" i="3" a="1"/>
  <c r="S4292" i="3" s="1"/>
  <c r="S2598" i="3" a="1"/>
  <c r="S2598" i="3" s="1"/>
  <c r="S2058" i="3" a="1"/>
  <c r="S2058" i="3" s="1"/>
  <c r="S3514" i="3" a="1"/>
  <c r="S3514" i="3" s="1"/>
  <c r="S3122" i="3" a="1"/>
  <c r="S3122" i="3" s="1"/>
  <c r="S4245" i="3" a="1"/>
  <c r="S4245" i="3" s="1"/>
  <c r="S830" i="3" a="1"/>
  <c r="S830" i="3" s="1"/>
  <c r="S515" i="3" a="1"/>
  <c r="S515" i="3" s="1"/>
  <c r="S1506" i="3" a="1"/>
  <c r="S1506" i="3" s="1"/>
  <c r="S949" i="3" a="1"/>
  <c r="S949" i="3" s="1"/>
  <c r="S1035" i="3" a="1"/>
  <c r="S1035" i="3" s="1"/>
  <c r="S4772" i="3" a="1"/>
  <c r="S4772" i="3" s="1"/>
  <c r="S4290" i="3" a="1"/>
  <c r="S4290" i="3" s="1"/>
  <c r="S4297" i="3" a="1"/>
  <c r="S4297" i="3" s="1"/>
  <c r="S1736" i="3" a="1"/>
  <c r="S1736" i="3" s="1"/>
  <c r="S4271" i="3" a="1"/>
  <c r="S4271" i="3" s="1"/>
  <c r="S2692" i="3" a="1"/>
  <c r="S2692" i="3" s="1"/>
  <c r="S867" i="3" a="1"/>
  <c r="S867" i="3" s="1"/>
  <c r="S2839" i="3" a="1"/>
  <c r="S2839" i="3" s="1"/>
  <c r="S1895" i="3" a="1"/>
  <c r="S1895" i="3" s="1"/>
  <c r="S4483" i="3" a="1"/>
  <c r="S4483" i="3" s="1"/>
  <c r="S2440" i="3" a="1"/>
  <c r="S2440" i="3" s="1"/>
  <c r="S3934" i="3" a="1"/>
  <c r="S3934" i="3" s="1"/>
  <c r="S1921" i="3" a="1"/>
  <c r="S1921" i="3" s="1"/>
  <c r="S2377" i="3" a="1"/>
  <c r="S2377" i="3" s="1"/>
  <c r="S4083" i="3" a="1"/>
  <c r="S4083" i="3" s="1"/>
  <c r="S87" i="3" a="1"/>
  <c r="S87" i="3" s="1"/>
  <c r="S4196" i="3" a="1"/>
  <c r="S4196" i="3" s="1"/>
  <c r="S4368" i="3" a="1"/>
  <c r="S4368" i="3" s="1"/>
  <c r="S2192" i="3" a="1"/>
  <c r="S2192" i="3" s="1"/>
  <c r="S1290" i="3" a="1"/>
  <c r="S1290" i="3" s="1"/>
  <c r="S2051" i="3" a="1"/>
  <c r="S2051" i="3" s="1"/>
  <c r="S837" i="3" a="1"/>
  <c r="S837" i="3" s="1"/>
  <c r="S519" i="3" a="1"/>
  <c r="S519" i="3" s="1"/>
  <c r="S286" i="3" a="1"/>
  <c r="S286" i="3" s="1"/>
  <c r="S4108" i="3" a="1"/>
  <c r="S4108" i="3" s="1"/>
  <c r="S863" i="3" a="1"/>
  <c r="S863" i="3" s="1"/>
  <c r="S2412" i="3" a="1"/>
  <c r="S2412" i="3" s="1"/>
  <c r="S1131" i="3" a="1"/>
  <c r="S1131" i="3" s="1"/>
  <c r="S4255" i="3" a="1"/>
  <c r="S4255" i="3" s="1"/>
  <c r="S4268" i="3" a="1"/>
  <c r="S4268" i="3" s="1"/>
  <c r="S3320" i="3" a="1"/>
  <c r="S3320" i="3" s="1"/>
  <c r="S3402" i="3" a="1"/>
  <c r="S3402" i="3" s="1"/>
  <c r="S3658" i="3" a="1"/>
  <c r="S3658" i="3" s="1"/>
  <c r="S4164" i="3" a="1"/>
  <c r="S4164" i="3" s="1"/>
  <c r="S1067" i="3" a="1"/>
  <c r="S1067" i="3" s="1"/>
  <c r="S1130" i="3" a="1"/>
  <c r="S1130" i="3" s="1"/>
  <c r="S2623" i="3" a="1"/>
  <c r="S2623" i="3" s="1"/>
  <c r="S4259" i="3" a="1"/>
  <c r="S4259" i="3" s="1"/>
  <c r="S4305" i="3" a="1"/>
  <c r="S4305" i="3" s="1"/>
  <c r="S417" i="3" a="1"/>
  <c r="S417" i="3" s="1"/>
  <c r="S899" i="3" a="1"/>
  <c r="S899" i="3" s="1"/>
  <c r="S1158" i="3" a="1"/>
  <c r="S1158" i="3" s="1"/>
  <c r="S118" i="3" a="1"/>
  <c r="S118" i="3" s="1"/>
  <c r="S911" i="3" a="1"/>
  <c r="S911" i="3" s="1"/>
  <c r="S1208" i="3" a="1"/>
  <c r="S1208" i="3" s="1"/>
  <c r="S2924" i="3" a="1"/>
  <c r="S2924" i="3" s="1"/>
  <c r="S1387" i="3" a="1"/>
  <c r="S1387" i="3" s="1"/>
  <c r="S3443" i="3" a="1"/>
  <c r="S3443" i="3" s="1"/>
  <c r="S293" i="3" a="1"/>
  <c r="S293" i="3" s="1"/>
  <c r="S2688" i="3" a="1"/>
  <c r="S2688" i="3" s="1"/>
  <c r="S3338" i="3" a="1"/>
  <c r="S3338" i="3" s="1"/>
  <c r="S3349" i="3" a="1"/>
  <c r="S3349" i="3" s="1"/>
  <c r="S3389" i="3" a="1"/>
  <c r="S3389" i="3" s="1"/>
  <c r="S3429" i="3" a="1"/>
  <c r="S3429" i="3" s="1"/>
  <c r="S1996" i="3" a="1"/>
  <c r="S1996" i="3" s="1"/>
  <c r="S3500" i="3" a="1"/>
  <c r="S3500" i="3" s="1"/>
  <c r="S3501" i="3" a="1"/>
  <c r="S3501" i="3" s="1"/>
  <c r="S3741" i="3" a="1"/>
  <c r="S3741" i="3" s="1"/>
  <c r="S4431" i="3" a="1"/>
  <c r="S4431" i="3" s="1"/>
  <c r="S2235" i="3" a="1"/>
  <c r="S2235" i="3" s="1"/>
  <c r="S872" i="3" a="1"/>
  <c r="S872" i="3" s="1"/>
  <c r="S2866" i="3" a="1"/>
  <c r="S2866" i="3" s="1"/>
  <c r="S2380" i="3" a="1"/>
  <c r="S2380" i="3" s="1"/>
  <c r="S1906" i="3" a="1"/>
  <c r="S1906" i="3" s="1"/>
  <c r="S976" i="3" a="1"/>
  <c r="S976" i="3" s="1"/>
  <c r="S1043" i="3" a="1"/>
  <c r="S1043" i="3" s="1"/>
  <c r="S2498" i="3" a="1"/>
  <c r="S2498" i="3" s="1"/>
  <c r="S2591" i="3" a="1"/>
  <c r="S2591" i="3" s="1"/>
  <c r="S2603" i="3" a="1"/>
  <c r="S2603" i="3" s="1"/>
  <c r="S4257" i="3" a="1"/>
  <c r="S4257" i="3" s="1"/>
  <c r="S2624" i="3" a="1"/>
  <c r="S2624" i="3" s="1"/>
  <c r="S4358" i="3" a="1"/>
  <c r="S4358" i="3" s="1"/>
  <c r="S2682" i="3" a="1"/>
  <c r="S2682" i="3" s="1"/>
  <c r="S4216" i="3" a="1"/>
  <c r="S4216" i="3" s="1"/>
  <c r="S4217" i="3" a="1"/>
  <c r="S4217" i="3" s="1"/>
  <c r="S637" i="3" a="1"/>
  <c r="S637" i="3" s="1"/>
  <c r="S3724" i="3" a="1"/>
  <c r="S3724" i="3" s="1"/>
  <c r="S2730" i="3" a="1"/>
  <c r="S2730" i="3" s="1"/>
  <c r="S3935" i="3" a="1"/>
  <c r="S3935" i="3" s="1"/>
  <c r="S2274" i="3" a="1"/>
  <c r="S2274" i="3" s="1"/>
  <c r="S4022" i="3" a="1"/>
  <c r="S4022" i="3" s="1"/>
  <c r="S4045" i="3" a="1"/>
  <c r="S4045" i="3" s="1"/>
  <c r="S1487" i="3" a="1"/>
  <c r="S1487" i="3" s="1"/>
  <c r="S161" i="3" a="1"/>
  <c r="S161" i="3" s="1"/>
  <c r="S1307" i="3" a="1"/>
  <c r="S1307" i="3" s="1"/>
  <c r="S2759" i="3" a="1"/>
  <c r="S2759" i="3" s="1"/>
  <c r="S4085" i="3" a="1"/>
  <c r="S4085" i="3" s="1"/>
  <c r="S2760" i="3" a="1"/>
  <c r="S2760" i="3" s="1"/>
  <c r="S4479" i="3" a="1"/>
  <c r="S4479" i="3" s="1"/>
  <c r="S1926" i="3" a="1"/>
  <c r="S1926" i="3" s="1"/>
  <c r="S1103" i="3" a="1"/>
  <c r="S1103" i="3" s="1"/>
  <c r="S1133" i="3" a="1"/>
  <c r="S1133" i="3" s="1"/>
  <c r="S4213" i="3" a="1"/>
  <c r="S4213" i="3" s="1"/>
  <c r="S4211" i="3" a="1"/>
  <c r="S4211" i="3" s="1"/>
  <c r="S4214" i="3" a="1"/>
  <c r="S4214" i="3" s="1"/>
  <c r="S2628" i="3" a="1"/>
  <c r="S2628" i="3" s="1"/>
  <c r="S3441" i="3" a="1"/>
  <c r="S3441" i="3" s="1"/>
  <c r="S4414" i="3" a="1"/>
  <c r="S4414" i="3" s="1"/>
  <c r="S1785" i="3" a="1"/>
  <c r="S1785" i="3" s="1"/>
  <c r="S2305" i="3" a="1"/>
  <c r="S2305" i="3" s="1"/>
  <c r="S157" i="3" a="1"/>
  <c r="S157" i="3" s="1"/>
  <c r="S2345" i="3" a="1"/>
  <c r="S2345" i="3" s="1"/>
  <c r="S909" i="3" a="1"/>
  <c r="S909" i="3" s="1"/>
  <c r="S1246" i="3" a="1"/>
  <c r="S1246" i="3" s="1"/>
  <c r="S535" i="3" a="1"/>
  <c r="S535" i="3" s="1"/>
  <c r="S1006" i="3" a="1"/>
  <c r="S1006" i="3" s="1"/>
  <c r="S1015" i="3" a="1"/>
  <c r="S1015" i="3" s="1"/>
  <c r="S2568" i="3" a="1"/>
  <c r="S2568" i="3" s="1"/>
  <c r="S2625" i="3" a="1"/>
  <c r="S2625" i="3" s="1"/>
  <c r="S2629" i="3" a="1"/>
  <c r="S2629" i="3" s="1"/>
  <c r="S4301" i="3" a="1"/>
  <c r="S4301" i="3" s="1"/>
  <c r="S4313" i="3" a="1"/>
  <c r="S4313" i="3" s="1"/>
  <c r="S1224" i="3" a="1"/>
  <c r="S1224" i="3" s="1"/>
  <c r="S4363" i="3" a="1"/>
  <c r="S4363" i="3" s="1"/>
  <c r="S1242" i="3" a="1"/>
  <c r="S1242" i="3" s="1"/>
  <c r="S815" i="3" a="1"/>
  <c r="S815" i="3" s="1"/>
  <c r="S2082" i="3" a="1"/>
  <c r="S2082" i="3" s="1"/>
  <c r="S4073" i="3" a="1"/>
  <c r="S4073" i="3" s="1"/>
  <c r="S1352" i="3" a="1"/>
  <c r="S1352" i="3" s="1"/>
  <c r="S1511" i="3" a="1"/>
  <c r="S1511" i="3" s="1"/>
  <c r="S4504" i="3" a="1"/>
  <c r="S4504" i="3" s="1"/>
  <c r="S1000" i="3" a="1"/>
  <c r="S1000" i="3" s="1"/>
  <c r="S2570" i="3" a="1"/>
  <c r="S2570" i="3" s="1"/>
  <c r="S2644" i="3" a="1"/>
  <c r="S2644" i="3" s="1"/>
  <c r="S2787" i="3" a="1"/>
  <c r="S2787" i="3" s="1"/>
  <c r="S2297" i="3" a="1"/>
  <c r="S2297" i="3" s="1"/>
  <c r="S2298" i="3" a="1"/>
  <c r="S2298" i="3" s="1"/>
  <c r="S1337" i="3" a="1"/>
  <c r="S1337" i="3" s="1"/>
  <c r="S4036" i="3" a="1"/>
  <c r="S4036" i="3" s="1"/>
  <c r="S2224" i="3" a="1"/>
  <c r="S2224" i="3" s="1"/>
  <c r="S4048" i="3" a="1"/>
  <c r="S4048" i="3" s="1"/>
  <c r="S2854" i="3" a="1"/>
  <c r="S2854" i="3" s="1"/>
  <c r="S2821" i="3" a="1"/>
  <c r="S2821" i="3" s="1"/>
  <c r="S645" i="3" a="1"/>
  <c r="S645" i="3" s="1"/>
  <c r="S2373" i="3" a="1"/>
  <c r="S2373" i="3" s="1"/>
  <c r="S4485" i="3" a="1"/>
  <c r="S4485" i="3" s="1"/>
  <c r="S914" i="3" a="1"/>
  <c r="S914" i="3" s="1"/>
  <c r="S962" i="3" a="1"/>
  <c r="S962" i="3" s="1"/>
  <c r="S1001" i="3" a="1"/>
  <c r="S1001" i="3" s="1"/>
  <c r="S1514" i="3" a="1"/>
  <c r="S1514" i="3" s="1"/>
  <c r="S315" i="3" a="1"/>
  <c r="S315" i="3" s="1"/>
  <c r="S4386" i="3" a="1"/>
  <c r="S4386" i="3" s="1"/>
  <c r="S1072" i="3" a="1"/>
  <c r="S1072" i="3" s="1"/>
  <c r="S2542" i="3" a="1"/>
  <c r="S2542" i="3" s="1"/>
  <c r="S2573" i="3" a="1"/>
  <c r="S2573" i="3" s="1"/>
  <c r="S2590" i="3" a="1"/>
  <c r="S2590" i="3" s="1"/>
  <c r="S1163" i="3" a="1"/>
  <c r="S1163" i="3" s="1"/>
  <c r="S1165" i="3" a="1"/>
  <c r="S1165" i="3" s="1"/>
  <c r="S1433" i="3" a="1"/>
  <c r="S1433" i="3" s="1"/>
  <c r="S4300" i="3" a="1"/>
  <c r="S4300" i="3" s="1"/>
  <c r="S4314" i="3" a="1"/>
  <c r="S4314" i="3" s="1"/>
  <c r="S4349" i="3" a="1"/>
  <c r="S4349" i="3" s="1"/>
  <c r="S4365" i="3" a="1"/>
  <c r="S4365" i="3" s="1"/>
  <c r="S3983" i="3" a="1"/>
  <c r="S3983" i="3" s="1"/>
  <c r="S3075" i="3" a="1"/>
  <c r="S3075" i="3" s="1"/>
  <c r="S351" i="3" a="1"/>
  <c r="S351" i="3" s="1"/>
  <c r="S1708" i="3" a="1"/>
  <c r="S1708" i="3" s="1"/>
  <c r="S3428" i="3" a="1"/>
  <c r="S3428" i="3" s="1"/>
  <c r="S1276" i="3" a="1"/>
  <c r="S1276" i="3" s="1"/>
  <c r="S3690" i="3" a="1"/>
  <c r="S3690" i="3" s="1"/>
  <c r="S3693" i="3" a="1"/>
  <c r="S3693" i="3" s="1"/>
  <c r="S2221" i="3" a="1"/>
  <c r="S2221" i="3" s="1"/>
  <c r="S128" i="3" a="1"/>
  <c r="S128" i="3" s="1"/>
  <c r="S240" i="3" a="1"/>
  <c r="S240" i="3" s="1"/>
  <c r="S4061" i="3" a="1"/>
  <c r="S4061" i="3" s="1"/>
  <c r="S2901" i="3" a="1"/>
  <c r="S2901" i="3" s="1"/>
  <c r="S4115" i="3" a="1"/>
  <c r="S4115" i="3" s="1"/>
  <c r="S2418" i="3" a="1"/>
  <c r="S2418" i="3" s="1"/>
  <c r="S1003" i="3" a="1"/>
  <c r="S1003" i="3" s="1"/>
  <c r="S2427" i="3" a="1"/>
  <c r="S2427" i="3" s="1"/>
  <c r="S1938" i="3" a="1"/>
  <c r="S1938" i="3" s="1"/>
  <c r="S907" i="3" a="1"/>
  <c r="S907" i="3" s="1"/>
  <c r="S1116" i="3" a="1"/>
  <c r="S1116" i="3" s="1"/>
  <c r="S1118" i="3" a="1"/>
  <c r="S1118" i="3" s="1"/>
  <c r="S2554" i="3" a="1"/>
  <c r="S2554" i="3" s="1"/>
  <c r="S1140" i="3" a="1"/>
  <c r="S1140" i="3" s="1"/>
  <c r="S2578" i="3" a="1"/>
  <c r="S2578" i="3" s="1"/>
  <c r="S2607" i="3" a="1"/>
  <c r="S2607" i="3" s="1"/>
  <c r="S4200" i="3" a="1"/>
  <c r="S4200" i="3" s="1"/>
  <c r="S2642" i="3" a="1"/>
  <c r="S2642" i="3" s="1"/>
  <c r="S2648" i="3" a="1"/>
  <c r="S2648" i="3" s="1"/>
  <c r="S4303" i="3" a="1"/>
  <c r="S4303" i="3" s="1"/>
  <c r="S2661" i="3" a="1"/>
  <c r="S2661" i="3" s="1"/>
  <c r="S1221" i="3" a="1"/>
  <c r="S1221" i="3" s="1"/>
  <c r="S1222" i="3" a="1"/>
  <c r="S1222" i="3" s="1"/>
  <c r="S4339" i="3" a="1"/>
  <c r="S4339" i="3" s="1"/>
  <c r="S1283" i="3" a="1"/>
  <c r="S1283" i="3" s="1"/>
  <c r="S1347" i="3" a="1"/>
  <c r="S1347" i="3" s="1"/>
  <c r="S2455" i="3" a="1"/>
  <c r="S2455" i="3" s="1"/>
  <c r="S1013" i="3" a="1"/>
  <c r="S1013" i="3" s="1"/>
  <c r="S2125" i="3" a="1"/>
  <c r="S2125" i="3" s="1"/>
  <c r="S113" i="3" a="1"/>
  <c r="S113" i="3" s="1"/>
  <c r="S130" i="3" a="1"/>
  <c r="S130" i="3" s="1"/>
  <c r="S2755" i="3" a="1"/>
  <c r="S2755" i="3" s="1"/>
  <c r="S1362" i="3" a="1"/>
  <c r="S1362" i="3" s="1"/>
  <c r="S2724" i="3" a="1"/>
  <c r="S2724" i="3" s="1"/>
  <c r="S180" i="3" a="1"/>
  <c r="S180" i="3" s="1"/>
  <c r="S4069" i="3" a="1"/>
  <c r="S4069" i="3" s="1"/>
  <c r="S2346" i="3" a="1"/>
  <c r="S2346" i="3" s="1"/>
  <c r="S508" i="3" a="1"/>
  <c r="S508" i="3" s="1"/>
  <c r="S4079" i="3" a="1"/>
  <c r="S4079" i="3" s="1"/>
  <c r="S277" i="3" a="1"/>
  <c r="S277" i="3" s="1"/>
  <c r="S225" i="3" a="1"/>
  <c r="S225" i="3" s="1"/>
  <c r="S2099" i="3" a="1"/>
  <c r="S2099" i="3" s="1"/>
  <c r="S1500" i="3" a="1"/>
  <c r="S1500" i="3" s="1"/>
  <c r="S2366" i="3" a="1"/>
  <c r="S2366" i="3" s="1"/>
  <c r="S269" i="3" a="1"/>
  <c r="S269" i="3" s="1"/>
  <c r="S929" i="3" a="1"/>
  <c r="S929" i="3" s="1"/>
  <c r="S4131" i="3" a="1"/>
  <c r="S4131" i="3" s="1"/>
  <c r="S310" i="3" a="1"/>
  <c r="S310" i="3" s="1"/>
  <c r="S2903" i="3" a="1"/>
  <c r="S2903" i="3" s="1"/>
  <c r="S317" i="3" a="1"/>
  <c r="S317" i="3" s="1"/>
  <c r="S1314" i="3" a="1"/>
  <c r="S1314" i="3" s="1"/>
  <c r="S998" i="3" a="1"/>
  <c r="S998" i="3" s="1"/>
  <c r="S996" i="3" a="1"/>
  <c r="S996" i="3" s="1"/>
  <c r="S1007" i="3" a="1"/>
  <c r="S1007" i="3" s="1"/>
  <c r="S2775" i="3" a="1"/>
  <c r="S2775" i="3" s="1"/>
  <c r="S501" i="3" a="1"/>
  <c r="S501" i="3" s="1"/>
  <c r="S4171" i="3" a="1"/>
  <c r="S4171" i="3" s="1"/>
  <c r="S534" i="3" a="1"/>
  <c r="S534" i="3" s="1"/>
  <c r="S1944" i="3" a="1"/>
  <c r="S1944" i="3" s="1"/>
  <c r="S2461" i="3" a="1"/>
  <c r="S2461" i="3" s="1"/>
  <c r="S1066" i="3" a="1"/>
  <c r="S1066" i="3" s="1"/>
  <c r="S1070" i="3" a="1"/>
  <c r="S1070" i="3" s="1"/>
  <c r="S1069" i="3" a="1"/>
  <c r="S1069" i="3" s="1"/>
  <c r="S2468" i="3" a="1"/>
  <c r="S2468" i="3" s="1"/>
  <c r="S1073" i="3" a="1"/>
  <c r="S1073" i="3" s="1"/>
  <c r="S1080" i="3" a="1"/>
  <c r="S1080" i="3" s="1"/>
  <c r="S2492" i="3" a="1"/>
  <c r="S2492" i="3" s="1"/>
  <c r="S2507" i="3" a="1"/>
  <c r="S2507" i="3" s="1"/>
  <c r="S1098" i="3" a="1"/>
  <c r="S1098" i="3" s="1"/>
  <c r="S1112" i="3" a="1"/>
  <c r="S1112" i="3" s="1"/>
  <c r="S2531" i="3" a="1"/>
  <c r="S2531" i="3" s="1"/>
  <c r="S2532" i="3" a="1"/>
  <c r="S2532" i="3" s="1"/>
  <c r="S2537" i="3" a="1"/>
  <c r="S2537" i="3" s="1"/>
  <c r="S2536" i="3" a="1"/>
  <c r="S2536" i="3" s="1"/>
  <c r="S1117" i="3" a="1"/>
  <c r="S1117" i="3" s="1"/>
  <c r="S2546" i="3" a="1"/>
  <c r="S2546" i="3" s="1"/>
  <c r="S1119" i="3" a="1"/>
  <c r="S1119" i="3" s="1"/>
  <c r="S1126" i="3" a="1"/>
  <c r="S1126" i="3" s="1"/>
  <c r="S2567" i="3" a="1"/>
  <c r="S2567" i="3" s="1"/>
  <c r="S2569" i="3" a="1"/>
  <c r="S2569" i="3" s="1"/>
  <c r="S2575" i="3" a="1"/>
  <c r="S2575" i="3" s="1"/>
  <c r="S1150" i="3" a="1"/>
  <c r="S1150" i="3" s="1"/>
  <c r="S2572" i="3" a="1"/>
  <c r="S2572" i="3" s="1"/>
  <c r="S4194" i="3" a="1"/>
  <c r="S4194" i="3" s="1"/>
  <c r="S4210" i="3" a="1"/>
  <c r="S4210" i="3" s="1"/>
  <c r="S2615" i="3" a="1"/>
  <c r="S2615" i="3" s="1"/>
  <c r="S2613" i="3" a="1"/>
  <c r="S2613" i="3" s="1"/>
  <c r="S2614" i="3" a="1"/>
  <c r="S2614" i="3" s="1"/>
  <c r="S4244" i="3" a="1"/>
  <c r="S4244" i="3" s="1"/>
  <c r="S4234" i="3" a="1"/>
  <c r="S4234" i="3" s="1"/>
  <c r="S2621" i="3" a="1"/>
  <c r="S2621" i="3" s="1"/>
  <c r="S4242" i="3" a="1"/>
  <c r="S4242" i="3" s="1"/>
  <c r="S4241" i="3" a="1"/>
  <c r="S4241" i="3" s="1"/>
  <c r="S4251" i="3" a="1"/>
  <c r="S4251" i="3" s="1"/>
  <c r="S4256" i="3" a="1"/>
  <c r="S4256" i="3" s="1"/>
  <c r="S1201" i="3" a="1"/>
  <c r="S1201" i="3" s="1"/>
  <c r="S2631" i="3" a="1"/>
  <c r="S2631" i="3" s="1"/>
  <c r="S1204" i="3" a="1"/>
  <c r="S1204" i="3" s="1"/>
  <c r="S4312" i="3" a="1"/>
  <c r="S4312" i="3" s="1"/>
  <c r="S2651" i="3" a="1"/>
  <c r="S2651" i="3" s="1"/>
  <c r="S2652" i="3" a="1"/>
  <c r="S2652" i="3" s="1"/>
  <c r="S1219" i="3" a="1"/>
  <c r="S1219" i="3" s="1"/>
  <c r="S2658" i="3" a="1"/>
  <c r="S2658" i="3" s="1"/>
  <c r="S4328" i="3" a="1"/>
  <c r="S4328" i="3" s="1"/>
  <c r="S4329" i="3" a="1"/>
  <c r="S4329" i="3" s="1"/>
  <c r="S4330" i="3" a="1"/>
  <c r="S4330" i="3" s="1"/>
  <c r="S2664" i="3" a="1"/>
  <c r="S2664" i="3" s="1"/>
  <c r="S4337" i="3" a="1"/>
  <c r="S4337" i="3" s="1"/>
  <c r="S4336" i="3" a="1"/>
  <c r="S4336" i="3" s="1"/>
  <c r="S4335" i="3" a="1"/>
  <c r="S4335" i="3" s="1"/>
  <c r="S1434" i="3" a="1"/>
  <c r="S1434" i="3" s="1"/>
  <c r="S4346" i="3" a="1"/>
  <c r="S4346" i="3" s="1"/>
  <c r="S2670" i="3" a="1"/>
  <c r="S2670" i="3" s="1"/>
  <c r="S4342" i="3" a="1"/>
  <c r="S4342" i="3" s="1"/>
  <c r="S4344" i="3" a="1"/>
  <c r="S4344" i="3" s="1"/>
  <c r="S4345" i="3" a="1"/>
  <c r="S4345" i="3" s="1"/>
  <c r="S2671" i="3" a="1"/>
  <c r="S2671" i="3" s="1"/>
  <c r="S4347" i="3" a="1"/>
  <c r="S4347" i="3" s="1"/>
  <c r="S1227" i="3" a="1"/>
  <c r="S1227" i="3" s="1"/>
  <c r="S4343" i="3" a="1"/>
  <c r="S4343" i="3" s="1"/>
  <c r="S1228" i="3" a="1"/>
  <c r="S1228" i="3" s="1"/>
  <c r="S2675" i="3" a="1"/>
  <c r="S2675" i="3" s="1"/>
  <c r="S1231" i="3" a="1"/>
  <c r="S1231" i="3" s="1"/>
  <c r="S1235" i="3" a="1"/>
  <c r="S1235" i="3" s="1"/>
  <c r="S1236" i="3" a="1"/>
  <c r="S1236" i="3" s="1"/>
  <c r="S2686" i="3" a="1"/>
  <c r="S2686" i="3" s="1"/>
  <c r="S1240" i="3" a="1"/>
  <c r="S1240" i="3" s="1"/>
  <c r="S2685" i="3" a="1"/>
  <c r="S2685" i="3" s="1"/>
  <c r="S1499" i="3" a="1"/>
  <c r="S1499" i="3" s="1"/>
  <c r="S1820" i="3" a="1"/>
  <c r="S1820" i="3" s="1"/>
  <c r="S3706" i="3" a="1"/>
  <c r="S3706" i="3" s="1"/>
  <c r="S3729" i="3" a="1"/>
  <c r="S3729" i="3" s="1"/>
  <c r="S1752" i="3" a="1"/>
  <c r="S1752" i="3" s="1"/>
  <c r="S3764" i="3" a="1"/>
  <c r="S3764" i="3" s="1"/>
  <c r="S415" i="3" a="1"/>
  <c r="S415" i="3" s="1"/>
  <c r="S414" i="3" a="1"/>
  <c r="S414" i="3" s="1"/>
  <c r="S3785" i="3" a="1"/>
  <c r="S3785" i="3" s="1"/>
  <c r="S1285" i="3" a="1"/>
  <c r="S1285" i="3" s="1"/>
  <c r="S432" i="3" a="1"/>
  <c r="S432" i="3" s="1"/>
  <c r="S4454" i="3" a="1"/>
  <c r="S4454" i="3" s="1"/>
  <c r="S2301" i="3" a="1"/>
  <c r="S2301" i="3" s="1"/>
  <c r="S2746" i="3" a="1"/>
  <c r="S2746" i="3" s="1"/>
  <c r="S2061" i="3" a="1"/>
  <c r="S2061" i="3" s="1"/>
  <c r="S2849" i="3" a="1"/>
  <c r="S2849" i="3" s="1"/>
  <c r="S2310" i="3" a="1"/>
  <c r="S2310" i="3" s="1"/>
  <c r="S2073" i="3" a="1"/>
  <c r="S2073" i="3" s="1"/>
  <c r="S2322" i="3" a="1"/>
  <c r="S2322" i="3" s="1"/>
  <c r="S812" i="3" a="1"/>
  <c r="S812" i="3" s="1"/>
  <c r="S600" i="3" a="1"/>
  <c r="S600" i="3" s="1"/>
  <c r="S4074" i="3" a="1"/>
  <c r="S4074" i="3" s="1"/>
  <c r="S1297" i="3" a="1"/>
  <c r="S1297" i="3" s="1"/>
  <c r="S1843" i="3" a="1"/>
  <c r="S1843" i="3" s="1"/>
  <c r="S850" i="3" a="1"/>
  <c r="S850" i="3" s="1"/>
  <c r="S854" i="3" a="1"/>
  <c r="S854" i="3" s="1"/>
  <c r="S228" i="3" a="1"/>
  <c r="S228" i="3" s="1"/>
  <c r="S1815" i="3" a="1"/>
  <c r="S1815" i="3" s="1"/>
  <c r="S878" i="3" a="1"/>
  <c r="S878" i="3" s="1"/>
  <c r="S889" i="3" a="1"/>
  <c r="S889" i="3" s="1"/>
  <c r="S291" i="3" a="1"/>
  <c r="S291" i="3" s="1"/>
  <c r="S2107" i="3" a="1"/>
  <c r="S2107" i="3" s="1"/>
  <c r="S891" i="3" a="1"/>
  <c r="S891" i="3" s="1"/>
  <c r="S1889" i="3" a="1"/>
  <c r="S1889" i="3" s="1"/>
  <c r="S4495" i="3" a="1"/>
  <c r="S4495" i="3" s="1"/>
  <c r="S2395" i="3" a="1"/>
  <c r="S2395" i="3" s="1"/>
  <c r="S934" i="3" a="1"/>
  <c r="S934" i="3" s="1"/>
  <c r="S1432" i="3" a="1"/>
  <c r="S1432" i="3" s="1"/>
  <c r="S950" i="3" a="1"/>
  <c r="S950" i="3" s="1"/>
  <c r="S4499" i="3" a="1"/>
  <c r="S4499" i="3" s="1"/>
  <c r="S978" i="3" a="1"/>
  <c r="S978" i="3" s="1"/>
  <c r="S1916" i="3" a="1"/>
  <c r="S1916" i="3" s="1"/>
  <c r="S292" i="3" a="1"/>
  <c r="S292" i="3" s="1"/>
  <c r="S1932" i="3" a="1"/>
  <c r="S1932" i="3" s="1"/>
  <c r="S2426" i="3" a="1"/>
  <c r="S2426" i="3" s="1"/>
  <c r="S4173" i="3" a="1"/>
  <c r="S4173" i="3" s="1"/>
  <c r="S1029" i="3" a="1"/>
  <c r="S1029" i="3" s="1"/>
  <c r="S1037" i="3" a="1"/>
  <c r="S1037" i="3" s="1"/>
  <c r="S4186" i="3" a="1"/>
  <c r="S4186" i="3" s="1"/>
  <c r="S4190" i="3" a="1"/>
  <c r="S4190" i="3" s="1"/>
  <c r="S1050" i="3" a="1"/>
  <c r="S1050" i="3" s="1"/>
  <c r="S2481" i="3" a="1"/>
  <c r="S2481" i="3" s="1"/>
  <c r="S1088" i="3" a="1"/>
  <c r="S1088" i="3" s="1"/>
  <c r="S2496" i="3" a="1"/>
  <c r="S2496" i="3" s="1"/>
  <c r="S1093" i="3" a="1"/>
  <c r="S1093" i="3" s="1"/>
  <c r="S2501" i="3" a="1"/>
  <c r="S2501" i="3" s="1"/>
  <c r="S1094" i="3" a="1"/>
  <c r="S1094" i="3" s="1"/>
  <c r="S2541" i="3" a="1"/>
  <c r="S2541" i="3" s="1"/>
  <c r="S2559" i="3" a="1"/>
  <c r="S2559" i="3" s="1"/>
  <c r="S1135" i="3" a="1"/>
  <c r="S1135" i="3" s="1"/>
  <c r="S2579" i="3" a="1"/>
  <c r="S2579" i="3" s="1"/>
  <c r="S1153" i="3" a="1"/>
  <c r="S1153" i="3" s="1"/>
  <c r="S1155" i="3" a="1"/>
  <c r="S1155" i="3" s="1"/>
  <c r="S2584" i="3" a="1"/>
  <c r="S2584" i="3" s="1"/>
  <c r="S1181" i="3" a="1"/>
  <c r="S1181" i="3" s="1"/>
  <c r="S2608" i="3" a="1"/>
  <c r="S2608" i="3" s="1"/>
  <c r="S1182" i="3" a="1"/>
  <c r="S1182" i="3" s="1"/>
  <c r="S1183" i="3" a="1"/>
  <c r="S1183" i="3" s="1"/>
  <c r="S1197" i="3" a="1"/>
  <c r="S1197" i="3" s="1"/>
  <c r="S4266" i="3" a="1"/>
  <c r="S4266" i="3" s="1"/>
  <c r="S2654" i="3" a="1"/>
  <c r="S2654" i="3" s="1"/>
  <c r="S4323" i="3" a="1"/>
  <c r="S4323" i="3" s="1"/>
  <c r="S4322" i="3" a="1"/>
  <c r="S4322" i="3" s="1"/>
  <c r="S1239" i="3" a="1"/>
  <c r="S1239" i="3" s="1"/>
  <c r="S4370" i="3" a="1"/>
  <c r="S4370" i="3" s="1"/>
  <c r="S2689" i="3" a="1"/>
  <c r="S2689" i="3" s="1"/>
  <c r="S4372" i="3" a="1"/>
  <c r="S4372" i="3" s="1"/>
  <c r="S1100" i="3" a="1"/>
  <c r="S1100" i="3" s="1"/>
  <c r="S3856" i="3" a="1"/>
  <c r="S3856" i="3" s="1"/>
  <c r="S4359" i="3" a="1"/>
  <c r="S4359" i="3" s="1"/>
  <c r="S1883" i="3" a="1"/>
  <c r="S1883" i="3" s="1"/>
  <c r="S4508" i="3" a="1"/>
  <c r="S4508" i="3" s="1"/>
  <c r="S1930" i="3" a="1"/>
  <c r="S1930" i="3" s="1"/>
  <c r="S1020" i="3" a="1"/>
  <c r="S1020" i="3" s="1"/>
  <c r="S2499" i="3" a="1"/>
  <c r="S2499" i="3" s="1"/>
  <c r="S2595" i="3" a="1"/>
  <c r="S2595" i="3" s="1"/>
  <c r="S1214" i="3" a="1"/>
  <c r="S1214" i="3" s="1"/>
  <c r="S4354" i="3" a="1"/>
  <c r="S4354" i="3" s="1"/>
  <c r="S33" i="3" a="1"/>
  <c r="S33" i="3" s="1"/>
  <c r="S1271" i="3" a="1"/>
  <c r="S1271" i="3" s="1"/>
  <c r="S3632" i="3" a="1"/>
  <c r="S3632" i="3" s="1"/>
  <c r="S1431" i="3" a="1"/>
  <c r="S1431" i="3" s="1"/>
  <c r="S294" i="3" a="1"/>
  <c r="S294" i="3" s="1"/>
  <c r="S2110" i="3" a="1"/>
  <c r="S2110" i="3" s="1"/>
  <c r="S302" i="3" a="1"/>
  <c r="S302" i="3" s="1"/>
  <c r="S4129" i="3" a="1"/>
  <c r="S4129" i="3" s="1"/>
  <c r="S1516" i="3" a="1"/>
  <c r="S1516" i="3" s="1"/>
  <c r="S2459" i="3" a="1"/>
  <c r="S2459" i="3" s="1"/>
  <c r="S1141" i="3" a="1"/>
  <c r="S1141" i="3" s="1"/>
  <c r="S4246" i="3" a="1"/>
  <c r="S4246" i="3" s="1"/>
  <c r="S675" i="3" a="1"/>
  <c r="S675" i="3" s="1"/>
  <c r="S2303" i="3" a="1"/>
  <c r="S2303" i="3" s="1"/>
  <c r="S1798" i="3" a="1"/>
  <c r="S1798" i="3" s="1"/>
  <c r="S2307" i="3" a="1"/>
  <c r="S2307" i="3" s="1"/>
  <c r="S753" i="3" a="1"/>
  <c r="S753" i="3" s="1"/>
  <c r="S826" i="3" a="1"/>
  <c r="S826" i="3" s="1"/>
  <c r="S1180" i="3" a="1"/>
  <c r="S1180" i="3" s="1"/>
  <c r="S3544" i="3" a="1"/>
  <c r="S3544" i="3" s="1"/>
  <c r="S117" i="3" a="1"/>
  <c r="S117" i="3" s="1"/>
  <c r="S2868" i="3" a="1"/>
  <c r="S2868" i="3" s="1"/>
  <c r="S1821" i="3" a="1"/>
  <c r="S1821" i="3" s="1"/>
  <c r="S2072" i="3" a="1"/>
  <c r="S2072" i="3" s="1"/>
  <c r="S831" i="3" a="1"/>
  <c r="S831" i="3" s="1"/>
  <c r="S2469" i="3" a="1"/>
  <c r="S2469" i="3" s="1"/>
  <c r="S2602" i="3" a="1"/>
  <c r="S2602" i="3" s="1"/>
  <c r="S4218" i="3" a="1"/>
  <c r="S4218" i="3" s="1"/>
  <c r="S4149" i="3" a="1"/>
  <c r="S4149" i="3" s="1"/>
  <c r="S4285" i="3" a="1"/>
  <c r="S4285" i="3" s="1"/>
  <c r="S1887" i="3" a="1"/>
  <c r="S1887" i="3" s="1"/>
  <c r="S1091" i="3" a="1"/>
  <c r="S1091" i="3" s="1"/>
  <c r="S1122" i="3" a="1"/>
  <c r="S1122" i="3" s="1"/>
  <c r="S2562" i="3" a="1"/>
  <c r="S2562" i="3" s="1"/>
  <c r="S4284" i="3" a="1"/>
  <c r="S4284" i="3" s="1"/>
  <c r="S4156" i="3" a="1"/>
  <c r="S4156" i="3" s="1"/>
  <c r="S2826" i="3" a="1"/>
  <c r="S2826" i="3" s="1"/>
  <c r="S4007" i="3" a="1"/>
  <c r="S4007" i="3" s="1"/>
  <c r="S4197" i="3" a="1"/>
  <c r="S4197" i="3" s="1"/>
  <c r="S308" i="3" a="1"/>
  <c r="S308" i="3" s="1"/>
  <c r="S1062" i="3" a="1"/>
  <c r="S1062" i="3" s="1"/>
  <c r="S2314" i="3" a="1"/>
  <c r="S2314" i="3" s="1"/>
  <c r="S542" i="3" a="1"/>
  <c r="S542" i="3" s="1"/>
  <c r="S1312" i="3" a="1"/>
  <c r="S1312" i="3" s="1"/>
  <c r="S2407" i="3" a="1"/>
  <c r="S2407" i="3" s="1"/>
  <c r="S4475" i="3" a="1"/>
  <c r="S4475" i="3" s="1"/>
  <c r="S1263" i="3" a="1"/>
  <c r="S1263" i="3" s="1"/>
  <c r="S2236" i="3" a="1"/>
  <c r="S2236" i="3" s="1"/>
  <c r="S313" i="3" a="1"/>
  <c r="S313" i="3" s="1"/>
  <c r="S4037" i="3" a="1"/>
  <c r="S4037" i="3" s="1"/>
  <c r="S25" i="3" a="1"/>
  <c r="S25" i="3" s="1"/>
  <c r="S3372" i="3" a="1"/>
  <c r="S3372" i="3" s="1"/>
  <c r="S3417" i="3" a="1"/>
  <c r="S3417" i="3" s="1"/>
  <c r="S364" i="3" a="1"/>
  <c r="S364" i="3" s="1"/>
  <c r="S3439" i="3" a="1"/>
  <c r="S3439" i="3" s="1"/>
  <c r="S3505" i="3" a="1"/>
  <c r="S3505" i="3" s="1"/>
  <c r="S3716" i="3" a="1"/>
  <c r="S3716" i="3" s="1"/>
  <c r="S2015" i="3" a="1"/>
  <c r="S2015" i="3" s="1"/>
  <c r="S657" i="3" a="1"/>
  <c r="S657" i="3" s="1"/>
  <c r="S3779" i="3" a="1"/>
  <c r="S3779" i="3" s="1"/>
  <c r="S1755" i="3" a="1"/>
  <c r="S1755" i="3" s="1"/>
  <c r="S2026" i="3" a="1"/>
  <c r="S2026" i="3" s="1"/>
  <c r="S3795" i="3" a="1"/>
  <c r="S3795" i="3" s="1"/>
  <c r="S421" i="3" a="1"/>
  <c r="S421" i="3" s="1"/>
  <c r="S3998" i="3" a="1"/>
  <c r="S3998" i="3" s="1"/>
  <c r="S1844" i="3" a="1"/>
  <c r="S1844" i="3" s="1"/>
  <c r="S1429" i="3" a="1"/>
  <c r="S1429" i="3" s="1"/>
  <c r="S2772" i="3" a="1"/>
  <c r="S2772" i="3" s="1"/>
  <c r="S4458" i="3" a="1"/>
  <c r="S4458" i="3" s="1"/>
  <c r="S164" i="3" a="1"/>
  <c r="S164" i="3" s="1"/>
  <c r="S166" i="3" a="1"/>
  <c r="S166" i="3" s="1"/>
  <c r="S847" i="3" a="1"/>
  <c r="S847" i="3" s="1"/>
  <c r="S1869" i="3" a="1"/>
  <c r="S1869" i="3" s="1"/>
  <c r="S93" i="3" a="1"/>
  <c r="S93" i="3" s="1"/>
  <c r="S2102" i="3" a="1"/>
  <c r="S2102" i="3" s="1"/>
  <c r="S4103" i="3" a="1"/>
  <c r="S4103" i="3" s="1"/>
  <c r="S2381" i="3" a="1"/>
  <c r="S2381" i="3" s="1"/>
  <c r="S1507" i="3" a="1"/>
  <c r="S1507" i="3" s="1"/>
  <c r="S4142" i="3" a="1"/>
  <c r="S4142" i="3" s="1"/>
  <c r="S4154" i="3" a="1"/>
  <c r="S4154" i="3" s="1"/>
  <c r="S980" i="3" a="1"/>
  <c r="S980" i="3" s="1"/>
  <c r="S2101" i="3" a="1"/>
  <c r="S2101" i="3" s="1"/>
  <c r="S4180" i="3" a="1"/>
  <c r="S4180" i="3" s="1"/>
  <c r="S4193" i="3" a="1"/>
  <c r="S4193" i="3" s="1"/>
  <c r="S1053" i="3" a="1"/>
  <c r="S1053" i="3" s="1"/>
  <c r="S2467" i="3" a="1"/>
  <c r="S2467" i="3" s="1"/>
  <c r="S1071" i="3" a="1"/>
  <c r="S1071" i="3" s="1"/>
  <c r="S2479" i="3" a="1"/>
  <c r="S2479" i="3" s="1"/>
  <c r="S2476" i="3" a="1"/>
  <c r="S2476" i="3" s="1"/>
  <c r="S2475" i="3" a="1"/>
  <c r="S2475" i="3" s="1"/>
  <c r="S1082" i="3" a="1"/>
  <c r="S1082" i="3" s="1"/>
  <c r="S2520" i="3" a="1"/>
  <c r="S2520" i="3" s="1"/>
  <c r="S2526" i="3" a="1"/>
  <c r="S2526" i="3" s="1"/>
  <c r="S1109" i="3" a="1"/>
  <c r="S1109" i="3" s="1"/>
  <c r="S1125" i="3" a="1"/>
  <c r="S1125" i="3" s="1"/>
  <c r="S1152" i="3" a="1"/>
  <c r="S1152" i="3" s="1"/>
  <c r="S2712" i="3" a="1"/>
  <c r="S2712" i="3" s="1"/>
  <c r="S2713" i="3" a="1"/>
  <c r="S2713" i="3" s="1"/>
  <c r="S4207" i="3" a="1"/>
  <c r="S4207" i="3" s="1"/>
  <c r="S4263" i="3" a="1"/>
  <c r="S4263" i="3" s="1"/>
  <c r="S4278" i="3" a="1"/>
  <c r="S4278" i="3" s="1"/>
  <c r="S4287" i="3" a="1"/>
  <c r="S4287" i="3" s="1"/>
  <c r="S2684" i="3" a="1"/>
  <c r="S2684" i="3" s="1"/>
  <c r="S4371" i="3" a="1"/>
  <c r="S4371" i="3" s="1"/>
  <c r="S5047" i="3" a="1"/>
  <c r="S5047" i="3" s="1"/>
  <c r="S4374" i="3" a="1"/>
  <c r="S4374" i="3" s="1"/>
  <c r="S3008" i="3" a="1"/>
  <c r="S3008" i="3" s="1"/>
  <c r="S4272" i="3" a="1"/>
  <c r="S4272" i="3" s="1"/>
  <c r="S3312" i="3" a="1"/>
  <c r="S3312" i="3" s="1"/>
  <c r="S167" i="3" a="1"/>
  <c r="S167" i="3" s="1"/>
  <c r="S4100" i="3" a="1"/>
  <c r="S4100" i="3" s="1"/>
  <c r="S938" i="3" a="1"/>
  <c r="S938" i="3" s="1"/>
  <c r="S2435" i="3" a="1"/>
  <c r="S2435" i="3" s="1"/>
  <c r="S1111" i="3" a="1"/>
  <c r="S1111" i="3" s="1"/>
  <c r="S1237" i="3" a="1"/>
  <c r="S1237" i="3" s="1"/>
  <c r="S3392" i="3" a="1"/>
  <c r="S3392" i="3" s="1"/>
  <c r="S3656" i="3" a="1"/>
  <c r="S3656" i="3" s="1"/>
  <c r="S2312" i="3" a="1"/>
  <c r="S2312" i="3" s="1"/>
  <c r="S3674" i="3" a="1"/>
  <c r="S3674" i="3" s="1"/>
  <c r="S1474" i="3" a="1"/>
  <c r="S1474" i="3" s="1"/>
  <c r="S430" i="3" a="1"/>
  <c r="S430" i="3" s="1"/>
  <c r="S4307" i="3" a="1"/>
  <c r="S4307" i="3" s="1"/>
  <c r="S4321" i="3" a="1"/>
  <c r="S4321" i="3" s="1"/>
  <c r="S3396" i="3" a="1"/>
  <c r="S3396" i="3" s="1"/>
  <c r="S4059" i="3" a="1"/>
  <c r="S4059" i="3" s="1"/>
  <c r="S931" i="3" a="1"/>
  <c r="S931" i="3" s="1"/>
  <c r="S4104" i="3" a="1"/>
  <c r="S4104" i="3" s="1"/>
  <c r="S4318" i="3" a="1"/>
  <c r="S4318" i="3" s="1"/>
  <c r="S4127" i="3" a="1"/>
  <c r="S4127" i="3" s="1"/>
  <c r="S2833" i="3" a="1"/>
  <c r="S2833" i="3" s="1"/>
  <c r="S1250" i="3" a="1"/>
  <c r="S1250" i="3" s="1"/>
  <c r="S1030" i="3" a="1"/>
  <c r="S1030" i="3" s="1"/>
  <c r="S2123" i="3" a="1"/>
  <c r="S2123" i="3" s="1"/>
  <c r="S2438" i="3" a="1"/>
  <c r="S2438" i="3" s="1"/>
  <c r="S4187" i="3" a="1"/>
  <c r="S4187" i="3" s="1"/>
  <c r="S1083" i="3" a="1"/>
  <c r="S1083" i="3" s="1"/>
  <c r="S1089" i="3" a="1"/>
  <c r="S1089" i="3" s="1"/>
  <c r="S1106" i="3" a="1"/>
  <c r="S1106" i="3" s="1"/>
  <c r="S2524" i="3" a="1"/>
  <c r="S2524" i="3" s="1"/>
  <c r="S2550" i="3" a="1"/>
  <c r="S2550" i="3" s="1"/>
  <c r="S2551" i="3" a="1"/>
  <c r="S2551" i="3" s="1"/>
  <c r="S2557" i="3" a="1"/>
  <c r="S2557" i="3" s="1"/>
  <c r="S2558" i="3" a="1"/>
  <c r="S2558" i="3" s="1"/>
  <c r="S1128" i="3" a="1"/>
  <c r="S1128" i="3" s="1"/>
  <c r="S2560" i="3" a="1"/>
  <c r="S2560" i="3" s="1"/>
  <c r="S1136" i="3" a="1"/>
  <c r="S1136" i="3" s="1"/>
  <c r="S1138" i="3" a="1"/>
  <c r="S1138" i="3" s="1"/>
  <c r="S1139" i="3" a="1"/>
  <c r="S1139" i="3" s="1"/>
  <c r="S2574" i="3" a="1"/>
  <c r="S2574" i="3" s="1"/>
  <c r="S1157" i="3" a="1"/>
  <c r="S1157" i="3" s="1"/>
  <c r="S1164" i="3" a="1"/>
  <c r="S1164" i="3" s="1"/>
  <c r="S4195" i="3" a="1"/>
  <c r="S4195" i="3" s="1"/>
  <c r="S4209" i="3" a="1"/>
  <c r="S4209" i="3" s="1"/>
  <c r="S4226" i="3" a="1"/>
  <c r="S4226" i="3" s="1"/>
  <c r="S4224" i="3" a="1"/>
  <c r="S4224" i="3" s="1"/>
  <c r="S2610" i="3" a="1"/>
  <c r="S2610" i="3" s="1"/>
  <c r="S4230" i="3" a="1"/>
  <c r="S4230" i="3" s="1"/>
  <c r="S2611" i="3" a="1"/>
  <c r="S2611" i="3" s="1"/>
  <c r="S1188" i="3" a="1"/>
  <c r="S1188" i="3" s="1"/>
  <c r="S1194" i="3" a="1"/>
  <c r="S1194" i="3" s="1"/>
  <c r="S4239" i="3" a="1"/>
  <c r="S4239" i="3" s="1"/>
  <c r="S4252" i="3" a="1"/>
  <c r="S4252" i="3" s="1"/>
  <c r="S2626" i="3" a="1"/>
  <c r="S2626" i="3" s="1"/>
  <c r="S2627" i="3" a="1"/>
  <c r="S2627" i="3" s="1"/>
  <c r="S4274" i="3" a="1"/>
  <c r="S4274" i="3" s="1"/>
  <c r="S1205" i="3" a="1"/>
  <c r="S1205" i="3" s="1"/>
  <c r="S4277" i="3" a="1"/>
  <c r="S4277" i="3" s="1"/>
  <c r="S4281" i="3" a="1"/>
  <c r="S4281" i="3" s="1"/>
  <c r="S4283" i="3" a="1"/>
  <c r="S4283" i="3" s="1"/>
  <c r="S2639" i="3" a="1"/>
  <c r="S2639" i="3" s="1"/>
  <c r="S2638" i="3" a="1"/>
  <c r="S2638" i="3" s="1"/>
  <c r="S2640" i="3" a="1"/>
  <c r="S2640" i="3" s="1"/>
  <c r="S1209" i="3" a="1"/>
  <c r="S1209" i="3" s="1"/>
  <c r="S4289" i="3" a="1"/>
  <c r="S4289" i="3" s="1"/>
  <c r="S4291" i="3" a="1"/>
  <c r="S4291" i="3" s="1"/>
  <c r="S4294" i="3" a="1"/>
  <c r="S4294" i="3" s="1"/>
  <c r="S4296" i="3" a="1"/>
  <c r="S4296" i="3" s="1"/>
  <c r="S2650" i="3" a="1"/>
  <c r="S2650" i="3" s="1"/>
  <c r="S2653" i="3" a="1"/>
  <c r="S2653" i="3" s="1"/>
  <c r="S4316" i="3" a="1"/>
  <c r="S4316" i="3" s="1"/>
  <c r="S2655" i="3" a="1"/>
  <c r="S2655" i="3" s="1"/>
  <c r="S4325" i="3" a="1"/>
  <c r="S4325" i="3" s="1"/>
  <c r="S4331" i="3" a="1"/>
  <c r="S4331" i="3" s="1"/>
  <c r="S2665" i="3" a="1"/>
  <c r="S2665" i="3" s="1"/>
  <c r="S2666" i="3" a="1"/>
  <c r="S2666" i="3" s="1"/>
  <c r="S4348" i="3" a="1"/>
  <c r="S4348" i="3" s="1"/>
  <c r="S2672" i="3" a="1"/>
  <c r="S2672" i="3" s="1"/>
  <c r="S4361" i="3" a="1"/>
  <c r="S4361" i="3" s="1"/>
  <c r="S2679" i="3" a="1"/>
  <c r="S2679" i="3" s="1"/>
  <c r="S4364" i="3" a="1"/>
  <c r="S4364" i="3" s="1"/>
  <c r="S4367" i="3" a="1"/>
  <c r="S4367" i="3" s="1"/>
  <c r="S5048" i="3" a="1"/>
  <c r="S5048" i="3" s="1"/>
  <c r="S4139" i="3" a="1"/>
  <c r="S4139" i="3" s="1"/>
  <c r="S1941" i="3" a="1"/>
  <c r="S1941" i="3" s="1"/>
  <c r="S2473" i="3" a="1"/>
  <c r="S2473" i="3" s="1"/>
  <c r="S3642" i="3" a="1"/>
  <c r="S3642" i="3" s="1"/>
  <c r="S2448" i="3" a="1"/>
  <c r="S2448" i="3" s="1"/>
  <c r="S1797" i="3" a="1"/>
  <c r="S1797" i="3" s="1"/>
  <c r="S2582" i="3" a="1"/>
  <c r="S2582" i="3" s="1"/>
  <c r="S2776" i="3" a="1"/>
  <c r="S2776" i="3" s="1"/>
  <c r="S4030" i="3" a="1"/>
  <c r="S4030" i="3" s="1"/>
  <c r="S2035" i="3" a="1"/>
  <c r="S2035" i="3" s="1"/>
  <c r="S3938" i="3" a="1"/>
  <c r="S3938" i="3" s="1"/>
  <c r="S824" i="3" a="1"/>
  <c r="S824" i="3" s="1"/>
  <c r="S2097" i="3" a="1"/>
  <c r="S2097" i="3" s="1"/>
  <c r="S936" i="3" a="1"/>
  <c r="S936" i="3" s="1"/>
  <c r="S4496" i="3" a="1"/>
  <c r="S4496" i="3" s="1"/>
  <c r="S2109" i="3" a="1"/>
  <c r="S2109" i="3" s="1"/>
  <c r="S320" i="3" a="1"/>
  <c r="S320" i="3" s="1"/>
  <c r="S1068" i="3" a="1"/>
  <c r="S1068" i="3" s="1"/>
  <c r="S2539" i="3" a="1"/>
  <c r="S2539" i="3" s="1"/>
  <c r="S1134" i="3" a="1"/>
  <c r="S1134" i="3" s="1"/>
  <c r="S2576" i="3" a="1"/>
  <c r="S2576" i="3" s="1"/>
  <c r="S4221" i="3" a="1"/>
  <c r="S4221" i="3" s="1"/>
  <c r="S4238" i="3" a="1"/>
  <c r="S4238" i="3" s="1"/>
  <c r="S2620" i="3" a="1"/>
  <c r="S2620" i="3" s="1"/>
  <c r="S2619" i="3" a="1"/>
  <c r="S2619" i="3" s="1"/>
  <c r="S4237" i="3" a="1"/>
  <c r="S4237" i="3" s="1"/>
  <c r="S4279" i="3" a="1"/>
  <c r="S4279" i="3" s="1"/>
  <c r="S1211" i="3" a="1"/>
  <c r="S1211" i="3" s="1"/>
  <c r="S4304" i="3" a="1"/>
  <c r="S4304" i="3" s="1"/>
  <c r="S1218" i="3" a="1"/>
  <c r="S1218" i="3" s="1"/>
  <c r="S1226" i="3" a="1"/>
  <c r="S1226" i="3" s="1"/>
  <c r="S2681" i="3" a="1"/>
  <c r="S2681" i="3" s="1"/>
  <c r="S2678" i="3" a="1"/>
  <c r="S2678" i="3" s="1"/>
  <c r="S4376" i="3" a="1"/>
  <c r="S4376" i="3" s="1"/>
  <c r="S747" i="3" a="1"/>
  <c r="S747" i="3" s="1"/>
  <c r="S1342" i="3" a="1"/>
  <c r="S1342" i="3" s="1"/>
  <c r="S4065" i="3" a="1"/>
  <c r="S4065" i="3" s="1"/>
  <c r="S2758" i="3" a="1"/>
  <c r="S2758" i="3" s="1"/>
  <c r="S4160" i="3" a="1"/>
  <c r="S4160" i="3" s="1"/>
  <c r="S4236" i="3" a="1"/>
  <c r="S4236" i="3" s="1"/>
  <c r="S4341" i="3" a="1"/>
  <c r="S4341" i="3" s="1"/>
  <c r="S403" i="3" a="1"/>
  <c r="S403" i="3" s="1"/>
  <c r="S2511" i="3" a="1"/>
  <c r="S2511" i="3" s="1"/>
  <c r="S3027" i="3" a="1"/>
  <c r="S3027" i="3" s="1"/>
  <c r="S3272" i="3" a="1"/>
  <c r="S3272" i="3" s="1"/>
  <c r="S3297" i="3" a="1"/>
  <c r="S3297" i="3" s="1"/>
  <c r="S360" i="3" a="1"/>
  <c r="S360" i="3" s="1"/>
  <c r="S631" i="3" a="1"/>
  <c r="S631" i="3" s="1"/>
  <c r="S4482" i="3" a="1"/>
  <c r="S4482" i="3" s="1"/>
  <c r="S4114" i="3" a="1"/>
  <c r="S4114" i="3" s="1"/>
  <c r="S906" i="3" a="1"/>
  <c r="S906" i="3" s="1"/>
  <c r="S2643" i="3" a="1"/>
  <c r="S2643" i="3" s="1"/>
  <c r="S2669" i="3" a="1"/>
  <c r="S2669" i="3" s="1"/>
  <c r="S1229" i="3" a="1"/>
  <c r="S1229" i="3" s="1"/>
  <c r="S4355" i="3" a="1"/>
  <c r="S4355" i="3" s="1"/>
  <c r="S2715" i="3" a="1"/>
  <c r="S2715" i="3" s="1"/>
  <c r="S2883" i="3" a="1"/>
  <c r="S2883" i="3" s="1"/>
  <c r="S746" i="3" a="1"/>
  <c r="S746" i="3" s="1"/>
  <c r="S733" i="3" a="1"/>
  <c r="S733" i="3" s="1"/>
  <c r="S198" i="3" a="1"/>
  <c r="S198" i="3" s="1"/>
  <c r="S2859" i="3" a="1"/>
  <c r="S2859" i="3" s="1"/>
  <c r="S4106" i="3" a="1"/>
  <c r="S4106" i="3" s="1"/>
  <c r="S2504" i="3" a="1"/>
  <c r="S2504" i="3" s="1"/>
  <c r="S2555" i="3" a="1"/>
  <c r="S2555" i="3" s="1"/>
  <c r="S1871" i="3" a="1"/>
  <c r="S1871" i="3" s="1"/>
  <c r="S4198" i="3" a="1"/>
  <c r="S4198" i="3" s="1"/>
  <c r="S311" i="3" a="1"/>
  <c r="S311" i="3" s="1"/>
  <c r="S1004" i="3" a="1"/>
  <c r="S1004" i="3" s="1"/>
  <c r="S1184" i="3" a="1"/>
  <c r="S1184" i="3" s="1"/>
  <c r="S3937" i="3" a="1"/>
  <c r="S3937" i="3" s="1"/>
  <c r="S2552" i="3" a="1"/>
  <c r="S2552" i="3" s="1"/>
  <c r="S1918" i="3" a="1"/>
  <c r="S1918" i="3" s="1"/>
  <c r="S1502" i="3" a="1"/>
  <c r="S1502" i="3" s="1"/>
  <c r="S162" i="3" a="1"/>
  <c r="S162" i="3" s="1"/>
  <c r="S2211" i="3" a="1"/>
  <c r="S2211" i="3" s="1"/>
  <c r="S2958" i="3" a="1"/>
  <c r="S2958" i="3" s="1"/>
  <c r="S3068" i="3" a="1"/>
  <c r="S3068" i="3" s="1"/>
  <c r="S3342" i="3" a="1"/>
  <c r="S3342" i="3" s="1"/>
  <c r="S3440" i="3" a="1"/>
  <c r="S3440" i="3" s="1"/>
  <c r="S627" i="3" a="1"/>
  <c r="S627" i="3" s="1"/>
  <c r="S1781" i="3" a="1"/>
  <c r="S1781" i="3" s="1"/>
  <c r="S4035" i="3" a="1"/>
  <c r="S4035" i="3" s="1"/>
  <c r="S2861" i="3" a="1"/>
  <c r="S2861" i="3" s="1"/>
  <c r="S281" i="3" a="1"/>
  <c r="S281" i="3" s="1"/>
  <c r="S457" i="3" a="1"/>
  <c r="S457" i="3" s="1"/>
  <c r="S1187" i="3" a="1"/>
  <c r="S1187" i="3" s="1"/>
  <c r="S2634" i="3" a="1"/>
  <c r="S2634" i="3" s="1"/>
  <c r="S1212" i="3" a="1"/>
  <c r="S1212" i="3" s="1"/>
  <c r="S4311" i="3" a="1"/>
  <c r="S4311" i="3" s="1"/>
  <c r="S2656" i="3" a="1"/>
  <c r="S2656" i="3" s="1"/>
  <c r="S4356" i="3" a="1"/>
  <c r="S4356" i="3" s="1"/>
  <c r="S2902" i="3" a="1"/>
  <c r="S2902" i="3" s="1"/>
  <c r="S3913" i="3" a="1"/>
  <c r="S3913" i="3" s="1"/>
  <c r="S1782" i="3" a="1"/>
  <c r="S1782" i="3" s="1"/>
  <c r="S4033" i="3" a="1"/>
  <c r="S4033" i="3" s="1"/>
  <c r="S470" i="3" a="1"/>
  <c r="S470" i="3" s="1"/>
  <c r="S1845" i="3" a="1"/>
  <c r="S1845" i="3" s="1"/>
  <c r="S1900" i="3" a="1"/>
  <c r="S1900" i="3" s="1"/>
  <c r="S172" i="3" a="1"/>
  <c r="S172" i="3" s="1"/>
  <c r="S283" i="3" a="1"/>
  <c r="S283" i="3" s="1"/>
  <c r="S2404" i="3" a="1"/>
  <c r="S2404" i="3" s="1"/>
  <c r="S1038" i="3" a="1"/>
  <c r="S1038" i="3" s="1"/>
  <c r="S1127" i="3" a="1"/>
  <c r="S1127" i="3" s="1"/>
  <c r="S1162" i="3" a="1"/>
  <c r="S1162" i="3" s="1"/>
  <c r="S1260" i="3" a="1"/>
  <c r="S1260" i="3" s="1"/>
  <c r="S4275" i="3" a="1"/>
  <c r="S4275" i="3" s="1"/>
  <c r="S4704" i="3" a="1"/>
  <c r="S4704" i="3" s="1"/>
  <c r="S2673" i="3" a="1"/>
  <c r="S2673" i="3" s="1"/>
  <c r="S2693" i="3" a="1"/>
  <c r="S2693" i="3" s="1"/>
  <c r="S851" i="3" a="1"/>
  <c r="S851" i="3" s="1"/>
  <c r="S1046" i="3" a="1"/>
  <c r="S1046" i="3" s="1"/>
  <c r="S189" i="3" a="1"/>
  <c r="S189" i="3" s="1"/>
  <c r="S828" i="3" a="1"/>
  <c r="S828" i="3" s="1"/>
  <c r="S4047" i="3" a="1"/>
  <c r="S4047" i="3" s="1"/>
  <c r="S1857" i="3" a="1"/>
  <c r="S1857" i="3" s="1"/>
  <c r="S1501" i="3" a="1"/>
  <c r="S1501" i="3" s="1"/>
  <c r="S1688" i="3" a="1"/>
  <c r="S1688" i="3" s="1"/>
  <c r="S36" i="3" a="1"/>
  <c r="S36" i="3" s="1"/>
  <c r="S4442" i="3" a="1"/>
  <c r="S4442" i="3" s="1"/>
  <c r="S2370" i="3" a="1"/>
  <c r="S2370" i="3" s="1"/>
  <c r="S1936" i="3" a="1"/>
  <c r="S1936" i="3" s="1"/>
  <c r="S2117" i="3" a="1"/>
  <c r="S2117" i="3" s="1"/>
  <c r="S2521" i="3" a="1"/>
  <c r="S2521" i="3" s="1"/>
  <c r="S4334" i="3" a="1"/>
  <c r="S4334" i="3" s="1"/>
  <c r="S2422" i="3" a="1"/>
  <c r="S2422" i="3" s="1"/>
  <c r="S2561" i="3" a="1"/>
  <c r="S2561" i="3" s="1"/>
  <c r="S3982" i="3" a="1"/>
  <c r="S3982" i="3" s="1"/>
  <c r="S939" i="3" a="1"/>
  <c r="S939" i="3" s="1"/>
  <c r="S982" i="3" a="1"/>
  <c r="S982" i="3" s="1"/>
  <c r="S546" i="3" a="1"/>
  <c r="S546" i="3" s="1"/>
  <c r="S4506" i="3" a="1"/>
  <c r="S4506" i="3" s="1"/>
  <c r="S2875" i="3" a="1"/>
  <c r="S2875" i="3" s="1"/>
  <c r="S902" i="3" a="1"/>
  <c r="S902" i="3" s="1"/>
  <c r="S1042" i="3" a="1"/>
  <c r="S1042" i="3" s="1"/>
  <c r="S2472" i="3" a="1"/>
  <c r="S2472" i="3" s="1"/>
  <c r="S2490" i="3" a="1"/>
  <c r="S2490" i="3" s="1"/>
  <c r="S1107" i="3" a="1"/>
  <c r="S1107" i="3" s="1"/>
  <c r="S2566" i="3" a="1"/>
  <c r="S2566" i="3" s="1"/>
  <c r="S1142" i="3" a="1"/>
  <c r="S1142" i="3" s="1"/>
  <c r="S4204" i="3" a="1"/>
  <c r="S4204" i="3" s="1"/>
  <c r="S4250" i="3" a="1"/>
  <c r="S4250" i="3" s="1"/>
  <c r="S2663" i="3" a="1"/>
  <c r="S2663" i="3" s="1"/>
  <c r="S4326" i="3" a="1"/>
  <c r="S4326" i="3" s="1"/>
  <c r="S2680" i="3" a="1"/>
  <c r="S2680" i="3" s="1"/>
  <c r="S142" i="3" a="1"/>
  <c r="S142" i="3" s="1"/>
  <c r="S4099" i="3" a="1"/>
  <c r="S4099" i="3" s="1"/>
  <c r="S1766" i="3" a="1"/>
  <c r="S1766" i="3" s="1"/>
  <c r="S2357" i="3" a="1"/>
  <c r="S2357" i="3" s="1"/>
  <c r="S104" i="3" a="1"/>
  <c r="S104" i="3" s="1"/>
  <c r="S443" i="3" a="1"/>
  <c r="S443" i="3" s="1"/>
  <c r="S2291" i="3" a="1"/>
  <c r="S2291" i="3" s="1"/>
  <c r="S623" i="3" a="1"/>
  <c r="S623" i="3" s="1"/>
  <c r="S662" i="3" a="1"/>
  <c r="S662" i="3" s="1"/>
  <c r="S736" i="3" a="1"/>
  <c r="S736" i="3" s="1"/>
  <c r="S306" i="3" a="1"/>
  <c r="S306" i="3" s="1"/>
  <c r="S969" i="3" a="1"/>
  <c r="S969" i="3" s="1"/>
  <c r="S985" i="3" a="1"/>
  <c r="S985" i="3" s="1"/>
  <c r="S2425" i="3" a="1"/>
  <c r="S2425" i="3" s="1"/>
  <c r="S1055" i="3" a="1"/>
  <c r="S1055" i="3" s="1"/>
  <c r="S4229" i="3" a="1"/>
  <c r="S4229" i="3" s="1"/>
  <c r="S4317" i="3" a="1"/>
  <c r="S4317" i="3" s="1"/>
  <c r="S3062" i="3" a="1"/>
  <c r="S3062" i="3" s="1"/>
  <c r="S3322" i="3" a="1"/>
  <c r="S3322" i="3" s="1"/>
  <c r="S1451" i="3" a="1"/>
  <c r="S1451" i="3" s="1"/>
  <c r="S4174" i="3" a="1"/>
  <c r="S4174" i="3" s="1"/>
  <c r="R2812" i="3"/>
  <c r="Q2812" i="3"/>
  <c r="R2056" i="3"/>
  <c r="R2874" i="3"/>
  <c r="R1980" i="3"/>
  <c r="R4092" i="3"/>
  <c r="R2408" i="3"/>
  <c r="R1026" i="3"/>
  <c r="R4295" i="3"/>
  <c r="R793" i="3"/>
  <c r="R129" i="3"/>
  <c r="R778" i="3"/>
  <c r="R1897" i="3"/>
  <c r="R2753" i="3"/>
  <c r="R510" i="3"/>
  <c r="R4086" i="3"/>
  <c r="R1910" i="3"/>
  <c r="R1505" i="3"/>
  <c r="R1898" i="3"/>
  <c r="R4134" i="3"/>
  <c r="R323" i="3"/>
  <c r="R1912" i="3"/>
  <c r="R449" i="3"/>
  <c r="R4159" i="3"/>
  <c r="R4161" i="3"/>
  <c r="R2419" i="3"/>
  <c r="R1016" i="3"/>
  <c r="R1024" i="3"/>
  <c r="R1051" i="3"/>
  <c r="R2456" i="3"/>
  <c r="R1065" i="3"/>
  <c r="R2485" i="3"/>
  <c r="R1085" i="3"/>
  <c r="R1087" i="3"/>
  <c r="R2525" i="3"/>
  <c r="R2528" i="3"/>
  <c r="R2519" i="3"/>
  <c r="R2556" i="3"/>
  <c r="R2565" i="3"/>
  <c r="R2583" i="3"/>
  <c r="R1156" i="3"/>
  <c r="R2592" i="3"/>
  <c r="R1846" i="3"/>
  <c r="R1261" i="3"/>
  <c r="R134" i="3"/>
  <c r="R1817" i="3"/>
  <c r="R2606" i="3"/>
  <c r="R4199" i="3"/>
  <c r="R4201" i="3"/>
  <c r="R4232" i="3"/>
  <c r="R4233" i="3"/>
  <c r="R1199" i="3"/>
  <c r="R4262" i="3"/>
  <c r="R4265" i="3"/>
  <c r="R4269" i="3"/>
  <c r="R1203" i="3"/>
  <c r="R4273" i="3"/>
  <c r="R4276" i="3"/>
  <c r="R1206" i="3"/>
  <c r="R4286" i="3"/>
  <c r="R4288" i="3"/>
  <c r="R2647" i="3"/>
  <c r="R1217" i="3"/>
  <c r="R1223" i="3"/>
  <c r="R4340" i="3"/>
  <c r="R4350" i="3"/>
  <c r="R4351" i="3"/>
  <c r="R1233" i="3"/>
  <c r="R4366" i="3"/>
  <c r="R1238" i="3"/>
  <c r="R2687" i="3"/>
  <c r="R4375" i="3"/>
  <c r="R1243" i="3"/>
  <c r="R1241" i="3"/>
  <c r="R2691" i="3"/>
  <c r="R3535" i="3"/>
  <c r="R3832" i="3"/>
  <c r="R450" i="3"/>
  <c r="R4020" i="3"/>
  <c r="R1808" i="3"/>
  <c r="R504" i="3"/>
  <c r="R1310" i="3"/>
  <c r="R284" i="3"/>
  <c r="R2103" i="3"/>
  <c r="R4117" i="3"/>
  <c r="R2828" i="3"/>
  <c r="R915" i="3"/>
  <c r="R932" i="3"/>
  <c r="R992" i="3"/>
  <c r="R2458" i="3"/>
  <c r="R4219" i="3"/>
  <c r="R1186" i="3"/>
  <c r="R1191" i="3"/>
  <c r="R2635" i="3"/>
  <c r="R1220" i="3"/>
  <c r="R2667" i="3"/>
  <c r="R4373" i="3"/>
  <c r="R3905" i="3"/>
  <c r="R151" i="3"/>
  <c r="R287" i="3"/>
  <c r="R4138" i="3"/>
  <c r="R4332" i="3"/>
  <c r="R4212" i="3"/>
  <c r="R5038" i="3"/>
  <c r="R859" i="3"/>
  <c r="R2517" i="3"/>
  <c r="R69" i="3"/>
  <c r="R2676" i="3"/>
  <c r="R2206" i="3"/>
  <c r="R2062" i="3"/>
  <c r="R109" i="3"/>
  <c r="R972" i="3"/>
  <c r="R4509" i="3"/>
  <c r="R1232" i="3"/>
  <c r="R3837" i="3"/>
  <c r="R4001" i="3"/>
  <c r="R4353" i="3"/>
  <c r="R3649" i="3"/>
  <c r="R420" i="3"/>
  <c r="R2769" i="3"/>
  <c r="R1014" i="3"/>
  <c r="R1192" i="3"/>
  <c r="R2645" i="3"/>
  <c r="R986" i="3"/>
  <c r="R917" i="3"/>
  <c r="R2374" i="3"/>
  <c r="R487" i="3"/>
  <c r="R2503" i="3"/>
  <c r="R4338" i="3"/>
  <c r="R3019" i="3"/>
  <c r="R3238" i="3"/>
  <c r="R2239" i="3"/>
  <c r="R528" i="3"/>
  <c r="R2333" i="3"/>
  <c r="R883" i="3"/>
  <c r="R1027" i="3"/>
  <c r="R4227" i="3"/>
  <c r="R543" i="3"/>
  <c r="R1170" i="3"/>
  <c r="R1077" i="3"/>
  <c r="R4357" i="3"/>
  <c r="R954" i="3"/>
  <c r="R4132" i="3"/>
  <c r="R1410" i="3"/>
  <c r="R4152" i="3"/>
  <c r="R2589" i="3"/>
  <c r="R4362" i="3"/>
  <c r="R3713" i="3"/>
  <c r="R1081" i="3"/>
  <c r="R2084" i="3"/>
  <c r="R1915" i="3"/>
  <c r="R1800" i="3"/>
  <c r="R836" i="3"/>
  <c r="R270" i="3"/>
  <c r="R2696" i="3"/>
  <c r="R2463" i="3"/>
  <c r="R1120" i="3"/>
  <c r="R4228" i="3"/>
  <c r="R762" i="3"/>
  <c r="R186" i="3"/>
  <c r="R735" i="3"/>
  <c r="R545" i="3"/>
  <c r="R763" i="3"/>
  <c r="R2761" i="3"/>
  <c r="R1925" i="3"/>
  <c r="R4428" i="3"/>
  <c r="R1028" i="3"/>
  <c r="R1814" i="3"/>
  <c r="R4125" i="3"/>
  <c r="R5045" i="3"/>
  <c r="R2641" i="3"/>
  <c r="R2662" i="3"/>
  <c r="R1092" i="3"/>
  <c r="R769" i="3"/>
  <c r="R4163" i="3"/>
  <c r="R1317" i="3"/>
  <c r="R1144" i="3"/>
  <c r="R4235" i="3"/>
  <c r="R2630" i="3"/>
  <c r="R4315" i="3"/>
  <c r="R2668" i="3"/>
  <c r="R1230" i="3"/>
  <c r="R1090" i="3"/>
  <c r="R1225" i="3"/>
  <c r="R4369" i="3"/>
  <c r="R2398" i="3"/>
  <c r="R1095" i="3"/>
  <c r="R3663" i="3"/>
  <c r="R729" i="3"/>
  <c r="R2439" i="3"/>
  <c r="R3827" i="3"/>
  <c r="R459" i="3"/>
  <c r="R2484" i="3"/>
  <c r="R1114" i="3"/>
  <c r="R4474" i="3"/>
  <c r="R2636" i="3"/>
  <c r="R2447" i="3"/>
  <c r="R1052" i="3"/>
  <c r="R908" i="3"/>
  <c r="R886" i="3"/>
  <c r="R2660" i="3"/>
  <c r="R3714" i="3"/>
  <c r="R1400" i="3"/>
  <c r="R3412" i="3"/>
  <c r="R4261" i="3"/>
  <c r="R4260" i="3"/>
  <c r="R2674" i="3"/>
  <c r="R808" i="3"/>
  <c r="R312" i="3"/>
  <c r="R4185" i="3"/>
  <c r="R1132" i="3"/>
  <c r="R1879" i="3"/>
  <c r="R1078" i="3"/>
  <c r="R887" i="3"/>
  <c r="R4146" i="3"/>
  <c r="R2415" i="3"/>
  <c r="R4306" i="3"/>
  <c r="R979" i="3"/>
  <c r="R1917" i="3"/>
  <c r="R4298" i="3"/>
  <c r="R4299" i="3"/>
  <c r="R4412" i="3"/>
  <c r="R1825" i="3"/>
  <c r="R1318" i="3"/>
  <c r="R2690" i="3"/>
  <c r="R484" i="3"/>
  <c r="R1196" i="3"/>
  <c r="R2114" i="3"/>
  <c r="R2502" i="3"/>
  <c r="R1099" i="3"/>
  <c r="R2510" i="3"/>
  <c r="R1834" i="3"/>
  <c r="R551" i="3"/>
  <c r="R1853" i="3"/>
  <c r="R4081" i="3"/>
  <c r="R231" i="3"/>
  <c r="R2393" i="3"/>
  <c r="R960" i="3"/>
  <c r="R2405" i="3"/>
  <c r="R524" i="3"/>
  <c r="R1190" i="3"/>
  <c r="R447" i="3"/>
  <c r="R2811" i="3"/>
  <c r="R549" i="3"/>
  <c r="R1870" i="3"/>
  <c r="R2356" i="3"/>
  <c r="R853" i="3"/>
  <c r="R2367" i="3"/>
  <c r="R149" i="3"/>
  <c r="R4487" i="3"/>
  <c r="R4130" i="3"/>
  <c r="R2397" i="3"/>
  <c r="R4502" i="3"/>
  <c r="R1933" i="3"/>
  <c r="R2460" i="3"/>
  <c r="R2617" i="3"/>
  <c r="R4254" i="3"/>
  <c r="R4320" i="3"/>
  <c r="R1215" i="3"/>
  <c r="R4352" i="3"/>
  <c r="R2677" i="3"/>
  <c r="R2683" i="3"/>
  <c r="R2349" i="3"/>
  <c r="R4324" i="3"/>
  <c r="R1210" i="3"/>
  <c r="R3353" i="3"/>
  <c r="R635" i="3"/>
  <c r="R2486" i="3"/>
  <c r="R3386" i="3"/>
  <c r="R2820" i="3"/>
  <c r="R4319" i="3"/>
  <c r="R4333" i="3"/>
  <c r="R3671" i="3"/>
  <c r="R4511" i="3"/>
  <c r="R1693" i="3"/>
  <c r="R693" i="3"/>
  <c r="R3984" i="3"/>
  <c r="R20" i="3"/>
  <c r="R794" i="3"/>
  <c r="R3613" i="3"/>
  <c r="R1258" i="3"/>
  <c r="R1143" i="3"/>
  <c r="R1168" i="3"/>
  <c r="R1776" i="3"/>
  <c r="R3810" i="3"/>
  <c r="R4292" i="3"/>
  <c r="R2598" i="3"/>
  <c r="R2058" i="3"/>
  <c r="R3514" i="3"/>
  <c r="R3122" i="3"/>
  <c r="R4245" i="3"/>
  <c r="R830" i="3"/>
  <c r="R515" i="3"/>
  <c r="R1506" i="3"/>
  <c r="R949" i="3"/>
  <c r="R1035" i="3"/>
  <c r="R4772" i="3"/>
  <c r="R4290" i="3"/>
  <c r="R4297" i="3"/>
  <c r="R1736" i="3"/>
  <c r="R4271" i="3"/>
  <c r="R2692" i="3"/>
  <c r="R867" i="3"/>
  <c r="R2839" i="3"/>
  <c r="R1895" i="3"/>
  <c r="R4483" i="3"/>
  <c r="R2440" i="3"/>
  <c r="R3934" i="3"/>
  <c r="R1921" i="3"/>
  <c r="R2377" i="3"/>
  <c r="R4083" i="3"/>
  <c r="R87" i="3"/>
  <c r="R4196" i="3"/>
  <c r="R4368" i="3"/>
  <c r="R2192" i="3"/>
  <c r="R1290" i="3"/>
  <c r="R2051" i="3"/>
  <c r="R837" i="3"/>
  <c r="R519" i="3"/>
  <c r="R286" i="3"/>
  <c r="R4108" i="3"/>
  <c r="R863" i="3"/>
  <c r="R2412" i="3"/>
  <c r="R1131" i="3"/>
  <c r="R4255" i="3"/>
  <c r="R4268" i="3"/>
  <c r="R3320" i="3"/>
  <c r="R3402" i="3"/>
  <c r="R3658" i="3"/>
  <c r="R4164" i="3"/>
  <c r="R1067" i="3"/>
  <c r="R1130" i="3"/>
  <c r="R2623" i="3"/>
  <c r="R4259" i="3"/>
  <c r="R4305" i="3"/>
  <c r="R417" i="3"/>
  <c r="R899" i="3"/>
  <c r="R1158" i="3"/>
  <c r="R118" i="3"/>
  <c r="R911" i="3"/>
  <c r="R1208" i="3"/>
  <c r="R2924" i="3"/>
  <c r="R1387" i="3"/>
  <c r="R3443" i="3"/>
  <c r="R293" i="3"/>
  <c r="R2688" i="3"/>
  <c r="R3338" i="3"/>
  <c r="R3349" i="3"/>
  <c r="R3389" i="3"/>
  <c r="R3429" i="3"/>
  <c r="R1996" i="3"/>
  <c r="R3500" i="3"/>
  <c r="R3501" i="3"/>
  <c r="R3741" i="3"/>
  <c r="R4431" i="3"/>
  <c r="R2235" i="3"/>
  <c r="R872" i="3"/>
  <c r="R2866" i="3"/>
  <c r="R2380" i="3"/>
  <c r="R1906" i="3"/>
  <c r="R976" i="3"/>
  <c r="R1043" i="3"/>
  <c r="R2498" i="3"/>
  <c r="R2591" i="3"/>
  <c r="R2603" i="3"/>
  <c r="R4257" i="3"/>
  <c r="R2624" i="3"/>
  <c r="R4358" i="3"/>
  <c r="R2682" i="3"/>
  <c r="R4216" i="3"/>
  <c r="R4217" i="3"/>
  <c r="R637" i="3"/>
  <c r="R3724" i="3"/>
  <c r="R2730" i="3"/>
  <c r="R3935" i="3"/>
  <c r="R2274" i="3"/>
  <c r="R4022" i="3"/>
  <c r="R4045" i="3"/>
  <c r="R1487" i="3"/>
  <c r="R161" i="3"/>
  <c r="R1307" i="3"/>
  <c r="R2759" i="3"/>
  <c r="R4085" i="3"/>
  <c r="R2760" i="3"/>
  <c r="R4479" i="3"/>
  <c r="R1926" i="3"/>
  <c r="R1103" i="3"/>
  <c r="R1133" i="3"/>
  <c r="R4213" i="3"/>
  <c r="R4211" i="3"/>
  <c r="R4214" i="3"/>
  <c r="R2628" i="3"/>
  <c r="R3441" i="3"/>
  <c r="R4414" i="3"/>
  <c r="R1785" i="3"/>
  <c r="R2305" i="3"/>
  <c r="R157" i="3"/>
  <c r="R2345" i="3"/>
  <c r="R909" i="3"/>
  <c r="R1246" i="3"/>
  <c r="R535" i="3"/>
  <c r="R1006" i="3"/>
  <c r="R1015" i="3"/>
  <c r="R2568" i="3"/>
  <c r="R2625" i="3"/>
  <c r="R2629" i="3"/>
  <c r="R4301" i="3"/>
  <c r="R4313" i="3"/>
  <c r="R1224" i="3"/>
  <c r="R4363" i="3"/>
  <c r="R1242" i="3"/>
  <c r="R815" i="3"/>
  <c r="R2082" i="3"/>
  <c r="R4073" i="3"/>
  <c r="R1352" i="3"/>
  <c r="R1511" i="3"/>
  <c r="R4504" i="3"/>
  <c r="R1000" i="3"/>
  <c r="R2570" i="3"/>
  <c r="R2644" i="3"/>
  <c r="R2787" i="3"/>
  <c r="R2297" i="3"/>
  <c r="R2298" i="3"/>
  <c r="R1337" i="3"/>
  <c r="R4036" i="3"/>
  <c r="R2224" i="3"/>
  <c r="R4048" i="3"/>
  <c r="R2854" i="3"/>
  <c r="R2821" i="3"/>
  <c r="R645" i="3"/>
  <c r="R2373" i="3"/>
  <c r="R4485" i="3"/>
  <c r="R914" i="3"/>
  <c r="R962" i="3"/>
  <c r="R1001" i="3"/>
  <c r="R1514" i="3"/>
  <c r="R315" i="3"/>
  <c r="R4386" i="3"/>
  <c r="R1072" i="3"/>
  <c r="R2542" i="3"/>
  <c r="R2573" i="3"/>
  <c r="R2590" i="3"/>
  <c r="R1163" i="3"/>
  <c r="R1165" i="3"/>
  <c r="R1433" i="3"/>
  <c r="R4300" i="3"/>
  <c r="R4314" i="3"/>
  <c r="R4349" i="3"/>
  <c r="R4365" i="3"/>
  <c r="R3983" i="3"/>
  <c r="R3075" i="3"/>
  <c r="R351" i="3"/>
  <c r="R1708" i="3"/>
  <c r="R3428" i="3"/>
  <c r="R1276" i="3"/>
  <c r="R3690" i="3"/>
  <c r="R3693" i="3"/>
  <c r="R2221" i="3"/>
  <c r="R128" i="3"/>
  <c r="R240" i="3"/>
  <c r="R4061" i="3"/>
  <c r="R2901" i="3"/>
  <c r="R4115" i="3"/>
  <c r="R2418" i="3"/>
  <c r="R1003" i="3"/>
  <c r="R2427" i="3"/>
  <c r="R1938" i="3"/>
  <c r="R907" i="3"/>
  <c r="R1116" i="3"/>
  <c r="R1118" i="3"/>
  <c r="R2554" i="3"/>
  <c r="R1140" i="3"/>
  <c r="R2578" i="3"/>
  <c r="R2607" i="3"/>
  <c r="R4200" i="3"/>
  <c r="R2642" i="3"/>
  <c r="R2648" i="3"/>
  <c r="R4303" i="3"/>
  <c r="R2661" i="3"/>
  <c r="R1221" i="3"/>
  <c r="R1222" i="3"/>
  <c r="R4339" i="3"/>
  <c r="R1283" i="3"/>
  <c r="R1347" i="3"/>
  <c r="R2455" i="3"/>
  <c r="R1013" i="3"/>
  <c r="R2125" i="3"/>
  <c r="R113" i="3"/>
  <c r="R130" i="3"/>
  <c r="R2755" i="3"/>
  <c r="R1362" i="3"/>
  <c r="R2724" i="3"/>
  <c r="R180" i="3"/>
  <c r="R4069" i="3"/>
  <c r="R2346" i="3"/>
  <c r="R508" i="3"/>
  <c r="R4079" i="3"/>
  <c r="R277" i="3"/>
  <c r="R225" i="3"/>
  <c r="R2099" i="3"/>
  <c r="R1500" i="3"/>
  <c r="R2366" i="3"/>
  <c r="R269" i="3"/>
  <c r="R929" i="3"/>
  <c r="R4131" i="3"/>
  <c r="R310" i="3"/>
  <c r="R2903" i="3"/>
  <c r="R317" i="3"/>
  <c r="R1314" i="3"/>
  <c r="R998" i="3"/>
  <c r="R996" i="3"/>
  <c r="R1007" i="3"/>
  <c r="R2775" i="3"/>
  <c r="R501" i="3"/>
  <c r="R4171" i="3"/>
  <c r="R534" i="3"/>
  <c r="R1944" i="3"/>
  <c r="R2461" i="3"/>
  <c r="R1066" i="3"/>
  <c r="R1070" i="3"/>
  <c r="R1069" i="3"/>
  <c r="R2468" i="3"/>
  <c r="R1073" i="3"/>
  <c r="R1080" i="3"/>
  <c r="R2492" i="3"/>
  <c r="R2507" i="3"/>
  <c r="R1098" i="3"/>
  <c r="R1112" i="3"/>
  <c r="R2531" i="3"/>
  <c r="R2532" i="3"/>
  <c r="R2537" i="3"/>
  <c r="R2536" i="3"/>
  <c r="R1117" i="3"/>
  <c r="R2546" i="3"/>
  <c r="R1119" i="3"/>
  <c r="R1126" i="3"/>
  <c r="R2567" i="3"/>
  <c r="R2569" i="3"/>
  <c r="R2575" i="3"/>
  <c r="R1150" i="3"/>
  <c r="R2572" i="3"/>
  <c r="R4194" i="3"/>
  <c r="R4210" i="3"/>
  <c r="R2615" i="3"/>
  <c r="R2613" i="3"/>
  <c r="R2614" i="3"/>
  <c r="R4244" i="3"/>
  <c r="R4234" i="3"/>
  <c r="R2621" i="3"/>
  <c r="R4242" i="3"/>
  <c r="R4241" i="3"/>
  <c r="R4251" i="3"/>
  <c r="R4256" i="3"/>
  <c r="R1201" i="3"/>
  <c r="R2631" i="3"/>
  <c r="R1204" i="3"/>
  <c r="R4312" i="3"/>
  <c r="R2651" i="3"/>
  <c r="R2652" i="3"/>
  <c r="R1219" i="3"/>
  <c r="R2658" i="3"/>
  <c r="R4328" i="3"/>
  <c r="R4329" i="3"/>
  <c r="R4330" i="3"/>
  <c r="R2664" i="3"/>
  <c r="R4337" i="3"/>
  <c r="R4336" i="3"/>
  <c r="R4335" i="3"/>
  <c r="R1434" i="3"/>
  <c r="R4346" i="3"/>
  <c r="R2670" i="3"/>
  <c r="R4342" i="3"/>
  <c r="R4344" i="3"/>
  <c r="R4345" i="3"/>
  <c r="R2671" i="3"/>
  <c r="R4347" i="3"/>
  <c r="R1227" i="3"/>
  <c r="R4343" i="3"/>
  <c r="R1228" i="3"/>
  <c r="R2675" i="3"/>
  <c r="R1231" i="3"/>
  <c r="R1235" i="3"/>
  <c r="R1236" i="3"/>
  <c r="R2686" i="3"/>
  <c r="R1240" i="3"/>
  <c r="R2685" i="3"/>
  <c r="R1499" i="3"/>
  <c r="R1820" i="3"/>
  <c r="R3706" i="3"/>
  <c r="R3729" i="3"/>
  <c r="R1752" i="3"/>
  <c r="R3764" i="3"/>
  <c r="R415" i="3"/>
  <c r="R414" i="3"/>
  <c r="R3785" i="3"/>
  <c r="R1285" i="3"/>
  <c r="R432" i="3"/>
  <c r="R4454" i="3"/>
  <c r="R2301" i="3"/>
  <c r="R2746" i="3"/>
  <c r="R2061" i="3"/>
  <c r="R2849" i="3"/>
  <c r="R2310" i="3"/>
  <c r="R2073" i="3"/>
  <c r="R2322" i="3"/>
  <c r="R812" i="3"/>
  <c r="R600" i="3"/>
  <c r="R4074" i="3"/>
  <c r="R1297" i="3"/>
  <c r="R1843" i="3"/>
  <c r="R850" i="3"/>
  <c r="R854" i="3"/>
  <c r="R228" i="3"/>
  <c r="R1815" i="3"/>
  <c r="R878" i="3"/>
  <c r="R889" i="3"/>
  <c r="R291" i="3"/>
  <c r="R2107" i="3"/>
  <c r="R891" i="3"/>
  <c r="R1889" i="3"/>
  <c r="R4495" i="3"/>
  <c r="R2395" i="3"/>
  <c r="R934" i="3"/>
  <c r="R1432" i="3"/>
  <c r="R950" i="3"/>
  <c r="R4499" i="3"/>
  <c r="R978" i="3"/>
  <c r="R1916" i="3"/>
  <c r="R292" i="3"/>
  <c r="R1932" i="3"/>
  <c r="R2426" i="3"/>
  <c r="R4173" i="3"/>
  <c r="R1029" i="3"/>
  <c r="R1037" i="3"/>
  <c r="R4186" i="3"/>
  <c r="R4190" i="3"/>
  <c r="R1050" i="3"/>
  <c r="R2481" i="3"/>
  <c r="R1088" i="3"/>
  <c r="R2496" i="3"/>
  <c r="R1093" i="3"/>
  <c r="R2501" i="3"/>
  <c r="R1094" i="3"/>
  <c r="R2541" i="3"/>
  <c r="R2559" i="3"/>
  <c r="R1135" i="3"/>
  <c r="R2579" i="3"/>
  <c r="R1153" i="3"/>
  <c r="R1155" i="3"/>
  <c r="R2584" i="3"/>
  <c r="R1181" i="3"/>
  <c r="R2608" i="3"/>
  <c r="R1182" i="3"/>
  <c r="R1183" i="3"/>
  <c r="R1197" i="3"/>
  <c r="R4266" i="3"/>
  <c r="R2654" i="3"/>
  <c r="R4323" i="3"/>
  <c r="R4322" i="3"/>
  <c r="R1239" i="3"/>
  <c r="R4370" i="3"/>
  <c r="R2689" i="3"/>
  <c r="R4372" i="3"/>
  <c r="R1100" i="3"/>
  <c r="R3856" i="3"/>
  <c r="R4359" i="3"/>
  <c r="R1883" i="3"/>
  <c r="R4508" i="3"/>
  <c r="R1930" i="3"/>
  <c r="R1020" i="3"/>
  <c r="R2499" i="3"/>
  <c r="R2595" i="3"/>
  <c r="R1214" i="3"/>
  <c r="R4354" i="3"/>
  <c r="R33" i="3"/>
  <c r="R1271" i="3"/>
  <c r="R3632" i="3"/>
  <c r="R1431" i="3"/>
  <c r="R294" i="3"/>
  <c r="R2110" i="3"/>
  <c r="R302" i="3"/>
  <c r="R4129" i="3"/>
  <c r="R1516" i="3"/>
  <c r="R2459" i="3"/>
  <c r="R1141" i="3"/>
  <c r="R4246" i="3"/>
  <c r="R675" i="3"/>
  <c r="R2303" i="3"/>
  <c r="R1798" i="3"/>
  <c r="R2307" i="3"/>
  <c r="R753" i="3"/>
  <c r="R826" i="3"/>
  <c r="R1180" i="3"/>
  <c r="R3544" i="3"/>
  <c r="R117" i="3"/>
  <c r="R2868" i="3"/>
  <c r="R1821" i="3"/>
  <c r="R2072" i="3"/>
  <c r="R831" i="3"/>
  <c r="R2469" i="3"/>
  <c r="R2602" i="3"/>
  <c r="R4218" i="3"/>
  <c r="R4149" i="3"/>
  <c r="R4285" i="3"/>
  <c r="R1887" i="3"/>
  <c r="R1091" i="3"/>
  <c r="R1122" i="3"/>
  <c r="R2562" i="3"/>
  <c r="R4284" i="3"/>
  <c r="R4156" i="3"/>
  <c r="R2826" i="3"/>
  <c r="R4007" i="3"/>
  <c r="R4197" i="3"/>
  <c r="R308" i="3"/>
  <c r="R1062" i="3"/>
  <c r="R2314" i="3"/>
  <c r="R542" i="3"/>
  <c r="R1312" i="3"/>
  <c r="R2407" i="3"/>
  <c r="R4475" i="3"/>
  <c r="R1263" i="3"/>
  <c r="R2236" i="3"/>
  <c r="R313" i="3"/>
  <c r="R4037" i="3"/>
  <c r="R25" i="3"/>
  <c r="R3372" i="3"/>
  <c r="R3417" i="3"/>
  <c r="R364" i="3"/>
  <c r="R3439" i="3"/>
  <c r="R3505" i="3"/>
  <c r="R3716" i="3"/>
  <c r="R2015" i="3"/>
  <c r="R657" i="3"/>
  <c r="R3779" i="3"/>
  <c r="R1755" i="3"/>
  <c r="R2026" i="3"/>
  <c r="R3795" i="3"/>
  <c r="R421" i="3"/>
  <c r="R3998" i="3"/>
  <c r="R1844" i="3"/>
  <c r="R1429" i="3"/>
  <c r="R2772" i="3"/>
  <c r="R4458" i="3"/>
  <c r="R164" i="3"/>
  <c r="R166" i="3"/>
  <c r="R847" i="3"/>
  <c r="R1869" i="3"/>
  <c r="R93" i="3"/>
  <c r="R2102" i="3"/>
  <c r="R4103" i="3"/>
  <c r="R2381" i="3"/>
  <c r="R1507" i="3"/>
  <c r="R4142" i="3"/>
  <c r="R4154" i="3"/>
  <c r="R980" i="3"/>
  <c r="R2101" i="3"/>
  <c r="R4180" i="3"/>
  <c r="R4193" i="3"/>
  <c r="R1053" i="3"/>
  <c r="R2467" i="3"/>
  <c r="R1071" i="3"/>
  <c r="R2479" i="3"/>
  <c r="R2476" i="3"/>
  <c r="R2475" i="3"/>
  <c r="R1082" i="3"/>
  <c r="R2520" i="3"/>
  <c r="R2526" i="3"/>
  <c r="R1109" i="3"/>
  <c r="R1125" i="3"/>
  <c r="R1152" i="3"/>
  <c r="R2712" i="3"/>
  <c r="R2713" i="3"/>
  <c r="R4207" i="3"/>
  <c r="R4263" i="3"/>
  <c r="R4278" i="3"/>
  <c r="R4287" i="3"/>
  <c r="R2684" i="3"/>
  <c r="R4371" i="3"/>
  <c r="R5047" i="3"/>
  <c r="R4374" i="3"/>
  <c r="R3008" i="3"/>
  <c r="R4272" i="3"/>
  <c r="R3312" i="3"/>
  <c r="R167" i="3"/>
  <c r="R4100" i="3"/>
  <c r="R938" i="3"/>
  <c r="R2435" i="3"/>
  <c r="R1111" i="3"/>
  <c r="R1237" i="3"/>
  <c r="R3392" i="3"/>
  <c r="R3656" i="3"/>
  <c r="R2312" i="3"/>
  <c r="R3674" i="3"/>
  <c r="R1474" i="3"/>
  <c r="R430" i="3"/>
  <c r="R4307" i="3"/>
  <c r="R4321" i="3"/>
  <c r="R3396" i="3"/>
  <c r="R4059" i="3"/>
  <c r="R931" i="3"/>
  <c r="R4104" i="3"/>
  <c r="R4318" i="3"/>
  <c r="R4127" i="3"/>
  <c r="R2833" i="3"/>
  <c r="R1250" i="3"/>
  <c r="R1030" i="3"/>
  <c r="R2123" i="3"/>
  <c r="R2438" i="3"/>
  <c r="R4187" i="3"/>
  <c r="R1083" i="3"/>
  <c r="R1089" i="3"/>
  <c r="R1106" i="3"/>
  <c r="R2524" i="3"/>
  <c r="R2550" i="3"/>
  <c r="R2551" i="3"/>
  <c r="R2557" i="3"/>
  <c r="R2558" i="3"/>
  <c r="R1128" i="3"/>
  <c r="R2560" i="3"/>
  <c r="R1136" i="3"/>
  <c r="R1138" i="3"/>
  <c r="R1139" i="3"/>
  <c r="R2574" i="3"/>
  <c r="R1157" i="3"/>
  <c r="R1164" i="3"/>
  <c r="R4195" i="3"/>
  <c r="R4209" i="3"/>
  <c r="R4226" i="3"/>
  <c r="R4224" i="3"/>
  <c r="R2610" i="3"/>
  <c r="R4230" i="3"/>
  <c r="R2611" i="3"/>
  <c r="R1188" i="3"/>
  <c r="R1194" i="3"/>
  <c r="R4239" i="3"/>
  <c r="R4252" i="3"/>
  <c r="R2626" i="3"/>
  <c r="R2627" i="3"/>
  <c r="R4274" i="3"/>
  <c r="R1205" i="3"/>
  <c r="R4277" i="3"/>
  <c r="R4281" i="3"/>
  <c r="R4283" i="3"/>
  <c r="R2639" i="3"/>
  <c r="R2638" i="3"/>
  <c r="R2640" i="3"/>
  <c r="R1209" i="3"/>
  <c r="R4289" i="3"/>
  <c r="R4291" i="3"/>
  <c r="R4294" i="3"/>
  <c r="R4296" i="3"/>
  <c r="R2650" i="3"/>
  <c r="R2653" i="3"/>
  <c r="R4316" i="3"/>
  <c r="R2655" i="3"/>
  <c r="R4325" i="3"/>
  <c r="R4331" i="3"/>
  <c r="R2665" i="3"/>
  <c r="R2666" i="3"/>
  <c r="R4348" i="3"/>
  <c r="R2672" i="3"/>
  <c r="R4361" i="3"/>
  <c r="R2679" i="3"/>
  <c r="R4364" i="3"/>
  <c r="R4367" i="3"/>
  <c r="R5048" i="3"/>
  <c r="R4139" i="3"/>
  <c r="R1941" i="3"/>
  <c r="R2473" i="3"/>
  <c r="R3642" i="3"/>
  <c r="R2448" i="3"/>
  <c r="R1797" i="3"/>
  <c r="R2582" i="3"/>
  <c r="R2776" i="3"/>
  <c r="R4030" i="3"/>
  <c r="R2035" i="3"/>
  <c r="R3938" i="3"/>
  <c r="R824" i="3"/>
  <c r="R2097" i="3"/>
  <c r="R936" i="3"/>
  <c r="R4496" i="3"/>
  <c r="R2109" i="3"/>
  <c r="R320" i="3"/>
  <c r="R1068" i="3"/>
  <c r="R2539" i="3"/>
  <c r="R1134" i="3"/>
  <c r="R2576" i="3"/>
  <c r="R4221" i="3"/>
  <c r="R4238" i="3"/>
  <c r="R2620" i="3"/>
  <c r="R2619" i="3"/>
  <c r="R4237" i="3"/>
  <c r="R4279" i="3"/>
  <c r="R1211" i="3"/>
  <c r="R4304" i="3"/>
  <c r="R1218" i="3"/>
  <c r="R1226" i="3"/>
  <c r="R2681" i="3"/>
  <c r="R2678" i="3"/>
  <c r="R4376" i="3"/>
  <c r="R747" i="3"/>
  <c r="R1342" i="3"/>
  <c r="R4065" i="3"/>
  <c r="R2758" i="3"/>
  <c r="R4160" i="3"/>
  <c r="R4236" i="3"/>
  <c r="R4341" i="3"/>
  <c r="R403" i="3"/>
  <c r="R2511" i="3"/>
  <c r="R3027" i="3"/>
  <c r="R3272" i="3"/>
  <c r="R3297" i="3"/>
  <c r="R360" i="3"/>
  <c r="R631" i="3"/>
  <c r="R4482" i="3"/>
  <c r="R4114" i="3"/>
  <c r="R906" i="3"/>
  <c r="R2643" i="3"/>
  <c r="R2669" i="3"/>
  <c r="R1229" i="3"/>
  <c r="R4355" i="3"/>
  <c r="R2715" i="3"/>
  <c r="R2883" i="3"/>
  <c r="R746" i="3"/>
  <c r="R733" i="3"/>
  <c r="R198" i="3"/>
  <c r="R2859" i="3"/>
  <c r="R4106" i="3"/>
  <c r="R2504" i="3"/>
  <c r="R2555" i="3"/>
  <c r="R1871" i="3"/>
  <c r="R4198" i="3"/>
  <c r="R311" i="3"/>
  <c r="R1004" i="3"/>
  <c r="R1184" i="3"/>
  <c r="R3937" i="3"/>
  <c r="R2552" i="3"/>
  <c r="R1918" i="3"/>
  <c r="R1502" i="3"/>
  <c r="R162" i="3"/>
  <c r="R2211" i="3"/>
  <c r="R2958" i="3"/>
  <c r="R3068" i="3"/>
  <c r="R3342" i="3"/>
  <c r="R3440" i="3"/>
  <c r="R627" i="3"/>
  <c r="R1781" i="3"/>
  <c r="R4035" i="3"/>
  <c r="R2861" i="3"/>
  <c r="R281" i="3"/>
  <c r="R457" i="3"/>
  <c r="R1187" i="3"/>
  <c r="R2634" i="3"/>
  <c r="R1212" i="3"/>
  <c r="R4311" i="3"/>
  <c r="R2656" i="3"/>
  <c r="R4356" i="3"/>
  <c r="R2902" i="3"/>
  <c r="R3913" i="3"/>
  <c r="R1782" i="3"/>
  <c r="R4033" i="3"/>
  <c r="R470" i="3"/>
  <c r="R1845" i="3"/>
  <c r="R1900" i="3"/>
  <c r="R172" i="3"/>
  <c r="R283" i="3"/>
  <c r="R2404" i="3"/>
  <c r="R1038" i="3"/>
  <c r="R1127" i="3"/>
  <c r="R1162" i="3"/>
  <c r="R1260" i="3"/>
  <c r="R4275" i="3"/>
  <c r="R4704" i="3"/>
  <c r="R2673" i="3"/>
  <c r="R2693" i="3"/>
  <c r="R851" i="3"/>
  <c r="R1046" i="3"/>
  <c r="R189" i="3"/>
  <c r="R828" i="3"/>
  <c r="R4047" i="3"/>
  <c r="R1857" i="3"/>
  <c r="R1501" i="3"/>
  <c r="R1688" i="3"/>
  <c r="R36" i="3"/>
  <c r="R4442" i="3"/>
  <c r="R2370" i="3"/>
  <c r="R1936" i="3"/>
  <c r="R2117" i="3"/>
  <c r="R2521" i="3"/>
  <c r="R4334" i="3"/>
  <c r="R2422" i="3"/>
  <c r="R2561" i="3"/>
  <c r="R3982" i="3"/>
  <c r="R939" i="3"/>
  <c r="R982" i="3"/>
  <c r="R546" i="3"/>
  <c r="R4506" i="3"/>
  <c r="R2875" i="3"/>
  <c r="R902" i="3"/>
  <c r="R1042" i="3"/>
  <c r="R2472" i="3"/>
  <c r="R2490" i="3"/>
  <c r="R1107" i="3"/>
  <c r="R2566" i="3"/>
  <c r="R1142" i="3"/>
  <c r="R4204" i="3"/>
  <c r="R4250" i="3"/>
  <c r="R2663" i="3"/>
  <c r="R4326" i="3"/>
  <c r="R2680" i="3"/>
  <c r="R142" i="3"/>
  <c r="R4099" i="3"/>
  <c r="R1766" i="3"/>
  <c r="R2357" i="3"/>
  <c r="R104" i="3"/>
  <c r="R443" i="3"/>
  <c r="R2291" i="3"/>
  <c r="R623" i="3"/>
  <c r="R662" i="3"/>
  <c r="R736" i="3"/>
  <c r="R306" i="3"/>
  <c r="R969" i="3"/>
  <c r="R985" i="3"/>
  <c r="R2425" i="3"/>
  <c r="R1055" i="3"/>
  <c r="R4229" i="3"/>
  <c r="R4317" i="3"/>
  <c r="R3062" i="3"/>
  <c r="R3322" i="3"/>
  <c r="R1451" i="3"/>
  <c r="R4174" i="3"/>
  <c r="Q2056" i="3"/>
  <c r="Q2874" i="3"/>
  <c r="Q1980" i="3"/>
  <c r="Q4092" i="3"/>
  <c r="Q2408" i="3"/>
  <c r="Q1026" i="3"/>
  <c r="Q4295" i="3"/>
  <c r="Q793" i="3"/>
  <c r="Q129" i="3"/>
  <c r="Q778" i="3"/>
  <c r="Q1897" i="3"/>
  <c r="Q2753" i="3"/>
  <c r="Q510" i="3"/>
  <c r="Q4086" i="3"/>
  <c r="Q1910" i="3"/>
  <c r="Q1505" i="3"/>
  <c r="Q1898" i="3"/>
  <c r="Q4134" i="3"/>
  <c r="Q323" i="3"/>
  <c r="Q1912" i="3"/>
  <c r="Q449" i="3"/>
  <c r="Q4159" i="3"/>
  <c r="Q4161" i="3"/>
  <c r="Q2419" i="3"/>
  <c r="Q1016" i="3"/>
  <c r="Q1024" i="3"/>
  <c r="Q1051" i="3"/>
  <c r="Q2456" i="3"/>
  <c r="Q1065" i="3"/>
  <c r="Q2485" i="3"/>
  <c r="Q1085" i="3"/>
  <c r="Q1087" i="3"/>
  <c r="Q2525" i="3"/>
  <c r="Q2528" i="3"/>
  <c r="Q2519" i="3"/>
  <c r="Q2556" i="3"/>
  <c r="Q2565" i="3"/>
  <c r="Q2583" i="3"/>
  <c r="Q1156" i="3"/>
  <c r="Q2592" i="3"/>
  <c r="Q1846" i="3"/>
  <c r="Q1261" i="3"/>
  <c r="Q134" i="3"/>
  <c r="Q1817" i="3"/>
  <c r="Q2606" i="3"/>
  <c r="Q4199" i="3"/>
  <c r="Q4201" i="3"/>
  <c r="Q4232" i="3"/>
  <c r="Q4233" i="3"/>
  <c r="Q1199" i="3"/>
  <c r="Q4262" i="3"/>
  <c r="Q4265" i="3"/>
  <c r="Q4269" i="3"/>
  <c r="Q1203" i="3"/>
  <c r="Q4273" i="3"/>
  <c r="Q4276" i="3"/>
  <c r="Q1206" i="3"/>
  <c r="Q4286" i="3"/>
  <c r="Q4288" i="3"/>
  <c r="Q2647" i="3"/>
  <c r="Q1217" i="3"/>
  <c r="Q1223" i="3"/>
  <c r="Q4340" i="3"/>
  <c r="Q4350" i="3"/>
  <c r="Q4351" i="3"/>
  <c r="Q1233" i="3"/>
  <c r="Q4366" i="3"/>
  <c r="Q1238" i="3"/>
  <c r="Q2687" i="3"/>
  <c r="Q4375" i="3"/>
  <c r="Q1243" i="3"/>
  <c r="Q1241" i="3"/>
  <c r="Q2691" i="3"/>
  <c r="Q3535" i="3"/>
  <c r="Q3832" i="3"/>
  <c r="Q450" i="3"/>
  <c r="Q4020" i="3"/>
  <c r="Q1808" i="3"/>
  <c r="Q504" i="3"/>
  <c r="Q1310" i="3"/>
  <c r="Q284" i="3"/>
  <c r="Q2103" i="3"/>
  <c r="Q4117" i="3"/>
  <c r="Q2828" i="3"/>
  <c r="Q915" i="3"/>
  <c r="Q932" i="3"/>
  <c r="Q992" i="3"/>
  <c r="Q2458" i="3"/>
  <c r="Q4219" i="3"/>
  <c r="Q1186" i="3"/>
  <c r="Q1191" i="3"/>
  <c r="Q2635" i="3"/>
  <c r="Q1220" i="3"/>
  <c r="Q2667" i="3"/>
  <c r="Q4373" i="3"/>
  <c r="Q3905" i="3"/>
  <c r="Q151" i="3"/>
  <c r="Q287" i="3"/>
  <c r="Q4138" i="3"/>
  <c r="Q4332" i="3"/>
  <c r="Q4212" i="3"/>
  <c r="Q5038" i="3"/>
  <c r="Q859" i="3"/>
  <c r="Q2517" i="3"/>
  <c r="Q69" i="3"/>
  <c r="Q2676" i="3"/>
  <c r="Q2206" i="3"/>
  <c r="Q2062" i="3"/>
  <c r="Q109" i="3"/>
  <c r="Q972" i="3"/>
  <c r="Q4509" i="3"/>
  <c r="Q1232" i="3"/>
  <c r="Q3837" i="3"/>
  <c r="Q4001" i="3"/>
  <c r="Q4353" i="3"/>
  <c r="Q3649" i="3"/>
  <c r="Q420" i="3"/>
  <c r="Q2769" i="3"/>
  <c r="Q1014" i="3"/>
  <c r="Q1192" i="3"/>
  <c r="Q2645" i="3"/>
  <c r="Q986" i="3"/>
  <c r="Q917" i="3"/>
  <c r="Q2374" i="3"/>
  <c r="Q487" i="3"/>
  <c r="Q2503" i="3"/>
  <c r="Q4338" i="3"/>
  <c r="Q3019" i="3"/>
  <c r="Q3238" i="3"/>
  <c r="Q2239" i="3"/>
  <c r="Q528" i="3"/>
  <c r="Q2333" i="3"/>
  <c r="Q883" i="3"/>
  <c r="Q1027" i="3"/>
  <c r="Q4227" i="3"/>
  <c r="Q543" i="3"/>
  <c r="Q1170" i="3"/>
  <c r="Q1077" i="3"/>
  <c r="Q4357" i="3"/>
  <c r="Q954" i="3"/>
  <c r="Q4132" i="3"/>
  <c r="Q1410" i="3"/>
  <c r="Q4152" i="3"/>
  <c r="Q2589" i="3"/>
  <c r="Q4362" i="3"/>
  <c r="Q3713" i="3"/>
  <c r="Q1081" i="3"/>
  <c r="Q2084" i="3"/>
  <c r="Q1915" i="3"/>
  <c r="Q1800" i="3"/>
  <c r="Q836" i="3"/>
  <c r="Q270" i="3"/>
  <c r="Q2696" i="3"/>
  <c r="Q2463" i="3"/>
  <c r="Q1120" i="3"/>
  <c r="Q4228" i="3"/>
  <c r="Q762" i="3"/>
  <c r="Q186" i="3"/>
  <c r="Q735" i="3"/>
  <c r="Q545" i="3"/>
  <c r="Q763" i="3"/>
  <c r="Q2761" i="3"/>
  <c r="Q1925" i="3"/>
  <c r="Q4428" i="3"/>
  <c r="Q1028" i="3"/>
  <c r="Q1814" i="3"/>
  <c r="Q4125" i="3"/>
  <c r="Q5045" i="3"/>
  <c r="Q2641" i="3"/>
  <c r="Q2662" i="3"/>
  <c r="Q1092" i="3"/>
  <c r="Q769" i="3"/>
  <c r="Q4163" i="3"/>
  <c r="Q1317" i="3"/>
  <c r="Q1144" i="3"/>
  <c r="Q4235" i="3"/>
  <c r="Q2630" i="3"/>
  <c r="Q4315" i="3"/>
  <c r="Q2668" i="3"/>
  <c r="Q1230" i="3"/>
  <c r="Q1090" i="3"/>
  <c r="Q1225" i="3"/>
  <c r="Q4369" i="3"/>
  <c r="Q2398" i="3"/>
  <c r="Q1095" i="3"/>
  <c r="Q3663" i="3"/>
  <c r="Q729" i="3"/>
  <c r="Q2439" i="3"/>
  <c r="Q3827" i="3"/>
  <c r="Q459" i="3"/>
  <c r="Q2484" i="3"/>
  <c r="Q1114" i="3"/>
  <c r="Q4474" i="3"/>
  <c r="Q2636" i="3"/>
  <c r="Q2447" i="3"/>
  <c r="Q1052" i="3"/>
  <c r="Q908" i="3"/>
  <c r="Q886" i="3"/>
  <c r="Q2660" i="3"/>
  <c r="Q3714" i="3"/>
  <c r="Q1400" i="3"/>
  <c r="Q3412" i="3"/>
  <c r="Q4261" i="3"/>
  <c r="Q4260" i="3"/>
  <c r="Q2674" i="3"/>
  <c r="Q808" i="3"/>
  <c r="Q312" i="3"/>
  <c r="Q4185" i="3"/>
  <c r="Q1132" i="3"/>
  <c r="Q1879" i="3"/>
  <c r="Q1078" i="3"/>
  <c r="Q887" i="3"/>
  <c r="Q4146" i="3"/>
  <c r="Q2415" i="3"/>
  <c r="Q4306" i="3"/>
  <c r="Q979" i="3"/>
  <c r="Q1917" i="3"/>
  <c r="Q4298" i="3"/>
  <c r="Q4299" i="3"/>
  <c r="Q4412" i="3"/>
  <c r="Q1825" i="3"/>
  <c r="Q1318" i="3"/>
  <c r="Q2690" i="3"/>
  <c r="Q484" i="3"/>
  <c r="Q1196" i="3"/>
  <c r="Q2114" i="3"/>
  <c r="Q2502" i="3"/>
  <c r="Q1099" i="3"/>
  <c r="Q2510" i="3"/>
  <c r="Q1834" i="3"/>
  <c r="Q551" i="3"/>
  <c r="Q1853" i="3"/>
  <c r="Q4081" i="3"/>
  <c r="Q231" i="3"/>
  <c r="Q2393" i="3"/>
  <c r="Q960" i="3"/>
  <c r="Q2405" i="3"/>
  <c r="Q524" i="3"/>
  <c r="Q1190" i="3"/>
  <c r="Q447" i="3"/>
  <c r="Q2811" i="3"/>
  <c r="Q549" i="3"/>
  <c r="Q1870" i="3"/>
  <c r="Q2356" i="3"/>
  <c r="Q853" i="3"/>
  <c r="Q2367" i="3"/>
  <c r="Q149" i="3"/>
  <c r="Q4487" i="3"/>
  <c r="Q4130" i="3"/>
  <c r="Q2397" i="3"/>
  <c r="Q4502" i="3"/>
  <c r="Q1933" i="3"/>
  <c r="Q2460" i="3"/>
  <c r="Q2617" i="3"/>
  <c r="Q4254" i="3"/>
  <c r="Q4320" i="3"/>
  <c r="Q1215" i="3"/>
  <c r="Q4352" i="3"/>
  <c r="Q2677" i="3"/>
  <c r="Q2683" i="3"/>
  <c r="Q2349" i="3"/>
  <c r="Q4324" i="3"/>
  <c r="Q1210" i="3"/>
  <c r="Q3353" i="3"/>
  <c r="Q635" i="3"/>
  <c r="Q2486" i="3"/>
  <c r="Q3386" i="3"/>
  <c r="Q2820" i="3"/>
  <c r="Q4319" i="3"/>
  <c r="Q4333" i="3"/>
  <c r="Q3671" i="3"/>
  <c r="Q4511" i="3"/>
  <c r="Q1693" i="3"/>
  <c r="Q693" i="3"/>
  <c r="Q3984" i="3"/>
  <c r="Q20" i="3"/>
  <c r="Q794" i="3"/>
  <c r="Q3613" i="3"/>
  <c r="Q1258" i="3"/>
  <c r="Q1143" i="3"/>
  <c r="Q1168" i="3"/>
  <c r="Q1776" i="3"/>
  <c r="Q3810" i="3"/>
  <c r="Q4292" i="3"/>
  <c r="Q2598" i="3"/>
  <c r="Q2058" i="3"/>
  <c r="Q3514" i="3"/>
  <c r="Q3122" i="3"/>
  <c r="Q4245" i="3"/>
  <c r="Q830" i="3"/>
  <c r="Q515" i="3"/>
  <c r="Q1506" i="3"/>
  <c r="Q949" i="3"/>
  <c r="Q1035" i="3"/>
  <c r="Q4772" i="3"/>
  <c r="Q4290" i="3"/>
  <c r="Q4297" i="3"/>
  <c r="Q1736" i="3"/>
  <c r="Q4271" i="3"/>
  <c r="Q2692" i="3"/>
  <c r="Q867" i="3"/>
  <c r="Q2839" i="3"/>
  <c r="Q1895" i="3"/>
  <c r="Q4483" i="3"/>
  <c r="Q2440" i="3"/>
  <c r="Q3934" i="3"/>
  <c r="Q1921" i="3"/>
  <c r="Q2377" i="3"/>
  <c r="Q4083" i="3"/>
  <c r="Q87" i="3"/>
  <c r="Q4196" i="3"/>
  <c r="Q4368" i="3"/>
  <c r="Q2192" i="3"/>
  <c r="Q1290" i="3"/>
  <c r="Q2051" i="3"/>
  <c r="Q837" i="3"/>
  <c r="Q519" i="3"/>
  <c r="Q286" i="3"/>
  <c r="Q4108" i="3"/>
  <c r="Q863" i="3"/>
  <c r="Q2412" i="3"/>
  <c r="Q1131" i="3"/>
  <c r="Q4255" i="3"/>
  <c r="Q4268" i="3"/>
  <c r="Q3320" i="3"/>
  <c r="Q3402" i="3"/>
  <c r="Q3658" i="3"/>
  <c r="Q4164" i="3"/>
  <c r="Q1067" i="3"/>
  <c r="Q1130" i="3"/>
  <c r="Q2623" i="3"/>
  <c r="Q4259" i="3"/>
  <c r="Q4305" i="3"/>
  <c r="Q417" i="3"/>
  <c r="Q899" i="3"/>
  <c r="Q1158" i="3"/>
  <c r="Q118" i="3"/>
  <c r="Q911" i="3"/>
  <c r="Q1208" i="3"/>
  <c r="Q2924" i="3"/>
  <c r="Q1387" i="3"/>
  <c r="Q3443" i="3"/>
  <c r="Q293" i="3"/>
  <c r="Q2688" i="3"/>
  <c r="Q3338" i="3"/>
  <c r="Q3349" i="3"/>
  <c r="Q3389" i="3"/>
  <c r="Q3429" i="3"/>
  <c r="Q1996" i="3"/>
  <c r="Q3500" i="3"/>
  <c r="Q3501" i="3"/>
  <c r="Q3741" i="3"/>
  <c r="Q4431" i="3"/>
  <c r="Q2235" i="3"/>
  <c r="Q872" i="3"/>
  <c r="Q2866" i="3"/>
  <c r="Q2380" i="3"/>
  <c r="Q1906" i="3"/>
  <c r="Q976" i="3"/>
  <c r="Q1043" i="3"/>
  <c r="Q2498" i="3"/>
  <c r="Q2591" i="3"/>
  <c r="Q2603" i="3"/>
  <c r="Q4257" i="3"/>
  <c r="Q2624" i="3"/>
  <c r="Q4358" i="3"/>
  <c r="Q2682" i="3"/>
  <c r="Q4216" i="3"/>
  <c r="Q4217" i="3"/>
  <c r="Q637" i="3"/>
  <c r="Q3724" i="3"/>
  <c r="Q2730" i="3"/>
  <c r="Q3935" i="3"/>
  <c r="Q2274" i="3"/>
  <c r="Q4022" i="3"/>
  <c r="Q4045" i="3"/>
  <c r="Q1487" i="3"/>
  <c r="Q161" i="3"/>
  <c r="Q1307" i="3"/>
  <c r="Q2759" i="3"/>
  <c r="Q4085" i="3"/>
  <c r="Q2760" i="3"/>
  <c r="Q4479" i="3"/>
  <c r="Q1926" i="3"/>
  <c r="Q1103" i="3"/>
  <c r="Q1133" i="3"/>
  <c r="Q4213" i="3"/>
  <c r="Q4211" i="3"/>
  <c r="Q4214" i="3"/>
  <c r="Q2628" i="3"/>
  <c r="Q3441" i="3"/>
  <c r="Q4414" i="3"/>
  <c r="Q1785" i="3"/>
  <c r="Q2305" i="3"/>
  <c r="Q157" i="3"/>
  <c r="Q2345" i="3"/>
  <c r="Q909" i="3"/>
  <c r="Q1246" i="3"/>
  <c r="Q535" i="3"/>
  <c r="Q1006" i="3"/>
  <c r="Q1015" i="3"/>
  <c r="Q2568" i="3"/>
  <c r="Q2625" i="3"/>
  <c r="Q2629" i="3"/>
  <c r="Q4301" i="3"/>
  <c r="Q4313" i="3"/>
  <c r="Q1224" i="3"/>
  <c r="Q4363" i="3"/>
  <c r="Q1242" i="3"/>
  <c r="Q815" i="3"/>
  <c r="Q2082" i="3"/>
  <c r="Q4073" i="3"/>
  <c r="Q1352" i="3"/>
  <c r="Q1511" i="3"/>
  <c r="Q4504" i="3"/>
  <c r="Q1000" i="3"/>
  <c r="Q2570" i="3"/>
  <c r="Q2644" i="3"/>
  <c r="Q2787" i="3"/>
  <c r="Q2297" i="3"/>
  <c r="Q2298" i="3"/>
  <c r="Q1337" i="3"/>
  <c r="Q4036" i="3"/>
  <c r="Q2224" i="3"/>
  <c r="Q4048" i="3"/>
  <c r="Q2854" i="3"/>
  <c r="Q2821" i="3"/>
  <c r="Q645" i="3"/>
  <c r="Q2373" i="3"/>
  <c r="Q4485" i="3"/>
  <c r="Q914" i="3"/>
  <c r="Q962" i="3"/>
  <c r="Q1001" i="3"/>
  <c r="Q1514" i="3"/>
  <c r="Q315" i="3"/>
  <c r="Q4386" i="3"/>
  <c r="Q1072" i="3"/>
  <c r="Q2542" i="3"/>
  <c r="Q2573" i="3"/>
  <c r="Q2590" i="3"/>
  <c r="Q1163" i="3"/>
  <c r="Q1165" i="3"/>
  <c r="Q1433" i="3"/>
  <c r="Q4300" i="3"/>
  <c r="Q4314" i="3"/>
  <c r="Q4349" i="3"/>
  <c r="Q4365" i="3"/>
  <c r="Q3983" i="3"/>
  <c r="Q3075" i="3"/>
  <c r="Q351" i="3"/>
  <c r="Q1708" i="3"/>
  <c r="Q3428" i="3"/>
  <c r="Q1276" i="3"/>
  <c r="Q3690" i="3"/>
  <c r="Q3693" i="3"/>
  <c r="Q2221" i="3"/>
  <c r="Q128" i="3"/>
  <c r="Q240" i="3"/>
  <c r="Q4061" i="3"/>
  <c r="Q2901" i="3"/>
  <c r="Q4115" i="3"/>
  <c r="Q2418" i="3"/>
  <c r="Q1003" i="3"/>
  <c r="Q2427" i="3"/>
  <c r="Q1938" i="3"/>
  <c r="Q907" i="3"/>
  <c r="Q1116" i="3"/>
  <c r="Q1118" i="3"/>
  <c r="Q2554" i="3"/>
  <c r="Q1140" i="3"/>
  <c r="Q2578" i="3"/>
  <c r="Q2607" i="3"/>
  <c r="Q4200" i="3"/>
  <c r="Q2642" i="3"/>
  <c r="Q2648" i="3"/>
  <c r="Q4303" i="3"/>
  <c r="Q2661" i="3"/>
  <c r="Q1221" i="3"/>
  <c r="Q1222" i="3"/>
  <c r="Q4339" i="3"/>
  <c r="Q1283" i="3"/>
  <c r="Q1347" i="3"/>
  <c r="Q2455" i="3"/>
  <c r="Q1013" i="3"/>
  <c r="Q2125" i="3"/>
  <c r="Q113" i="3"/>
  <c r="Q130" i="3"/>
  <c r="Q2755" i="3"/>
  <c r="Q1362" i="3"/>
  <c r="Q2724" i="3"/>
  <c r="Q180" i="3"/>
  <c r="Q4069" i="3"/>
  <c r="Q2346" i="3"/>
  <c r="Q508" i="3"/>
  <c r="Q4079" i="3"/>
  <c r="Q277" i="3"/>
  <c r="Q225" i="3"/>
  <c r="Q2099" i="3"/>
  <c r="Q1500" i="3"/>
  <c r="Q2366" i="3"/>
  <c r="Q269" i="3"/>
  <c r="Q929" i="3"/>
  <c r="Q4131" i="3"/>
  <c r="Q310" i="3"/>
  <c r="Q2903" i="3"/>
  <c r="Q317" i="3"/>
  <c r="Q1314" i="3"/>
  <c r="Q998" i="3"/>
  <c r="Q996" i="3"/>
  <c r="Q1007" i="3"/>
  <c r="Q2775" i="3"/>
  <c r="Q501" i="3"/>
  <c r="Q4171" i="3"/>
  <c r="Q534" i="3"/>
  <c r="Q1944" i="3"/>
  <c r="Q2461" i="3"/>
  <c r="Q1066" i="3"/>
  <c r="Q1070" i="3"/>
  <c r="Q1069" i="3"/>
  <c r="Q2468" i="3"/>
  <c r="Q1073" i="3"/>
  <c r="Q1080" i="3"/>
  <c r="Q2492" i="3"/>
  <c r="Q2507" i="3"/>
  <c r="Q1098" i="3"/>
  <c r="Q1112" i="3"/>
  <c r="Q2531" i="3"/>
  <c r="Q2532" i="3"/>
  <c r="Q2537" i="3"/>
  <c r="Q2536" i="3"/>
  <c r="Q1117" i="3"/>
  <c r="Q2546" i="3"/>
  <c r="Q1119" i="3"/>
  <c r="Q1126" i="3"/>
  <c r="Q2567" i="3"/>
  <c r="Q2569" i="3"/>
  <c r="Q2575" i="3"/>
  <c r="Q1150" i="3"/>
  <c r="Q2572" i="3"/>
  <c r="Q4194" i="3"/>
  <c r="Q4210" i="3"/>
  <c r="Q2615" i="3"/>
  <c r="Q2613" i="3"/>
  <c r="Q2614" i="3"/>
  <c r="Q4244" i="3"/>
  <c r="Q4234" i="3"/>
  <c r="Q2621" i="3"/>
  <c r="Q4242" i="3"/>
  <c r="Q4241" i="3"/>
  <c r="Q4251" i="3"/>
  <c r="Q4256" i="3"/>
  <c r="Q1201" i="3"/>
  <c r="Q2631" i="3"/>
  <c r="Q1204" i="3"/>
  <c r="Q4312" i="3"/>
  <c r="Q2651" i="3"/>
  <c r="Q2652" i="3"/>
  <c r="Q1219" i="3"/>
  <c r="Q2658" i="3"/>
  <c r="Q4328" i="3"/>
  <c r="Q4329" i="3"/>
  <c r="Q4330" i="3"/>
  <c r="Q2664" i="3"/>
  <c r="Q4337" i="3"/>
  <c r="Q4336" i="3"/>
  <c r="Q4335" i="3"/>
  <c r="Q1434" i="3"/>
  <c r="Q4346" i="3"/>
  <c r="Q2670" i="3"/>
  <c r="Q4342" i="3"/>
  <c r="Q4344" i="3"/>
  <c r="Q4345" i="3"/>
  <c r="Q2671" i="3"/>
  <c r="Q4347" i="3"/>
  <c r="Q1227" i="3"/>
  <c r="Q4343" i="3"/>
  <c r="Q1228" i="3"/>
  <c r="Q2675" i="3"/>
  <c r="Q1231" i="3"/>
  <c r="Q1235" i="3"/>
  <c r="Q1236" i="3"/>
  <c r="Q2686" i="3"/>
  <c r="Q1240" i="3"/>
  <c r="Q2685" i="3"/>
  <c r="Q1499" i="3"/>
  <c r="Q1820" i="3"/>
  <c r="Q3706" i="3"/>
  <c r="Q3729" i="3"/>
  <c r="Q1752" i="3"/>
  <c r="Q3764" i="3"/>
  <c r="Q415" i="3"/>
  <c r="Q414" i="3"/>
  <c r="Q3785" i="3"/>
  <c r="Q1285" i="3"/>
  <c r="Q432" i="3"/>
  <c r="Q4454" i="3"/>
  <c r="Q2301" i="3"/>
  <c r="Q2746" i="3"/>
  <c r="Q2061" i="3"/>
  <c r="Q2849" i="3"/>
  <c r="Q2310" i="3"/>
  <c r="Q2073" i="3"/>
  <c r="Q2322" i="3"/>
  <c r="Q812" i="3"/>
  <c r="Q600" i="3"/>
  <c r="Q4074" i="3"/>
  <c r="Q1297" i="3"/>
  <c r="Q1843" i="3"/>
  <c r="Q850" i="3"/>
  <c r="Q854" i="3"/>
  <c r="Q228" i="3"/>
  <c r="Q1815" i="3"/>
  <c r="Q878" i="3"/>
  <c r="Q889" i="3"/>
  <c r="Q291" i="3"/>
  <c r="Q2107" i="3"/>
  <c r="Q891" i="3"/>
  <c r="Q1889" i="3"/>
  <c r="Q4495" i="3"/>
  <c r="Q2395" i="3"/>
  <c r="Q934" i="3"/>
  <c r="Q1432" i="3"/>
  <c r="Q950" i="3"/>
  <c r="Q4499" i="3"/>
  <c r="Q978" i="3"/>
  <c r="Q1916" i="3"/>
  <c r="Q292" i="3"/>
  <c r="Q1932" i="3"/>
  <c r="Q2426" i="3"/>
  <c r="Q4173" i="3"/>
  <c r="Q1029" i="3"/>
  <c r="Q1037" i="3"/>
  <c r="Q4186" i="3"/>
  <c r="Q4190" i="3"/>
  <c r="Q1050" i="3"/>
  <c r="Q2481" i="3"/>
  <c r="Q1088" i="3"/>
  <c r="Q2496" i="3"/>
  <c r="Q1093" i="3"/>
  <c r="Q2501" i="3"/>
  <c r="Q1094" i="3"/>
  <c r="Q2541" i="3"/>
  <c r="Q2559" i="3"/>
  <c r="Q1135" i="3"/>
  <c r="Q2579" i="3"/>
  <c r="Q1153" i="3"/>
  <c r="Q1155" i="3"/>
  <c r="Q2584" i="3"/>
  <c r="Q1181" i="3"/>
  <c r="Q2608" i="3"/>
  <c r="Q1182" i="3"/>
  <c r="Q1183" i="3"/>
  <c r="Q1197" i="3"/>
  <c r="Q4266" i="3"/>
  <c r="Q2654" i="3"/>
  <c r="Q4323" i="3"/>
  <c r="Q4322" i="3"/>
  <c r="Q1239" i="3"/>
  <c r="Q4370" i="3"/>
  <c r="Q2689" i="3"/>
  <c r="Q4372" i="3"/>
  <c r="Q1100" i="3"/>
  <c r="Q3856" i="3"/>
  <c r="Q4359" i="3"/>
  <c r="Q1883" i="3"/>
  <c r="Q4508" i="3"/>
  <c r="Q1930" i="3"/>
  <c r="Q1020" i="3"/>
  <c r="Q2499" i="3"/>
  <c r="Q2595" i="3"/>
  <c r="Q1214" i="3"/>
  <c r="Q4354" i="3"/>
  <c r="Q33" i="3"/>
  <c r="Q1271" i="3"/>
  <c r="Q3632" i="3"/>
  <c r="Q1431" i="3"/>
  <c r="Q294" i="3"/>
  <c r="Q2110" i="3"/>
  <c r="Q302" i="3"/>
  <c r="Q4129" i="3"/>
  <c r="Q1516" i="3"/>
  <c r="Q2459" i="3"/>
  <c r="Q1141" i="3"/>
  <c r="Q4246" i="3"/>
  <c r="Q675" i="3"/>
  <c r="Q2303" i="3"/>
  <c r="Q1798" i="3"/>
  <c r="Q2307" i="3"/>
  <c r="Q753" i="3"/>
  <c r="Q826" i="3"/>
  <c r="Q1180" i="3"/>
  <c r="Q3544" i="3"/>
  <c r="Q117" i="3"/>
  <c r="Q2868" i="3"/>
  <c r="Q1821" i="3"/>
  <c r="Q2072" i="3"/>
  <c r="Q831" i="3"/>
  <c r="Q2469" i="3"/>
  <c r="Q2602" i="3"/>
  <c r="Q4218" i="3"/>
  <c r="Q4149" i="3"/>
  <c r="Q4285" i="3"/>
  <c r="Q1887" i="3"/>
  <c r="Q1091" i="3"/>
  <c r="Q1122" i="3"/>
  <c r="Q2562" i="3"/>
  <c r="Q4284" i="3"/>
  <c r="Q4156" i="3"/>
  <c r="Q2826" i="3"/>
  <c r="Q4007" i="3"/>
  <c r="Q4197" i="3"/>
  <c r="Q308" i="3"/>
  <c r="Q1062" i="3"/>
  <c r="Q2314" i="3"/>
  <c r="Q542" i="3"/>
  <c r="Q1312" i="3"/>
  <c r="Q2407" i="3"/>
  <c r="Q4475" i="3"/>
  <c r="Q1263" i="3"/>
  <c r="Q2236" i="3"/>
  <c r="Q313" i="3"/>
  <c r="Q4037" i="3"/>
  <c r="Q25" i="3"/>
  <c r="Q3372" i="3"/>
  <c r="Q3417" i="3"/>
  <c r="Q364" i="3"/>
  <c r="Q3439" i="3"/>
  <c r="Q3505" i="3"/>
  <c r="Q3716" i="3"/>
  <c r="Q2015" i="3"/>
  <c r="Q657" i="3"/>
  <c r="Q3779" i="3"/>
  <c r="Q1755" i="3"/>
  <c r="Q2026" i="3"/>
  <c r="Q3795" i="3"/>
  <c r="Q421" i="3"/>
  <c r="Q3998" i="3"/>
  <c r="Q1844" i="3"/>
  <c r="Q1429" i="3"/>
  <c r="Q2772" i="3"/>
  <c r="Q4458" i="3"/>
  <c r="Q164" i="3"/>
  <c r="Q166" i="3"/>
  <c r="Q847" i="3"/>
  <c r="Q1869" i="3"/>
  <c r="Q93" i="3"/>
  <c r="Q2102" i="3"/>
  <c r="Q4103" i="3"/>
  <c r="Q2381" i="3"/>
  <c r="Q1507" i="3"/>
  <c r="Q4142" i="3"/>
  <c r="Q4154" i="3"/>
  <c r="Q980" i="3"/>
  <c r="Q2101" i="3"/>
  <c r="Q4180" i="3"/>
  <c r="Q4193" i="3"/>
  <c r="Q1053" i="3"/>
  <c r="Q2467" i="3"/>
  <c r="Q1071" i="3"/>
  <c r="Q2479" i="3"/>
  <c r="Q2476" i="3"/>
  <c r="Q2475" i="3"/>
  <c r="Q1082" i="3"/>
  <c r="Q2520" i="3"/>
  <c r="Q2526" i="3"/>
  <c r="Q1109" i="3"/>
  <c r="Q1125" i="3"/>
  <c r="Q1152" i="3"/>
  <c r="Q2712" i="3"/>
  <c r="Q2713" i="3"/>
  <c r="Q4207" i="3"/>
  <c r="Q4263" i="3"/>
  <c r="Q4278" i="3"/>
  <c r="Q4287" i="3"/>
  <c r="Q2684" i="3"/>
  <c r="Q4371" i="3"/>
  <c r="Q5047" i="3"/>
  <c r="Q4374" i="3"/>
  <c r="Q3008" i="3"/>
  <c r="Q4272" i="3"/>
  <c r="Q3312" i="3"/>
  <c r="Q167" i="3"/>
  <c r="Q4100" i="3"/>
  <c r="Q938" i="3"/>
  <c r="Q2435" i="3"/>
  <c r="Q1111" i="3"/>
  <c r="Q1237" i="3"/>
  <c r="Q3392" i="3"/>
  <c r="Q3656" i="3"/>
  <c r="Q2312" i="3"/>
  <c r="Q3674" i="3"/>
  <c r="Q1474" i="3"/>
  <c r="Q430" i="3"/>
  <c r="Q4307" i="3"/>
  <c r="Q4321" i="3"/>
  <c r="Q3396" i="3"/>
  <c r="Q4059" i="3"/>
  <c r="Q931" i="3"/>
  <c r="Q4104" i="3"/>
  <c r="Q4318" i="3"/>
  <c r="Q4127" i="3"/>
  <c r="Q2833" i="3"/>
  <c r="Q1250" i="3"/>
  <c r="Q1030" i="3"/>
  <c r="Q2123" i="3"/>
  <c r="Q2438" i="3"/>
  <c r="Q4187" i="3"/>
  <c r="Q1083" i="3"/>
  <c r="Q1089" i="3"/>
  <c r="Q1106" i="3"/>
  <c r="Q2524" i="3"/>
  <c r="Q2550" i="3"/>
  <c r="Q2551" i="3"/>
  <c r="Q2557" i="3"/>
  <c r="Q2558" i="3"/>
  <c r="Q1128" i="3"/>
  <c r="Q2560" i="3"/>
  <c r="Q1136" i="3"/>
  <c r="Q1138" i="3"/>
  <c r="Q1139" i="3"/>
  <c r="Q2574" i="3"/>
  <c r="Q1157" i="3"/>
  <c r="Q1164" i="3"/>
  <c r="Q4195" i="3"/>
  <c r="Q4209" i="3"/>
  <c r="Q4226" i="3"/>
  <c r="Q4224" i="3"/>
  <c r="Q2610" i="3"/>
  <c r="Q4230" i="3"/>
  <c r="Q2611" i="3"/>
  <c r="Q1188" i="3"/>
  <c r="Q1194" i="3"/>
  <c r="Q4239" i="3"/>
  <c r="Q4252" i="3"/>
  <c r="Q2626" i="3"/>
  <c r="Q2627" i="3"/>
  <c r="Q4274" i="3"/>
  <c r="Q1205" i="3"/>
  <c r="Q4277" i="3"/>
  <c r="Q4281" i="3"/>
  <c r="Q4283" i="3"/>
  <c r="Q2639" i="3"/>
  <c r="Q2638" i="3"/>
  <c r="Q2640" i="3"/>
  <c r="Q1209" i="3"/>
  <c r="Q4289" i="3"/>
  <c r="Q4291" i="3"/>
  <c r="Q4294" i="3"/>
  <c r="Q4296" i="3"/>
  <c r="Q2650" i="3"/>
  <c r="Q2653" i="3"/>
  <c r="Q4316" i="3"/>
  <c r="Q2655" i="3"/>
  <c r="Q4325" i="3"/>
  <c r="Q4331" i="3"/>
  <c r="Q2665" i="3"/>
  <c r="Q2666" i="3"/>
  <c r="Q4348" i="3"/>
  <c r="Q2672" i="3"/>
  <c r="Q4361" i="3"/>
  <c r="Q2679" i="3"/>
  <c r="Q4364" i="3"/>
  <c r="Q4367" i="3"/>
  <c r="Q5048" i="3"/>
  <c r="Q4139" i="3"/>
  <c r="Q1941" i="3"/>
  <c r="Q2473" i="3"/>
  <c r="Q3642" i="3"/>
  <c r="Q2448" i="3"/>
  <c r="Q1797" i="3"/>
  <c r="Q2582" i="3"/>
  <c r="Q2776" i="3"/>
  <c r="Q4030" i="3"/>
  <c r="Q2035" i="3"/>
  <c r="Q3938" i="3"/>
  <c r="Q824" i="3"/>
  <c r="Q2097" i="3"/>
  <c r="Q936" i="3"/>
  <c r="Q4496" i="3"/>
  <c r="Q2109" i="3"/>
  <c r="Q320" i="3"/>
  <c r="Q1068" i="3"/>
  <c r="Q2539" i="3"/>
  <c r="Q1134" i="3"/>
  <c r="Q2576" i="3"/>
  <c r="Q4221" i="3"/>
  <c r="Q4238" i="3"/>
  <c r="Q2620" i="3"/>
  <c r="Q2619" i="3"/>
  <c r="Q4237" i="3"/>
  <c r="Q4279" i="3"/>
  <c r="Q1211" i="3"/>
  <c r="Q4304" i="3"/>
  <c r="Q1218" i="3"/>
  <c r="Q1226" i="3"/>
  <c r="Q2681" i="3"/>
  <c r="Q2678" i="3"/>
  <c r="Q4376" i="3"/>
  <c r="Q747" i="3"/>
  <c r="Q1342" i="3"/>
  <c r="Q4065" i="3"/>
  <c r="Q2758" i="3"/>
  <c r="Q4160" i="3"/>
  <c r="Q4236" i="3"/>
  <c r="Q4341" i="3"/>
  <c r="Q403" i="3"/>
  <c r="Q2511" i="3"/>
  <c r="Q3027" i="3"/>
  <c r="Q3272" i="3"/>
  <c r="Q3297" i="3"/>
  <c r="Q360" i="3"/>
  <c r="Q631" i="3"/>
  <c r="Q4482" i="3"/>
  <c r="Q4114" i="3"/>
  <c r="Q906" i="3"/>
  <c r="Q2643" i="3"/>
  <c r="Q2669" i="3"/>
  <c r="Q1229" i="3"/>
  <c r="Q4355" i="3"/>
  <c r="Q2715" i="3"/>
  <c r="Q2883" i="3"/>
  <c r="Q746" i="3"/>
  <c r="Q733" i="3"/>
  <c r="Q198" i="3"/>
  <c r="Q2859" i="3"/>
  <c r="Q4106" i="3"/>
  <c r="Q2504" i="3"/>
  <c r="Q2555" i="3"/>
  <c r="Q1871" i="3"/>
  <c r="Q4198" i="3"/>
  <c r="Q311" i="3"/>
  <c r="Q1004" i="3"/>
  <c r="Q1184" i="3"/>
  <c r="Q3937" i="3"/>
  <c r="Q2552" i="3"/>
  <c r="Q1918" i="3"/>
  <c r="Q1502" i="3"/>
  <c r="Q162" i="3"/>
  <c r="Q2211" i="3"/>
  <c r="Q2958" i="3"/>
  <c r="Q3068" i="3"/>
  <c r="Q3342" i="3"/>
  <c r="Q3440" i="3"/>
  <c r="Q627" i="3"/>
  <c r="Q1781" i="3"/>
  <c r="Q4035" i="3"/>
  <c r="Q2861" i="3"/>
  <c r="Q281" i="3"/>
  <c r="Q457" i="3"/>
  <c r="Q1187" i="3"/>
  <c r="Q2634" i="3"/>
  <c r="Q1212" i="3"/>
  <c r="Q4311" i="3"/>
  <c r="Q2656" i="3"/>
  <c r="Q4356" i="3"/>
  <c r="Q2902" i="3"/>
  <c r="Q3913" i="3"/>
  <c r="Q1782" i="3"/>
  <c r="Q4033" i="3"/>
  <c r="Q470" i="3"/>
  <c r="Q1845" i="3"/>
  <c r="Q1900" i="3"/>
  <c r="Q172" i="3"/>
  <c r="Q283" i="3"/>
  <c r="Q2404" i="3"/>
  <c r="Q1038" i="3"/>
  <c r="Q1127" i="3"/>
  <c r="Q1162" i="3"/>
  <c r="Q1260" i="3"/>
  <c r="Q4275" i="3"/>
  <c r="Q4704" i="3"/>
  <c r="Q2673" i="3"/>
  <c r="Q2693" i="3"/>
  <c r="Q851" i="3"/>
  <c r="Q1046" i="3"/>
  <c r="Q189" i="3"/>
  <c r="Q828" i="3"/>
  <c r="Q4047" i="3"/>
  <c r="Q1857" i="3"/>
  <c r="Q1501" i="3"/>
  <c r="Q1688" i="3"/>
  <c r="Q36" i="3"/>
  <c r="Q4442" i="3"/>
  <c r="Q2370" i="3"/>
  <c r="Q1936" i="3"/>
  <c r="Q2117" i="3"/>
  <c r="Q2521" i="3"/>
  <c r="Q4334" i="3"/>
  <c r="Q2422" i="3"/>
  <c r="Q2561" i="3"/>
  <c r="Q3982" i="3"/>
  <c r="Q939" i="3"/>
  <c r="Q982" i="3"/>
  <c r="Q546" i="3"/>
  <c r="Q4506" i="3"/>
  <c r="Q2875" i="3"/>
  <c r="Q902" i="3"/>
  <c r="Q1042" i="3"/>
  <c r="Q2472" i="3"/>
  <c r="Q2490" i="3"/>
  <c r="Q1107" i="3"/>
  <c r="Q2566" i="3"/>
  <c r="Q1142" i="3"/>
  <c r="Q4204" i="3"/>
  <c r="Q4250" i="3"/>
  <c r="Q2663" i="3"/>
  <c r="Q4326" i="3"/>
  <c r="Q2680" i="3"/>
  <c r="Q142" i="3"/>
  <c r="Q4099" i="3"/>
  <c r="Q1766" i="3"/>
  <c r="Q2357" i="3"/>
  <c r="Q104" i="3"/>
  <c r="Q443" i="3"/>
  <c r="Q2291" i="3"/>
  <c r="Q623" i="3"/>
  <c r="Q662" i="3"/>
  <c r="Q736" i="3"/>
  <c r="Q306" i="3"/>
  <c r="Q969" i="3"/>
  <c r="Q985" i="3"/>
  <c r="Q2425" i="3"/>
  <c r="Q1055" i="3"/>
  <c r="Q4229" i="3"/>
  <c r="Q4317" i="3"/>
  <c r="Q3062" i="3"/>
  <c r="Q3322" i="3"/>
  <c r="Q1451" i="3"/>
  <c r="Q4174" i="3"/>
  <c r="U908" i="3" l="1"/>
  <c r="T515" i="3"/>
  <c r="T4185" i="3"/>
  <c r="U4474" i="3"/>
  <c r="U113" i="3"/>
  <c r="T1396" i="3"/>
  <c r="U1213" i="3"/>
  <c r="T1213" i="3"/>
  <c r="U1193" i="3"/>
  <c r="T1193" i="3"/>
  <c r="U4310" i="3"/>
  <c r="T4310" i="3"/>
  <c r="U2530" i="3"/>
  <c r="T2530" i="3"/>
  <c r="U2649" i="3"/>
  <c r="T2649" i="3"/>
  <c r="U2474" i="3"/>
  <c r="T2474" i="3"/>
  <c r="U1075" i="3"/>
  <c r="T1075" i="3"/>
  <c r="U1076" i="3"/>
  <c r="T1076" i="3"/>
  <c r="U150" i="3"/>
  <c r="T150" i="3"/>
  <c r="U4476" i="3"/>
  <c r="T4476" i="3"/>
  <c r="U2547" i="3"/>
  <c r="T2547" i="3"/>
  <c r="U2596" i="3"/>
  <c r="T2596" i="3"/>
  <c r="U1919" i="3"/>
  <c r="T1919" i="3"/>
  <c r="U2984" i="3"/>
  <c r="T2984" i="3"/>
  <c r="U1441" i="3"/>
  <c r="T1441" i="3"/>
  <c r="U3123" i="3"/>
  <c r="T3123" i="3"/>
  <c r="U3043" i="3"/>
  <c r="T3043" i="3"/>
  <c r="U3010" i="3"/>
  <c r="T3010" i="3"/>
  <c r="U2939" i="3"/>
  <c r="T2939" i="3"/>
  <c r="U4308" i="3"/>
  <c r="T4308" i="3"/>
  <c r="U2494" i="3"/>
  <c r="T2494" i="3"/>
  <c r="U2482" i="3"/>
  <c r="T2482" i="3"/>
  <c r="U2090" i="3"/>
  <c r="T2090" i="3"/>
  <c r="U1049" i="3"/>
  <c r="T1049" i="3"/>
  <c r="U4143" i="3"/>
  <c r="T4143" i="3"/>
  <c r="U321" i="3"/>
  <c r="T321" i="3"/>
  <c r="U2118" i="3"/>
  <c r="T2118" i="3"/>
  <c r="U2078" i="3"/>
  <c r="T2078" i="3"/>
  <c r="U814" i="3"/>
  <c r="T814" i="3"/>
  <c r="U922" i="3"/>
  <c r="T922" i="3"/>
  <c r="U1899" i="3"/>
  <c r="T1899" i="3"/>
  <c r="U304" i="3"/>
  <c r="T304" i="3"/>
  <c r="U2824" i="3"/>
  <c r="T2824" i="3"/>
  <c r="U234" i="3"/>
  <c r="T234" i="3"/>
  <c r="U4135" i="3"/>
  <c r="T4135" i="3"/>
  <c r="U2365" i="3"/>
  <c r="T2365" i="3"/>
  <c r="U4170" i="3"/>
  <c r="T4170" i="3"/>
  <c r="U2500" i="3"/>
  <c r="T2500" i="3"/>
  <c r="U4203" i="3"/>
  <c r="T4203" i="3"/>
  <c r="U2105" i="3"/>
  <c r="T2105" i="3"/>
  <c r="U513" i="3"/>
  <c r="T513" i="3"/>
  <c r="U803" i="3"/>
  <c r="T803" i="3"/>
  <c r="U1858" i="3"/>
  <c r="T1858" i="3"/>
  <c r="U2403" i="3"/>
  <c r="T2403" i="3"/>
  <c r="U1881" i="3"/>
  <c r="T1881" i="3"/>
  <c r="U611" i="3"/>
  <c r="T611" i="3"/>
  <c r="U1854" i="3"/>
  <c r="T1854" i="3"/>
  <c r="U840" i="3"/>
  <c r="T840" i="3"/>
  <c r="U5050" i="3"/>
  <c r="T5050" i="3"/>
  <c r="U845" i="3"/>
  <c r="T845" i="3"/>
  <c r="U188" i="3"/>
  <c r="T188" i="3"/>
  <c r="U204" i="3"/>
  <c r="T204" i="3"/>
  <c r="U217" i="3"/>
  <c r="T217" i="3"/>
  <c r="U1886" i="3"/>
  <c r="T1886" i="3"/>
  <c r="U777" i="3"/>
  <c r="T777" i="3"/>
  <c r="U3997" i="3"/>
  <c r="T3997" i="3"/>
  <c r="U4466" i="3"/>
  <c r="T4466" i="3"/>
  <c r="U754" i="3"/>
  <c r="T754" i="3"/>
  <c r="U784" i="3"/>
  <c r="T784" i="3"/>
  <c r="U3969" i="3"/>
  <c r="T3969" i="3"/>
  <c r="U1176" i="3"/>
  <c r="T1176" i="3"/>
  <c r="U2382" i="3"/>
  <c r="T2382" i="3"/>
  <c r="U752" i="3"/>
  <c r="T752" i="3"/>
  <c r="U2238" i="3"/>
  <c r="T2238" i="3"/>
  <c r="U809" i="3"/>
  <c r="T809" i="3"/>
  <c r="U740" i="3"/>
  <c r="T740" i="3"/>
  <c r="U739" i="3"/>
  <c r="T739" i="3"/>
  <c r="U2421" i="3"/>
  <c r="T2421" i="3"/>
  <c r="U2741" i="3"/>
  <c r="T2741" i="3"/>
  <c r="U4013" i="3"/>
  <c r="T4013" i="3"/>
  <c r="U1791" i="3"/>
  <c r="T1791" i="3"/>
  <c r="U730" i="3"/>
  <c r="T730" i="3"/>
  <c r="U2284" i="3"/>
  <c r="T2284" i="3"/>
  <c r="U2431" i="3"/>
  <c r="T2431" i="3"/>
  <c r="U1907" i="3"/>
  <c r="T1907" i="3"/>
  <c r="U155" i="3"/>
  <c r="T155" i="3"/>
  <c r="U4165" i="3"/>
  <c r="T4165" i="3"/>
  <c r="U1830" i="3"/>
  <c r="T1830" i="3"/>
  <c r="U880" i="3"/>
  <c r="T880" i="3"/>
  <c r="U3213" i="3"/>
  <c r="T3213" i="3"/>
  <c r="U858" i="3"/>
  <c r="T858" i="3"/>
  <c r="U1827" i="3"/>
  <c r="T1827" i="3"/>
  <c r="U1303" i="3"/>
  <c r="T1303" i="3"/>
  <c r="U4015" i="3"/>
  <c r="T4015" i="3"/>
  <c r="U1775" i="3"/>
  <c r="T1775" i="3"/>
  <c r="U3966" i="3"/>
  <c r="T3966" i="3"/>
  <c r="U3953" i="3"/>
  <c r="T3953" i="3"/>
  <c r="U2049" i="3"/>
  <c r="T2049" i="3"/>
  <c r="U698" i="3"/>
  <c r="T698" i="3"/>
  <c r="U3899" i="3"/>
  <c r="T3899" i="3"/>
  <c r="U3878" i="3"/>
  <c r="T3878" i="3"/>
  <c r="U3854" i="3"/>
  <c r="T3854" i="3"/>
  <c r="U681" i="3"/>
  <c r="T681" i="3"/>
  <c r="U2832" i="3"/>
  <c r="T2832" i="3"/>
  <c r="U3787" i="3"/>
  <c r="T3787" i="3"/>
  <c r="U2227" i="3"/>
  <c r="T2227" i="3"/>
  <c r="U658" i="3"/>
  <c r="T658" i="3"/>
  <c r="U1462" i="3"/>
  <c r="T1462" i="3"/>
  <c r="U402" i="3"/>
  <c r="T402" i="3"/>
  <c r="U401" i="3"/>
  <c r="T401" i="3"/>
  <c r="U3676" i="3"/>
  <c r="T3676" i="3"/>
  <c r="U2011" i="3"/>
  <c r="T2011" i="3"/>
  <c r="U3612" i="3"/>
  <c r="T3612" i="3"/>
  <c r="U3555" i="3"/>
  <c r="T3555" i="3"/>
  <c r="U4411" i="3"/>
  <c r="T4411" i="3"/>
  <c r="U51" i="3"/>
  <c r="T51" i="3"/>
  <c r="U3492" i="3"/>
  <c r="T3492" i="3"/>
  <c r="U3465" i="3"/>
  <c r="T3465" i="3"/>
  <c r="U2184" i="3"/>
  <c r="T2184" i="3"/>
  <c r="U3409" i="3"/>
  <c r="T3409" i="3"/>
  <c r="U3368" i="3"/>
  <c r="T3368" i="3"/>
  <c r="U590" i="3"/>
  <c r="T590" i="3"/>
  <c r="U3244" i="3"/>
  <c r="T3244" i="3"/>
  <c r="U3196" i="3"/>
  <c r="T3196" i="3"/>
  <c r="U3172" i="3"/>
  <c r="T3172" i="3"/>
  <c r="U2953" i="3"/>
  <c r="T2953" i="3"/>
  <c r="U4309" i="3"/>
  <c r="T4309" i="3"/>
  <c r="U4248" i="3"/>
  <c r="T4248" i="3"/>
  <c r="U4205" i="3"/>
  <c r="T4205" i="3"/>
  <c r="U2571" i="3"/>
  <c r="T2571" i="3"/>
  <c r="T2540" i="3"/>
  <c r="U2540" i="3"/>
  <c r="U2516" i="3"/>
  <c r="T2516" i="3"/>
  <c r="U1079" i="3"/>
  <c r="T1079" i="3"/>
  <c r="U2465" i="3"/>
  <c r="T2465" i="3"/>
  <c r="U1056" i="3"/>
  <c r="T1056" i="3"/>
  <c r="U538" i="3"/>
  <c r="T538" i="3"/>
  <c r="U4179" i="3"/>
  <c r="T4179" i="3"/>
  <c r="U1022" i="3"/>
  <c r="T1022" i="3"/>
  <c r="U4172" i="3"/>
  <c r="T4172" i="3"/>
  <c r="U499" i="3"/>
  <c r="T499" i="3"/>
  <c r="U888" i="3"/>
  <c r="T888" i="3"/>
  <c r="U1922" i="3"/>
  <c r="T1922" i="3"/>
  <c r="U4157" i="3"/>
  <c r="T4157" i="3"/>
  <c r="U4155" i="3"/>
  <c r="T4155" i="3"/>
  <c r="U1913" i="3"/>
  <c r="T1913" i="3"/>
  <c r="U963" i="3"/>
  <c r="T963" i="3"/>
  <c r="U4144" i="3"/>
  <c r="T4144" i="3"/>
  <c r="U951" i="3"/>
  <c r="T951" i="3"/>
  <c r="U2116" i="3"/>
  <c r="T2116" i="3"/>
  <c r="U4133" i="3"/>
  <c r="T4133" i="3"/>
  <c r="T2364" i="3"/>
  <c r="U2364" i="3"/>
  <c r="U925" i="3"/>
  <c r="T925" i="3"/>
  <c r="U817" i="3"/>
  <c r="T817" i="3"/>
  <c r="U2388" i="3"/>
  <c r="T2388" i="3"/>
  <c r="U1931" i="3"/>
  <c r="T1931" i="3"/>
  <c r="U4489" i="3"/>
  <c r="T4489" i="3"/>
  <c r="U254" i="3"/>
  <c r="T254" i="3"/>
  <c r="U2376" i="3"/>
  <c r="T2376" i="3"/>
  <c r="U4107" i="3"/>
  <c r="T4107" i="3"/>
  <c r="U1793" i="3"/>
  <c r="T1793" i="3"/>
  <c r="U2864" i="3"/>
  <c r="T2864" i="3"/>
  <c r="U871" i="3"/>
  <c r="T871" i="3"/>
  <c r="U861" i="3"/>
  <c r="T861" i="3"/>
  <c r="U4088" i="3"/>
  <c r="T4088" i="3"/>
  <c r="U220" i="3"/>
  <c r="T220" i="3"/>
  <c r="U4478" i="3"/>
  <c r="T4478" i="3"/>
  <c r="U507" i="3"/>
  <c r="T507" i="3"/>
  <c r="U1896" i="3"/>
  <c r="T1896" i="3"/>
  <c r="U4473" i="3"/>
  <c r="T4473" i="3"/>
  <c r="U2348" i="3"/>
  <c r="T2348" i="3"/>
  <c r="U832" i="3"/>
  <c r="T832" i="3"/>
  <c r="T2085" i="3"/>
  <c r="U2085" i="3"/>
  <c r="U1893" i="3"/>
  <c r="T1893" i="3"/>
  <c r="U4066" i="3"/>
  <c r="T4066" i="3"/>
  <c r="U2742" i="3"/>
  <c r="T2742" i="3"/>
  <c r="U2339" i="3"/>
  <c r="T2339" i="3"/>
  <c r="U4063" i="3"/>
  <c r="T4063" i="3"/>
  <c r="U2336" i="3"/>
  <c r="T2336" i="3"/>
  <c r="U2327" i="3"/>
  <c r="T2327" i="3"/>
  <c r="U182" i="3"/>
  <c r="T182" i="3"/>
  <c r="U260" i="3"/>
  <c r="T260" i="3"/>
  <c r="U4468" i="3"/>
  <c r="T4468" i="3"/>
  <c r="U796" i="3"/>
  <c r="T796" i="3"/>
  <c r="U792" i="3"/>
  <c r="T792" i="3"/>
  <c r="U1769" i="3"/>
  <c r="T1769" i="3"/>
  <c r="U1829" i="3"/>
  <c r="T1829" i="3"/>
  <c r="U1308" i="3"/>
  <c r="T1308" i="3"/>
  <c r="U1824" i="3"/>
  <c r="T1824" i="3"/>
  <c r="U2317" i="3"/>
  <c r="T2317" i="3"/>
  <c r="U2069" i="3"/>
  <c r="T2069" i="3"/>
  <c r="U4053" i="3"/>
  <c r="T4053" i="3"/>
  <c r="U4051" i="3"/>
  <c r="T4051" i="3"/>
  <c r="U1819" i="3"/>
  <c r="T1819" i="3"/>
  <c r="U2897" i="3"/>
  <c r="T2897" i="3"/>
  <c r="U2311" i="3"/>
  <c r="T2311" i="3"/>
  <c r="U1880" i="3"/>
  <c r="T1880" i="3"/>
  <c r="U4042" i="3"/>
  <c r="T4042" i="3"/>
  <c r="U1807" i="3"/>
  <c r="T1807" i="3"/>
  <c r="U2309" i="3"/>
  <c r="T2309" i="3"/>
  <c r="U1802" i="3"/>
  <c r="T1802" i="3"/>
  <c r="U2716" i="3"/>
  <c r="T2716" i="3"/>
  <c r="U1481" i="3"/>
  <c r="T1481" i="3"/>
  <c r="U1272" i="3"/>
  <c r="T1272" i="3"/>
  <c r="U1790" i="3"/>
  <c r="T1790" i="3"/>
  <c r="U1334" i="3"/>
  <c r="T1334" i="3"/>
  <c r="U4017" i="3"/>
  <c r="T4017" i="3"/>
  <c r="U446" i="3"/>
  <c r="T446" i="3"/>
  <c r="U4011" i="3"/>
  <c r="T4011" i="3"/>
  <c r="U734" i="3"/>
  <c r="T734" i="3"/>
  <c r="T4005" i="3"/>
  <c r="U4005" i="3"/>
  <c r="U4002" i="3"/>
  <c r="T4002" i="3"/>
  <c r="U1475" i="3"/>
  <c r="T1475" i="3"/>
  <c r="U1329" i="3"/>
  <c r="T1329" i="3"/>
  <c r="U440" i="3"/>
  <c r="T440" i="3"/>
  <c r="U3977" i="3"/>
  <c r="T3977" i="3"/>
  <c r="U723" i="3"/>
  <c r="T723" i="3"/>
  <c r="U721" i="3"/>
  <c r="T721" i="3"/>
  <c r="U1482" i="3"/>
  <c r="T1482" i="3"/>
  <c r="U714" i="3"/>
  <c r="T714" i="3"/>
  <c r="U3958" i="3"/>
  <c r="T3958" i="3"/>
  <c r="U712" i="3"/>
  <c r="T712" i="3"/>
  <c r="U3952" i="3"/>
  <c r="T3952" i="3"/>
  <c r="U3944" i="3"/>
  <c r="T3944" i="3"/>
  <c r="U434" i="3"/>
  <c r="T434" i="3"/>
  <c r="U2837" i="3"/>
  <c r="T2837" i="3"/>
  <c r="U3925" i="3"/>
  <c r="T3925" i="3"/>
  <c r="U1287" i="3"/>
  <c r="T1287" i="3"/>
  <c r="U1424" i="3"/>
  <c r="T1424" i="3"/>
  <c r="U4448" i="3"/>
  <c r="T4448" i="3"/>
  <c r="U3908" i="3"/>
  <c r="T3908" i="3"/>
  <c r="U3900" i="3"/>
  <c r="T3900" i="3"/>
  <c r="U695" i="3"/>
  <c r="T695" i="3"/>
  <c r="U694" i="3"/>
  <c r="T694" i="3"/>
  <c r="U3889" i="3"/>
  <c r="T3889" i="3"/>
  <c r="U3883" i="3"/>
  <c r="T3883" i="3"/>
  <c r="U3874" i="3"/>
  <c r="T3874" i="3"/>
  <c r="U3869" i="3"/>
  <c r="T3869" i="3"/>
  <c r="U3866" i="3"/>
  <c r="T3866" i="3"/>
  <c r="U3857" i="3"/>
  <c r="T3857" i="3"/>
  <c r="U686" i="3"/>
  <c r="T686" i="3"/>
  <c r="U426" i="3"/>
  <c r="T426" i="3"/>
  <c r="U3844" i="3"/>
  <c r="T3844" i="3"/>
  <c r="U3838" i="3"/>
  <c r="T3838" i="3"/>
  <c r="U2243" i="3"/>
  <c r="T2243" i="3"/>
  <c r="U1763" i="3"/>
  <c r="T1763" i="3"/>
  <c r="U679" i="3"/>
  <c r="T679" i="3"/>
  <c r="U3818" i="3"/>
  <c r="T3818" i="3"/>
  <c r="U3815" i="3"/>
  <c r="T3815" i="3"/>
  <c r="U4441" i="3"/>
  <c r="T4441" i="3"/>
  <c r="U2033" i="3"/>
  <c r="T2033" i="3"/>
  <c r="U4438" i="3"/>
  <c r="T4438" i="3"/>
  <c r="U3800" i="3"/>
  <c r="T3800" i="3"/>
  <c r="U3796" i="3"/>
  <c r="T3796" i="3"/>
  <c r="U3790" i="3"/>
  <c r="T3790" i="3"/>
  <c r="U83" i="3"/>
  <c r="T83" i="3"/>
  <c r="U541" i="3"/>
  <c r="T541" i="3"/>
  <c r="U2025" i="3"/>
  <c r="T2025" i="3"/>
  <c r="U4436" i="3"/>
  <c r="T4436" i="3"/>
  <c r="T3771" i="3"/>
  <c r="U3771" i="3"/>
  <c r="U2846" i="3"/>
  <c r="T2846" i="3"/>
  <c r="U2827" i="3"/>
  <c r="T2827" i="3"/>
  <c r="U3760" i="3"/>
  <c r="T3760" i="3"/>
  <c r="U664" i="3"/>
  <c r="T664" i="3"/>
  <c r="U3754" i="3"/>
  <c r="T3754" i="3"/>
  <c r="U3749" i="3"/>
  <c r="T3749" i="3"/>
  <c r="U1461" i="3"/>
  <c r="T1461" i="3"/>
  <c r="U655" i="3"/>
  <c r="T655" i="3"/>
  <c r="U3743" i="3"/>
  <c r="T3743" i="3"/>
  <c r="U72" i="3"/>
  <c r="T72" i="3"/>
  <c r="U221" i="3"/>
  <c r="T221" i="3"/>
  <c r="U3723" i="3"/>
  <c r="T3723" i="3"/>
  <c r="U1415" i="3"/>
  <c r="T1415" i="3"/>
  <c r="U4425" i="3"/>
  <c r="T4425" i="3"/>
  <c r="U3709" i="3"/>
  <c r="T3709" i="3"/>
  <c r="U1460" i="3"/>
  <c r="T1460" i="3"/>
  <c r="U3697" i="3"/>
  <c r="T3697" i="3"/>
  <c r="U1746" i="3"/>
  <c r="T1746" i="3"/>
  <c r="U4421" i="3"/>
  <c r="T4421" i="3"/>
  <c r="U3683" i="3"/>
  <c r="T3683" i="3"/>
  <c r="U3673" i="3"/>
  <c r="T3673" i="3"/>
  <c r="U399" i="3"/>
  <c r="T399" i="3"/>
  <c r="U641" i="3"/>
  <c r="T641" i="3"/>
  <c r="U3651" i="3"/>
  <c r="T3651" i="3"/>
  <c r="U2214" i="3"/>
  <c r="T2214" i="3"/>
  <c r="U2010" i="3"/>
  <c r="T2010" i="3"/>
  <c r="U3636" i="3"/>
  <c r="T3636" i="3"/>
  <c r="U65" i="3"/>
  <c r="T65" i="3"/>
  <c r="U3622" i="3"/>
  <c r="T3622" i="3"/>
  <c r="U3617" i="3"/>
  <c r="T3617" i="3"/>
  <c r="U4417" i="3"/>
  <c r="T4417" i="3"/>
  <c r="U3608" i="3"/>
  <c r="T3608" i="3"/>
  <c r="U3603" i="3"/>
  <c r="T3603" i="3"/>
  <c r="U3593" i="3"/>
  <c r="T3593" i="3"/>
  <c r="U1734" i="3"/>
  <c r="T1734" i="3"/>
  <c r="U3583" i="3"/>
  <c r="T3583" i="3"/>
  <c r="U3576" i="3"/>
  <c r="T3576" i="3"/>
  <c r="U3567" i="3"/>
  <c r="T3567" i="3"/>
  <c r="U3563" i="3"/>
  <c r="T3563" i="3"/>
  <c r="U3825" i="3"/>
  <c r="T3825" i="3"/>
  <c r="U3556" i="3"/>
  <c r="T3556" i="3"/>
  <c r="U1457" i="3"/>
  <c r="T1457" i="3"/>
  <c r="U630" i="3"/>
  <c r="T630" i="3"/>
  <c r="U388" i="3"/>
  <c r="T388" i="3"/>
  <c r="U386" i="3"/>
  <c r="T386" i="3"/>
  <c r="U3538" i="3"/>
  <c r="T3538" i="3"/>
  <c r="U1731" i="3"/>
  <c r="T1731" i="3"/>
  <c r="U3524" i="3"/>
  <c r="T3524" i="3"/>
  <c r="U2197" i="3"/>
  <c r="T2197" i="3"/>
  <c r="U1730" i="3"/>
  <c r="T1730" i="3"/>
  <c r="U3515" i="3"/>
  <c r="T3515" i="3"/>
  <c r="U3507" i="3"/>
  <c r="T3507" i="3"/>
  <c r="U2193" i="3"/>
  <c r="T2193" i="3"/>
  <c r="U1727" i="3"/>
  <c r="T1727" i="3"/>
  <c r="U50" i="3"/>
  <c r="T50" i="3"/>
  <c r="U3485" i="3"/>
  <c r="T3485" i="3"/>
  <c r="U3476" i="3"/>
  <c r="T3476" i="3"/>
  <c r="U211" i="3"/>
  <c r="T211" i="3"/>
  <c r="U3474" i="3"/>
  <c r="T3474" i="3"/>
  <c r="U4407" i="3"/>
  <c r="T4407" i="3"/>
  <c r="U1409" i="3"/>
  <c r="T1409" i="3"/>
  <c r="U375" i="3"/>
  <c r="T375" i="3"/>
  <c r="U1993" i="3"/>
  <c r="T1993" i="3"/>
  <c r="U3456" i="3"/>
  <c r="T3456" i="3"/>
  <c r="U1723" i="3"/>
  <c r="T1723" i="3"/>
  <c r="U3782" i="3"/>
  <c r="T3782" i="3"/>
  <c r="U40" i="3"/>
  <c r="T40" i="3"/>
  <c r="U3431" i="3"/>
  <c r="T3431" i="3"/>
  <c r="U3424" i="3"/>
  <c r="T3424" i="3"/>
  <c r="U1990" i="3"/>
  <c r="T1990" i="3"/>
  <c r="U39" i="3"/>
  <c r="T39" i="3"/>
  <c r="U1988" i="3"/>
  <c r="T1988" i="3"/>
  <c r="U603" i="3"/>
  <c r="T603" i="3"/>
  <c r="U604" i="3"/>
  <c r="T604" i="3"/>
  <c r="U1358" i="3"/>
  <c r="T1358" i="3"/>
  <c r="U1713" i="3"/>
  <c r="T1713" i="3"/>
  <c r="U2706" i="3"/>
  <c r="T2706" i="3"/>
  <c r="U3403" i="3"/>
  <c r="T3403" i="3"/>
  <c r="U3399" i="3"/>
  <c r="T3399" i="3"/>
  <c r="U3390" i="3"/>
  <c r="T3390" i="3"/>
  <c r="U1709" i="3"/>
  <c r="T1709" i="3"/>
  <c r="U3381" i="3"/>
  <c r="T3381" i="3"/>
  <c r="U2797" i="3"/>
  <c r="T2797" i="3"/>
  <c r="U598" i="3"/>
  <c r="T598" i="3"/>
  <c r="U3363" i="3"/>
  <c r="T3363" i="3"/>
  <c r="U2729" i="3"/>
  <c r="T2729" i="3"/>
  <c r="U597" i="3"/>
  <c r="T597" i="3"/>
  <c r="U1399" i="3"/>
  <c r="T1399" i="3"/>
  <c r="U29" i="3"/>
  <c r="T29" i="3"/>
  <c r="U3332" i="3"/>
  <c r="T3332" i="3"/>
  <c r="U3324" i="3"/>
  <c r="T3324" i="3"/>
  <c r="U3317" i="3"/>
  <c r="T3317" i="3"/>
  <c r="U3309" i="3"/>
  <c r="T3309" i="3"/>
  <c r="U2171" i="3"/>
  <c r="T2171" i="3"/>
  <c r="U3303" i="3"/>
  <c r="T3303" i="3"/>
  <c r="U3298" i="3"/>
  <c r="T3298" i="3"/>
  <c r="U27" i="3"/>
  <c r="T27" i="3"/>
  <c r="U26" i="3"/>
  <c r="T26" i="3"/>
  <c r="U3277" i="3"/>
  <c r="T3277" i="3"/>
  <c r="U584" i="3"/>
  <c r="T584" i="3"/>
  <c r="U1973" i="3"/>
  <c r="T1973" i="3"/>
  <c r="U1972" i="3"/>
  <c r="T1972" i="3"/>
  <c r="U3560" i="3"/>
  <c r="T3560" i="3"/>
  <c r="U2161" i="3"/>
  <c r="T2161" i="3"/>
  <c r="U3253" i="3"/>
  <c r="T3253" i="3"/>
  <c r="U2994" i="3"/>
  <c r="T2994" i="3"/>
  <c r="U580" i="3"/>
  <c r="T580" i="3"/>
  <c r="U579" i="3"/>
  <c r="T579" i="3"/>
  <c r="U3245" i="3"/>
  <c r="T3245" i="3"/>
  <c r="U578" i="3"/>
  <c r="T578" i="3"/>
  <c r="U4393" i="3"/>
  <c r="T4393" i="3"/>
  <c r="U3176" i="3"/>
  <c r="T3176" i="3"/>
  <c r="U3237" i="3"/>
  <c r="T3237" i="3"/>
  <c r="U3230" i="3"/>
  <c r="T3230" i="3"/>
  <c r="U3226" i="3"/>
  <c r="T3226" i="3"/>
  <c r="U3216" i="3"/>
  <c r="T3216" i="3"/>
  <c r="U3212" i="3"/>
  <c r="T3212" i="3"/>
  <c r="U573" i="3"/>
  <c r="T573" i="3"/>
  <c r="U3193" i="3"/>
  <c r="T3193" i="3"/>
  <c r="U3035" i="3"/>
  <c r="T3035" i="3"/>
  <c r="U1386" i="3"/>
  <c r="T1386" i="3"/>
  <c r="U3162" i="3"/>
  <c r="T3162" i="3"/>
  <c r="U3155" i="3"/>
  <c r="T3155" i="3"/>
  <c r="U3148" i="3"/>
  <c r="T3148" i="3"/>
  <c r="U3144" i="3"/>
  <c r="T3144" i="3"/>
  <c r="U3141" i="3"/>
  <c r="T3141" i="3"/>
  <c r="U3135" i="3"/>
  <c r="T3135" i="3"/>
  <c r="U3125" i="3"/>
  <c r="T3125" i="3"/>
  <c r="U3119" i="3"/>
  <c r="T3119" i="3"/>
  <c r="U3114" i="3"/>
  <c r="T3114" i="3"/>
  <c r="U1692" i="3"/>
  <c r="T1692" i="3"/>
  <c r="U1961" i="3"/>
  <c r="T1961" i="3"/>
  <c r="U3096" i="3"/>
  <c r="T3096" i="3"/>
  <c r="U1687" i="3"/>
  <c r="T1687" i="3"/>
  <c r="U3085" i="3"/>
  <c r="T3085" i="3"/>
  <c r="U3080" i="3"/>
  <c r="T3080" i="3"/>
  <c r="U3076" i="3"/>
  <c r="T3076" i="3"/>
  <c r="U3074" i="3"/>
  <c r="T3074" i="3"/>
  <c r="U3065" i="3"/>
  <c r="T3065" i="3"/>
  <c r="U3059" i="3"/>
  <c r="T3059" i="3"/>
  <c r="U3054" i="3"/>
  <c r="T3054" i="3"/>
  <c r="U2703" i="3"/>
  <c r="T2703" i="3"/>
  <c r="U567" i="3"/>
  <c r="T567" i="3"/>
  <c r="U13" i="3"/>
  <c r="T13" i="3"/>
  <c r="U11" i="3"/>
  <c r="T11" i="3"/>
  <c r="U3018" i="3"/>
  <c r="T3018" i="3"/>
  <c r="U3024" i="3"/>
  <c r="T3024" i="3"/>
  <c r="U2789" i="3"/>
  <c r="T2789" i="3"/>
  <c r="U2785" i="3"/>
  <c r="T2785" i="3"/>
  <c r="U2978" i="3"/>
  <c r="T2978" i="3"/>
  <c r="U2991" i="3"/>
  <c r="T2991" i="3"/>
  <c r="U2970" i="3"/>
  <c r="T2970" i="3"/>
  <c r="U2130" i="3"/>
  <c r="T2130" i="3"/>
  <c r="U6" i="3"/>
  <c r="T6" i="3"/>
  <c r="T2960" i="3"/>
  <c r="U2960" i="3"/>
  <c r="U2955" i="3"/>
  <c r="T2955" i="3"/>
  <c r="U1253" i="3"/>
  <c r="T1253" i="3"/>
  <c r="U1673" i="3"/>
  <c r="T1673" i="3"/>
  <c r="U2943" i="3"/>
  <c r="T2943" i="3"/>
  <c r="U2938" i="3"/>
  <c r="T2938" i="3"/>
  <c r="U2932" i="3"/>
  <c r="T2932" i="3"/>
  <c r="U2929" i="3"/>
  <c r="T2929" i="3"/>
  <c r="U1439" i="3"/>
  <c r="T1439" i="3"/>
  <c r="U2914" i="3"/>
  <c r="T2914" i="3"/>
  <c r="U2913" i="3"/>
  <c r="T2913" i="3"/>
  <c r="U2909" i="3"/>
  <c r="T2909" i="3"/>
  <c r="U142" i="3"/>
  <c r="T142" i="3"/>
  <c r="U1502" i="3"/>
  <c r="T1502" i="3"/>
  <c r="U2619" i="3"/>
  <c r="T2619" i="3"/>
  <c r="U4239" i="3"/>
  <c r="T4239" i="3"/>
  <c r="U4218" i="3"/>
  <c r="T4218" i="3"/>
  <c r="U1135" i="3"/>
  <c r="T1135" i="3"/>
  <c r="U4454" i="3"/>
  <c r="T4454" i="3"/>
  <c r="U4242" i="3"/>
  <c r="T4242" i="3"/>
  <c r="U2366" i="3"/>
  <c r="T2366" i="3"/>
  <c r="U1433" i="3"/>
  <c r="T1433" i="3"/>
  <c r="U4211" i="3"/>
  <c r="T4211" i="3"/>
  <c r="U2839" i="3"/>
  <c r="T2839" i="3"/>
  <c r="U4324" i="3"/>
  <c r="T4324" i="3"/>
  <c r="U2415" i="3"/>
  <c r="T2415" i="3"/>
  <c r="U1230" i="3"/>
  <c r="T1230" i="3"/>
  <c r="T2084" i="3"/>
  <c r="U2084" i="3"/>
  <c r="U2062" i="3"/>
  <c r="T2062" i="3"/>
  <c r="U2828" i="3"/>
  <c r="T2828" i="3"/>
  <c r="U450" i="3"/>
  <c r="T450" i="3"/>
  <c r="U1238" i="3"/>
  <c r="T1238" i="3"/>
  <c r="U1817" i="3"/>
  <c r="T1817" i="3"/>
  <c r="U1912" i="3"/>
  <c r="T1912" i="3"/>
  <c r="U2753" i="3"/>
  <c r="T2753" i="3"/>
  <c r="U4092" i="3"/>
  <c r="T4092" i="3"/>
  <c r="U4229" i="3"/>
  <c r="T4229" i="3"/>
  <c r="U623" i="3"/>
  <c r="T623" i="3"/>
  <c r="U2680" i="3"/>
  <c r="T2680" i="3"/>
  <c r="U2490" i="3"/>
  <c r="T2490" i="3"/>
  <c r="U939" i="3"/>
  <c r="T939" i="3"/>
  <c r="U2370" i="3"/>
  <c r="T2370" i="3"/>
  <c r="U189" i="3"/>
  <c r="T189" i="3"/>
  <c r="U1162" i="3"/>
  <c r="T1162" i="3"/>
  <c r="U470" i="3"/>
  <c r="T470" i="3"/>
  <c r="U1212" i="3"/>
  <c r="T1212" i="3"/>
  <c r="U627" i="3"/>
  <c r="T627" i="3"/>
  <c r="U1918" i="3"/>
  <c r="T1918" i="3"/>
  <c r="U2555" i="3"/>
  <c r="T2555" i="3"/>
  <c r="U2715" i="3"/>
  <c r="T2715" i="3"/>
  <c r="U631" i="3"/>
  <c r="T631" i="3"/>
  <c r="U4236" i="3"/>
  <c r="T4236" i="3"/>
  <c r="U2681" i="3"/>
  <c r="T2681" i="3"/>
  <c r="U2620" i="3"/>
  <c r="T2620" i="3"/>
  <c r="U2109" i="3"/>
  <c r="T2109" i="3"/>
  <c r="U2776" i="3"/>
  <c r="T2776" i="3"/>
  <c r="U5048" i="3"/>
  <c r="T5048" i="3"/>
  <c r="U2665" i="3"/>
  <c r="T2665" i="3"/>
  <c r="U4294" i="3"/>
  <c r="T4294" i="3"/>
  <c r="U4281" i="3"/>
  <c r="T4281" i="3"/>
  <c r="U1194" i="3"/>
  <c r="T1194" i="3"/>
  <c r="U4195" i="3"/>
  <c r="T4195" i="3"/>
  <c r="U1128" i="3"/>
  <c r="T1128" i="3"/>
  <c r="U1083" i="3"/>
  <c r="T1083" i="3"/>
  <c r="U4318" i="3"/>
  <c r="T4318" i="3"/>
  <c r="U1474" i="3"/>
  <c r="T1474" i="3"/>
  <c r="U938" i="3"/>
  <c r="T938" i="3"/>
  <c r="U4374" i="3"/>
  <c r="T4374" i="3"/>
  <c r="U2713" i="3"/>
  <c r="T2713" i="3"/>
  <c r="U2475" i="3"/>
  <c r="T2475" i="3"/>
  <c r="U2101" i="3"/>
  <c r="T2101" i="3"/>
  <c r="U93" i="3"/>
  <c r="T93" i="3"/>
  <c r="U1844" i="3"/>
  <c r="T1844" i="3"/>
  <c r="U2015" i="3"/>
  <c r="T2015" i="3"/>
  <c r="U4037" i="3"/>
  <c r="T4037" i="3"/>
  <c r="U2314" i="3"/>
  <c r="T2314" i="3"/>
  <c r="U4284" i="3"/>
  <c r="T4284" i="3"/>
  <c r="U2602" i="3"/>
  <c r="T2602" i="3"/>
  <c r="U1180" i="3"/>
  <c r="T1180" i="3"/>
  <c r="U1141" i="3"/>
  <c r="T1141" i="3"/>
  <c r="U3632" i="3"/>
  <c r="T3632" i="3"/>
  <c r="U1930" i="3"/>
  <c r="T1930" i="3"/>
  <c r="U4370" i="3"/>
  <c r="T4370" i="3"/>
  <c r="U1182" i="3"/>
  <c r="T1182" i="3"/>
  <c r="U2559" i="3"/>
  <c r="T2559" i="3"/>
  <c r="U1050" i="3"/>
  <c r="T1050" i="3"/>
  <c r="U292" i="3"/>
  <c r="T292" i="3"/>
  <c r="U4495" i="3"/>
  <c r="T4495" i="3"/>
  <c r="U228" i="3"/>
  <c r="T228" i="3"/>
  <c r="U2322" i="3"/>
  <c r="T2322" i="3"/>
  <c r="U432" i="3"/>
  <c r="T432" i="3"/>
  <c r="U3706" i="3"/>
  <c r="T3706" i="3"/>
  <c r="U1231" i="3"/>
  <c r="T1231" i="3"/>
  <c r="U4344" i="3"/>
  <c r="T4344" i="3"/>
  <c r="U2664" i="3"/>
  <c r="T2664" i="3"/>
  <c r="U4312" i="3"/>
  <c r="T4312" i="3"/>
  <c r="U2621" i="3"/>
  <c r="T2621" i="3"/>
  <c r="U2572" i="3"/>
  <c r="T2572" i="3"/>
  <c r="U1117" i="3"/>
  <c r="T1117" i="3"/>
  <c r="U2492" i="3"/>
  <c r="T2492" i="3"/>
  <c r="U1944" i="3"/>
  <c r="T1944" i="3"/>
  <c r="U1314" i="3"/>
  <c r="T1314" i="3"/>
  <c r="U1500" i="3"/>
  <c r="T1500" i="3"/>
  <c r="U180" i="3"/>
  <c r="T180" i="3"/>
  <c r="U1347" i="3"/>
  <c r="T1347" i="3"/>
  <c r="U2642" i="3"/>
  <c r="T2642" i="3"/>
  <c r="U907" i="3"/>
  <c r="T907" i="3"/>
  <c r="U240" i="3"/>
  <c r="T240" i="3"/>
  <c r="U351" i="3"/>
  <c r="T351" i="3"/>
  <c r="U1165" i="3"/>
  <c r="T1165" i="3"/>
  <c r="U1514" i="3"/>
  <c r="T1514" i="3"/>
  <c r="U2854" i="3"/>
  <c r="T2854" i="3"/>
  <c r="U2644" i="3"/>
  <c r="T2644" i="3"/>
  <c r="U815" i="3"/>
  <c r="T815" i="3"/>
  <c r="U2568" i="3"/>
  <c r="T2568" i="3"/>
  <c r="U2305" i="3"/>
  <c r="T2305" i="3"/>
  <c r="U4213" i="3"/>
  <c r="T4213" i="3"/>
  <c r="T1307" i="3"/>
  <c r="U1307" i="3"/>
  <c r="U3724" i="3"/>
  <c r="T3724" i="3"/>
  <c r="U2603" i="3"/>
  <c r="T2603" i="3"/>
  <c r="U872" i="3"/>
  <c r="T872" i="3"/>
  <c r="U3389" i="3"/>
  <c r="T3389" i="3"/>
  <c r="U1208" i="3"/>
  <c r="T1208" i="3"/>
  <c r="U4305" i="3"/>
  <c r="T4305" i="3"/>
  <c r="U3320" i="3"/>
  <c r="T3320" i="3"/>
  <c r="U519" i="3"/>
  <c r="T519" i="3"/>
  <c r="U4083" i="3"/>
  <c r="T4083" i="3"/>
  <c r="U867" i="3"/>
  <c r="T867" i="3"/>
  <c r="U949" i="3"/>
  <c r="T949" i="3"/>
  <c r="U4292" i="3"/>
  <c r="T4292" i="3"/>
  <c r="U20" i="3"/>
  <c r="T20" i="3"/>
  <c r="U2820" i="3"/>
  <c r="T2820" i="3"/>
  <c r="U2349" i="3"/>
  <c r="T2349" i="3"/>
  <c r="U2460" i="3"/>
  <c r="T2460" i="3"/>
  <c r="U853" i="3"/>
  <c r="T853" i="3"/>
  <c r="U2405" i="3"/>
  <c r="T2405" i="3"/>
  <c r="U2510" i="3"/>
  <c r="T2510" i="3"/>
  <c r="U1825" i="3"/>
  <c r="T1825" i="3"/>
  <c r="U4146" i="3"/>
  <c r="T4146" i="3"/>
  <c r="U4260" i="3"/>
  <c r="T4260" i="3"/>
  <c r="U1052" i="3"/>
  <c r="T1052" i="3"/>
  <c r="U729" i="3"/>
  <c r="T729" i="3"/>
  <c r="U2668" i="3"/>
  <c r="T2668" i="3"/>
  <c r="U1092" i="3"/>
  <c r="T1092" i="3"/>
  <c r="U1925" i="3"/>
  <c r="T1925" i="3"/>
  <c r="U1120" i="3"/>
  <c r="T1120" i="3"/>
  <c r="U1081" i="3"/>
  <c r="T1081" i="3"/>
  <c r="U4357" i="3"/>
  <c r="T4357" i="3"/>
  <c r="U528" i="3"/>
  <c r="T528" i="3"/>
  <c r="U917" i="3"/>
  <c r="T917" i="3"/>
  <c r="U4353" i="3"/>
  <c r="T4353" i="3"/>
  <c r="U2206" i="3"/>
  <c r="T2206" i="3"/>
  <c r="U4138" i="3"/>
  <c r="T4138" i="3"/>
  <c r="U1191" i="3"/>
  <c r="T1191" i="3"/>
  <c r="U4117" i="3"/>
  <c r="T4117" i="3"/>
  <c r="U3832" i="3"/>
  <c r="T3832" i="3"/>
  <c r="U4366" i="3"/>
  <c r="T4366" i="3"/>
  <c r="U4288" i="3"/>
  <c r="T4288" i="3"/>
  <c r="U4262" i="3"/>
  <c r="T4262" i="3"/>
  <c r="U134" i="3"/>
  <c r="T134" i="3"/>
  <c r="U2519" i="3"/>
  <c r="T2519" i="3"/>
  <c r="U1051" i="3"/>
  <c r="T1051" i="3"/>
  <c r="U323" i="3"/>
  <c r="T323" i="3"/>
  <c r="U1897" i="3"/>
  <c r="T1897" i="3"/>
  <c r="U1980" i="3"/>
  <c r="T1980" i="3"/>
  <c r="U2378" i="3"/>
  <c r="T2378" i="3"/>
  <c r="U4253" i="3"/>
  <c r="T4253" i="3"/>
  <c r="U4249" i="3"/>
  <c r="T4249" i="3"/>
  <c r="U2618" i="3"/>
  <c r="T2618" i="3"/>
  <c r="U2480" i="3"/>
  <c r="T2480" i="3"/>
  <c r="U2450" i="3"/>
  <c r="T2450" i="3"/>
  <c r="U1355" i="3"/>
  <c r="T1355" i="3"/>
  <c r="U4192" i="3"/>
  <c r="T4192" i="3"/>
  <c r="U2512" i="3"/>
  <c r="T2512" i="3"/>
  <c r="U957" i="3"/>
  <c r="T957" i="3"/>
  <c r="U4188" i="3"/>
  <c r="T4188" i="3"/>
  <c r="U520" i="3"/>
  <c r="T520" i="3"/>
  <c r="U2359" i="3"/>
  <c r="T2359" i="3"/>
  <c r="U3115" i="3"/>
  <c r="T3115" i="3"/>
  <c r="U2957" i="3"/>
  <c r="T2957" i="3"/>
  <c r="U3107" i="3"/>
  <c r="T3107" i="3"/>
  <c r="U1374" i="3"/>
  <c r="T1374" i="3"/>
  <c r="U3009" i="3"/>
  <c r="T3009" i="3"/>
  <c r="U556" i="3"/>
  <c r="T556" i="3"/>
  <c r="U2544" i="3"/>
  <c r="T2544" i="3"/>
  <c r="U2452" i="3"/>
  <c r="T2452" i="3"/>
  <c r="U324" i="3"/>
  <c r="T324" i="3"/>
  <c r="U1264" i="3"/>
  <c r="T1264" i="3"/>
  <c r="U314" i="3"/>
  <c r="T314" i="3"/>
  <c r="U2083" i="3"/>
  <c r="T2083" i="3"/>
  <c r="U137" i="3"/>
  <c r="T137" i="3"/>
  <c r="U4137" i="3"/>
  <c r="T4137" i="3"/>
  <c r="U4162" i="3"/>
  <c r="T4162" i="3"/>
  <c r="U940" i="3"/>
  <c r="T940" i="3"/>
  <c r="U1773" i="3"/>
  <c r="T1773" i="3"/>
  <c r="U1508" i="3"/>
  <c r="T1508" i="3"/>
  <c r="U965" i="3"/>
  <c r="T965" i="3"/>
  <c r="U766" i="3"/>
  <c r="T766" i="3"/>
  <c r="U4481" i="3"/>
  <c r="T4481" i="3"/>
  <c r="U2394" i="3"/>
  <c r="T2394" i="3"/>
  <c r="U282" i="3"/>
  <c r="T282" i="3"/>
  <c r="U4491" i="3"/>
  <c r="T4491" i="3"/>
  <c r="U4505" i="3"/>
  <c r="T4505" i="3"/>
  <c r="U1129" i="3"/>
  <c r="T1129" i="3"/>
  <c r="U4089" i="3"/>
  <c r="T4089" i="3"/>
  <c r="U4080" i="3"/>
  <c r="T4080" i="3"/>
  <c r="U1244" i="3"/>
  <c r="T1244" i="3"/>
  <c r="U1855" i="3"/>
  <c r="T1855" i="3"/>
  <c r="U2400" i="3"/>
  <c r="T2400" i="3"/>
  <c r="U243" i="3"/>
  <c r="T243" i="3"/>
  <c r="U1494" i="3"/>
  <c r="T1494" i="3"/>
  <c r="U4068" i="3"/>
  <c r="T4068" i="3"/>
  <c r="U496" i="3"/>
  <c r="T496" i="3"/>
  <c r="U295" i="3"/>
  <c r="T295" i="3"/>
  <c r="U273" i="3"/>
  <c r="T273" i="3"/>
  <c r="U2328" i="3"/>
  <c r="T2328" i="3"/>
  <c r="U2342" i="3"/>
  <c r="T2342" i="3"/>
  <c r="U5036" i="3"/>
  <c r="T5036" i="3"/>
  <c r="U786" i="3"/>
  <c r="T786" i="3"/>
  <c r="U2757" i="3"/>
  <c r="T2757" i="3"/>
  <c r="U502" i="3"/>
  <c r="T502" i="3"/>
  <c r="U1349" i="3"/>
  <c r="T1349" i="3"/>
  <c r="U1304" i="3"/>
  <c r="T1304" i="3"/>
  <c r="U4464" i="3"/>
  <c r="T4464" i="3"/>
  <c r="U2719" i="3"/>
  <c r="T2719" i="3"/>
  <c r="U2352" i="3"/>
  <c r="T2352" i="3"/>
  <c r="U1928" i="3"/>
  <c r="T1928" i="3"/>
  <c r="U4021" i="3"/>
  <c r="T4021" i="3"/>
  <c r="U1491" i="3"/>
  <c r="T1491" i="3"/>
  <c r="U2329" i="3"/>
  <c r="T2329" i="3"/>
  <c r="U237" i="3"/>
  <c r="T237" i="3"/>
  <c r="U544" i="3"/>
  <c r="T544" i="3"/>
  <c r="U126" i="3"/>
  <c r="T126" i="3"/>
  <c r="U731" i="3"/>
  <c r="T731" i="3"/>
  <c r="U1274" i="3"/>
  <c r="T1274" i="3"/>
  <c r="U4317" i="3"/>
  <c r="T4317" i="3"/>
  <c r="U1260" i="3"/>
  <c r="T1260" i="3"/>
  <c r="U4482" i="3"/>
  <c r="T4482" i="3"/>
  <c r="U2666" i="3"/>
  <c r="T2666" i="3"/>
  <c r="U430" i="3"/>
  <c r="T430" i="3"/>
  <c r="U4180" i="3"/>
  <c r="T4180" i="3"/>
  <c r="U25" i="3"/>
  <c r="T25" i="3"/>
  <c r="U1431" i="3"/>
  <c r="T1431" i="3"/>
  <c r="U1932" i="3"/>
  <c r="T1932" i="3"/>
  <c r="U4345" i="3"/>
  <c r="T4345" i="3"/>
  <c r="U2507" i="3"/>
  <c r="T2507" i="3"/>
  <c r="U2648" i="3"/>
  <c r="T2648" i="3"/>
  <c r="U315" i="3"/>
  <c r="T315" i="3"/>
  <c r="U157" i="3"/>
  <c r="T157" i="3"/>
  <c r="U3429" i="3"/>
  <c r="T3429" i="3"/>
  <c r="U286" i="3"/>
  <c r="T286" i="3"/>
  <c r="U2598" i="3"/>
  <c r="T2598" i="3"/>
  <c r="U524" i="3"/>
  <c r="T524" i="3"/>
  <c r="U4228" i="3"/>
  <c r="T4228" i="3"/>
  <c r="U4332" i="3"/>
  <c r="T4332" i="3"/>
  <c r="U2556" i="3"/>
  <c r="T2556" i="3"/>
  <c r="U2291" i="3"/>
  <c r="T2291" i="3"/>
  <c r="U2472" i="3"/>
  <c r="T2472" i="3"/>
  <c r="U3982" i="3"/>
  <c r="T3982" i="3"/>
  <c r="U1046" i="3"/>
  <c r="T1046" i="3"/>
  <c r="U4033" i="3"/>
  <c r="T4033" i="3"/>
  <c r="U3440" i="3"/>
  <c r="T3440" i="3"/>
  <c r="U2504" i="3"/>
  <c r="T2504" i="3"/>
  <c r="U360" i="3"/>
  <c r="T360" i="3"/>
  <c r="U1226" i="3"/>
  <c r="T1226" i="3"/>
  <c r="U4496" i="3"/>
  <c r="T4496" i="3"/>
  <c r="U2582" i="3"/>
  <c r="T2582" i="3"/>
  <c r="U4331" i="3"/>
  <c r="T4331" i="3"/>
  <c r="U4291" i="3"/>
  <c r="T4291" i="3"/>
  <c r="U4277" i="3"/>
  <c r="T4277" i="3"/>
  <c r="U1188" i="3"/>
  <c r="T1188" i="3"/>
  <c r="U1164" i="3"/>
  <c r="T1164" i="3"/>
  <c r="U2558" i="3"/>
  <c r="T2558" i="3"/>
  <c r="U4187" i="3"/>
  <c r="T4187" i="3"/>
  <c r="U4104" i="3"/>
  <c r="T4104" i="3"/>
  <c r="U3674" i="3"/>
  <c r="T3674" i="3"/>
  <c r="U4100" i="3"/>
  <c r="T4100" i="3"/>
  <c r="U5047" i="3"/>
  <c r="T5047" i="3"/>
  <c r="U2712" i="3"/>
  <c r="T2712" i="3"/>
  <c r="U2476" i="3"/>
  <c r="T2476" i="3"/>
  <c r="U980" i="3"/>
  <c r="T980" i="3"/>
  <c r="U1869" i="3"/>
  <c r="T1869" i="3"/>
  <c r="U3998" i="3"/>
  <c r="T3998" i="3"/>
  <c r="U3716" i="3"/>
  <c r="T3716" i="3"/>
  <c r="U313" i="3"/>
  <c r="T313" i="3"/>
  <c r="U1062" i="3"/>
  <c r="T1062" i="3"/>
  <c r="U2562" i="3"/>
  <c r="T2562" i="3"/>
  <c r="U2469" i="3"/>
  <c r="T2469" i="3"/>
  <c r="U826" i="3"/>
  <c r="T826" i="3"/>
  <c r="U2459" i="3"/>
  <c r="T2459" i="3"/>
  <c r="U1271" i="3"/>
  <c r="T1271" i="3"/>
  <c r="U4508" i="3"/>
  <c r="T4508" i="3"/>
  <c r="U1239" i="3"/>
  <c r="T1239" i="3"/>
  <c r="U2608" i="3"/>
  <c r="T2608" i="3"/>
  <c r="U2541" i="3"/>
  <c r="T2541" i="3"/>
  <c r="U4190" i="3"/>
  <c r="T4190" i="3"/>
  <c r="U1916" i="3"/>
  <c r="T1916" i="3"/>
  <c r="U1889" i="3"/>
  <c r="T1889" i="3"/>
  <c r="U854" i="3"/>
  <c r="T854" i="3"/>
  <c r="U2073" i="3"/>
  <c r="T2073" i="3"/>
  <c r="U1285" i="3"/>
  <c r="T1285" i="3"/>
  <c r="U1820" i="3"/>
  <c r="T1820" i="3"/>
  <c r="U2675" i="3"/>
  <c r="T2675" i="3"/>
  <c r="U4342" i="3"/>
  <c r="T4342" i="3"/>
  <c r="U4330" i="3"/>
  <c r="T4330" i="3"/>
  <c r="U1204" i="3"/>
  <c r="T1204" i="3"/>
  <c r="T4234" i="3"/>
  <c r="U4234" i="3"/>
  <c r="U1150" i="3"/>
  <c r="T1150" i="3"/>
  <c r="U2536" i="3"/>
  <c r="T2536" i="3"/>
  <c r="U1080" i="3"/>
  <c r="T1080" i="3"/>
  <c r="U534" i="3"/>
  <c r="T534" i="3"/>
  <c r="U317" i="3"/>
  <c r="T317" i="3"/>
  <c r="U2099" i="3"/>
  <c r="T2099" i="3"/>
  <c r="U2724" i="3"/>
  <c r="T2724" i="3"/>
  <c r="U1283" i="3"/>
  <c r="T1283" i="3"/>
  <c r="U4200" i="3"/>
  <c r="T4200" i="3"/>
  <c r="U1938" i="3"/>
  <c r="T1938" i="3"/>
  <c r="U128" i="3"/>
  <c r="T128" i="3"/>
  <c r="U3075" i="3"/>
  <c r="T3075" i="3"/>
  <c r="U1163" i="3"/>
  <c r="T1163" i="3"/>
  <c r="U1001" i="3"/>
  <c r="T1001" i="3"/>
  <c r="U4048" i="3"/>
  <c r="T4048" i="3"/>
  <c r="U1242" i="3"/>
  <c r="T1242" i="3"/>
  <c r="U1015" i="3"/>
  <c r="T1015" i="3"/>
  <c r="U1785" i="3"/>
  <c r="T1785" i="3"/>
  <c r="U1133" i="3"/>
  <c r="T1133" i="3"/>
  <c r="U161" i="3"/>
  <c r="T161" i="3"/>
  <c r="U637" i="3"/>
  <c r="T637" i="3"/>
  <c r="U2591" i="3"/>
  <c r="T2591" i="3"/>
  <c r="U2235" i="3"/>
  <c r="T2235" i="3"/>
  <c r="U3349" i="3"/>
  <c r="T3349" i="3"/>
  <c r="T911" i="3"/>
  <c r="U911" i="3"/>
  <c r="U4259" i="3"/>
  <c r="T4259" i="3"/>
  <c r="U4268" i="3"/>
  <c r="T4268" i="3"/>
  <c r="U837" i="3"/>
  <c r="T837" i="3"/>
  <c r="U2377" i="3"/>
  <c r="T2377" i="3"/>
  <c r="U2692" i="3"/>
  <c r="T2692" i="3"/>
  <c r="U1506" i="3"/>
  <c r="T1506" i="3"/>
  <c r="U3386" i="3"/>
  <c r="T3386" i="3"/>
  <c r="U2683" i="3"/>
  <c r="T2683" i="3"/>
  <c r="U1933" i="3"/>
  <c r="T1933" i="3"/>
  <c r="U2356" i="3"/>
  <c r="T2356" i="3"/>
  <c r="U960" i="3"/>
  <c r="T960" i="3"/>
  <c r="U1099" i="3"/>
  <c r="T1099" i="3"/>
  <c r="U4412" i="3"/>
  <c r="T4412" i="3"/>
  <c r="U887" i="3"/>
  <c r="T887" i="3"/>
  <c r="U4261" i="3"/>
  <c r="T4261" i="3"/>
  <c r="U2447" i="3"/>
  <c r="T2447" i="3"/>
  <c r="U3663" i="3"/>
  <c r="T3663" i="3"/>
  <c r="U4315" i="3"/>
  <c r="T4315" i="3"/>
  <c r="U2662" i="3"/>
  <c r="T2662" i="3"/>
  <c r="U2761" i="3"/>
  <c r="T2761" i="3"/>
  <c r="U2463" i="3"/>
  <c r="T2463" i="3"/>
  <c r="U3713" i="3"/>
  <c r="T3713" i="3"/>
  <c r="U1077" i="3"/>
  <c r="T1077" i="3"/>
  <c r="U2239" i="3"/>
  <c r="T2239" i="3"/>
  <c r="U986" i="3"/>
  <c r="T986" i="3"/>
  <c r="U4001" i="3"/>
  <c r="T4001" i="3"/>
  <c r="U2676" i="3"/>
  <c r="T2676" i="3"/>
  <c r="U287" i="3"/>
  <c r="T287" i="3"/>
  <c r="U1186" i="3"/>
  <c r="T1186" i="3"/>
  <c r="U2103" i="3"/>
  <c r="T2103" i="3"/>
  <c r="U3535" i="3"/>
  <c r="T3535" i="3"/>
  <c r="U1233" i="3"/>
  <c r="T1233" i="3"/>
  <c r="U4286" i="3"/>
  <c r="T4286" i="3"/>
  <c r="U1199" i="3"/>
  <c r="T1199" i="3"/>
  <c r="U1261" i="3"/>
  <c r="T1261" i="3"/>
  <c r="U2528" i="3"/>
  <c r="T2528" i="3"/>
  <c r="U1024" i="3"/>
  <c r="T1024" i="3"/>
  <c r="U4134" i="3"/>
  <c r="T4134" i="3"/>
  <c r="U778" i="3"/>
  <c r="T778" i="3"/>
  <c r="U2874" i="3"/>
  <c r="T2874" i="3"/>
  <c r="U2616" i="3"/>
  <c r="T2616" i="3"/>
  <c r="U2581" i="3"/>
  <c r="T2581" i="3"/>
  <c r="U4247" i="3"/>
  <c r="T4247" i="3"/>
  <c r="U2586" i="3"/>
  <c r="T2586" i="3"/>
  <c r="U2710" i="3"/>
  <c r="T2710" i="3"/>
  <c r="U4280" i="3"/>
  <c r="T4280" i="3"/>
  <c r="U1058" i="3"/>
  <c r="T1058" i="3"/>
  <c r="U2522" i="3"/>
  <c r="T2522" i="3"/>
  <c r="U2493" i="3"/>
  <c r="T2493" i="3"/>
  <c r="U1017" i="3"/>
  <c r="T1017" i="3"/>
  <c r="U523" i="3"/>
  <c r="T523" i="3"/>
  <c r="U999" i="3"/>
  <c r="T999" i="3"/>
  <c r="U571" i="3"/>
  <c r="T571" i="3"/>
  <c r="U3086" i="3"/>
  <c r="T3086" i="3"/>
  <c r="U3095" i="3"/>
  <c r="T3095" i="3"/>
  <c r="U3044" i="3"/>
  <c r="T3044" i="3"/>
  <c r="U2995" i="3"/>
  <c r="T2995" i="3"/>
  <c r="U2126" i="3"/>
  <c r="T2126" i="3"/>
  <c r="U1107" i="3"/>
  <c r="T1107" i="3"/>
  <c r="U2883" i="3"/>
  <c r="T2883" i="3"/>
  <c r="U4139" i="3"/>
  <c r="T4139" i="3"/>
  <c r="U4127" i="3"/>
  <c r="T4127" i="3"/>
  <c r="U1429" i="3"/>
  <c r="T1429" i="3"/>
  <c r="U3544" i="3"/>
  <c r="T3544" i="3"/>
  <c r="U2689" i="3"/>
  <c r="T2689" i="3"/>
  <c r="U3729" i="3"/>
  <c r="T3729" i="3"/>
  <c r="U4194" i="3"/>
  <c r="T4194" i="3"/>
  <c r="U2455" i="3"/>
  <c r="T2455" i="3"/>
  <c r="U2821" i="3"/>
  <c r="T2821" i="3"/>
  <c r="U4257" i="3"/>
  <c r="T4257" i="3"/>
  <c r="U87" i="3"/>
  <c r="T87" i="3"/>
  <c r="U4319" i="3"/>
  <c r="T4319" i="3"/>
  <c r="U1318" i="3"/>
  <c r="T1318" i="3"/>
  <c r="U3649" i="3"/>
  <c r="T3649" i="3"/>
  <c r="U1055" i="3"/>
  <c r="T1055" i="3"/>
  <c r="U4326" i="3"/>
  <c r="T4326" i="3"/>
  <c r="U4442" i="3"/>
  <c r="T4442" i="3"/>
  <c r="U1127" i="3"/>
  <c r="T1127" i="3"/>
  <c r="U2634" i="3"/>
  <c r="T2634" i="3"/>
  <c r="U2552" i="3"/>
  <c r="T2552" i="3"/>
  <c r="U4355" i="3"/>
  <c r="T4355" i="3"/>
  <c r="U4160" i="3"/>
  <c r="T4160" i="3"/>
  <c r="U4238" i="3"/>
  <c r="T4238" i="3"/>
  <c r="U4367" i="3"/>
  <c r="T4367" i="3"/>
  <c r="U3984" i="3"/>
  <c r="T3984" i="3"/>
  <c r="U2812" i="3"/>
  <c r="T2812" i="3"/>
  <c r="U2425" i="3"/>
  <c r="T2425" i="3"/>
  <c r="U443" i="3"/>
  <c r="T443" i="3"/>
  <c r="U2663" i="3"/>
  <c r="T2663" i="3"/>
  <c r="U1042" i="3"/>
  <c r="T1042" i="3"/>
  <c r="U2561" i="3"/>
  <c r="T2561" i="3"/>
  <c r="U36" i="3"/>
  <c r="T36" i="3"/>
  <c r="U851" i="3"/>
  <c r="T851" i="3"/>
  <c r="U1038" i="3"/>
  <c r="T1038" i="3"/>
  <c r="U1782" i="3"/>
  <c r="T1782" i="3"/>
  <c r="U1187" i="3"/>
  <c r="T1187" i="3"/>
  <c r="U3342" i="3"/>
  <c r="T3342" i="3"/>
  <c r="U3937" i="3"/>
  <c r="T3937" i="3"/>
  <c r="U4106" i="3"/>
  <c r="T4106" i="3"/>
  <c r="U1229" i="3"/>
  <c r="T1229" i="3"/>
  <c r="U3297" i="3"/>
  <c r="T3297" i="3"/>
  <c r="U2758" i="3"/>
  <c r="T2758" i="3"/>
  <c r="U1218" i="3"/>
  <c r="T1218" i="3"/>
  <c r="U4221" i="3"/>
  <c r="T4221" i="3"/>
  <c r="U936" i="3"/>
  <c r="T936" i="3"/>
  <c r="U1797" i="3"/>
  <c r="T1797" i="3"/>
  <c r="U4364" i="3"/>
  <c r="T4364" i="3"/>
  <c r="U4325" i="3"/>
  <c r="T4325" i="3"/>
  <c r="U4289" i="3"/>
  <c r="T4289" i="3"/>
  <c r="U1205" i="3"/>
  <c r="T1205" i="3"/>
  <c r="U2611" i="3"/>
  <c r="T2611" i="3"/>
  <c r="U1157" i="3"/>
  <c r="T1157" i="3"/>
  <c r="U2557" i="3"/>
  <c r="T2557" i="3"/>
  <c r="U2438" i="3"/>
  <c r="T2438" i="3"/>
  <c r="U931" i="3"/>
  <c r="T931" i="3"/>
  <c r="U2312" i="3"/>
  <c r="T2312" i="3"/>
  <c r="U167" i="3"/>
  <c r="T167" i="3"/>
  <c r="U4371" i="3"/>
  <c r="T4371" i="3"/>
  <c r="U1152" i="3"/>
  <c r="T1152" i="3"/>
  <c r="U2479" i="3"/>
  <c r="T2479" i="3"/>
  <c r="U4154" i="3"/>
  <c r="T4154" i="3"/>
  <c r="U847" i="3"/>
  <c r="T847" i="3"/>
  <c r="U421" i="3"/>
  <c r="T421" i="3"/>
  <c r="U3505" i="3"/>
  <c r="T3505" i="3"/>
  <c r="U2236" i="3"/>
  <c r="T2236" i="3"/>
  <c r="U308" i="3"/>
  <c r="T308" i="3"/>
  <c r="U1122" i="3"/>
  <c r="T1122" i="3"/>
  <c r="U831" i="3"/>
  <c r="T831" i="3"/>
  <c r="U753" i="3"/>
  <c r="T753" i="3"/>
  <c r="U1516" i="3"/>
  <c r="T1516" i="3"/>
  <c r="U33" i="3"/>
  <c r="T33" i="3"/>
  <c r="U1883" i="3"/>
  <c r="T1883" i="3"/>
  <c r="U4322" i="3"/>
  <c r="T4322" i="3"/>
  <c r="U1181" i="3"/>
  <c r="T1181" i="3"/>
  <c r="U1094" i="3"/>
  <c r="T1094" i="3"/>
  <c r="U4186" i="3"/>
  <c r="T4186" i="3"/>
  <c r="U978" i="3"/>
  <c r="T978" i="3"/>
  <c r="U891" i="3"/>
  <c r="T891" i="3"/>
  <c r="U850" i="3"/>
  <c r="T850" i="3"/>
  <c r="U2310" i="3"/>
  <c r="T2310" i="3"/>
  <c r="U3785" i="3"/>
  <c r="T3785" i="3"/>
  <c r="U1499" i="3"/>
  <c r="T1499" i="3"/>
  <c r="U1228" i="3"/>
  <c r="T1228" i="3"/>
  <c r="U2670" i="3"/>
  <c r="T2670" i="3"/>
  <c r="U4329" i="3"/>
  <c r="T4329" i="3"/>
  <c r="U2631" i="3"/>
  <c r="T2631" i="3"/>
  <c r="U4244" i="3"/>
  <c r="T4244" i="3"/>
  <c r="U2575" i="3"/>
  <c r="T2575" i="3"/>
  <c r="U2537" i="3"/>
  <c r="T2537" i="3"/>
  <c r="U1073" i="3"/>
  <c r="T1073" i="3"/>
  <c r="U4171" i="3"/>
  <c r="T4171" i="3"/>
  <c r="U2903" i="3"/>
  <c r="T2903" i="3"/>
  <c r="U225" i="3"/>
  <c r="T225" i="3"/>
  <c r="U1362" i="3"/>
  <c r="T1362" i="3"/>
  <c r="U4339" i="3"/>
  <c r="T4339" i="3"/>
  <c r="U2607" i="3"/>
  <c r="T2607" i="3"/>
  <c r="U2427" i="3"/>
  <c r="T2427" i="3"/>
  <c r="U2221" i="3"/>
  <c r="T2221" i="3"/>
  <c r="U3983" i="3"/>
  <c r="T3983" i="3"/>
  <c r="U2590" i="3"/>
  <c r="T2590" i="3"/>
  <c r="U962" i="3"/>
  <c r="T962" i="3"/>
  <c r="U2224" i="3"/>
  <c r="T2224" i="3"/>
  <c r="U1000" i="3"/>
  <c r="T1000" i="3"/>
  <c r="U4363" i="3"/>
  <c r="T4363" i="3"/>
  <c r="U1006" i="3"/>
  <c r="T1006" i="3"/>
  <c r="U4414" i="3"/>
  <c r="T4414" i="3"/>
  <c r="U1103" i="3"/>
  <c r="T1103" i="3"/>
  <c r="U1487" i="3"/>
  <c r="T1487" i="3"/>
  <c r="U4217" i="3"/>
  <c r="T4217" i="3"/>
  <c r="U2498" i="3"/>
  <c r="T2498" i="3"/>
  <c r="U4431" i="3"/>
  <c r="T4431" i="3"/>
  <c r="U3338" i="3"/>
  <c r="T3338" i="3"/>
  <c r="U118" i="3"/>
  <c r="T118" i="3"/>
  <c r="U2623" i="3"/>
  <c r="T2623" i="3"/>
  <c r="U4255" i="3"/>
  <c r="T4255" i="3"/>
  <c r="U2051" i="3"/>
  <c r="T2051" i="3"/>
  <c r="U1921" i="3"/>
  <c r="T1921" i="3"/>
  <c r="U4271" i="3"/>
  <c r="T4271" i="3"/>
  <c r="U830" i="3"/>
  <c r="T830" i="3"/>
  <c r="U1776" i="3"/>
  <c r="T1776" i="3"/>
  <c r="U693" i="3"/>
  <c r="T693" i="3"/>
  <c r="U2486" i="3"/>
  <c r="T2486" i="3"/>
  <c r="U2677" i="3"/>
  <c r="T2677" i="3"/>
  <c r="U4502" i="3"/>
  <c r="T4502" i="3"/>
  <c r="U1870" i="3"/>
  <c r="T1870" i="3"/>
  <c r="U2393" i="3"/>
  <c r="T2393" i="3"/>
  <c r="U2502" i="3"/>
  <c r="T2502" i="3"/>
  <c r="U4299" i="3"/>
  <c r="T4299" i="3"/>
  <c r="U1078" i="3"/>
  <c r="T1078" i="3"/>
  <c r="U3412" i="3"/>
  <c r="T3412" i="3"/>
  <c r="U2636" i="3"/>
  <c r="T2636" i="3"/>
  <c r="U1095" i="3"/>
  <c r="T1095" i="3"/>
  <c r="U2630" i="3"/>
  <c r="T2630" i="3"/>
  <c r="U2641" i="3"/>
  <c r="T2641" i="3"/>
  <c r="U763" i="3"/>
  <c r="T763" i="3"/>
  <c r="U2696" i="3"/>
  <c r="T2696" i="3"/>
  <c r="U4362" i="3"/>
  <c r="T4362" i="3"/>
  <c r="U1170" i="3"/>
  <c r="T1170" i="3"/>
  <c r="U3238" i="3"/>
  <c r="T3238" i="3"/>
  <c r="U2645" i="3"/>
  <c r="T2645" i="3"/>
  <c r="U3837" i="3"/>
  <c r="T3837" i="3"/>
  <c r="U69" i="3"/>
  <c r="T69" i="3"/>
  <c r="U151" i="3"/>
  <c r="T151" i="3"/>
  <c r="U4219" i="3"/>
  <c r="T4219" i="3"/>
  <c r="U284" i="3"/>
  <c r="T284" i="3"/>
  <c r="U2691" i="3"/>
  <c r="T2691" i="3"/>
  <c r="U4351" i="3"/>
  <c r="T4351" i="3"/>
  <c r="U1206" i="3"/>
  <c r="T1206" i="3"/>
  <c r="U4233" i="3"/>
  <c r="T4233" i="3"/>
  <c r="U1846" i="3"/>
  <c r="T1846" i="3"/>
  <c r="U2525" i="3"/>
  <c r="T2525" i="3"/>
  <c r="U1016" i="3"/>
  <c r="T1016" i="3"/>
  <c r="U1898" i="3"/>
  <c r="T1898" i="3"/>
  <c r="U129" i="3"/>
  <c r="T129" i="3"/>
  <c r="U2056" i="3"/>
  <c r="T2056" i="3"/>
  <c r="U1161" i="3"/>
  <c r="T1161" i="3"/>
  <c r="U1198" i="3"/>
  <c r="T1198" i="3"/>
  <c r="U4231" i="3"/>
  <c r="T4231" i="3"/>
  <c r="U2487" i="3"/>
  <c r="T2487" i="3"/>
  <c r="U1148" i="3"/>
  <c r="T1148" i="3"/>
  <c r="U4264" i="3"/>
  <c r="T4264" i="3"/>
  <c r="U1059" i="3"/>
  <c r="T1059" i="3"/>
  <c r="U2451" i="3"/>
  <c r="T2451" i="3"/>
  <c r="U1039" i="3"/>
  <c r="T1039" i="3"/>
  <c r="U1086" i="3"/>
  <c r="T1086" i="3"/>
  <c r="U991" i="3"/>
  <c r="T991" i="3"/>
  <c r="U989" i="3"/>
  <c r="T989" i="3"/>
  <c r="U3219" i="3"/>
  <c r="T3219" i="3"/>
  <c r="U1442" i="3"/>
  <c r="T1442" i="3"/>
  <c r="U3041" i="3"/>
  <c r="T3041" i="3"/>
  <c r="U2967" i="3"/>
  <c r="T2967" i="3"/>
  <c r="U2436" i="3"/>
  <c r="T2436" i="3"/>
  <c r="U4382" i="3"/>
  <c r="T4382" i="3"/>
  <c r="U1149" i="3"/>
  <c r="T1149" i="3"/>
  <c r="U2513" i="3"/>
  <c r="T2513" i="3"/>
  <c r="U990" i="3"/>
  <c r="T990" i="3"/>
  <c r="U1255" i="3"/>
  <c r="T1255" i="3"/>
  <c r="U2237" i="3"/>
  <c r="T2237" i="3"/>
  <c r="U1252" i="3"/>
  <c r="T1252" i="3"/>
  <c r="U1809" i="3"/>
  <c r="T1809" i="3"/>
  <c r="U2390" i="3"/>
  <c r="T2390" i="3"/>
  <c r="U4122" i="3"/>
  <c r="T4122" i="3"/>
  <c r="U1940" i="3"/>
  <c r="T1940" i="3"/>
  <c r="U2604" i="3"/>
  <c r="T2604" i="3"/>
  <c r="U250" i="3"/>
  <c r="T250" i="3"/>
  <c r="U529" i="3"/>
  <c r="T529" i="3"/>
  <c r="U1934" i="3"/>
  <c r="T1934" i="3"/>
  <c r="U879" i="3"/>
  <c r="T879" i="3"/>
  <c r="U893" i="3"/>
  <c r="T893" i="3"/>
  <c r="U4145" i="3"/>
  <c r="T4145" i="3"/>
  <c r="U500" i="3"/>
  <c r="T500" i="3"/>
  <c r="U1060" i="3"/>
  <c r="T1060" i="3"/>
  <c r="U238" i="3"/>
  <c r="T238" i="3"/>
  <c r="U4091" i="3"/>
  <c r="T4091" i="3"/>
  <c r="U903" i="3"/>
  <c r="T903" i="3"/>
  <c r="U923" i="3"/>
  <c r="T923" i="3"/>
  <c r="U866" i="3"/>
  <c r="T866" i="3"/>
  <c r="U818" i="3"/>
  <c r="T818" i="3"/>
  <c r="U820" i="3"/>
  <c r="T820" i="3"/>
  <c r="U821" i="3"/>
  <c r="T821" i="3"/>
  <c r="U4070" i="3"/>
  <c r="T4070" i="3"/>
  <c r="U555" i="3"/>
  <c r="T555" i="3"/>
  <c r="U288" i="3"/>
  <c r="T288" i="3"/>
  <c r="U838" i="3"/>
  <c r="T838" i="3"/>
  <c r="U4049" i="3"/>
  <c r="T4049" i="3"/>
  <c r="U2068" i="3"/>
  <c r="T2068" i="3"/>
  <c r="U758" i="3"/>
  <c r="T758" i="3"/>
  <c r="U1288" i="3"/>
  <c r="T1288" i="3"/>
  <c r="U767" i="3"/>
  <c r="T767" i="3"/>
  <c r="U1306" i="3"/>
  <c r="T1306" i="3"/>
  <c r="U2060" i="3"/>
  <c r="T2060" i="3"/>
  <c r="U967" i="3"/>
  <c r="T967" i="3"/>
  <c r="U2853" i="3"/>
  <c r="T2853" i="3"/>
  <c r="U727" i="3"/>
  <c r="T727" i="3"/>
  <c r="U1278" i="3"/>
  <c r="T1278" i="3"/>
  <c r="U4463" i="3"/>
  <c r="T4463" i="3"/>
  <c r="U771" i="3"/>
  <c r="T771" i="3"/>
  <c r="U755" i="3"/>
  <c r="T755" i="3"/>
  <c r="U2299" i="3"/>
  <c r="T2299" i="3"/>
  <c r="U1282" i="3"/>
  <c r="T1282" i="3"/>
  <c r="U1780" i="3"/>
  <c r="T1780" i="3"/>
  <c r="U1295" i="3"/>
  <c r="T1295" i="3"/>
  <c r="U3990" i="3"/>
  <c r="T3990" i="3"/>
  <c r="U4031" i="3"/>
  <c r="T4031" i="3"/>
  <c r="U2113" i="3"/>
  <c r="T2113" i="3"/>
  <c r="U2601" i="3"/>
  <c r="T2601" i="3"/>
  <c r="U503" i="3"/>
  <c r="T503" i="3"/>
  <c r="U2587" i="3"/>
  <c r="T2587" i="3"/>
  <c r="U2765" i="3"/>
  <c r="T2765" i="3"/>
  <c r="U804" i="3"/>
  <c r="T804" i="3"/>
  <c r="U185" i="3"/>
  <c r="T185" i="3"/>
  <c r="U855" i="3"/>
  <c r="T855" i="3"/>
  <c r="U973" i="3"/>
  <c r="T973" i="3"/>
  <c r="U488" i="3"/>
  <c r="T488" i="3"/>
  <c r="U255" i="3"/>
  <c r="T255" i="3"/>
  <c r="U448" i="3"/>
  <c r="T448" i="3"/>
  <c r="U728" i="3"/>
  <c r="T728" i="3"/>
  <c r="U3973" i="3"/>
  <c r="T3973" i="3"/>
  <c r="U713" i="3"/>
  <c r="T713" i="3"/>
  <c r="U2263" i="3"/>
  <c r="T2263" i="3"/>
  <c r="U433" i="3"/>
  <c r="T433" i="3"/>
  <c r="U2260" i="3"/>
  <c r="T2260" i="3"/>
  <c r="U2254" i="3"/>
  <c r="T2254" i="3"/>
  <c r="U2252" i="3"/>
  <c r="T2252" i="3"/>
  <c r="U3841" i="3"/>
  <c r="T3841" i="3"/>
  <c r="U3822" i="3"/>
  <c r="T3822" i="3"/>
  <c r="U2032" i="3"/>
  <c r="T2032" i="3"/>
  <c r="U2829" i="3"/>
  <c r="T2829" i="3"/>
  <c r="U226" i="3"/>
  <c r="T226" i="3"/>
  <c r="U663" i="3"/>
  <c r="T663" i="3"/>
  <c r="U3737" i="3"/>
  <c r="T3737" i="3"/>
  <c r="U649" i="3"/>
  <c r="T649" i="3"/>
  <c r="U2891" i="3"/>
  <c r="T2891" i="3"/>
  <c r="U3662" i="3"/>
  <c r="T3662" i="3"/>
  <c r="U398" i="3"/>
  <c r="T398" i="3"/>
  <c r="U4415" i="3"/>
  <c r="T4415" i="3"/>
  <c r="U3552" i="3"/>
  <c r="T3552" i="3"/>
  <c r="U2199" i="3"/>
  <c r="T2199" i="3"/>
  <c r="U2194" i="3"/>
  <c r="T2194" i="3"/>
  <c r="U3488" i="3"/>
  <c r="T3488" i="3"/>
  <c r="U2186" i="3"/>
  <c r="T2186" i="3"/>
  <c r="U1720" i="3"/>
  <c r="T1720" i="3"/>
  <c r="U601" i="3"/>
  <c r="T601" i="3"/>
  <c r="U3348" i="3"/>
  <c r="T3348" i="3"/>
  <c r="U3280" i="3"/>
  <c r="T3280" i="3"/>
  <c r="U1968" i="3"/>
  <c r="T1968" i="3"/>
  <c r="U1389" i="3"/>
  <c r="T1389" i="3"/>
  <c r="U4392" i="3"/>
  <c r="T4392" i="3"/>
  <c r="U3292" i="3"/>
  <c r="T3292" i="3"/>
  <c r="U4282" i="3"/>
  <c r="T4282" i="3"/>
  <c r="U1195" i="3"/>
  <c r="T1195" i="3"/>
  <c r="U1169" i="3"/>
  <c r="T1169" i="3"/>
  <c r="U1147" i="3"/>
  <c r="T1147" i="3"/>
  <c r="U2538" i="3"/>
  <c r="T2538" i="3"/>
  <c r="U1096" i="3"/>
  <c r="T1096" i="3"/>
  <c r="U2471" i="3"/>
  <c r="T2471" i="3"/>
  <c r="U1063" i="3"/>
  <c r="T1063" i="3"/>
  <c r="U2446" i="3"/>
  <c r="T2446" i="3"/>
  <c r="U898" i="3"/>
  <c r="T898" i="3"/>
  <c r="U1936" i="3"/>
  <c r="T1936" i="3"/>
  <c r="U1781" i="3"/>
  <c r="T1781" i="3"/>
  <c r="U320" i="3"/>
  <c r="T320" i="3"/>
  <c r="U2560" i="3"/>
  <c r="T2560" i="3"/>
  <c r="U1082" i="3"/>
  <c r="T1082" i="3"/>
  <c r="U4156" i="3"/>
  <c r="T4156" i="3"/>
  <c r="U1183" i="3"/>
  <c r="T1183" i="3"/>
  <c r="U2395" i="3"/>
  <c r="T2395" i="3"/>
  <c r="U2651" i="3"/>
  <c r="T2651" i="3"/>
  <c r="U998" i="3"/>
  <c r="T998" i="3"/>
  <c r="U1116" i="3"/>
  <c r="T1116" i="3"/>
  <c r="U2787" i="3"/>
  <c r="T2787" i="3"/>
  <c r="U2730" i="3"/>
  <c r="T2730" i="3"/>
  <c r="U3402" i="3"/>
  <c r="T3402" i="3"/>
  <c r="U2617" i="3"/>
  <c r="T2617" i="3"/>
  <c r="U2674" i="3"/>
  <c r="T2674" i="3"/>
  <c r="U769" i="3"/>
  <c r="T769" i="3"/>
  <c r="U2374" i="3"/>
  <c r="T2374" i="3"/>
  <c r="U4265" i="3"/>
  <c r="T4265" i="3"/>
  <c r="U3810" i="3"/>
  <c r="T3810" i="3"/>
  <c r="U4174" i="3"/>
  <c r="T4174" i="3"/>
  <c r="U985" i="3"/>
  <c r="T985" i="3"/>
  <c r="U104" i="3"/>
  <c r="T104" i="3"/>
  <c r="U4250" i="3"/>
  <c r="T4250" i="3"/>
  <c r="U902" i="3"/>
  <c r="T902" i="3"/>
  <c r="U2422" i="3"/>
  <c r="T2422" i="3"/>
  <c r="U1688" i="3"/>
  <c r="T1688" i="3"/>
  <c r="U2693" i="3"/>
  <c r="T2693" i="3"/>
  <c r="U2404" i="3"/>
  <c r="T2404" i="3"/>
  <c r="U3913" i="3"/>
  <c r="T3913" i="3"/>
  <c r="U457" i="3"/>
  <c r="T457" i="3"/>
  <c r="U3068" i="3"/>
  <c r="T3068" i="3"/>
  <c r="U1184" i="3"/>
  <c r="T1184" i="3"/>
  <c r="U2859" i="3"/>
  <c r="T2859" i="3"/>
  <c r="U2669" i="3"/>
  <c r="T2669" i="3"/>
  <c r="U3272" i="3"/>
  <c r="T3272" i="3"/>
  <c r="U4065" i="3"/>
  <c r="T4065" i="3"/>
  <c r="U4304" i="3"/>
  <c r="T4304" i="3"/>
  <c r="U2576" i="3"/>
  <c r="T2576" i="3"/>
  <c r="U2097" i="3"/>
  <c r="T2097" i="3"/>
  <c r="U2448" i="3"/>
  <c r="T2448" i="3"/>
  <c r="U2679" i="3"/>
  <c r="T2679" i="3"/>
  <c r="U2655" i="3"/>
  <c r="T2655" i="3"/>
  <c r="U1209" i="3"/>
  <c r="T1209" i="3"/>
  <c r="U4274" i="3"/>
  <c r="T4274" i="3"/>
  <c r="U4230" i="3"/>
  <c r="T4230" i="3"/>
  <c r="U2574" i="3"/>
  <c r="T2574" i="3"/>
  <c r="U2551" i="3"/>
  <c r="T2551" i="3"/>
  <c r="U2123" i="3"/>
  <c r="T2123" i="3"/>
  <c r="U4059" i="3"/>
  <c r="T4059" i="3"/>
  <c r="U3656" i="3"/>
  <c r="T3656" i="3"/>
  <c r="U3312" i="3"/>
  <c r="T3312" i="3"/>
  <c r="U2684" i="3"/>
  <c r="T2684" i="3"/>
  <c r="U1125" i="3"/>
  <c r="T1125" i="3"/>
  <c r="U1071" i="3"/>
  <c r="T1071" i="3"/>
  <c r="U4142" i="3"/>
  <c r="T4142" i="3"/>
  <c r="U166" i="3"/>
  <c r="T166" i="3"/>
  <c r="U3795" i="3"/>
  <c r="T3795" i="3"/>
  <c r="U3439" i="3"/>
  <c r="T3439" i="3"/>
  <c r="U1263" i="3"/>
  <c r="T1263" i="3"/>
  <c r="U4197" i="3"/>
  <c r="T4197" i="3"/>
  <c r="U1091" i="3"/>
  <c r="T1091" i="3"/>
  <c r="U2072" i="3"/>
  <c r="T2072" i="3"/>
  <c r="U2307" i="3"/>
  <c r="T2307" i="3"/>
  <c r="U4129" i="3"/>
  <c r="T4129" i="3"/>
  <c r="U4354" i="3"/>
  <c r="T4354" i="3"/>
  <c r="U4359" i="3"/>
  <c r="T4359" i="3"/>
  <c r="U4323" i="3"/>
  <c r="T4323" i="3"/>
  <c r="U2584" i="3"/>
  <c r="T2584" i="3"/>
  <c r="U2501" i="3"/>
  <c r="T2501" i="3"/>
  <c r="U1037" i="3"/>
  <c r="T1037" i="3"/>
  <c r="U4499" i="3"/>
  <c r="T4499" i="3"/>
  <c r="U2107" i="3"/>
  <c r="T2107" i="3"/>
  <c r="U1843" i="3"/>
  <c r="T1843" i="3"/>
  <c r="U2849" i="3"/>
  <c r="T2849" i="3"/>
  <c r="U414" i="3"/>
  <c r="T414" i="3"/>
  <c r="U2685" i="3"/>
  <c r="T2685" i="3"/>
  <c r="U4343" i="3"/>
  <c r="T4343" i="3"/>
  <c r="U4346" i="3"/>
  <c r="T4346" i="3"/>
  <c r="U4328" i="3"/>
  <c r="T4328" i="3"/>
  <c r="U1201" i="3"/>
  <c r="T1201" i="3"/>
  <c r="U2614" i="3"/>
  <c r="T2614" i="3"/>
  <c r="U2569" i="3"/>
  <c r="T2569" i="3"/>
  <c r="U2532" i="3"/>
  <c r="T2532" i="3"/>
  <c r="U2468" i="3"/>
  <c r="T2468" i="3"/>
  <c r="U501" i="3"/>
  <c r="T501" i="3"/>
  <c r="U310" i="3"/>
  <c r="T310" i="3"/>
  <c r="U277" i="3"/>
  <c r="T277" i="3"/>
  <c r="U2755" i="3"/>
  <c r="T2755" i="3"/>
  <c r="U1222" i="3"/>
  <c r="T1222" i="3"/>
  <c r="U2578" i="3"/>
  <c r="T2578" i="3"/>
  <c r="U1003" i="3"/>
  <c r="T1003" i="3"/>
  <c r="U3693" i="3"/>
  <c r="T3693" i="3"/>
  <c r="U4365" i="3"/>
  <c r="T4365" i="3"/>
  <c r="U2573" i="3"/>
  <c r="T2573" i="3"/>
  <c r="U914" i="3"/>
  <c r="T914" i="3"/>
  <c r="U4036" i="3"/>
  <c r="T4036" i="3"/>
  <c r="U4504" i="3"/>
  <c r="T4504" i="3"/>
  <c r="U1224" i="3"/>
  <c r="T1224" i="3"/>
  <c r="U535" i="3"/>
  <c r="T535" i="3"/>
  <c r="U3441" i="3"/>
  <c r="T3441" i="3"/>
  <c r="U1926" i="3"/>
  <c r="T1926" i="3"/>
  <c r="U4045" i="3"/>
  <c r="T4045" i="3"/>
  <c r="U4216" i="3"/>
  <c r="T4216" i="3"/>
  <c r="U1043" i="3"/>
  <c r="T1043" i="3"/>
  <c r="U3741" i="3"/>
  <c r="T3741" i="3"/>
  <c r="U2688" i="3"/>
  <c r="T2688" i="3"/>
  <c r="U1130" i="3"/>
  <c r="T1130" i="3"/>
  <c r="U1131" i="3"/>
  <c r="T1131" i="3"/>
  <c r="U1290" i="3"/>
  <c r="T1290" i="3"/>
  <c r="U3934" i="3"/>
  <c r="T3934" i="3"/>
  <c r="U1736" i="3"/>
  <c r="T1736" i="3"/>
  <c r="U4245" i="3"/>
  <c r="T4245" i="3"/>
  <c r="U1168" i="3"/>
  <c r="T1168" i="3"/>
  <c r="U1693" i="3"/>
  <c r="T1693" i="3"/>
  <c r="U635" i="3"/>
  <c r="T635" i="3"/>
  <c r="U4352" i="3"/>
  <c r="T4352" i="3"/>
  <c r="U2397" i="3"/>
  <c r="T2397" i="3"/>
  <c r="U549" i="3"/>
  <c r="T549" i="3"/>
  <c r="U231" i="3"/>
  <c r="T231" i="3"/>
  <c r="U2114" i="3"/>
  <c r="T2114" i="3"/>
  <c r="U4298" i="3"/>
  <c r="T4298" i="3"/>
  <c r="U1879" i="3"/>
  <c r="T1879" i="3"/>
  <c r="U1400" i="3"/>
  <c r="T1400" i="3"/>
  <c r="U1114" i="3"/>
  <c r="T1114" i="3"/>
  <c r="U2398" i="3"/>
  <c r="T2398" i="3"/>
  <c r="U4235" i="3"/>
  <c r="T4235" i="3"/>
  <c r="U5045" i="3"/>
  <c r="T5045" i="3"/>
  <c r="U545" i="3"/>
  <c r="T545" i="3"/>
  <c r="U270" i="3"/>
  <c r="T270" i="3"/>
  <c r="U2589" i="3"/>
  <c r="T2589" i="3"/>
  <c r="U543" i="3"/>
  <c r="T543" i="3"/>
  <c r="U3019" i="3"/>
  <c r="T3019" i="3"/>
  <c r="U1192" i="3"/>
  <c r="T1192" i="3"/>
  <c r="U1232" i="3"/>
  <c r="T1232" i="3"/>
  <c r="U2517" i="3"/>
  <c r="T2517" i="3"/>
  <c r="U3905" i="3"/>
  <c r="T3905" i="3"/>
  <c r="U2458" i="3"/>
  <c r="T2458" i="3"/>
  <c r="U1310" i="3"/>
  <c r="T1310" i="3"/>
  <c r="U1241" i="3"/>
  <c r="T1241" i="3"/>
  <c r="U4350" i="3"/>
  <c r="T4350" i="3"/>
  <c r="U4276" i="3"/>
  <c r="T4276" i="3"/>
  <c r="U4232" i="3"/>
  <c r="T4232" i="3"/>
  <c r="U2592" i="3"/>
  <c r="T2592" i="3"/>
  <c r="U1087" i="3"/>
  <c r="T1087" i="3"/>
  <c r="U2419" i="3"/>
  <c r="T2419" i="3"/>
  <c r="U1505" i="3"/>
  <c r="T1505" i="3"/>
  <c r="T793" i="3"/>
  <c r="U793" i="3"/>
  <c r="U2005" i="3"/>
  <c r="T2005" i="3"/>
  <c r="U4293" i="3"/>
  <c r="T4293" i="3"/>
  <c r="U2585" i="3"/>
  <c r="T2585" i="3"/>
  <c r="U2609" i="3"/>
  <c r="T2609" i="3"/>
  <c r="U2497" i="3"/>
  <c r="T2497" i="3"/>
  <c r="U1102" i="3"/>
  <c r="T1102" i="3"/>
  <c r="U2111" i="3"/>
  <c r="T2111" i="3"/>
  <c r="U2442" i="3"/>
  <c r="T2442" i="3"/>
  <c r="U2622" i="3"/>
  <c r="T2622" i="3"/>
  <c r="U1032" i="3"/>
  <c r="T1032" i="3"/>
  <c r="U4175" i="3"/>
  <c r="T4175" i="3"/>
  <c r="U974" i="3"/>
  <c r="T974" i="3"/>
  <c r="U2600" i="3"/>
  <c r="T2600" i="3"/>
  <c r="U2148" i="3"/>
  <c r="T2148" i="3"/>
  <c r="U1672" i="3"/>
  <c r="T1672" i="3"/>
  <c r="U1691" i="3"/>
  <c r="T1691" i="3"/>
  <c r="U1698" i="3"/>
  <c r="T1698" i="3"/>
  <c r="U3071" i="3"/>
  <c r="T3071" i="3"/>
  <c r="U1443" i="3"/>
  <c r="T1443" i="3"/>
  <c r="U2979" i="3"/>
  <c r="T2979" i="3"/>
  <c r="U2489" i="3"/>
  <c r="T2489" i="3"/>
  <c r="U4166" i="3"/>
  <c r="T4166" i="3"/>
  <c r="U1167" i="3"/>
  <c r="T1167" i="3"/>
  <c r="U2444" i="3"/>
  <c r="T2444" i="3"/>
  <c r="U2509" i="3"/>
  <c r="T2509" i="3"/>
  <c r="U984" i="3"/>
  <c r="T984" i="3"/>
  <c r="U1945" i="3"/>
  <c r="T1945" i="3"/>
  <c r="U4182" i="3"/>
  <c r="T4182" i="3"/>
  <c r="U945" i="3"/>
  <c r="T945" i="3"/>
  <c r="U2876" i="3"/>
  <c r="T2876" i="3"/>
  <c r="U261" i="3"/>
  <c r="T261" i="3"/>
  <c r="U263" i="3"/>
  <c r="T263" i="3"/>
  <c r="T309" i="3"/>
  <c r="U309" i="3"/>
  <c r="U2371" i="3"/>
  <c r="T2371" i="3"/>
  <c r="U4052" i="3"/>
  <c r="T4052" i="3"/>
  <c r="U301" i="3"/>
  <c r="T301" i="3"/>
  <c r="U253" i="3"/>
  <c r="T253" i="3"/>
  <c r="U2368" i="3"/>
  <c r="T2368" i="3"/>
  <c r="U1877" i="3"/>
  <c r="T1877" i="3"/>
  <c r="U937" i="3"/>
  <c r="T937" i="3"/>
  <c r="U115" i="3"/>
  <c r="T115" i="3"/>
  <c r="U1033" i="3"/>
  <c r="T1033" i="3"/>
  <c r="U325" i="3"/>
  <c r="T325" i="3"/>
  <c r="U1908" i="3"/>
  <c r="T1908" i="3"/>
  <c r="U1726" i="3"/>
  <c r="T1726" i="3"/>
  <c r="U2872" i="3"/>
  <c r="T2872" i="3"/>
  <c r="U2361" i="3"/>
  <c r="T2361" i="3"/>
  <c r="U143" i="3"/>
  <c r="T143" i="3"/>
  <c r="U489" i="3"/>
  <c r="T489" i="3"/>
  <c r="U857" i="3"/>
  <c r="T857" i="3"/>
  <c r="U2332" i="3"/>
  <c r="T2332" i="3"/>
  <c r="U825" i="3"/>
  <c r="T825" i="3"/>
  <c r="U78" i="3"/>
  <c r="T78" i="3"/>
  <c r="U2087" i="3"/>
  <c r="T2087" i="3"/>
  <c r="U2313" i="3"/>
  <c r="T2313" i="3"/>
  <c r="U158" i="3"/>
  <c r="T158" i="3"/>
  <c r="U441" i="3"/>
  <c r="T441" i="3"/>
  <c r="U154" i="3"/>
  <c r="T154" i="3"/>
  <c r="U4044" i="3"/>
  <c r="T4044" i="3"/>
  <c r="U251" i="3"/>
  <c r="T251" i="3"/>
  <c r="U1803" i="3"/>
  <c r="T1803" i="3"/>
  <c r="U184" i="3"/>
  <c r="T184" i="3"/>
  <c r="U32" i="3"/>
  <c r="T32" i="3"/>
  <c r="U865" i="3"/>
  <c r="T865" i="3"/>
  <c r="U124" i="3"/>
  <c r="T124" i="3"/>
  <c r="U1811" i="3"/>
  <c r="T1811" i="3"/>
  <c r="U2756" i="3"/>
  <c r="T2756" i="3"/>
  <c r="U756" i="3"/>
  <c r="T756" i="3"/>
  <c r="U2771" i="3"/>
  <c r="T2771" i="3"/>
  <c r="U2057" i="3"/>
  <c r="T2057" i="3"/>
  <c r="U2288" i="3"/>
  <c r="T2288" i="3"/>
  <c r="U120" i="3"/>
  <c r="T120" i="3"/>
  <c r="U110" i="3"/>
  <c r="T110" i="3"/>
  <c r="U1799" i="3"/>
  <c r="T1799" i="3"/>
  <c r="U2879" i="3"/>
  <c r="T2879" i="3"/>
  <c r="U1154" i="3"/>
  <c r="T1154" i="3"/>
  <c r="U4064" i="3"/>
  <c r="T4064" i="3"/>
  <c r="U536" i="3"/>
  <c r="T536" i="3"/>
  <c r="U307" i="3"/>
  <c r="T307" i="3"/>
  <c r="U1837" i="3"/>
  <c r="T1837" i="3"/>
  <c r="U1783" i="3"/>
  <c r="T1783" i="3"/>
  <c r="U278" i="3"/>
  <c r="T278" i="3"/>
  <c r="U4148" i="3"/>
  <c r="T4148" i="3"/>
  <c r="U1839" i="3"/>
  <c r="T1839" i="3"/>
  <c r="U1488" i="3"/>
  <c r="T1488" i="3"/>
  <c r="U1333" i="3"/>
  <c r="T1333" i="3"/>
  <c r="U3987" i="3"/>
  <c r="T3987" i="3"/>
  <c r="U2052" i="3"/>
  <c r="T2052" i="3"/>
  <c r="U2267" i="3"/>
  <c r="T2267" i="3"/>
  <c r="U2262" i="3"/>
  <c r="T2262" i="3"/>
  <c r="U705" i="3"/>
  <c r="T705" i="3"/>
  <c r="U1471" i="3"/>
  <c r="T1471" i="3"/>
  <c r="U1470" i="3"/>
  <c r="T1470" i="3"/>
  <c r="U1768" i="3"/>
  <c r="T1768" i="3"/>
  <c r="U92" i="3"/>
  <c r="T92" i="3"/>
  <c r="U2036" i="3"/>
  <c r="T2036" i="3"/>
  <c r="U1422" i="3"/>
  <c r="T1422" i="3"/>
  <c r="U2230" i="3"/>
  <c r="T2230" i="3"/>
  <c r="U1465" i="3"/>
  <c r="T1465" i="3"/>
  <c r="U409" i="3"/>
  <c r="T409" i="3"/>
  <c r="U1417" i="3"/>
  <c r="T1417" i="3"/>
  <c r="U3715" i="3"/>
  <c r="T3715" i="3"/>
  <c r="U643" i="3"/>
  <c r="T643" i="3"/>
  <c r="U3652" i="3"/>
  <c r="T3652" i="3"/>
  <c r="U3627" i="3"/>
  <c r="T3627" i="3"/>
  <c r="U3589" i="3"/>
  <c r="T3589" i="3"/>
  <c r="U3541" i="3"/>
  <c r="T3541" i="3"/>
  <c r="U3521" i="3"/>
  <c r="T3521" i="3"/>
  <c r="U3504" i="3"/>
  <c r="T3504" i="3"/>
  <c r="U382" i="3"/>
  <c r="T382" i="3"/>
  <c r="U610" i="3"/>
  <c r="T610" i="3"/>
  <c r="U1719" i="3"/>
  <c r="T1719" i="3"/>
  <c r="U1449" i="3"/>
  <c r="T1449" i="3"/>
  <c r="U3343" i="3"/>
  <c r="T3343" i="3"/>
  <c r="U3269" i="3"/>
  <c r="T3269" i="3"/>
  <c r="U2153" i="3"/>
  <c r="T2153" i="3"/>
  <c r="U3195" i="3"/>
  <c r="T3195" i="3"/>
  <c r="U3079" i="3"/>
  <c r="T3079" i="3"/>
  <c r="U4327" i="3"/>
  <c r="T4327" i="3"/>
  <c r="U4267" i="3"/>
  <c r="T4267" i="3"/>
  <c r="U5046" i="3"/>
  <c r="T5046" i="3"/>
  <c r="U2597" i="3"/>
  <c r="T2597" i="3"/>
  <c r="U1044" i="3"/>
  <c r="T1044" i="3"/>
  <c r="U2534" i="3"/>
  <c r="T2534" i="3"/>
  <c r="U2508" i="3"/>
  <c r="T2508" i="3"/>
  <c r="U2470" i="3"/>
  <c r="T2470" i="3"/>
  <c r="U1061" i="3"/>
  <c r="T1061" i="3"/>
  <c r="U4769" i="3"/>
  <c r="T4769" i="3"/>
  <c r="U4189" i="3"/>
  <c r="T4189" i="3"/>
  <c r="U1034" i="3"/>
  <c r="T1034" i="3"/>
  <c r="U2433" i="3"/>
  <c r="T2433" i="3"/>
  <c r="U509" i="3"/>
  <c r="T509" i="3"/>
  <c r="U4168" i="3"/>
  <c r="T4168" i="3"/>
  <c r="U2363" i="3"/>
  <c r="T2363" i="3"/>
  <c r="U2873" i="3"/>
  <c r="T2873" i="3"/>
  <c r="U2417" i="3"/>
  <c r="T2417" i="3"/>
  <c r="U882" i="3"/>
  <c r="T882" i="3"/>
  <c r="U2774" i="3"/>
  <c r="T2774" i="3"/>
  <c r="U2878" i="3"/>
  <c r="T2878" i="3"/>
  <c r="U4500" i="3"/>
  <c r="T4500" i="3"/>
  <c r="U1354" i="3"/>
  <c r="T1354" i="3"/>
  <c r="U316" i="3"/>
  <c r="T316" i="3"/>
  <c r="U2396" i="3"/>
  <c r="T2396" i="3"/>
  <c r="U531" i="3"/>
  <c r="T531" i="3"/>
  <c r="U274" i="3"/>
  <c r="T274" i="3"/>
  <c r="U527" i="3"/>
  <c r="T527" i="3"/>
  <c r="U4119" i="3"/>
  <c r="T4119" i="3"/>
  <c r="U2384" i="3"/>
  <c r="T2384" i="3"/>
  <c r="U4112" i="3"/>
  <c r="T4112" i="3"/>
  <c r="U4109" i="3"/>
  <c r="T4109" i="3"/>
  <c r="U2865" i="3"/>
  <c r="T2865" i="3"/>
  <c r="U4118" i="3"/>
  <c r="T4118" i="3"/>
  <c r="U828" i="3"/>
  <c r="T828" i="3"/>
  <c r="U1871" i="3"/>
  <c r="T1871" i="3"/>
  <c r="U4341" i="3"/>
  <c r="T4341" i="3"/>
  <c r="U4296" i="3"/>
  <c r="T4296" i="3"/>
  <c r="U1089" i="3"/>
  <c r="T1089" i="3"/>
  <c r="U4207" i="3"/>
  <c r="T4207" i="3"/>
  <c r="U812" i="3"/>
  <c r="T812" i="3"/>
  <c r="U2570" i="3"/>
  <c r="T2570" i="3"/>
  <c r="U1451" i="3"/>
  <c r="T1451" i="3"/>
  <c r="U969" i="3"/>
  <c r="T969" i="3"/>
  <c r="U2357" i="3"/>
  <c r="T2357" i="3"/>
  <c r="U4204" i="3"/>
  <c r="T4204" i="3"/>
  <c r="U2875" i="3"/>
  <c r="T2875" i="3"/>
  <c r="U4334" i="3"/>
  <c r="T4334" i="3"/>
  <c r="U1501" i="3"/>
  <c r="T1501" i="3"/>
  <c r="U2673" i="3"/>
  <c r="T2673" i="3"/>
  <c r="U283" i="3"/>
  <c r="T283" i="3"/>
  <c r="U2902" i="3"/>
  <c r="T2902" i="3"/>
  <c r="U281" i="3"/>
  <c r="T281" i="3"/>
  <c r="U2958" i="3"/>
  <c r="T2958" i="3"/>
  <c r="U1004" i="3"/>
  <c r="T1004" i="3"/>
  <c r="U198" i="3"/>
  <c r="T198" i="3"/>
  <c r="U2643" i="3"/>
  <c r="T2643" i="3"/>
  <c r="U3027" i="3"/>
  <c r="T3027" i="3"/>
  <c r="U1342" i="3"/>
  <c r="T1342" i="3"/>
  <c r="U1211" i="3"/>
  <c r="T1211" i="3"/>
  <c r="U1134" i="3"/>
  <c r="T1134" i="3"/>
  <c r="U824" i="3"/>
  <c r="T824" i="3"/>
  <c r="U3642" i="3"/>
  <c r="T3642" i="3"/>
  <c r="U4361" i="3"/>
  <c r="T4361" i="3"/>
  <c r="U4316" i="3"/>
  <c r="T4316" i="3"/>
  <c r="U2640" i="3"/>
  <c r="T2640" i="3"/>
  <c r="U2627" i="3"/>
  <c r="T2627" i="3"/>
  <c r="U2610" i="3"/>
  <c r="T2610" i="3"/>
  <c r="U1139" i="3"/>
  <c r="T1139" i="3"/>
  <c r="U2550" i="3"/>
  <c r="T2550" i="3"/>
  <c r="U1030" i="3"/>
  <c r="T1030" i="3"/>
  <c r="U3396" i="3"/>
  <c r="T3396" i="3"/>
  <c r="U3392" i="3"/>
  <c r="T3392" i="3"/>
  <c r="U4272" i="3"/>
  <c r="T4272" i="3"/>
  <c r="U4287" i="3"/>
  <c r="T4287" i="3"/>
  <c r="U1109" i="3"/>
  <c r="T1109" i="3"/>
  <c r="U2467" i="3"/>
  <c r="T2467" i="3"/>
  <c r="U1507" i="3"/>
  <c r="T1507" i="3"/>
  <c r="U164" i="3"/>
  <c r="T164" i="3"/>
  <c r="U2026" i="3"/>
  <c r="T2026" i="3"/>
  <c r="U364" i="3"/>
  <c r="T364" i="3"/>
  <c r="U4475" i="3"/>
  <c r="T4475" i="3"/>
  <c r="U4007" i="3"/>
  <c r="T4007" i="3"/>
  <c r="U1887" i="3"/>
  <c r="T1887" i="3"/>
  <c r="U1821" i="3"/>
  <c r="T1821" i="3"/>
  <c r="U1798" i="3"/>
  <c r="T1798" i="3"/>
  <c r="U302" i="3"/>
  <c r="T302" i="3"/>
  <c r="U1214" i="3"/>
  <c r="T1214" i="3"/>
  <c r="U3856" i="3"/>
  <c r="T3856" i="3"/>
  <c r="U2654" i="3"/>
  <c r="T2654" i="3"/>
  <c r="U1155" i="3"/>
  <c r="T1155" i="3"/>
  <c r="U1093" i="3"/>
  <c r="T1093" i="3"/>
  <c r="U1029" i="3"/>
  <c r="T1029" i="3"/>
  <c r="U950" i="3"/>
  <c r="T950" i="3"/>
  <c r="U291" i="3"/>
  <c r="T291" i="3"/>
  <c r="U1297" i="3"/>
  <c r="T1297" i="3"/>
  <c r="U2061" i="3"/>
  <c r="T2061" i="3"/>
  <c r="U415" i="3"/>
  <c r="T415" i="3"/>
  <c r="U1240" i="3"/>
  <c r="T1240" i="3"/>
  <c r="U1227" i="3"/>
  <c r="T1227" i="3"/>
  <c r="U1434" i="3"/>
  <c r="T1434" i="3"/>
  <c r="U2658" i="3"/>
  <c r="T2658" i="3"/>
  <c r="U4256" i="3"/>
  <c r="T4256" i="3"/>
  <c r="U2613" i="3"/>
  <c r="T2613" i="3"/>
  <c r="U2567" i="3"/>
  <c r="T2567" i="3"/>
  <c r="U2531" i="3"/>
  <c r="T2531" i="3"/>
  <c r="U1069" i="3"/>
  <c r="T1069" i="3"/>
  <c r="U2775" i="3"/>
  <c r="T2775" i="3"/>
  <c r="U4131" i="3"/>
  <c r="T4131" i="3"/>
  <c r="U4079" i="3"/>
  <c r="T4079" i="3"/>
  <c r="U130" i="3"/>
  <c r="T130" i="3"/>
  <c r="U1221" i="3"/>
  <c r="T1221" i="3"/>
  <c r="U1140" i="3"/>
  <c r="T1140" i="3"/>
  <c r="U2418" i="3"/>
  <c r="T2418" i="3"/>
  <c r="U3690" i="3"/>
  <c r="T3690" i="3"/>
  <c r="U4349" i="3"/>
  <c r="T4349" i="3"/>
  <c r="U2542" i="3"/>
  <c r="T2542" i="3"/>
  <c r="U4485" i="3"/>
  <c r="T4485" i="3"/>
  <c r="U1337" i="3"/>
  <c r="T1337" i="3"/>
  <c r="U1511" i="3"/>
  <c r="T1511" i="3"/>
  <c r="U4313" i="3"/>
  <c r="T4313" i="3"/>
  <c r="U1246" i="3"/>
  <c r="T1246" i="3"/>
  <c r="U4479" i="3"/>
  <c r="T4479" i="3"/>
  <c r="U4022" i="3"/>
  <c r="T4022" i="3"/>
  <c r="U2682" i="3"/>
  <c r="T2682" i="3"/>
  <c r="U976" i="3"/>
  <c r="T976" i="3"/>
  <c r="U3501" i="3"/>
  <c r="T3501" i="3"/>
  <c r="U293" i="3"/>
  <c r="T293" i="3"/>
  <c r="U1067" i="3"/>
  <c r="T1067" i="3"/>
  <c r="U2412" i="3"/>
  <c r="T2412" i="3"/>
  <c r="U2192" i="3"/>
  <c r="T2192" i="3"/>
  <c r="U2440" i="3"/>
  <c r="T2440" i="3"/>
  <c r="U4297" i="3"/>
  <c r="T4297" i="3"/>
  <c r="U3122" i="3"/>
  <c r="T3122" i="3"/>
  <c r="U1143" i="3"/>
  <c r="T1143" i="3"/>
  <c r="U4511" i="3"/>
  <c r="T4511" i="3"/>
  <c r="U3353" i="3"/>
  <c r="T3353" i="3"/>
  <c r="U1215" i="3"/>
  <c r="T1215" i="3"/>
  <c r="U4130" i="3"/>
  <c r="T4130" i="3"/>
  <c r="U2811" i="3"/>
  <c r="T2811" i="3"/>
  <c r="U4081" i="3"/>
  <c r="T4081" i="3"/>
  <c r="U1196" i="3"/>
  <c r="T1196" i="3"/>
  <c r="U1917" i="3"/>
  <c r="T1917" i="3"/>
  <c r="U1132" i="3"/>
  <c r="T1132" i="3"/>
  <c r="U3714" i="3"/>
  <c r="T3714" i="3"/>
  <c r="U2484" i="3"/>
  <c r="T2484" i="3"/>
  <c r="U4369" i="3"/>
  <c r="T4369" i="3"/>
  <c r="U1144" i="3"/>
  <c r="T1144" i="3"/>
  <c r="U4125" i="3"/>
  <c r="T4125" i="3"/>
  <c r="U735" i="3"/>
  <c r="T735" i="3"/>
  <c r="U836" i="3"/>
  <c r="T836" i="3"/>
  <c r="U4152" i="3"/>
  <c r="T4152" i="3"/>
  <c r="U4227" i="3"/>
  <c r="T4227" i="3"/>
  <c r="U4338" i="3"/>
  <c r="T4338" i="3"/>
  <c r="U1014" i="3"/>
  <c r="T1014" i="3"/>
  <c r="U4509" i="3"/>
  <c r="T4509" i="3"/>
  <c r="U859" i="3"/>
  <c r="T859" i="3"/>
  <c r="U4373" i="3"/>
  <c r="T4373" i="3"/>
  <c r="U992" i="3"/>
  <c r="T992" i="3"/>
  <c r="U504" i="3"/>
  <c r="T504" i="3"/>
  <c r="U1243" i="3"/>
  <c r="T1243" i="3"/>
  <c r="U4340" i="3"/>
  <c r="T4340" i="3"/>
  <c r="U4273" i="3"/>
  <c r="T4273" i="3"/>
  <c r="U4201" i="3"/>
  <c r="T4201" i="3"/>
  <c r="U1156" i="3"/>
  <c r="T1156" i="3"/>
  <c r="U1085" i="3"/>
  <c r="T1085" i="3"/>
  <c r="U4161" i="3"/>
  <c r="T4161" i="3"/>
  <c r="U1910" i="3"/>
  <c r="T1910" i="3"/>
  <c r="U4295" i="3"/>
  <c r="T4295" i="3"/>
  <c r="U4360" i="3"/>
  <c r="T4360" i="3"/>
  <c r="U1207" i="3"/>
  <c r="T1207" i="3"/>
  <c r="U2577" i="3"/>
  <c r="T2577" i="3"/>
  <c r="U1848" i="3"/>
  <c r="T1848" i="3"/>
  <c r="U1202" i="3"/>
  <c r="T1202" i="3"/>
  <c r="U2515" i="3"/>
  <c r="T2515" i="3"/>
  <c r="U2564" i="3"/>
  <c r="T2564" i="3"/>
  <c r="U4208" i="3"/>
  <c r="T4208" i="3"/>
  <c r="U2588" i="3"/>
  <c r="T2588" i="3"/>
  <c r="U1189" i="3"/>
  <c r="T1189" i="3"/>
  <c r="U4176" i="3"/>
  <c r="T4176" i="3"/>
  <c r="U884" i="3"/>
  <c r="T884" i="3"/>
  <c r="U1115" i="3"/>
  <c r="T1115" i="3"/>
  <c r="U3173" i="3"/>
  <c r="T3173" i="3"/>
  <c r="U3053" i="3"/>
  <c r="T3053" i="3"/>
  <c r="U3133" i="3"/>
  <c r="T3133" i="3"/>
  <c r="U1685" i="3"/>
  <c r="T1685" i="3"/>
  <c r="U2969" i="3"/>
  <c r="T2969" i="3"/>
  <c r="U921" i="3"/>
  <c r="T921" i="3"/>
  <c r="U1104" i="3"/>
  <c r="T1104" i="3"/>
  <c r="U2491" i="3"/>
  <c r="T2491" i="3"/>
  <c r="U1041" i="3"/>
  <c r="T1041" i="3"/>
  <c r="U4507" i="3"/>
  <c r="T4507" i="3"/>
  <c r="U4150" i="3"/>
  <c r="T4150" i="3"/>
  <c r="U4498" i="3"/>
  <c r="T4498" i="3"/>
  <c r="U2877" i="3"/>
  <c r="T2877" i="3"/>
  <c r="U2402" i="3"/>
  <c r="T2402" i="3"/>
  <c r="U1019" i="3"/>
  <c r="T1019" i="3"/>
  <c r="U948" i="3"/>
  <c r="T948" i="3"/>
  <c r="U187" i="3"/>
  <c r="T187" i="3"/>
  <c r="U3264" i="3"/>
  <c r="T3264" i="3"/>
  <c r="U1177" i="3"/>
  <c r="T1177" i="3"/>
  <c r="U1840" i="3"/>
  <c r="T1840" i="3"/>
  <c r="T1245" i="3"/>
  <c r="U1245" i="3"/>
  <c r="U1885" i="3"/>
  <c r="T1885" i="3"/>
  <c r="U490" i="3"/>
  <c r="T490" i="3"/>
  <c r="U1311" i="3"/>
  <c r="T1311" i="3"/>
  <c r="U4486" i="3"/>
  <c r="T4486" i="3"/>
  <c r="U4113" i="3"/>
  <c r="T4113" i="3"/>
  <c r="U748" i="3"/>
  <c r="T748" i="3"/>
  <c r="U537" i="3"/>
  <c r="T537" i="3"/>
  <c r="U2353" i="3"/>
  <c r="T2353" i="3"/>
  <c r="U868" i="3"/>
  <c r="T868" i="3"/>
  <c r="U258" i="3"/>
  <c r="T258" i="3"/>
  <c r="U862" i="3"/>
  <c r="T862" i="3"/>
  <c r="U4090" i="3"/>
  <c r="T4090" i="3"/>
  <c r="U2338" i="3"/>
  <c r="T2338" i="3"/>
  <c r="U1489" i="3"/>
  <c r="T1489" i="3"/>
  <c r="U810" i="3"/>
  <c r="T810" i="3"/>
  <c r="U823" i="3"/>
  <c r="T823" i="3"/>
  <c r="U935" i="3"/>
  <c r="T935" i="3"/>
  <c r="U197" i="3"/>
  <c r="T197" i="3"/>
  <c r="U2350" i="3"/>
  <c r="T2350" i="3"/>
  <c r="U4459" i="3"/>
  <c r="T4459" i="3"/>
  <c r="U2122" i="3"/>
  <c r="T2122" i="3"/>
  <c r="U458" i="3"/>
  <c r="T458" i="3"/>
  <c r="U463" i="3"/>
  <c r="T463" i="3"/>
  <c r="U2723" i="3"/>
  <c r="T2723" i="3"/>
  <c r="U684" i="3"/>
  <c r="T684" i="3"/>
  <c r="U2387" i="3"/>
  <c r="T2387" i="3"/>
  <c r="U4028" i="3"/>
  <c r="T4028" i="3"/>
  <c r="U848" i="3"/>
  <c r="T848" i="3"/>
  <c r="U125" i="3"/>
  <c r="T125" i="3"/>
  <c r="U4032" i="3"/>
  <c r="T4032" i="3"/>
  <c r="U2747" i="3"/>
  <c r="T2747" i="3"/>
  <c r="U1363" i="3"/>
  <c r="T1363" i="3"/>
  <c r="U1478" i="3"/>
  <c r="T1478" i="3"/>
  <c r="U4027" i="3"/>
  <c r="T4027" i="3"/>
  <c r="U2285" i="3"/>
  <c r="T2285" i="3"/>
  <c r="U4467" i="3"/>
  <c r="T4467" i="3"/>
  <c r="U139" i="3"/>
  <c r="T139" i="3"/>
  <c r="U1336" i="3"/>
  <c r="T1336" i="3"/>
  <c r="U2527" i="3"/>
  <c r="T2527" i="3"/>
  <c r="U930" i="3"/>
  <c r="T930" i="3"/>
  <c r="U191" i="3"/>
  <c r="T191" i="3"/>
  <c r="U1942" i="3"/>
  <c r="T1942" i="3"/>
  <c r="U2863" i="3"/>
  <c r="T2863" i="3"/>
  <c r="U802" i="3"/>
  <c r="T802" i="3"/>
  <c r="U279" i="3"/>
  <c r="T279" i="3"/>
  <c r="U2354" i="3"/>
  <c r="T2354" i="3"/>
  <c r="U4501" i="3"/>
  <c r="T4501" i="3"/>
  <c r="U798" i="3"/>
  <c r="T798" i="3"/>
  <c r="U1348" i="3"/>
  <c r="T1348" i="3"/>
  <c r="U235" i="3"/>
  <c r="T235" i="3"/>
  <c r="U439" i="3"/>
  <c r="T439" i="3"/>
  <c r="U438" i="3"/>
  <c r="T438" i="3"/>
  <c r="U711" i="3"/>
  <c r="T711" i="3"/>
  <c r="U3936" i="3"/>
  <c r="T3936" i="3"/>
  <c r="U703" i="3"/>
  <c r="T703" i="3"/>
  <c r="U232" i="3"/>
  <c r="T232" i="3"/>
  <c r="U3876" i="3"/>
  <c r="T3876" i="3"/>
  <c r="U688" i="3"/>
  <c r="T688" i="3"/>
  <c r="U3835" i="3"/>
  <c r="T3835" i="3"/>
  <c r="U91" i="3"/>
  <c r="T91" i="3"/>
  <c r="U3797" i="3"/>
  <c r="T3797" i="3"/>
  <c r="U3769" i="3"/>
  <c r="T3769" i="3"/>
  <c r="U79" i="3"/>
  <c r="T79" i="3"/>
  <c r="U2722" i="3"/>
  <c r="T2722" i="3"/>
  <c r="U2222" i="3"/>
  <c r="T2222" i="3"/>
  <c r="U3708" i="3"/>
  <c r="T3708" i="3"/>
  <c r="U2219" i="3"/>
  <c r="T2219" i="3"/>
  <c r="U1739" i="3"/>
  <c r="T1739" i="3"/>
  <c r="U3624" i="3"/>
  <c r="T3624" i="3"/>
  <c r="U2006" i="3"/>
  <c r="T2006" i="3"/>
  <c r="U2815" i="3"/>
  <c r="T2815" i="3"/>
  <c r="U52" i="3"/>
  <c r="T52" i="3"/>
  <c r="U3503" i="3"/>
  <c r="T3503" i="3"/>
  <c r="U1455" i="3"/>
  <c r="T1455" i="3"/>
  <c r="U3455" i="3"/>
  <c r="T3455" i="3"/>
  <c r="U366" i="3"/>
  <c r="T366" i="3"/>
  <c r="U3377" i="3"/>
  <c r="T3377" i="3"/>
  <c r="U353" i="3"/>
  <c r="T353" i="3"/>
  <c r="U3267" i="3"/>
  <c r="T3267" i="3"/>
  <c r="U1266" i="3"/>
  <c r="T1266" i="3"/>
  <c r="U2704" i="3"/>
  <c r="T2704" i="3"/>
  <c r="U2136" i="3"/>
  <c r="T2136" i="3"/>
  <c r="U2659" i="3"/>
  <c r="T2659" i="3"/>
  <c r="U2633" i="3"/>
  <c r="T2633" i="3"/>
  <c r="U2612" i="3"/>
  <c r="T2612" i="3"/>
  <c r="U2594" i="3"/>
  <c r="T2594" i="3"/>
  <c r="U1121" i="3"/>
  <c r="T1121" i="3"/>
  <c r="U1110" i="3"/>
  <c r="T1110" i="3"/>
  <c r="U1097" i="3"/>
  <c r="T1097" i="3"/>
  <c r="U2466" i="3"/>
  <c r="T2466" i="3"/>
  <c r="U2454" i="3"/>
  <c r="T2454" i="3"/>
  <c r="U2443" i="3"/>
  <c r="T2443" i="3"/>
  <c r="U1040" i="3"/>
  <c r="T1040" i="3"/>
  <c r="U525" i="3"/>
  <c r="T525" i="3"/>
  <c r="U1021" i="3"/>
  <c r="T1021" i="3"/>
  <c r="U4510" i="3"/>
  <c r="T4510" i="3"/>
  <c r="U493" i="3"/>
  <c r="T493" i="3"/>
  <c r="U296" i="3"/>
  <c r="T296" i="3"/>
  <c r="U2705" i="3"/>
  <c r="T2705" i="3"/>
  <c r="U2416" i="3"/>
  <c r="T2416" i="3"/>
  <c r="U2411" i="3"/>
  <c r="T2411" i="3"/>
  <c r="U876" i="3"/>
  <c r="T876" i="3"/>
  <c r="U418" i="3"/>
  <c r="T418" i="3"/>
  <c r="U392" i="3"/>
  <c r="T392" i="3"/>
  <c r="U322" i="3"/>
  <c r="T322" i="3"/>
  <c r="U4153" i="3"/>
  <c r="T4153" i="3"/>
  <c r="U1833" i="3"/>
  <c r="T1833" i="3"/>
  <c r="U4492" i="3"/>
  <c r="T4492" i="3"/>
  <c r="U4490" i="3"/>
  <c r="T4490" i="3"/>
  <c r="U4123" i="3"/>
  <c r="T4123" i="3"/>
  <c r="U2337" i="3"/>
  <c r="T2337" i="3"/>
  <c r="U1890" i="3"/>
  <c r="T1890" i="3"/>
  <c r="U175" i="3"/>
  <c r="T175" i="3"/>
  <c r="U2867" i="3"/>
  <c r="T2867" i="3"/>
  <c r="U1923" i="3"/>
  <c r="T1923" i="3"/>
  <c r="U2375" i="3"/>
  <c r="T2375" i="3"/>
  <c r="U4102" i="3"/>
  <c r="T4102" i="3"/>
  <c r="U1876" i="3"/>
  <c r="T1876" i="3"/>
  <c r="U864" i="3"/>
  <c r="T864" i="3"/>
  <c r="U2762" i="3"/>
  <c r="T2762" i="3"/>
  <c r="U1300" i="3"/>
  <c r="T1300" i="3"/>
  <c r="U1863" i="3"/>
  <c r="T1863" i="3"/>
  <c r="U2895" i="3"/>
  <c r="T2895" i="3"/>
  <c r="U2093" i="3"/>
  <c r="T2093" i="3"/>
  <c r="U2900" i="3"/>
  <c r="T2900" i="3"/>
  <c r="U2088" i="3"/>
  <c r="T2088" i="3"/>
  <c r="U834" i="3"/>
  <c r="T834" i="3"/>
  <c r="U1324" i="3"/>
  <c r="T1324" i="3"/>
  <c r="U4071" i="3"/>
  <c r="T4071" i="3"/>
  <c r="U193" i="3"/>
  <c r="T193" i="3"/>
  <c r="U267" i="3"/>
  <c r="T267" i="3"/>
  <c r="U816" i="3"/>
  <c r="T816" i="3"/>
  <c r="U266" i="3"/>
  <c r="T266" i="3"/>
  <c r="U1493" i="3"/>
  <c r="T1493" i="3"/>
  <c r="U2330" i="3"/>
  <c r="T2330" i="3"/>
  <c r="U203" i="3"/>
  <c r="T203" i="3"/>
  <c r="U2898" i="3"/>
  <c r="T2898" i="3"/>
  <c r="U2856" i="3"/>
  <c r="T2856" i="3"/>
  <c r="U1344" i="3"/>
  <c r="T1344" i="3"/>
  <c r="U479" i="3"/>
  <c r="T479" i="3"/>
  <c r="U173" i="3"/>
  <c r="T173" i="3"/>
  <c r="U1828" i="3"/>
  <c r="T1828" i="3"/>
  <c r="U169" i="3"/>
  <c r="T169" i="3"/>
  <c r="U2320" i="3"/>
  <c r="T2320" i="3"/>
  <c r="U662" i="3"/>
  <c r="T662" i="3"/>
  <c r="U1845" i="3"/>
  <c r="T1845" i="3"/>
  <c r="U4030" i="3"/>
  <c r="T4030" i="3"/>
  <c r="U4209" i="3"/>
  <c r="T4209" i="3"/>
  <c r="U2102" i="3"/>
  <c r="T2102" i="3"/>
  <c r="U542" i="3"/>
  <c r="T542" i="3"/>
  <c r="U1020" i="3"/>
  <c r="T1020" i="3"/>
  <c r="U1815" i="3"/>
  <c r="T1815" i="3"/>
  <c r="U4337" i="3"/>
  <c r="T4337" i="3"/>
  <c r="U2461" i="3"/>
  <c r="T2461" i="3"/>
  <c r="U4061" i="3"/>
  <c r="T4061" i="3"/>
  <c r="U2082" i="3"/>
  <c r="T2082" i="3"/>
  <c r="U2759" i="3"/>
  <c r="T2759" i="3"/>
  <c r="U2924" i="3"/>
  <c r="T2924" i="3"/>
  <c r="U794" i="3"/>
  <c r="T794" i="3"/>
  <c r="U1834" i="3"/>
  <c r="T1834" i="3"/>
  <c r="U4428" i="3"/>
  <c r="T4428" i="3"/>
  <c r="U2333" i="3"/>
  <c r="T2333" i="3"/>
  <c r="U2647" i="3"/>
  <c r="T2647" i="3"/>
  <c r="U3322" i="3"/>
  <c r="T3322" i="3"/>
  <c r="U306" i="3"/>
  <c r="T306" i="3"/>
  <c r="U1766" i="3"/>
  <c r="T1766" i="3"/>
  <c r="U1142" i="3"/>
  <c r="T1142" i="3"/>
  <c r="U4506" i="3"/>
  <c r="T4506" i="3"/>
  <c r="U2521" i="3"/>
  <c r="T2521" i="3"/>
  <c r="U1857" i="3"/>
  <c r="T1857" i="3"/>
  <c r="U4704" i="3"/>
  <c r="T4704" i="3"/>
  <c r="U172" i="3"/>
  <c r="T172" i="3"/>
  <c r="U4356" i="3"/>
  <c r="T4356" i="3"/>
  <c r="U2861" i="3"/>
  <c r="T2861" i="3"/>
  <c r="U2211" i="3"/>
  <c r="T2211" i="3"/>
  <c r="U311" i="3"/>
  <c r="T311" i="3"/>
  <c r="U733" i="3"/>
  <c r="T733" i="3"/>
  <c r="U906" i="3"/>
  <c r="T906" i="3"/>
  <c r="U2511" i="3"/>
  <c r="T2511" i="3"/>
  <c r="U747" i="3"/>
  <c r="T747" i="3"/>
  <c r="U4279" i="3"/>
  <c r="T4279" i="3"/>
  <c r="U2539" i="3"/>
  <c r="T2539" i="3"/>
  <c r="U3938" i="3"/>
  <c r="T3938" i="3"/>
  <c r="U2473" i="3"/>
  <c r="T2473" i="3"/>
  <c r="U2672" i="3"/>
  <c r="T2672" i="3"/>
  <c r="U2653" i="3"/>
  <c r="T2653" i="3"/>
  <c r="U2638" i="3"/>
  <c r="T2638" i="3"/>
  <c r="U2626" i="3"/>
  <c r="T2626" i="3"/>
  <c r="U4224" i="3"/>
  <c r="T4224" i="3"/>
  <c r="U1138" i="3"/>
  <c r="T1138" i="3"/>
  <c r="U2524" i="3"/>
  <c r="T2524" i="3"/>
  <c r="U1250" i="3"/>
  <c r="T1250" i="3"/>
  <c r="U4321" i="3"/>
  <c r="T4321" i="3"/>
  <c r="U1237" i="3"/>
  <c r="T1237" i="3"/>
  <c r="U3008" i="3"/>
  <c r="T3008" i="3"/>
  <c r="U4278" i="3"/>
  <c r="T4278" i="3"/>
  <c r="U2526" i="3"/>
  <c r="T2526" i="3"/>
  <c r="U1053" i="3"/>
  <c r="T1053" i="3"/>
  <c r="U2381" i="3"/>
  <c r="T2381" i="3"/>
  <c r="U4458" i="3"/>
  <c r="T4458" i="3"/>
  <c r="U1755" i="3"/>
  <c r="T1755" i="3"/>
  <c r="U3417" i="3"/>
  <c r="T3417" i="3"/>
  <c r="U2407" i="3"/>
  <c r="T2407" i="3"/>
  <c r="U4285" i="3"/>
  <c r="T4285" i="3"/>
  <c r="U2868" i="3"/>
  <c r="T2868" i="3"/>
  <c r="U2303" i="3"/>
  <c r="T2303" i="3"/>
  <c r="U2110" i="3"/>
  <c r="T2110" i="3"/>
  <c r="U2595" i="3"/>
  <c r="T2595" i="3"/>
  <c r="U1100" i="3"/>
  <c r="T1100" i="3"/>
  <c r="U4266" i="3"/>
  <c r="T4266" i="3"/>
  <c r="U1153" i="3"/>
  <c r="T1153" i="3"/>
  <c r="U2496" i="3"/>
  <c r="T2496" i="3"/>
  <c r="U4173" i="3"/>
  <c r="T4173" i="3"/>
  <c r="U1432" i="3"/>
  <c r="T1432" i="3"/>
  <c r="U889" i="3"/>
  <c r="T889" i="3"/>
  <c r="U4074" i="3"/>
  <c r="T4074" i="3"/>
  <c r="U2746" i="3"/>
  <c r="T2746" i="3"/>
  <c r="U3764" i="3"/>
  <c r="T3764" i="3"/>
  <c r="U2686" i="3"/>
  <c r="T2686" i="3"/>
  <c r="U4347" i="3"/>
  <c r="T4347" i="3"/>
  <c r="U4335" i="3"/>
  <c r="T4335" i="3"/>
  <c r="U1219" i="3"/>
  <c r="T1219" i="3"/>
  <c r="U4251" i="3"/>
  <c r="T4251" i="3"/>
  <c r="U2615" i="3"/>
  <c r="T2615" i="3"/>
  <c r="U1126" i="3"/>
  <c r="T1126" i="3"/>
  <c r="U1112" i="3"/>
  <c r="T1112" i="3"/>
  <c r="U1070" i="3"/>
  <c r="T1070" i="3"/>
  <c r="U1007" i="3"/>
  <c r="T1007" i="3"/>
  <c r="U929" i="3"/>
  <c r="T929" i="3"/>
  <c r="U508" i="3"/>
  <c r="T508" i="3"/>
  <c r="U2125" i="3"/>
  <c r="T2125" i="3"/>
  <c r="U2661" i="3"/>
  <c r="T2661" i="3"/>
  <c r="U2554" i="3"/>
  <c r="T2554" i="3"/>
  <c r="U4115" i="3"/>
  <c r="T4115" i="3"/>
  <c r="U1276" i="3"/>
  <c r="T1276" i="3"/>
  <c r="U4314" i="3"/>
  <c r="T4314" i="3"/>
  <c r="U1072" i="3"/>
  <c r="T1072" i="3"/>
  <c r="U2373" i="3"/>
  <c r="T2373" i="3"/>
  <c r="U2298" i="3"/>
  <c r="T2298" i="3"/>
  <c r="U1352" i="3"/>
  <c r="T1352" i="3"/>
  <c r="U4301" i="3"/>
  <c r="T4301" i="3"/>
  <c r="U909" i="3"/>
  <c r="T909" i="3"/>
  <c r="U2628" i="3"/>
  <c r="T2628" i="3"/>
  <c r="U2760" i="3"/>
  <c r="T2760" i="3"/>
  <c r="U2274" i="3"/>
  <c r="T2274" i="3"/>
  <c r="U4358" i="3"/>
  <c r="T4358" i="3"/>
  <c r="U1906" i="3"/>
  <c r="T1906" i="3"/>
  <c r="U3500" i="3"/>
  <c r="T3500" i="3"/>
  <c r="U3443" i="3"/>
  <c r="T3443" i="3"/>
  <c r="U1158" i="3"/>
  <c r="T1158" i="3"/>
  <c r="U4164" i="3"/>
  <c r="T4164" i="3"/>
  <c r="U863" i="3"/>
  <c r="T863" i="3"/>
  <c r="U4368" i="3"/>
  <c r="T4368" i="3"/>
  <c r="U4483" i="3"/>
  <c r="T4483" i="3"/>
  <c r="U4290" i="3"/>
  <c r="T4290" i="3"/>
  <c r="U3514" i="3"/>
  <c r="T3514" i="3"/>
  <c r="U1258" i="3"/>
  <c r="T1258" i="3"/>
  <c r="U3671" i="3"/>
  <c r="T3671" i="3"/>
  <c r="U4320" i="3"/>
  <c r="T4320" i="3"/>
  <c r="U4487" i="3"/>
  <c r="T4487" i="3"/>
  <c r="U447" i="3"/>
  <c r="T447" i="3"/>
  <c r="U1853" i="3"/>
  <c r="T1853" i="3"/>
  <c r="U484" i="3"/>
  <c r="T484" i="3"/>
  <c r="T979" i="3"/>
  <c r="U979" i="3"/>
  <c r="U312" i="3"/>
  <c r="T312" i="3"/>
  <c r="U2660" i="3"/>
  <c r="T2660" i="3"/>
  <c r="U459" i="3"/>
  <c r="T459" i="3"/>
  <c r="U1225" i="3"/>
  <c r="T1225" i="3"/>
  <c r="U1317" i="3"/>
  <c r="T1317" i="3"/>
  <c r="U1814" i="3"/>
  <c r="T1814" i="3"/>
  <c r="U186" i="3"/>
  <c r="T186" i="3"/>
  <c r="U1800" i="3"/>
  <c r="T1800" i="3"/>
  <c r="U1410" i="3"/>
  <c r="T1410" i="3"/>
  <c r="U1027" i="3"/>
  <c r="T1027" i="3"/>
  <c r="U2503" i="3"/>
  <c r="T2503" i="3"/>
  <c r="U2769" i="3"/>
  <c r="T2769" i="3"/>
  <c r="U972" i="3"/>
  <c r="T972" i="3"/>
  <c r="U5038" i="3"/>
  <c r="T5038" i="3"/>
  <c r="U2667" i="3"/>
  <c r="T2667" i="3"/>
  <c r="U932" i="3"/>
  <c r="T932" i="3"/>
  <c r="U1808" i="3"/>
  <c r="T1808" i="3"/>
  <c r="U4375" i="3"/>
  <c r="T4375" i="3"/>
  <c r="U1223" i="3"/>
  <c r="T1223" i="3"/>
  <c r="U1203" i="3"/>
  <c r="T1203" i="3"/>
  <c r="U4199" i="3"/>
  <c r="T4199" i="3"/>
  <c r="U2583" i="3"/>
  <c r="T2583" i="3"/>
  <c r="U2485" i="3"/>
  <c r="T2485" i="3"/>
  <c r="U4159" i="3"/>
  <c r="T4159" i="3"/>
  <c r="U4086" i="3"/>
  <c r="T4086" i="3"/>
  <c r="U1026" i="3"/>
  <c r="T1026" i="3"/>
  <c r="U4220" i="3"/>
  <c r="T4220" i="3"/>
  <c r="U2637" i="3"/>
  <c r="T2637" i="3"/>
  <c r="U4206" i="3"/>
  <c r="T4206" i="3"/>
  <c r="U1137" i="3"/>
  <c r="T1137" i="3"/>
  <c r="U2543" i="3"/>
  <c r="T2543" i="3"/>
  <c r="U1074" i="3"/>
  <c r="T1074" i="3"/>
  <c r="U2563" i="3"/>
  <c r="T2563" i="3"/>
  <c r="U1048" i="3"/>
  <c r="T1048" i="3"/>
  <c r="U2580" i="3"/>
  <c r="T2580" i="3"/>
  <c r="U1105" i="3"/>
  <c r="T1105" i="3"/>
  <c r="U1517" i="3"/>
  <c r="T1517" i="3"/>
  <c r="U1036" i="3"/>
  <c r="T1036" i="3"/>
  <c r="U1909" i="3"/>
  <c r="T1909" i="3"/>
  <c r="U3165" i="3"/>
  <c r="T3165" i="3"/>
  <c r="U1949" i="3"/>
  <c r="T1949" i="3"/>
  <c r="U3116" i="3"/>
  <c r="T3116" i="3"/>
  <c r="U1697" i="3"/>
  <c r="T1697" i="3"/>
  <c r="U568" i="3"/>
  <c r="T568" i="3"/>
  <c r="U12" i="3"/>
  <c r="T12" i="3"/>
  <c r="U2941" i="3"/>
  <c r="T2941" i="3"/>
  <c r="U1045" i="3"/>
  <c r="T1045" i="3"/>
  <c r="U2514" i="3"/>
  <c r="T2514" i="3"/>
  <c r="U2437" i="3"/>
  <c r="T2437" i="3"/>
  <c r="U920" i="3"/>
  <c r="T920" i="3"/>
  <c r="U4158" i="3"/>
  <c r="T4158" i="3"/>
  <c r="U975" i="3"/>
  <c r="T975" i="3"/>
  <c r="U1009" i="3"/>
  <c r="T1009" i="3"/>
  <c r="U518" i="3"/>
  <c r="T518" i="3"/>
  <c r="U5049" i="3"/>
  <c r="T5049" i="3"/>
  <c r="U981" i="3"/>
  <c r="T981" i="3"/>
  <c r="U1313" i="3"/>
  <c r="T1313" i="3"/>
  <c r="U971" i="3"/>
  <c r="T971" i="3"/>
  <c r="U918" i="3"/>
  <c r="T918" i="3"/>
  <c r="U4105" i="3"/>
  <c r="T4105" i="3"/>
  <c r="U4488" i="3"/>
  <c r="T4488" i="3"/>
  <c r="U2106" i="3"/>
  <c r="T2106" i="3"/>
  <c r="U522" i="3"/>
  <c r="T522" i="3"/>
  <c r="U539" i="3"/>
  <c r="T539" i="3"/>
  <c r="U218" i="3"/>
  <c r="T218" i="3"/>
  <c r="U517" i="3"/>
  <c r="T517" i="3"/>
  <c r="U744" i="3"/>
  <c r="T744" i="3"/>
  <c r="U1178" i="3"/>
  <c r="T1178" i="3"/>
  <c r="U2095" i="3"/>
  <c r="T2095" i="3"/>
  <c r="U1905" i="3"/>
  <c r="T1905" i="3"/>
  <c r="U2094" i="3"/>
  <c r="T2094" i="3"/>
  <c r="U901" i="3"/>
  <c r="T901" i="3"/>
  <c r="U846" i="3"/>
  <c r="T846" i="3"/>
  <c r="U1862" i="3"/>
  <c r="T1862" i="3"/>
  <c r="U244" i="3"/>
  <c r="T244" i="3"/>
  <c r="U138" i="3"/>
  <c r="T138" i="3"/>
  <c r="U482" i="3"/>
  <c r="T482" i="3"/>
  <c r="U5040" i="3"/>
  <c r="T5040" i="3"/>
  <c r="U4101" i="3"/>
  <c r="T4101" i="3"/>
  <c r="U145" i="3"/>
  <c r="T145" i="3"/>
  <c r="U275" i="3"/>
  <c r="T275" i="3"/>
  <c r="U259" i="3"/>
  <c r="T259" i="3"/>
  <c r="U445" i="3"/>
  <c r="T445" i="3"/>
  <c r="U5042" i="3"/>
  <c r="T5042" i="3"/>
  <c r="U249" i="3"/>
  <c r="T249" i="3"/>
  <c r="U1281" i="3"/>
  <c r="T1281" i="3"/>
  <c r="U988" i="3"/>
  <c r="T988" i="3"/>
  <c r="U916" i="3"/>
  <c r="T916" i="3"/>
  <c r="U4023" i="3"/>
  <c r="T4023" i="3"/>
  <c r="U506" i="3"/>
  <c r="T506" i="3"/>
  <c r="U1795" i="3"/>
  <c r="T1795" i="3"/>
  <c r="U241" i="3"/>
  <c r="T241" i="3"/>
  <c r="U453" i="3"/>
  <c r="T453" i="3"/>
  <c r="U743" i="3"/>
  <c r="T743" i="3"/>
  <c r="U451" i="3"/>
  <c r="T451" i="3"/>
  <c r="U131" i="3"/>
  <c r="T131" i="3"/>
  <c r="U2294" i="3"/>
  <c r="T2294" i="3"/>
  <c r="U168" i="3"/>
  <c r="T168" i="3"/>
  <c r="U111" i="3"/>
  <c r="T111" i="3"/>
  <c r="U2304" i="3"/>
  <c r="T2304" i="3"/>
  <c r="U2477" i="3"/>
  <c r="T2477" i="3"/>
  <c r="U521" i="3"/>
  <c r="T521" i="3"/>
  <c r="U819" i="3"/>
  <c r="T819" i="3"/>
  <c r="U2432" i="3"/>
  <c r="T2432" i="3"/>
  <c r="U856" i="3"/>
  <c r="T856" i="3"/>
  <c r="U3573" i="3"/>
  <c r="T3573" i="3"/>
  <c r="U2392" i="3"/>
  <c r="T2392" i="3"/>
  <c r="U2862" i="3"/>
  <c r="T2862" i="3"/>
  <c r="U1927" i="3"/>
  <c r="T1927" i="3"/>
  <c r="U179" i="3"/>
  <c r="T179" i="3"/>
  <c r="U466" i="3"/>
  <c r="T466" i="3"/>
  <c r="U4004" i="3"/>
  <c r="T4004" i="3"/>
  <c r="U987" i="3"/>
  <c r="T987" i="3"/>
  <c r="U719" i="3"/>
  <c r="T719" i="3"/>
  <c r="U1268" i="3"/>
  <c r="T1268" i="3"/>
  <c r="U3929" i="3"/>
  <c r="T3929" i="3"/>
  <c r="U3920" i="3"/>
  <c r="T3920" i="3"/>
  <c r="U2779" i="3"/>
  <c r="T2779" i="3"/>
  <c r="U3877" i="3"/>
  <c r="T3877" i="3"/>
  <c r="U3863" i="3"/>
  <c r="T3863" i="3"/>
  <c r="U2835" i="3"/>
  <c r="T2835" i="3"/>
  <c r="U4439" i="3"/>
  <c r="T4439" i="3"/>
  <c r="U2028" i="3"/>
  <c r="T2028" i="3"/>
  <c r="U3772" i="3"/>
  <c r="T3772" i="3"/>
  <c r="U3762" i="3"/>
  <c r="T3762" i="3"/>
  <c r="U2016" i="3"/>
  <c r="T2016" i="3"/>
  <c r="U3731" i="3"/>
  <c r="T3731" i="3"/>
  <c r="U982" i="3"/>
  <c r="T982" i="3"/>
  <c r="U4311" i="3"/>
  <c r="T4311" i="3"/>
  <c r="U2678" i="3"/>
  <c r="T2678" i="3"/>
  <c r="U4283" i="3"/>
  <c r="T4283" i="3"/>
  <c r="U2435" i="3"/>
  <c r="T2435" i="3"/>
  <c r="U657" i="3"/>
  <c r="T657" i="3"/>
  <c r="U4246" i="3"/>
  <c r="T4246" i="3"/>
  <c r="U2481" i="3"/>
  <c r="T2481" i="3"/>
  <c r="U1235" i="3"/>
  <c r="T1235" i="3"/>
  <c r="U2546" i="3"/>
  <c r="T2546" i="3"/>
  <c r="U4069" i="3"/>
  <c r="T4069" i="3"/>
  <c r="U1708" i="3"/>
  <c r="T1708" i="3"/>
  <c r="U2625" i="3"/>
  <c r="T2625" i="3"/>
  <c r="U2866" i="3"/>
  <c r="T2866" i="3"/>
  <c r="U417" i="3"/>
  <c r="T417" i="3"/>
  <c r="U1035" i="3"/>
  <c r="T1035" i="3"/>
  <c r="U2367" i="3"/>
  <c r="T2367" i="3"/>
  <c r="U2439" i="3"/>
  <c r="T2439" i="3"/>
  <c r="U954" i="3"/>
  <c r="T954" i="3"/>
  <c r="U2635" i="3"/>
  <c r="T2635" i="3"/>
  <c r="U2456" i="3"/>
  <c r="T2456" i="3"/>
  <c r="U3062" i="3"/>
  <c r="T3062" i="3"/>
  <c r="U736" i="3"/>
  <c r="T736" i="3"/>
  <c r="U4099" i="3"/>
  <c r="T4099" i="3"/>
  <c r="U2566" i="3"/>
  <c r="T2566" i="3"/>
  <c r="U546" i="3"/>
  <c r="T546" i="3"/>
  <c r="U2117" i="3"/>
  <c r="T2117" i="3"/>
  <c r="U4047" i="3"/>
  <c r="T4047" i="3"/>
  <c r="U4275" i="3"/>
  <c r="T4275" i="3"/>
  <c r="U1900" i="3"/>
  <c r="T1900" i="3"/>
  <c r="U2656" i="3"/>
  <c r="T2656" i="3"/>
  <c r="U4035" i="3"/>
  <c r="T4035" i="3"/>
  <c r="U162" i="3"/>
  <c r="T162" i="3"/>
  <c r="U4198" i="3"/>
  <c r="T4198" i="3"/>
  <c r="U746" i="3"/>
  <c r="T746" i="3"/>
  <c r="U4114" i="3"/>
  <c r="T4114" i="3"/>
  <c r="U403" i="3"/>
  <c r="T403" i="3"/>
  <c r="U4376" i="3"/>
  <c r="T4376" i="3"/>
  <c r="U4237" i="3"/>
  <c r="T4237" i="3"/>
  <c r="U1068" i="3"/>
  <c r="T1068" i="3"/>
  <c r="U2035" i="3"/>
  <c r="T2035" i="3"/>
  <c r="U1941" i="3"/>
  <c r="T1941" i="3"/>
  <c r="U4348" i="3"/>
  <c r="T4348" i="3"/>
  <c r="U2650" i="3"/>
  <c r="T2650" i="3"/>
  <c r="U2639" i="3"/>
  <c r="T2639" i="3"/>
  <c r="U4252" i="3"/>
  <c r="T4252" i="3"/>
  <c r="U4226" i="3"/>
  <c r="T4226" i="3"/>
  <c r="U1136" i="3"/>
  <c r="T1136" i="3"/>
  <c r="U1106" i="3"/>
  <c r="T1106" i="3"/>
  <c r="U2833" i="3"/>
  <c r="T2833" i="3"/>
  <c r="U4307" i="3"/>
  <c r="T4307" i="3"/>
  <c r="U1111" i="3"/>
  <c r="T1111" i="3"/>
  <c r="U4263" i="3"/>
  <c r="T4263" i="3"/>
  <c r="U2520" i="3"/>
  <c r="T2520" i="3"/>
  <c r="U4193" i="3"/>
  <c r="T4193" i="3"/>
  <c r="U4103" i="3"/>
  <c r="T4103" i="3"/>
  <c r="U2772" i="3"/>
  <c r="T2772" i="3"/>
  <c r="U3779" i="3"/>
  <c r="T3779" i="3"/>
  <c r="U3372" i="3"/>
  <c r="T3372" i="3"/>
  <c r="U1312" i="3"/>
  <c r="T1312" i="3"/>
  <c r="U2826" i="3"/>
  <c r="T2826" i="3"/>
  <c r="U4149" i="3"/>
  <c r="T4149" i="3"/>
  <c r="U117" i="3"/>
  <c r="T117" i="3"/>
  <c r="U675" i="3"/>
  <c r="T675" i="3"/>
  <c r="U294" i="3"/>
  <c r="T294" i="3"/>
  <c r="U2499" i="3"/>
  <c r="T2499" i="3"/>
  <c r="U4372" i="3"/>
  <c r="T4372" i="3"/>
  <c r="U1197" i="3"/>
  <c r="T1197" i="3"/>
  <c r="U2579" i="3"/>
  <c r="T2579" i="3"/>
  <c r="U1088" i="3"/>
  <c r="T1088" i="3"/>
  <c r="U2426" i="3"/>
  <c r="T2426" i="3"/>
  <c r="U934" i="3"/>
  <c r="T934" i="3"/>
  <c r="U878" i="3"/>
  <c r="T878" i="3"/>
  <c r="U600" i="3"/>
  <c r="T600" i="3"/>
  <c r="U2301" i="3"/>
  <c r="T2301" i="3"/>
  <c r="T1752" i="3"/>
  <c r="U1752" i="3"/>
  <c r="U1236" i="3"/>
  <c r="T1236" i="3"/>
  <c r="U2671" i="3"/>
  <c r="T2671" i="3"/>
  <c r="U4336" i="3"/>
  <c r="T4336" i="3"/>
  <c r="U2652" i="3"/>
  <c r="T2652" i="3"/>
  <c r="U4241" i="3"/>
  <c r="T4241" i="3"/>
  <c r="U4210" i="3"/>
  <c r="T4210" i="3"/>
  <c r="U1119" i="3"/>
  <c r="T1119" i="3"/>
  <c r="U1098" i="3"/>
  <c r="T1098" i="3"/>
  <c r="U1066" i="3"/>
  <c r="T1066" i="3"/>
  <c r="U996" i="3"/>
  <c r="T996" i="3"/>
  <c r="U269" i="3"/>
  <c r="T269" i="3"/>
  <c r="U2346" i="3"/>
  <c r="T2346" i="3"/>
  <c r="U1013" i="3"/>
  <c r="T1013" i="3"/>
  <c r="U4303" i="3"/>
  <c r="T4303" i="3"/>
  <c r="U1118" i="3"/>
  <c r="T1118" i="3"/>
  <c r="U2901" i="3"/>
  <c r="T2901" i="3"/>
  <c r="U3428" i="3"/>
  <c r="T3428" i="3"/>
  <c r="U4300" i="3"/>
  <c r="T4300" i="3"/>
  <c r="U4386" i="3"/>
  <c r="T4386" i="3"/>
  <c r="U645" i="3"/>
  <c r="T645" i="3"/>
  <c r="U2297" i="3"/>
  <c r="T2297" i="3"/>
  <c r="U4073" i="3"/>
  <c r="T4073" i="3"/>
  <c r="U2629" i="3"/>
  <c r="T2629" i="3"/>
  <c r="U2345" i="3"/>
  <c r="T2345" i="3"/>
  <c r="U4214" i="3"/>
  <c r="T4214" i="3"/>
  <c r="U4085" i="3"/>
  <c r="T4085" i="3"/>
  <c r="U3935" i="3"/>
  <c r="T3935" i="3"/>
  <c r="U2624" i="3"/>
  <c r="T2624" i="3"/>
  <c r="U2380" i="3"/>
  <c r="T2380" i="3"/>
  <c r="U1996" i="3"/>
  <c r="T1996" i="3"/>
  <c r="U1387" i="3"/>
  <c r="T1387" i="3"/>
  <c r="U899" i="3"/>
  <c r="T899" i="3"/>
  <c r="U3658" i="3"/>
  <c r="T3658" i="3"/>
  <c r="U4108" i="3"/>
  <c r="T4108" i="3"/>
  <c r="U4196" i="3"/>
  <c r="T4196" i="3"/>
  <c r="U1895" i="3"/>
  <c r="T1895" i="3"/>
  <c r="U4772" i="3"/>
  <c r="T4772" i="3"/>
  <c r="U2058" i="3"/>
  <c r="T2058" i="3"/>
  <c r="U3613" i="3"/>
  <c r="T3613" i="3"/>
  <c r="U4333" i="3"/>
  <c r="T4333" i="3"/>
  <c r="U1210" i="3"/>
  <c r="T1210" i="3"/>
  <c r="U4254" i="3"/>
  <c r="T4254" i="3"/>
  <c r="U149" i="3"/>
  <c r="T149" i="3"/>
  <c r="U1190" i="3"/>
  <c r="T1190" i="3"/>
  <c r="U551" i="3"/>
  <c r="T551" i="3"/>
  <c r="U2690" i="3"/>
  <c r="T2690" i="3"/>
  <c r="U4306" i="3"/>
  <c r="T4306" i="3"/>
  <c r="U808" i="3"/>
  <c r="T808" i="3"/>
  <c r="U886" i="3"/>
  <c r="T886" i="3"/>
  <c r="U3827" i="3"/>
  <c r="T3827" i="3"/>
  <c r="U1090" i="3"/>
  <c r="T1090" i="3"/>
  <c r="U4163" i="3"/>
  <c r="T4163" i="3"/>
  <c r="U1028" i="3"/>
  <c r="T1028" i="3"/>
  <c r="U762" i="3"/>
  <c r="T762" i="3"/>
  <c r="U1915" i="3"/>
  <c r="T1915" i="3"/>
  <c r="U4132" i="3"/>
  <c r="T4132" i="3"/>
  <c r="U883" i="3"/>
  <c r="T883" i="3"/>
  <c r="U487" i="3"/>
  <c r="T487" i="3"/>
  <c r="U420" i="3"/>
  <c r="T420" i="3"/>
  <c r="U109" i="3"/>
  <c r="T109" i="3"/>
  <c r="U4212" i="3"/>
  <c r="T4212" i="3"/>
  <c r="U1220" i="3"/>
  <c r="T1220" i="3"/>
  <c r="U915" i="3"/>
  <c r="T915" i="3"/>
  <c r="U4020" i="3"/>
  <c r="T4020" i="3"/>
  <c r="U2687" i="3"/>
  <c r="T2687" i="3"/>
  <c r="U1217" i="3"/>
  <c r="T1217" i="3"/>
  <c r="U4269" i="3"/>
  <c r="T4269" i="3"/>
  <c r="U2606" i="3"/>
  <c r="T2606" i="3"/>
  <c r="U2565" i="3"/>
  <c r="T2565" i="3"/>
  <c r="U1065" i="3"/>
  <c r="T1065" i="3"/>
  <c r="U449" i="3"/>
  <c r="T449" i="3"/>
  <c r="U510" i="3"/>
  <c r="T510" i="3"/>
  <c r="U2408" i="3"/>
  <c r="T2408" i="3"/>
  <c r="U4225" i="3"/>
  <c r="T4225" i="3"/>
  <c r="U2632" i="3"/>
  <c r="T2632" i="3"/>
  <c r="U3436" i="3"/>
  <c r="T3436" i="3"/>
  <c r="U4222" i="3"/>
  <c r="T4222" i="3"/>
  <c r="U1234" i="3"/>
  <c r="T1234" i="3"/>
  <c r="U2549" i="3"/>
  <c r="T2549" i="3"/>
  <c r="U2535" i="3"/>
  <c r="T2535" i="3"/>
  <c r="U1166" i="3"/>
  <c r="T1166" i="3"/>
  <c r="U2533" i="3"/>
  <c r="T2533" i="3"/>
  <c r="U2124" i="3"/>
  <c r="T2124" i="3"/>
  <c r="U1123" i="3"/>
  <c r="T1123" i="3"/>
  <c r="U2385" i="3"/>
  <c r="T2385" i="3"/>
  <c r="U4167" i="3"/>
  <c r="T4167" i="3"/>
  <c r="U2144" i="3"/>
  <c r="T2144" i="3"/>
  <c r="U2925" i="3"/>
  <c r="T2925" i="3"/>
  <c r="U1963" i="3"/>
  <c r="T1963" i="3"/>
  <c r="U1696" i="3"/>
  <c r="T1696" i="3"/>
  <c r="U3049" i="3"/>
  <c r="T3049" i="3"/>
  <c r="U566" i="3"/>
  <c r="T566" i="3"/>
  <c r="U2940" i="3"/>
  <c r="T2940" i="3"/>
  <c r="U550" i="3"/>
  <c r="T550" i="3"/>
  <c r="U2488" i="3"/>
  <c r="T2488" i="3"/>
  <c r="U4202" i="3"/>
  <c r="T4202" i="3"/>
  <c r="T1012" i="3"/>
  <c r="U1012" i="3"/>
  <c r="U289" i="3"/>
  <c r="T289" i="3"/>
  <c r="U958" i="3"/>
  <c r="T958" i="3"/>
  <c r="U1316" i="3"/>
  <c r="T1316" i="3"/>
  <c r="U1002" i="3"/>
  <c r="T1002" i="3"/>
  <c r="U933" i="3"/>
  <c r="T933" i="3"/>
  <c r="U1249" i="3"/>
  <c r="T1249" i="3"/>
  <c r="U4493" i="3"/>
  <c r="T4493" i="3"/>
  <c r="U4494" i="3"/>
  <c r="T4494" i="3"/>
  <c r="U4120" i="3"/>
  <c r="T4120" i="3"/>
  <c r="U2401" i="3"/>
  <c r="T2401" i="3"/>
  <c r="U877" i="3"/>
  <c r="T877" i="3"/>
  <c r="U2414" i="3"/>
  <c r="T2414" i="3"/>
  <c r="U1920" i="3"/>
  <c r="T1920" i="3"/>
  <c r="U4181" i="3"/>
  <c r="T4181" i="3"/>
  <c r="U219" i="3"/>
  <c r="T219" i="3"/>
  <c r="U2777" i="3"/>
  <c r="T2777" i="3"/>
  <c r="U297" i="3"/>
  <c r="T297" i="3"/>
  <c r="U870" i="3"/>
  <c r="T870" i="3"/>
  <c r="U4183" i="3"/>
  <c r="T4183" i="3"/>
  <c r="U4082" i="3"/>
  <c r="T4082" i="3"/>
  <c r="U983" i="3"/>
  <c r="T983" i="3"/>
  <c r="U896" i="3"/>
  <c r="T896" i="3"/>
  <c r="U2605" i="3"/>
  <c r="T2605" i="3"/>
  <c r="U216" i="3"/>
  <c r="T216" i="3"/>
  <c r="U1875" i="3"/>
  <c r="T1875" i="3"/>
  <c r="U554" i="3"/>
  <c r="T554" i="3"/>
  <c r="T229" i="3"/>
  <c r="U229" i="3"/>
  <c r="U2080" i="3"/>
  <c r="T2080" i="3"/>
  <c r="U224" i="3"/>
  <c r="T224" i="3"/>
  <c r="U1175" i="3"/>
  <c r="T1175" i="3"/>
  <c r="U2347" i="3"/>
  <c r="T2347" i="3"/>
  <c r="U1289" i="3"/>
  <c r="T1289" i="3"/>
  <c r="U4018" i="3"/>
  <c r="T4018" i="3"/>
  <c r="U481" i="3"/>
  <c r="T481" i="3"/>
  <c r="U547" i="3"/>
  <c r="T547" i="3"/>
  <c r="U750" i="3"/>
  <c r="T750" i="3"/>
  <c r="U108" i="3"/>
  <c r="T108" i="3"/>
  <c r="U4097" i="3"/>
  <c r="T4097" i="3"/>
  <c r="U892" i="3"/>
  <c r="T892" i="3"/>
  <c r="U2315" i="3"/>
  <c r="T2315" i="3"/>
  <c r="U1277" i="3"/>
  <c r="T1277" i="3"/>
  <c r="U700" i="3"/>
  <c r="T700" i="3"/>
  <c r="U2752" i="3"/>
  <c r="T2752" i="3"/>
  <c r="U2293" i="3"/>
  <c r="T2293" i="3"/>
  <c r="U2302" i="3"/>
  <c r="T2302" i="3"/>
  <c r="T1789" i="3"/>
  <c r="U1789" i="3"/>
  <c r="U1298" i="3"/>
  <c r="T1298" i="3"/>
  <c r="U1335" i="3"/>
  <c r="T1335" i="3"/>
  <c r="U2847" i="3"/>
  <c r="T2847" i="3"/>
  <c r="U1343" i="3"/>
  <c r="T1343" i="3"/>
  <c r="U511" i="3"/>
  <c r="T511" i="3"/>
  <c r="U2904" i="3"/>
  <c r="T2904" i="3"/>
  <c r="U2725" i="3"/>
  <c r="T2725" i="3"/>
  <c r="U1319" i="3"/>
  <c r="T1319" i="3"/>
  <c r="U852" i="3"/>
  <c r="T852" i="3"/>
  <c r="U3328" i="3"/>
  <c r="T3328" i="3"/>
  <c r="U105" i="3"/>
  <c r="T105" i="3"/>
  <c r="U1901" i="3"/>
  <c r="T1901" i="3"/>
  <c r="U300" i="3"/>
  <c r="T300" i="3"/>
  <c r="U2855" i="3"/>
  <c r="T2855" i="3"/>
  <c r="U1485" i="3"/>
  <c r="T1485" i="3"/>
  <c r="U732" i="3"/>
  <c r="T732" i="3"/>
  <c r="U3985" i="3"/>
  <c r="T3985" i="3"/>
  <c r="U716" i="3"/>
  <c r="T716" i="3"/>
  <c r="U3954" i="3"/>
  <c r="T3954" i="3"/>
  <c r="U2731" i="3"/>
  <c r="T2731" i="3"/>
  <c r="U3916" i="3"/>
  <c r="T3916" i="3"/>
  <c r="U2714" i="3"/>
  <c r="T2714" i="3"/>
  <c r="U3875" i="3"/>
  <c r="T3875" i="3"/>
  <c r="U3858" i="3"/>
  <c r="T3858" i="3"/>
  <c r="U2240" i="3"/>
  <c r="T2240" i="3"/>
  <c r="U2740" i="3"/>
  <c r="T2740" i="3"/>
  <c r="U419" i="3"/>
  <c r="T419" i="3"/>
  <c r="U3773" i="3"/>
  <c r="T3773" i="3"/>
  <c r="U3759" i="3"/>
  <c r="T3759" i="3"/>
  <c r="U656" i="3"/>
  <c r="T656" i="3"/>
  <c r="U648" i="3"/>
  <c r="T648" i="3"/>
  <c r="U3700" i="3"/>
  <c r="T3700" i="3"/>
  <c r="U2216" i="3"/>
  <c r="T2216" i="3"/>
  <c r="U3650" i="3"/>
  <c r="T3650" i="3"/>
  <c r="U3614" i="3"/>
  <c r="T3614" i="3"/>
  <c r="U390" i="3"/>
  <c r="T390" i="3"/>
  <c r="U53" i="3"/>
  <c r="T53" i="3"/>
  <c r="U3511" i="3"/>
  <c r="T3511" i="3"/>
  <c r="U3494" i="3"/>
  <c r="T3494" i="3"/>
  <c r="U3479" i="3"/>
  <c r="T3479" i="3"/>
  <c r="U3437" i="3"/>
  <c r="T3437" i="3"/>
  <c r="U3411" i="3"/>
  <c r="T3411" i="3"/>
  <c r="U3366" i="3"/>
  <c r="T3366" i="3"/>
  <c r="U3323" i="3"/>
  <c r="T3323" i="3"/>
  <c r="U3260" i="3"/>
  <c r="T3260" i="3"/>
  <c r="U577" i="3"/>
  <c r="T577" i="3"/>
  <c r="U2949" i="3"/>
  <c r="T2949" i="3"/>
  <c r="U3006" i="3"/>
  <c r="T3006" i="3"/>
  <c r="U1216" i="3"/>
  <c r="T1216" i="3"/>
  <c r="U1200" i="3"/>
  <c r="T1200" i="3"/>
  <c r="U1185" i="3"/>
  <c r="T1185" i="3"/>
  <c r="U1146" i="3"/>
  <c r="T1146" i="3"/>
  <c r="U2545" i="3"/>
  <c r="T2545" i="3"/>
  <c r="U2518" i="3"/>
  <c r="T2518" i="3"/>
  <c r="U2495" i="3"/>
  <c r="T2495" i="3"/>
  <c r="U2457" i="3"/>
  <c r="T2457" i="3"/>
  <c r="U1057" i="3"/>
  <c r="T1057" i="3"/>
  <c r="U4385" i="3"/>
  <c r="T4385" i="3"/>
  <c r="U1671" i="3"/>
  <c r="T1671" i="3"/>
  <c r="U2" i="3"/>
  <c r="T2" i="3"/>
  <c r="U1159" i="3"/>
  <c r="T1159" i="3"/>
  <c r="T994" i="3"/>
  <c r="T4243" i="3"/>
  <c r="T2021" i="3"/>
  <c r="T1740" i="3"/>
  <c r="T3382" i="3"/>
  <c r="T3175" i="3"/>
  <c r="T2657" i="3"/>
  <c r="T652" i="3"/>
  <c r="T1426" i="3"/>
  <c r="T3376" i="3"/>
  <c r="T581" i="3"/>
  <c r="T3853" i="3"/>
  <c r="T1728" i="3"/>
  <c r="T2735" i="3"/>
  <c r="T68" i="3"/>
  <c r="T319" i="3"/>
  <c r="T5037" i="3"/>
  <c r="T3939" i="3"/>
  <c r="T607" i="3"/>
  <c r="T1882" i="3"/>
  <c r="T1702" i="3"/>
  <c r="T3677" i="3"/>
  <c r="U2737" i="3"/>
  <c r="T2737" i="3"/>
  <c r="U553" i="3"/>
  <c r="T553" i="3"/>
  <c r="U2279" i="3"/>
  <c r="T2279" i="3"/>
  <c r="U1939" i="3"/>
  <c r="T1939" i="3"/>
  <c r="U2860" i="3"/>
  <c r="T2860" i="3"/>
  <c r="U2599" i="3"/>
  <c r="T2599" i="3"/>
  <c r="U942" i="3"/>
  <c r="T942" i="3"/>
  <c r="U1892" i="3"/>
  <c r="T1892" i="3"/>
  <c r="U4096" i="3"/>
  <c r="T4096" i="3"/>
  <c r="T4215" i="3"/>
  <c r="U4215" i="3"/>
  <c r="U1497" i="3"/>
  <c r="T1497" i="3"/>
  <c r="U4056" i="3"/>
  <c r="T4056" i="3"/>
  <c r="U1361" i="3"/>
  <c r="T1361" i="3"/>
  <c r="U3992" i="3"/>
  <c r="T3992" i="3"/>
  <c r="U1328" i="3"/>
  <c r="T1328" i="3"/>
  <c r="U3964" i="3"/>
  <c r="T3964" i="3"/>
  <c r="U1771" i="3"/>
  <c r="T1771" i="3"/>
  <c r="U2047" i="3"/>
  <c r="T2047" i="3"/>
  <c r="U3893" i="3"/>
  <c r="T3893" i="3"/>
  <c r="U428" i="3"/>
  <c r="T428" i="3"/>
  <c r="U230" i="3"/>
  <c r="T230" i="3"/>
  <c r="U3824" i="3"/>
  <c r="T3824" i="3"/>
  <c r="U3803" i="3"/>
  <c r="T3803" i="3"/>
  <c r="U1262" i="3"/>
  <c r="T1262" i="3"/>
  <c r="U4434" i="3"/>
  <c r="T4434" i="3"/>
  <c r="U1464" i="3"/>
  <c r="T1464" i="3"/>
  <c r="U3735" i="3"/>
  <c r="T3735" i="3"/>
  <c r="U2012" i="3"/>
  <c r="T2012" i="3"/>
  <c r="U3667" i="3"/>
  <c r="T3667" i="3"/>
  <c r="U639" i="3"/>
  <c r="T639" i="3"/>
  <c r="U3611" i="3"/>
  <c r="T3611" i="3"/>
  <c r="U2842" i="3"/>
  <c r="T2842" i="3"/>
  <c r="U1729" i="3"/>
  <c r="T1729" i="3"/>
  <c r="U3487" i="3"/>
  <c r="T3487" i="3"/>
  <c r="U3460" i="3"/>
  <c r="T3460" i="3"/>
  <c r="U606" i="3"/>
  <c r="T606" i="3"/>
  <c r="U363" i="3"/>
  <c r="T363" i="3"/>
  <c r="U3367" i="3"/>
  <c r="T3367" i="3"/>
  <c r="U2166" i="3"/>
  <c r="T2166" i="3"/>
  <c r="U3241" i="3"/>
  <c r="T3241" i="3"/>
  <c r="U3206" i="3"/>
  <c r="T3206" i="3"/>
  <c r="U3154" i="3"/>
  <c r="T3154" i="3"/>
  <c r="U3042" i="3"/>
  <c r="T3042" i="3"/>
  <c r="U4302" i="3"/>
  <c r="T4302" i="3"/>
  <c r="U4240" i="3"/>
  <c r="T4240" i="3"/>
  <c r="U1179" i="3"/>
  <c r="T1179" i="3"/>
  <c r="U1113" i="3"/>
  <c r="T1113" i="3"/>
  <c r="U2506" i="3"/>
  <c r="T2506" i="3"/>
  <c r="U2483" i="3"/>
  <c r="T2483" i="3"/>
  <c r="U2449" i="3"/>
  <c r="T2449" i="3"/>
  <c r="U2119" i="3"/>
  <c r="T2119" i="3"/>
  <c r="U4178" i="3"/>
  <c r="T4178" i="3"/>
  <c r="U2434" i="3"/>
  <c r="T2434" i="3"/>
  <c r="U2429" i="3"/>
  <c r="T2429" i="3"/>
  <c r="U4169" i="3"/>
  <c r="T4169" i="3"/>
  <c r="U1005" i="3"/>
  <c r="T1005" i="3"/>
  <c r="U993" i="3"/>
  <c r="T993" i="3"/>
  <c r="U2882" i="3"/>
  <c r="T2882" i="3"/>
  <c r="U4151" i="3"/>
  <c r="T4151" i="3"/>
  <c r="U4147" i="3"/>
  <c r="T4147" i="3"/>
  <c r="U1513" i="3"/>
  <c r="T1513" i="3"/>
  <c r="U533" i="3"/>
  <c r="T533" i="3"/>
  <c r="U947" i="3"/>
  <c r="T947" i="3"/>
  <c r="U4497" i="3"/>
  <c r="T4497" i="3"/>
  <c r="U1510" i="3"/>
  <c r="T1510" i="3"/>
  <c r="U276" i="3"/>
  <c r="T276" i="3"/>
  <c r="U927" i="3"/>
  <c r="T927" i="3"/>
  <c r="U271" i="3"/>
  <c r="T271" i="3"/>
  <c r="U305" i="3"/>
  <c r="T305" i="3"/>
  <c r="U913" i="3"/>
  <c r="T913" i="3"/>
  <c r="U2383" i="3"/>
  <c r="T2383" i="3"/>
  <c r="U1503" i="3"/>
  <c r="T1503" i="3"/>
  <c r="U900" i="3"/>
  <c r="T900" i="3"/>
  <c r="U2108" i="3"/>
  <c r="T2108" i="3"/>
  <c r="U885" i="3"/>
  <c r="T885" i="3"/>
  <c r="U2369" i="3"/>
  <c r="T2369" i="3"/>
  <c r="U1842" i="3"/>
  <c r="T1842" i="3"/>
  <c r="U2100" i="3"/>
  <c r="T2100" i="3"/>
  <c r="U4705" i="3"/>
  <c r="T4705" i="3"/>
  <c r="U849" i="3"/>
  <c r="T849" i="3"/>
  <c r="U2351" i="3"/>
  <c r="T2351" i="3"/>
  <c r="U843" i="3"/>
  <c r="T843" i="3"/>
  <c r="U2091" i="3"/>
  <c r="T2091" i="3"/>
  <c r="U206" i="3"/>
  <c r="T206" i="3"/>
  <c r="U2067" i="3"/>
  <c r="T2067" i="3"/>
  <c r="U2858" i="3"/>
  <c r="T2858" i="3"/>
  <c r="U4472" i="3"/>
  <c r="T4472" i="3"/>
  <c r="U195" i="3"/>
  <c r="T195" i="3"/>
  <c r="U827" i="3"/>
  <c r="T827" i="3"/>
  <c r="U822" i="3"/>
  <c r="T822" i="3"/>
  <c r="U5039" i="3"/>
  <c r="T5039" i="3"/>
  <c r="U2870" i="3"/>
  <c r="T2870" i="3"/>
  <c r="U1841" i="3"/>
  <c r="T1841" i="3"/>
  <c r="U485" i="3"/>
  <c r="T485" i="3"/>
  <c r="U1838" i="3"/>
  <c r="T1838" i="3"/>
  <c r="U2869" i="3"/>
  <c r="T2869" i="3"/>
  <c r="U480" i="3"/>
  <c r="T480" i="3"/>
  <c r="U797" i="3"/>
  <c r="T797" i="3"/>
  <c r="U2324" i="3"/>
  <c r="T2324" i="3"/>
  <c r="U1831" i="3"/>
  <c r="T1831" i="3"/>
  <c r="U790" i="3"/>
  <c r="T790" i="3"/>
  <c r="U1826" i="3"/>
  <c r="T1826" i="3"/>
  <c r="U2070" i="3"/>
  <c r="T2070" i="3"/>
  <c r="U471" i="3"/>
  <c r="T471" i="3"/>
  <c r="U1884" i="3"/>
  <c r="T1884" i="3"/>
  <c r="U4050" i="3"/>
  <c r="T4050" i="3"/>
  <c r="U770" i="3"/>
  <c r="T770" i="3"/>
  <c r="U153" i="3"/>
  <c r="T153" i="3"/>
  <c r="U464" i="3"/>
  <c r="T464" i="3"/>
  <c r="U144" i="3"/>
  <c r="T144" i="3"/>
  <c r="U141" i="3"/>
  <c r="T141" i="3"/>
  <c r="U4041" i="3"/>
  <c r="T4041" i="3"/>
  <c r="U4455" i="3"/>
  <c r="T4455" i="3"/>
  <c r="U1801" i="3"/>
  <c r="T1801" i="3"/>
  <c r="U751" i="3"/>
  <c r="T751" i="3"/>
  <c r="U1480" i="3"/>
  <c r="T1480" i="3"/>
  <c r="U452" i="3"/>
  <c r="T452" i="3"/>
  <c r="U132" i="3"/>
  <c r="T132" i="3"/>
  <c r="U2754" i="3"/>
  <c r="T2754" i="3"/>
  <c r="U1273" i="3"/>
  <c r="T1273" i="3"/>
  <c r="U4453" i="3"/>
  <c r="T4453" i="3"/>
  <c r="U119" i="3"/>
  <c r="T119" i="3"/>
  <c r="U2282" i="3"/>
  <c r="T2282" i="3"/>
  <c r="U442" i="3"/>
  <c r="T442" i="3"/>
  <c r="U3994" i="3"/>
  <c r="T3994" i="3"/>
  <c r="U2053" i="3"/>
  <c r="T2053" i="3"/>
  <c r="U3981" i="3"/>
  <c r="T3981" i="3"/>
  <c r="U725" i="3"/>
  <c r="T725" i="3"/>
  <c r="U1293" i="3"/>
  <c r="T1293" i="3"/>
  <c r="U3970" i="3"/>
  <c r="T3970" i="3"/>
  <c r="U718" i="3"/>
  <c r="T718" i="3"/>
  <c r="U3963" i="3"/>
  <c r="T3963" i="3"/>
  <c r="U3956" i="3"/>
  <c r="T3956" i="3"/>
  <c r="U2050" i="3"/>
  <c r="T2050" i="3"/>
  <c r="U3951" i="3"/>
  <c r="T3951" i="3"/>
  <c r="U3940" i="3"/>
  <c r="T3940" i="3"/>
  <c r="U709" i="3"/>
  <c r="T709" i="3"/>
  <c r="U704" i="3"/>
  <c r="T704" i="3"/>
  <c r="U3918" i="3"/>
  <c r="T3918" i="3"/>
  <c r="U4449" i="3"/>
  <c r="T4449" i="3"/>
  <c r="U99" i="3"/>
  <c r="T99" i="3"/>
  <c r="U2780" i="3"/>
  <c r="T2780" i="3"/>
  <c r="U3898" i="3"/>
  <c r="T3898" i="3"/>
  <c r="U2744" i="3"/>
  <c r="T2744" i="3"/>
  <c r="U4447" i="3"/>
  <c r="T4447" i="3"/>
  <c r="U3881" i="3"/>
  <c r="T3881" i="3"/>
  <c r="U96" i="3"/>
  <c r="T96" i="3"/>
  <c r="U427" i="3"/>
  <c r="T427" i="3"/>
  <c r="U95" i="3"/>
  <c r="T95" i="3"/>
  <c r="U3851" i="3"/>
  <c r="T3851" i="3"/>
  <c r="U685" i="3"/>
  <c r="T685" i="3"/>
  <c r="U3843" i="3"/>
  <c r="T3843" i="3"/>
  <c r="U2120" i="3"/>
  <c r="T2120" i="3"/>
  <c r="U3829" i="3"/>
  <c r="T3829" i="3"/>
  <c r="U3831" i="3"/>
  <c r="T3831" i="3"/>
  <c r="U3828" i="3"/>
  <c r="T3828" i="3"/>
  <c r="U3819" i="3"/>
  <c r="T3819" i="3"/>
  <c r="U2037" i="3"/>
  <c r="T2037" i="3"/>
  <c r="U3809" i="3"/>
  <c r="T3809" i="3"/>
  <c r="U90" i="3"/>
  <c r="T90" i="3"/>
  <c r="U3804" i="3"/>
  <c r="T3804" i="3"/>
  <c r="U3801" i="3"/>
  <c r="T3801" i="3"/>
  <c r="U86" i="3"/>
  <c r="T86" i="3"/>
  <c r="U2233" i="3"/>
  <c r="T2233" i="3"/>
  <c r="U3784" i="3"/>
  <c r="T3784" i="3"/>
  <c r="U1757" i="3"/>
  <c r="T1757" i="3"/>
  <c r="U1467" i="3"/>
  <c r="T1467" i="3"/>
  <c r="U2022" i="3"/>
  <c r="T2022" i="3"/>
  <c r="U666" i="3"/>
  <c r="T666" i="3"/>
  <c r="U1466" i="3"/>
  <c r="T1466" i="3"/>
  <c r="U665" i="3"/>
  <c r="T665" i="3"/>
  <c r="U4432" i="3"/>
  <c r="T4432" i="3"/>
  <c r="U968" i="3"/>
  <c r="T968" i="3"/>
  <c r="U660" i="3"/>
  <c r="T660" i="3"/>
  <c r="U76" i="3"/>
  <c r="T76" i="3"/>
  <c r="U222" i="3"/>
  <c r="T222" i="3"/>
  <c r="U136" i="3"/>
  <c r="T136" i="3"/>
  <c r="U2017" i="3"/>
  <c r="T2017" i="3"/>
  <c r="U405" i="3"/>
  <c r="T405" i="3"/>
  <c r="U3727" i="3"/>
  <c r="T3727" i="3"/>
  <c r="U650" i="3"/>
  <c r="T650" i="3"/>
  <c r="U4427" i="3"/>
  <c r="T4427" i="3"/>
  <c r="U3704" i="3"/>
  <c r="T3704" i="3"/>
  <c r="U3702" i="3"/>
  <c r="T3702" i="3"/>
  <c r="U2409" i="3"/>
  <c r="T2409" i="3"/>
  <c r="U2218" i="3"/>
  <c r="T2218" i="3"/>
  <c r="U3691" i="3"/>
  <c r="T3691" i="3"/>
  <c r="U3678" i="3"/>
  <c r="T3678" i="3"/>
  <c r="U3672" i="3"/>
  <c r="T3672" i="3"/>
  <c r="U1741" i="3"/>
  <c r="T1741" i="3"/>
  <c r="U3661" i="3"/>
  <c r="T3661" i="3"/>
  <c r="U3655" i="3"/>
  <c r="T3655" i="3"/>
  <c r="U3643" i="3"/>
  <c r="T3643" i="3"/>
  <c r="U2009" i="3"/>
  <c r="T2009" i="3"/>
  <c r="U3637" i="3"/>
  <c r="T3637" i="3"/>
  <c r="U3630" i="3"/>
  <c r="T3630" i="3"/>
  <c r="U3621" i="3"/>
  <c r="T3621" i="3"/>
  <c r="U2008" i="3"/>
  <c r="T2008" i="3"/>
  <c r="U63" i="3"/>
  <c r="T63" i="3"/>
  <c r="U3605" i="3"/>
  <c r="T3605" i="3"/>
  <c r="U3595" i="3"/>
  <c r="T3595" i="3"/>
  <c r="U2205" i="3"/>
  <c r="T2205" i="3"/>
  <c r="U3581" i="3"/>
  <c r="T3581" i="3"/>
  <c r="U3575" i="3"/>
  <c r="T3575" i="3"/>
  <c r="U2004" i="3"/>
  <c r="T2004" i="3"/>
  <c r="U633" i="3"/>
  <c r="T633" i="3"/>
  <c r="U2003" i="3"/>
  <c r="T2003" i="3"/>
  <c r="U2885" i="3"/>
  <c r="T2885" i="3"/>
  <c r="U1732" i="3"/>
  <c r="T1732" i="3"/>
  <c r="U2816" i="3"/>
  <c r="T2816" i="3"/>
  <c r="U629" i="3"/>
  <c r="T629" i="3"/>
  <c r="U3537" i="3"/>
  <c r="T3537" i="3"/>
  <c r="U3530" i="3"/>
  <c r="T3530" i="3"/>
  <c r="U385" i="3"/>
  <c r="T385" i="3"/>
  <c r="U1998" i="3"/>
  <c r="T1998" i="3"/>
  <c r="U1468" i="3"/>
  <c r="T1468" i="3"/>
  <c r="U3513" i="3"/>
  <c r="T3513" i="3"/>
  <c r="U2884" i="3"/>
  <c r="T2884" i="3"/>
  <c r="U3497" i="3"/>
  <c r="T3497" i="3"/>
  <c r="U2889" i="3"/>
  <c r="T2889" i="3"/>
  <c r="U49" i="3"/>
  <c r="T49" i="3"/>
  <c r="U3480" i="3"/>
  <c r="T3480" i="3"/>
  <c r="U2188" i="3"/>
  <c r="T2188" i="3"/>
  <c r="U3475" i="3"/>
  <c r="T3475" i="3"/>
  <c r="U3467" i="3"/>
  <c r="T3467" i="3"/>
  <c r="U3466" i="3"/>
  <c r="T3466" i="3"/>
  <c r="U378" i="3"/>
  <c r="T378" i="3"/>
  <c r="U371" i="3"/>
  <c r="T371" i="3"/>
  <c r="U3451" i="3"/>
  <c r="T3451" i="3"/>
  <c r="U2185" i="3"/>
  <c r="T2185" i="3"/>
  <c r="U43" i="3"/>
  <c r="T43" i="3"/>
  <c r="U41" i="3"/>
  <c r="T41" i="3"/>
  <c r="U1452" i="3"/>
  <c r="T1452" i="3"/>
  <c r="U1407" i="3"/>
  <c r="T1407" i="3"/>
  <c r="U3421" i="3"/>
  <c r="T3421" i="3"/>
  <c r="U605" i="3"/>
  <c r="T605" i="3"/>
  <c r="U3408" i="3"/>
  <c r="T3408" i="3"/>
  <c r="U602" i="3"/>
  <c r="T602" i="3"/>
  <c r="U208" i="3"/>
  <c r="T208" i="3"/>
  <c r="U1712" i="3"/>
  <c r="T1712" i="3"/>
  <c r="U358" i="3"/>
  <c r="T358" i="3"/>
  <c r="U4399" i="3"/>
  <c r="T4399" i="3"/>
  <c r="U1984" i="3"/>
  <c r="T1984" i="3"/>
  <c r="U3394" i="3"/>
  <c r="T3394" i="3"/>
  <c r="U1982" i="3"/>
  <c r="T1982" i="3"/>
  <c r="U1403" i="3"/>
  <c r="T1403" i="3"/>
  <c r="U3374" i="3"/>
  <c r="T3374" i="3"/>
  <c r="U1401" i="3"/>
  <c r="T1401" i="3"/>
  <c r="U30" i="3"/>
  <c r="T30" i="3"/>
  <c r="U3345" i="3"/>
  <c r="T3345" i="3"/>
  <c r="U3341" i="3"/>
  <c r="T3341" i="3"/>
  <c r="U3330" i="3"/>
  <c r="T3330" i="3"/>
  <c r="U352" i="3"/>
  <c r="T352" i="3"/>
  <c r="U3314" i="3"/>
  <c r="T3314" i="3"/>
  <c r="U3310" i="3"/>
  <c r="T3310" i="3"/>
  <c r="U3305" i="3"/>
  <c r="T3305" i="3"/>
  <c r="U1397" i="3"/>
  <c r="T1397" i="3"/>
  <c r="U2167" i="3"/>
  <c r="T2167" i="3"/>
  <c r="U2165" i="3"/>
  <c r="T2165" i="3"/>
  <c r="U587" i="3"/>
  <c r="T587" i="3"/>
  <c r="U3274" i="3"/>
  <c r="T3274" i="3"/>
  <c r="U1447" i="3"/>
  <c r="T1447" i="3"/>
  <c r="U348" i="3"/>
  <c r="T348" i="3"/>
  <c r="U1703" i="3"/>
  <c r="T1703" i="3"/>
  <c r="U3263" i="3"/>
  <c r="T3263" i="3"/>
  <c r="U4395" i="3"/>
  <c r="T4395" i="3"/>
  <c r="U3252" i="3"/>
  <c r="T3252" i="3"/>
  <c r="U1391" i="3"/>
  <c r="T1391" i="3"/>
  <c r="U1970" i="3"/>
  <c r="T1970" i="3"/>
  <c r="U3240" i="3"/>
  <c r="T3240" i="3"/>
  <c r="U1383" i="3"/>
  <c r="T1383" i="3"/>
  <c r="U8" i="3"/>
  <c r="T8" i="3"/>
  <c r="U3014" i="3"/>
  <c r="T3014" i="3"/>
  <c r="U3236" i="3"/>
  <c r="T3236" i="3"/>
  <c r="U3231" i="3"/>
  <c r="T3231" i="3"/>
  <c r="U3227" i="3"/>
  <c r="T3227" i="3"/>
  <c r="U3215" i="3"/>
  <c r="T3215" i="3"/>
  <c r="U2151" i="3"/>
  <c r="T2151" i="3"/>
  <c r="U3201" i="3"/>
  <c r="T3201" i="3"/>
  <c r="U3190" i="3"/>
  <c r="T3190" i="3"/>
  <c r="U3180" i="3"/>
  <c r="T3180" i="3"/>
  <c r="U2908" i="3"/>
  <c r="T2908" i="3"/>
  <c r="U3169" i="3"/>
  <c r="T3169" i="3"/>
  <c r="U3161" i="3"/>
  <c r="T3161" i="3"/>
  <c r="U3149" i="3"/>
  <c r="T3149" i="3"/>
  <c r="U3142" i="3"/>
  <c r="T3142" i="3"/>
  <c r="U3137" i="3"/>
  <c r="T3137" i="3"/>
  <c r="U574" i="3"/>
  <c r="T574" i="3"/>
  <c r="U19" i="3"/>
  <c r="T19" i="3"/>
  <c r="U344" i="3"/>
  <c r="T344" i="3"/>
  <c r="U2139" i="3"/>
  <c r="T2139" i="3"/>
  <c r="U1690" i="3"/>
  <c r="T1690" i="3"/>
  <c r="U3097" i="3"/>
  <c r="T3097" i="3"/>
  <c r="U2792" i="3"/>
  <c r="T2792" i="3"/>
  <c r="U3084" i="3"/>
  <c r="T3084" i="3"/>
  <c r="U3082" i="3"/>
  <c r="T3082" i="3"/>
  <c r="U1960" i="3"/>
  <c r="T1960" i="3"/>
  <c r="U4435" i="3"/>
  <c r="T4435" i="3"/>
  <c r="U1956" i="3"/>
  <c r="T1956" i="3"/>
  <c r="U1683" i="3"/>
  <c r="T1683" i="3"/>
  <c r="U3052" i="3"/>
  <c r="T3052" i="3"/>
  <c r="U3047" i="3"/>
  <c r="T3047" i="3"/>
  <c r="U1953" i="3"/>
  <c r="T1953" i="3"/>
  <c r="U3033" i="3"/>
  <c r="T3033" i="3"/>
  <c r="U3029" i="3"/>
  <c r="T3029" i="3"/>
  <c r="U3026" i="3"/>
  <c r="T3026" i="3"/>
  <c r="U3022" i="3"/>
  <c r="T3022" i="3"/>
  <c r="U3016" i="3"/>
  <c r="T3016" i="3"/>
  <c r="U1372" i="3"/>
  <c r="T1372" i="3"/>
  <c r="U1370" i="3"/>
  <c r="T1370" i="3"/>
  <c r="U2996" i="3"/>
  <c r="T2996" i="3"/>
  <c r="U2972" i="3"/>
  <c r="T2972" i="3"/>
  <c r="U562" i="3"/>
  <c r="T562" i="3"/>
  <c r="U333" i="3"/>
  <c r="T333" i="3"/>
  <c r="U1440" i="3"/>
  <c r="T1440" i="3"/>
  <c r="U2954" i="3"/>
  <c r="T2954" i="3"/>
  <c r="U2727" i="3"/>
  <c r="T2727" i="3"/>
  <c r="U2937" i="3"/>
  <c r="T2937" i="3"/>
  <c r="U329" i="3"/>
  <c r="T329" i="3"/>
  <c r="U2922" i="3"/>
  <c r="T2922" i="3"/>
  <c r="U1583" i="3"/>
  <c r="T1583" i="3"/>
  <c r="U2915" i="3"/>
  <c r="T2915" i="3"/>
  <c r="U2912" i="3"/>
  <c r="T2912" i="3"/>
  <c r="U2907" i="3"/>
  <c r="T2907" i="3"/>
  <c r="U1437" i="3"/>
  <c r="T1437" i="3"/>
  <c r="U1435" i="3"/>
  <c r="T1435" i="3"/>
  <c r="U3294" i="3"/>
  <c r="T3294" i="3"/>
  <c r="T1788" i="3"/>
  <c r="T3561" i="3"/>
  <c r="T3232" i="3"/>
  <c r="T2174" i="3"/>
  <c r="T3752" i="3"/>
  <c r="T3633" i="3"/>
  <c r="T1733" i="3"/>
  <c r="T3136" i="3"/>
  <c r="T354" i="3"/>
  <c r="T3040" i="3"/>
  <c r="T2646" i="3"/>
  <c r="T3087" i="3"/>
  <c r="T3923" i="3"/>
  <c r="T2300" i="3"/>
  <c r="T3554" i="3"/>
  <c r="T2038" i="3"/>
  <c r="T1496" i="3"/>
  <c r="T2802" i="3"/>
  <c r="T2007" i="3"/>
  <c r="T3242" i="3"/>
  <c r="T615" i="3"/>
  <c r="T1850" i="3"/>
  <c r="U2529" i="3"/>
  <c r="T2529" i="3"/>
  <c r="U1047" i="3"/>
  <c r="T1047" i="3"/>
  <c r="U1914" i="3"/>
  <c r="T1914" i="3"/>
  <c r="U2059" i="3"/>
  <c r="T2059" i="3"/>
  <c r="U156" i="3"/>
  <c r="T156" i="3"/>
  <c r="U2441" i="3"/>
  <c r="T2441" i="3"/>
  <c r="U4141" i="3"/>
  <c r="T4141" i="3"/>
  <c r="U919" i="3"/>
  <c r="T919" i="3"/>
  <c r="U1351" i="3"/>
  <c r="T1351" i="3"/>
  <c r="U952" i="3"/>
  <c r="T952" i="3"/>
  <c r="U1902" i="3"/>
  <c r="T1902" i="3"/>
  <c r="U4460" i="3"/>
  <c r="T4460" i="3"/>
  <c r="U1011" i="3"/>
  <c r="T1011" i="3"/>
  <c r="U4121" i="3"/>
  <c r="T4121" i="3"/>
  <c r="U1929" i="3"/>
  <c r="T1929" i="3"/>
  <c r="U1353" i="3"/>
  <c r="T1353" i="3"/>
  <c r="U2420" i="3"/>
  <c r="T2420" i="3"/>
  <c r="U2445" i="3"/>
  <c r="T2445" i="3"/>
  <c r="U4084" i="3"/>
  <c r="T4084" i="3"/>
  <c r="U1124" i="3"/>
  <c r="T1124" i="3"/>
  <c r="U941" i="3"/>
  <c r="T941" i="3"/>
  <c r="U881" i="3"/>
  <c r="T881" i="3"/>
  <c r="U491" i="3"/>
  <c r="T491" i="3"/>
  <c r="U194" i="3"/>
  <c r="T194" i="3"/>
  <c r="U1498" i="3"/>
  <c r="T1498" i="3"/>
  <c r="U835" i="3"/>
  <c r="T835" i="3"/>
  <c r="U494" i="3"/>
  <c r="T494" i="3"/>
  <c r="U181" i="3"/>
  <c r="T181" i="3"/>
  <c r="U844" i="3"/>
  <c r="T844" i="3"/>
  <c r="U787" i="3"/>
  <c r="T787" i="3"/>
  <c r="U475" i="3"/>
  <c r="T475" i="3"/>
  <c r="U1806" i="3"/>
  <c r="T1806" i="3"/>
  <c r="U178" i="3"/>
  <c r="T178" i="3"/>
  <c r="U1818" i="3"/>
  <c r="T1818" i="3"/>
  <c r="U2318" i="3"/>
  <c r="T2318" i="3"/>
  <c r="U461" i="3"/>
  <c r="T461" i="3"/>
  <c r="U2410" i="3"/>
  <c r="T2410" i="3"/>
  <c r="U780" i="3"/>
  <c r="T780" i="3"/>
  <c r="U2379" i="3"/>
  <c r="T2379" i="3"/>
  <c r="U742" i="3"/>
  <c r="T742" i="3"/>
  <c r="U2071" i="3"/>
  <c r="T2071" i="3"/>
  <c r="U773" i="3"/>
  <c r="T773" i="3"/>
  <c r="U2718" i="3"/>
  <c r="T2718" i="3"/>
  <c r="U4034" i="3"/>
  <c r="T4034" i="3"/>
  <c r="U1299" i="3"/>
  <c r="T1299" i="3"/>
  <c r="U2055" i="3"/>
  <c r="T2055" i="3"/>
  <c r="U2076" i="3"/>
  <c r="T2076" i="3"/>
  <c r="U1101" i="3"/>
  <c r="T1101" i="3"/>
  <c r="T4270" i="3"/>
  <c r="U4270" i="3"/>
  <c r="U1903" i="3"/>
  <c r="T1903" i="3"/>
  <c r="U2593" i="3"/>
  <c r="T2593" i="3"/>
  <c r="U1943" i="3"/>
  <c r="T1943" i="3"/>
  <c r="U1430" i="3"/>
  <c r="T1430" i="3"/>
  <c r="U869" i="3"/>
  <c r="T869" i="3"/>
  <c r="U2553" i="3"/>
  <c r="T2553" i="3"/>
  <c r="U833" i="3"/>
  <c r="T833" i="3"/>
  <c r="U165" i="3"/>
  <c r="T165" i="3"/>
  <c r="U236" i="3"/>
  <c r="T236" i="3"/>
  <c r="U2278" i="3"/>
  <c r="T2278" i="3"/>
  <c r="U1427" i="3"/>
  <c r="T1427" i="3"/>
  <c r="U3961" i="3"/>
  <c r="T3961" i="3"/>
  <c r="U1425" i="3"/>
  <c r="T1425" i="3"/>
  <c r="U706" i="3"/>
  <c r="T706" i="3"/>
  <c r="U697" i="3"/>
  <c r="T697" i="3"/>
  <c r="U3887" i="3"/>
  <c r="T3887" i="3"/>
  <c r="U3873" i="3"/>
  <c r="T3873" i="3"/>
  <c r="U422" i="3"/>
  <c r="T422" i="3"/>
  <c r="U672" i="3"/>
  <c r="T672" i="3"/>
  <c r="U3786" i="3"/>
  <c r="T3786" i="3"/>
  <c r="U2226" i="3"/>
  <c r="T2226" i="3"/>
  <c r="U1420" i="3"/>
  <c r="T1420" i="3"/>
  <c r="U3736" i="3"/>
  <c r="T3736" i="3"/>
  <c r="U3719" i="3"/>
  <c r="T3719" i="3"/>
  <c r="U3696" i="3"/>
  <c r="T3696" i="3"/>
  <c r="U3666" i="3"/>
  <c r="T3666" i="3"/>
  <c r="U3600" i="3"/>
  <c r="T3600" i="3"/>
  <c r="U2818" i="3"/>
  <c r="T2818" i="3"/>
  <c r="U4410" i="3"/>
  <c r="T4410" i="3"/>
  <c r="U381" i="3"/>
  <c r="T381" i="3"/>
  <c r="U45" i="3"/>
  <c r="T45" i="3"/>
  <c r="U3425" i="3"/>
  <c r="T3425" i="3"/>
  <c r="U1450" i="3"/>
  <c r="T1450" i="3"/>
  <c r="U3283" i="3"/>
  <c r="T3283" i="3"/>
  <c r="U3239" i="3"/>
  <c r="T3239" i="3"/>
  <c r="U3214" i="3"/>
  <c r="T3214" i="3"/>
  <c r="U1385" i="3"/>
  <c r="T1385" i="3"/>
  <c r="U444" i="3"/>
  <c r="T444" i="3"/>
  <c r="U1836" i="3"/>
  <c r="T1836" i="3"/>
  <c r="U1108" i="3"/>
  <c r="T1108" i="3"/>
  <c r="U2505" i="3"/>
  <c r="T2505" i="3"/>
  <c r="U2478" i="3"/>
  <c r="T2478" i="3"/>
  <c r="U2462" i="3"/>
  <c r="T2462" i="3"/>
  <c r="U1054" i="3"/>
  <c r="T1054" i="3"/>
  <c r="U1018" i="3"/>
  <c r="T1018" i="3"/>
  <c r="U1518" i="3"/>
  <c r="T1518" i="3"/>
  <c r="U1025" i="3"/>
  <c r="T1025" i="3"/>
  <c r="U890" i="3"/>
  <c r="T890" i="3"/>
  <c r="U2121" i="3"/>
  <c r="T2121" i="3"/>
  <c r="U4503" i="3"/>
  <c r="T4503" i="3"/>
  <c r="U4177" i="3"/>
  <c r="T4177" i="3"/>
  <c r="U2406" i="3"/>
  <c r="T2406" i="3"/>
  <c r="U2880" i="3"/>
  <c r="T2880" i="3"/>
  <c r="U946" i="3"/>
  <c r="T946" i="3"/>
  <c r="U1751" i="3"/>
  <c r="T1751" i="3"/>
  <c r="U1716" i="3"/>
  <c r="T1716" i="3"/>
  <c r="U4128" i="3"/>
  <c r="T4128" i="3"/>
  <c r="U4126" i="3"/>
  <c r="T4126" i="3"/>
  <c r="U1247" i="3"/>
  <c r="T1247" i="3"/>
  <c r="U265" i="3"/>
  <c r="T265" i="3"/>
  <c r="U912" i="3"/>
  <c r="T912" i="3"/>
  <c r="U1504" i="3"/>
  <c r="T1504" i="3"/>
  <c r="U4111" i="3"/>
  <c r="T4111" i="3"/>
  <c r="U897" i="3"/>
  <c r="T897" i="3"/>
  <c r="U248" i="3"/>
  <c r="T248" i="3"/>
  <c r="U1743" i="3"/>
  <c r="T1743" i="3"/>
  <c r="U2231" i="3"/>
  <c r="T2231" i="3"/>
  <c r="U516" i="3"/>
  <c r="T516" i="3"/>
  <c r="U860" i="3"/>
  <c r="T860" i="3"/>
  <c r="U280" i="3"/>
  <c r="T280" i="3"/>
  <c r="U1867" i="3"/>
  <c r="T1867" i="3"/>
  <c r="U1296" i="3"/>
  <c r="T1296" i="3"/>
  <c r="U2871" i="3"/>
  <c r="T2871" i="3"/>
  <c r="U841" i="3"/>
  <c r="T841" i="3"/>
  <c r="U839" i="3"/>
  <c r="T839" i="3"/>
  <c r="U272" i="3"/>
  <c r="T272" i="3"/>
  <c r="U1294" i="3"/>
  <c r="T1294" i="3"/>
  <c r="U196" i="3"/>
  <c r="T196" i="3"/>
  <c r="U492" i="3"/>
  <c r="T492" i="3"/>
  <c r="U2340" i="3"/>
  <c r="T2340" i="3"/>
  <c r="U5043" i="3"/>
  <c r="T5043" i="3"/>
  <c r="U552" i="3"/>
  <c r="T552" i="3"/>
  <c r="U2335" i="3"/>
  <c r="T2335" i="3"/>
  <c r="U264" i="3"/>
  <c r="T264" i="3"/>
  <c r="U1172" i="3"/>
  <c r="T1172" i="3"/>
  <c r="U2791" i="3"/>
  <c r="T2791" i="3"/>
  <c r="U1835" i="3"/>
  <c r="T1835" i="3"/>
  <c r="U2325" i="3"/>
  <c r="T2325" i="3"/>
  <c r="U791" i="3"/>
  <c r="T791" i="3"/>
  <c r="U71" i="3"/>
  <c r="T71" i="3"/>
  <c r="U2321" i="3"/>
  <c r="T2321" i="3"/>
  <c r="U789" i="3"/>
  <c r="T789" i="3"/>
  <c r="U785" i="3"/>
  <c r="T785" i="3"/>
  <c r="U1492" i="3"/>
  <c r="T1492" i="3"/>
  <c r="U4465" i="3"/>
  <c r="T4465" i="3"/>
  <c r="U4461" i="3"/>
  <c r="T4461" i="3"/>
  <c r="U2751" i="3"/>
  <c r="T2751" i="3"/>
  <c r="U152" i="3"/>
  <c r="T152" i="3"/>
  <c r="U765" i="3"/>
  <c r="T765" i="3"/>
  <c r="U1810" i="3"/>
  <c r="T1810" i="3"/>
  <c r="U460" i="3"/>
  <c r="T460" i="3"/>
  <c r="U548" i="3"/>
  <c r="T548" i="3"/>
  <c r="U1805" i="3"/>
  <c r="T1805" i="3"/>
  <c r="U1346" i="3"/>
  <c r="T1346" i="3"/>
  <c r="U135" i="3"/>
  <c r="T135" i="3"/>
  <c r="U2306" i="3"/>
  <c r="T2306" i="3"/>
  <c r="U745" i="3"/>
  <c r="T745" i="3"/>
  <c r="U1280" i="3"/>
  <c r="T1280" i="3"/>
  <c r="U2296" i="3"/>
  <c r="T2296" i="3"/>
  <c r="U4016" i="3"/>
  <c r="T4016" i="3"/>
  <c r="U4012" i="3"/>
  <c r="T4012" i="3"/>
  <c r="U2840" i="3"/>
  <c r="T2840" i="3"/>
  <c r="U1778" i="3"/>
  <c r="T1778" i="3"/>
  <c r="U2281" i="3"/>
  <c r="T2281" i="3"/>
  <c r="U4000" i="3"/>
  <c r="T4000" i="3"/>
  <c r="U112" i="3"/>
  <c r="T112" i="3"/>
  <c r="U2277" i="3"/>
  <c r="T2277" i="3"/>
  <c r="U3980" i="3"/>
  <c r="T3980" i="3"/>
  <c r="U724" i="3"/>
  <c r="T724" i="3"/>
  <c r="U3972" i="3"/>
  <c r="T3972" i="3"/>
  <c r="U2852" i="3"/>
  <c r="T2852" i="3"/>
  <c r="U2270" i="3"/>
  <c r="T2270" i="3"/>
  <c r="U3962" i="3"/>
  <c r="T3962" i="3"/>
  <c r="U3957" i="3"/>
  <c r="T3957" i="3"/>
  <c r="U436" i="3"/>
  <c r="T436" i="3"/>
  <c r="U3948" i="3"/>
  <c r="T3948" i="3"/>
  <c r="U3941" i="3"/>
  <c r="T3941" i="3"/>
  <c r="U3933" i="3"/>
  <c r="T3933" i="3"/>
  <c r="U3928" i="3"/>
  <c r="T3928" i="3"/>
  <c r="U100" i="3"/>
  <c r="T100" i="3"/>
  <c r="U3919" i="3"/>
  <c r="T3919" i="3"/>
  <c r="U2258" i="3"/>
  <c r="T2258" i="3"/>
  <c r="U2257" i="3"/>
  <c r="T2257" i="3"/>
  <c r="U3906" i="3"/>
  <c r="T3906" i="3"/>
  <c r="U2255" i="3"/>
  <c r="T2255" i="3"/>
  <c r="U429" i="3"/>
  <c r="T429" i="3"/>
  <c r="U3894" i="3"/>
  <c r="T3894" i="3"/>
  <c r="U3886" i="3"/>
  <c r="T3886" i="3"/>
  <c r="U3880" i="3"/>
  <c r="T3880" i="3"/>
  <c r="U3872" i="3"/>
  <c r="T3872" i="3"/>
  <c r="U4446" i="3"/>
  <c r="T4446" i="3"/>
  <c r="U689" i="3"/>
  <c r="T689" i="3"/>
  <c r="U3855" i="3"/>
  <c r="T3855" i="3"/>
  <c r="U3846" i="3"/>
  <c r="T3846" i="3"/>
  <c r="U3850" i="3"/>
  <c r="T3850" i="3"/>
  <c r="U2245" i="3"/>
  <c r="T2245" i="3"/>
  <c r="U3839" i="3"/>
  <c r="T3839" i="3"/>
  <c r="U2242" i="3"/>
  <c r="T2242" i="3"/>
  <c r="U2040" i="3"/>
  <c r="T2040" i="3"/>
  <c r="U3826" i="3"/>
  <c r="T3826" i="3"/>
  <c r="U2743" i="3"/>
  <c r="T2743" i="3"/>
  <c r="U1761" i="3"/>
  <c r="T1761" i="3"/>
  <c r="U3805" i="3"/>
  <c r="T3805" i="3"/>
  <c r="U2851" i="3"/>
  <c r="T2851" i="3"/>
  <c r="U671" i="3"/>
  <c r="T671" i="3"/>
  <c r="U1872" i="3"/>
  <c r="T1872" i="3"/>
  <c r="U3789" i="3"/>
  <c r="T3789" i="3"/>
  <c r="U82" i="3"/>
  <c r="T82" i="3"/>
  <c r="U3777" i="3"/>
  <c r="T3777" i="3"/>
  <c r="U3776" i="3"/>
  <c r="T3776" i="3"/>
  <c r="U2023" i="3"/>
  <c r="T2023" i="3"/>
  <c r="U1473" i="3"/>
  <c r="T1473" i="3"/>
  <c r="U4433" i="3"/>
  <c r="T4433" i="3"/>
  <c r="U2020" i="3"/>
  <c r="T2020" i="3"/>
  <c r="U661" i="3"/>
  <c r="T661" i="3"/>
  <c r="U1753" i="3"/>
  <c r="T1753" i="3"/>
  <c r="U2892" i="3"/>
  <c r="T2892" i="3"/>
  <c r="T4429" i="3"/>
  <c r="U4429" i="3"/>
  <c r="U3739" i="3"/>
  <c r="T3739" i="3"/>
  <c r="T2018" i="3"/>
  <c r="U2018" i="3"/>
  <c r="U3733" i="3"/>
  <c r="T3733" i="3"/>
  <c r="U2825" i="3"/>
  <c r="T2825" i="3"/>
  <c r="U404" i="3"/>
  <c r="T404" i="3"/>
  <c r="U651" i="3"/>
  <c r="T651" i="3"/>
  <c r="U4424" i="3"/>
  <c r="T4424" i="3"/>
  <c r="U3707" i="3"/>
  <c r="T3707" i="3"/>
  <c r="U3699" i="3"/>
  <c r="T3699" i="3"/>
  <c r="U67" i="3"/>
  <c r="T67" i="3"/>
  <c r="U3689" i="3"/>
  <c r="T3689" i="3"/>
  <c r="U3688" i="3"/>
  <c r="T3688" i="3"/>
  <c r="U3682" i="3"/>
  <c r="T3682" i="3"/>
  <c r="U3668" i="3"/>
  <c r="T3668" i="3"/>
  <c r="U640" i="3"/>
  <c r="T640" i="3"/>
  <c r="U4419" i="3"/>
  <c r="T4419" i="3"/>
  <c r="U2886" i="3"/>
  <c r="T2886" i="3"/>
  <c r="U2212" i="3"/>
  <c r="T2212" i="3"/>
  <c r="U3628" i="3"/>
  <c r="T3628" i="3"/>
  <c r="U2210" i="3"/>
  <c r="T2210" i="3"/>
  <c r="U3616" i="3"/>
  <c r="T3616" i="3"/>
  <c r="U396" i="3"/>
  <c r="T396" i="3"/>
  <c r="U1735" i="3"/>
  <c r="T1735" i="3"/>
  <c r="U1413" i="3"/>
  <c r="T1413" i="3"/>
  <c r="U3579" i="3"/>
  <c r="T3579" i="3"/>
  <c r="U3574" i="3"/>
  <c r="T3574" i="3"/>
  <c r="U60" i="3"/>
  <c r="T60" i="3"/>
  <c r="U3569" i="3"/>
  <c r="T3569" i="3"/>
  <c r="U3553" i="3"/>
  <c r="T3553" i="3"/>
  <c r="U389" i="3"/>
  <c r="T389" i="3"/>
  <c r="U56" i="3"/>
  <c r="T56" i="3"/>
  <c r="U3543" i="3"/>
  <c r="T3543" i="3"/>
  <c r="U3540" i="3"/>
  <c r="T3540" i="3"/>
  <c r="U2831" i="3"/>
  <c r="T2831" i="3"/>
  <c r="U3529" i="3"/>
  <c r="T3529" i="3"/>
  <c r="U3522" i="3"/>
  <c r="T3522" i="3"/>
  <c r="U624" i="3"/>
  <c r="T624" i="3"/>
  <c r="U3518" i="3"/>
  <c r="T3518" i="3"/>
  <c r="U621" i="3"/>
  <c r="T621" i="3"/>
  <c r="U384" i="3"/>
  <c r="T384" i="3"/>
  <c r="U3496" i="3"/>
  <c r="T3496" i="3"/>
  <c r="U617" i="3"/>
  <c r="T617" i="3"/>
  <c r="U3489" i="3"/>
  <c r="T3489" i="3"/>
  <c r="U3483" i="3"/>
  <c r="T3483" i="3"/>
  <c r="U3478" i="3"/>
  <c r="T3478" i="3"/>
  <c r="U210" i="3"/>
  <c r="T210" i="3"/>
  <c r="U47" i="3"/>
  <c r="T47" i="3"/>
  <c r="U3469" i="3"/>
  <c r="T3469" i="3"/>
  <c r="U3458" i="3"/>
  <c r="T3458" i="3"/>
  <c r="U612" i="3"/>
  <c r="T612" i="3"/>
  <c r="U46" i="3"/>
  <c r="T46" i="3"/>
  <c r="U373" i="3"/>
  <c r="T373" i="3"/>
  <c r="U3448" i="3"/>
  <c r="T3448" i="3"/>
  <c r="U3444" i="3"/>
  <c r="T3444" i="3"/>
  <c r="U1721" i="3"/>
  <c r="T1721" i="3"/>
  <c r="U2183" i="3"/>
  <c r="T2183" i="3"/>
  <c r="U1406" i="3"/>
  <c r="T1406" i="3"/>
  <c r="U3420" i="3"/>
  <c r="T3420" i="3"/>
  <c r="U4403" i="3"/>
  <c r="T4403" i="3"/>
  <c r="U3413" i="3"/>
  <c r="T3413" i="3"/>
  <c r="U35" i="3"/>
  <c r="T35" i="3"/>
  <c r="U1715" i="3"/>
  <c r="T1715" i="3"/>
  <c r="U1356" i="3"/>
  <c r="T1356" i="3"/>
  <c r="U1711" i="3"/>
  <c r="T1711" i="3"/>
  <c r="U357" i="3"/>
  <c r="T357" i="3"/>
  <c r="U3401" i="3"/>
  <c r="T3401" i="3"/>
  <c r="U3393" i="3"/>
  <c r="T3393" i="3"/>
  <c r="U3380" i="3"/>
  <c r="T3380" i="3"/>
  <c r="U1707" i="3"/>
  <c r="T1707" i="3"/>
  <c r="U3370" i="3"/>
  <c r="T3370" i="3"/>
  <c r="U3360" i="3"/>
  <c r="T3360" i="3"/>
  <c r="U3352" i="3"/>
  <c r="T3352" i="3"/>
  <c r="U1448" i="3"/>
  <c r="T1448" i="3"/>
  <c r="U595" i="3"/>
  <c r="T595" i="3"/>
  <c r="U2178" i="3"/>
  <c r="T2178" i="3"/>
  <c r="U3333" i="3"/>
  <c r="T3333" i="3"/>
  <c r="U3321" i="3"/>
  <c r="T3321" i="3"/>
  <c r="U2176" i="3"/>
  <c r="T2176" i="3"/>
  <c r="U2173" i="3"/>
  <c r="T2173" i="3"/>
  <c r="U4397" i="3"/>
  <c r="T4397" i="3"/>
  <c r="U3302" i="3"/>
  <c r="T3302" i="3"/>
  <c r="U3287" i="3"/>
  <c r="T3287" i="3"/>
  <c r="U3285" i="3"/>
  <c r="T3285" i="3"/>
  <c r="U4396" i="3"/>
  <c r="T4396" i="3"/>
  <c r="U3271" i="3"/>
  <c r="T3271" i="3"/>
  <c r="U1392" i="3"/>
  <c r="T1392" i="3"/>
  <c r="U1971" i="3"/>
  <c r="T1971" i="3"/>
  <c r="U3259" i="3"/>
  <c r="T3259" i="3"/>
  <c r="U2911" i="3"/>
  <c r="T2911" i="3"/>
  <c r="U1377" i="3"/>
  <c r="T1377" i="3"/>
  <c r="U3249" i="3"/>
  <c r="T3249" i="3"/>
  <c r="U1320" i="3"/>
  <c r="T1320" i="3"/>
  <c r="U1322" i="3"/>
  <c r="T1322" i="3"/>
  <c r="U3198" i="3"/>
  <c r="T3198" i="3"/>
  <c r="U3031" i="3"/>
  <c r="T3031" i="3"/>
  <c r="U3235" i="3"/>
  <c r="T3235" i="3"/>
  <c r="U3207" i="3"/>
  <c r="T3207" i="3"/>
  <c r="U2150" i="3"/>
  <c r="T2150" i="3"/>
  <c r="U3200" i="3"/>
  <c r="T3200" i="3"/>
  <c r="U3189" i="3"/>
  <c r="T3189" i="3"/>
  <c r="U18" i="3"/>
  <c r="T18" i="3"/>
  <c r="U3179" i="3"/>
  <c r="T3179" i="3"/>
  <c r="U2145" i="3"/>
  <c r="T2145" i="3"/>
  <c r="U3167" i="3"/>
  <c r="T3167" i="3"/>
  <c r="U1965" i="3"/>
  <c r="T1965" i="3"/>
  <c r="U2141" i="3"/>
  <c r="T2141" i="3"/>
  <c r="U1964" i="3"/>
  <c r="T1964" i="3"/>
  <c r="U2794" i="3"/>
  <c r="T2794" i="3"/>
  <c r="U3130" i="3"/>
  <c r="T3130" i="3"/>
  <c r="U3124" i="3"/>
  <c r="T3124" i="3"/>
  <c r="U3106" i="3"/>
  <c r="T3106" i="3"/>
  <c r="U3103" i="3"/>
  <c r="T3103" i="3"/>
  <c r="U4389" i="3"/>
  <c r="T4389" i="3"/>
  <c r="U2138" i="3"/>
  <c r="T2138" i="3"/>
  <c r="U3089" i="3"/>
  <c r="T3089" i="3"/>
  <c r="U1444" i="3"/>
  <c r="T1444" i="3"/>
  <c r="U3081" i="3"/>
  <c r="T3081" i="3"/>
  <c r="U3072" i="3"/>
  <c r="T3072" i="3"/>
  <c r="U1265" i="3"/>
  <c r="T1265" i="3"/>
  <c r="U3063" i="3"/>
  <c r="T3063" i="3"/>
  <c r="U570" i="3"/>
  <c r="T570" i="3"/>
  <c r="U3050" i="3"/>
  <c r="T3050" i="3"/>
  <c r="U3039" i="3"/>
  <c r="T3039" i="3"/>
  <c r="U340" i="3"/>
  <c r="T340" i="3"/>
  <c r="U3030" i="3"/>
  <c r="T3030" i="3"/>
  <c r="U3025" i="3"/>
  <c r="T3025" i="3"/>
  <c r="U3021" i="3"/>
  <c r="T3021" i="3"/>
  <c r="U1950" i="3"/>
  <c r="T1950" i="3"/>
  <c r="U2998" i="3"/>
  <c r="T2998" i="3"/>
  <c r="U1371" i="3"/>
  <c r="T1371" i="3"/>
  <c r="U1948" i="3"/>
  <c r="T1948" i="3"/>
  <c r="U2977" i="3"/>
  <c r="T2977" i="3"/>
  <c r="U1679" i="3"/>
  <c r="T1679" i="3"/>
  <c r="U1369" i="3"/>
  <c r="T1369" i="3"/>
  <c r="U2956" i="3"/>
  <c r="T2956" i="3"/>
  <c r="U2952" i="3"/>
  <c r="T2952" i="3"/>
  <c r="U1675" i="3"/>
  <c r="T1675" i="3"/>
  <c r="U2128" i="3"/>
  <c r="T2128" i="3"/>
  <c r="U3" i="3"/>
  <c r="T3" i="3"/>
  <c r="U560" i="3"/>
  <c r="T560" i="3"/>
  <c r="U1367" i="3"/>
  <c r="T1367" i="3"/>
  <c r="U2916" i="3"/>
  <c r="T2916" i="3"/>
  <c r="U1946" i="3"/>
  <c r="T1946" i="3"/>
  <c r="U2906" i="3"/>
  <c r="T2906" i="3"/>
  <c r="U4377" i="3"/>
  <c r="T4377" i="3"/>
  <c r="U3293" i="3"/>
  <c r="T3293" i="3"/>
  <c r="T702" i="3"/>
  <c r="T3113" i="3"/>
  <c r="T177" i="3"/>
  <c r="T717" i="3"/>
  <c r="T1678" i="3"/>
  <c r="T3550" i="3"/>
  <c r="T3879" i="3"/>
  <c r="T1969" i="3"/>
  <c r="T1151" i="3"/>
  <c r="T1767" i="3"/>
  <c r="T1421" i="3"/>
  <c r="T1145" i="3"/>
  <c r="T2986" i="3"/>
  <c r="T2334" i="3"/>
  <c r="T3720" i="3"/>
  <c r="T1851" i="3"/>
  <c r="T3766" i="3"/>
  <c r="T3506" i="3"/>
  <c r="U530" i="3"/>
  <c r="T530" i="3"/>
  <c r="U1023" i="3"/>
  <c r="T1023" i="3"/>
  <c r="U2428" i="3"/>
  <c r="T2428" i="3"/>
  <c r="U299" i="3"/>
  <c r="T299" i="3"/>
  <c r="U1257" i="3"/>
  <c r="T1257" i="3"/>
  <c r="U1924" i="3"/>
  <c r="T1924" i="3"/>
  <c r="U462" i="3"/>
  <c r="T462" i="3"/>
  <c r="U2413" i="3"/>
  <c r="T2413" i="3"/>
  <c r="U961" i="3"/>
  <c r="T961" i="3"/>
  <c r="U1315" i="3"/>
  <c r="T1315" i="3"/>
  <c r="U953" i="3"/>
  <c r="T953" i="3"/>
  <c r="U4140" i="3"/>
  <c r="T4140" i="3"/>
  <c r="U2768" i="3"/>
  <c r="T2768" i="3"/>
  <c r="U1904" i="3"/>
  <c r="T1904" i="3"/>
  <c r="U1937" i="3"/>
  <c r="T1937" i="3"/>
  <c r="U2391" i="3"/>
  <c r="T2391" i="3"/>
  <c r="U127" i="3"/>
  <c r="T127" i="3"/>
  <c r="U2386" i="3"/>
  <c r="T2386" i="3"/>
  <c r="U2112" i="3"/>
  <c r="T2112" i="3"/>
  <c r="U905" i="3"/>
  <c r="T905" i="3"/>
  <c r="U1305" i="3"/>
  <c r="T1305" i="3"/>
  <c r="U4484" i="3"/>
  <c r="T4484" i="3"/>
  <c r="U247" i="3"/>
  <c r="T247" i="3"/>
  <c r="U146" i="3"/>
  <c r="T146" i="3"/>
  <c r="U4095" i="3"/>
  <c r="T4095" i="3"/>
  <c r="U4480" i="3"/>
  <c r="T4480" i="3"/>
  <c r="U2098" i="3"/>
  <c r="T2098" i="3"/>
  <c r="U207" i="3"/>
  <c r="T207" i="3"/>
  <c r="U4477" i="3"/>
  <c r="T4477" i="3"/>
  <c r="U214" i="3"/>
  <c r="T214" i="3"/>
  <c r="U505" i="3"/>
  <c r="T505" i="3"/>
  <c r="U1856" i="3"/>
  <c r="T1856" i="3"/>
  <c r="U201" i="3"/>
  <c r="T201" i="3"/>
  <c r="U1894" i="3"/>
  <c r="T1894" i="3"/>
  <c r="U2086" i="3"/>
  <c r="T2086" i="3"/>
  <c r="U829" i="3"/>
  <c r="T829" i="3"/>
  <c r="U2343" i="3"/>
  <c r="T2343" i="3"/>
  <c r="U486" i="3"/>
  <c r="T486" i="3"/>
  <c r="U807" i="3"/>
  <c r="T807" i="3"/>
  <c r="U806" i="3"/>
  <c r="T806" i="3"/>
  <c r="U2326" i="3"/>
  <c r="T2326" i="3"/>
  <c r="U1888" i="3"/>
  <c r="T1888" i="3"/>
  <c r="U478" i="3"/>
  <c r="T478" i="3"/>
  <c r="U257" i="3"/>
  <c r="T257" i="3"/>
  <c r="U1832" i="3"/>
  <c r="T1832" i="3"/>
  <c r="U171" i="3"/>
  <c r="T171" i="3"/>
  <c r="U2074" i="3"/>
  <c r="T2074" i="3"/>
  <c r="U474" i="3"/>
  <c r="T474" i="3"/>
  <c r="U1490" i="3"/>
  <c r="T1490" i="3"/>
  <c r="U779" i="3"/>
  <c r="T779" i="3"/>
  <c r="U1286" i="3"/>
  <c r="T1286" i="3"/>
  <c r="U1171" i="3"/>
  <c r="T1171" i="3"/>
  <c r="U2063" i="3"/>
  <c r="T2063" i="3"/>
  <c r="U764" i="3"/>
  <c r="T764" i="3"/>
  <c r="U4456" i="3"/>
  <c r="T4456" i="3"/>
  <c r="U140" i="3"/>
  <c r="T140" i="3"/>
  <c r="U757" i="3"/>
  <c r="T757" i="3"/>
  <c r="U245" i="3"/>
  <c r="T245" i="3"/>
  <c r="U2843" i="3"/>
  <c r="T2843" i="3"/>
  <c r="U1796" i="3"/>
  <c r="T1796" i="3"/>
  <c r="U1302" i="3"/>
  <c r="T1302" i="3"/>
  <c r="U741" i="3"/>
  <c r="T741" i="3"/>
  <c r="U1477" i="3"/>
  <c r="T1477" i="3"/>
  <c r="U1332" i="3"/>
  <c r="T1332" i="3"/>
  <c r="U2286" i="3"/>
  <c r="T2286" i="3"/>
  <c r="U4008" i="3"/>
  <c r="T4008" i="3"/>
  <c r="U114" i="3"/>
  <c r="T114" i="3"/>
  <c r="U1330" i="3"/>
  <c r="T1330" i="3"/>
  <c r="U3991" i="3"/>
  <c r="T3991" i="3"/>
  <c r="U4010" i="3"/>
  <c r="T4010" i="3"/>
  <c r="U106" i="3"/>
  <c r="T106" i="3"/>
  <c r="U3971" i="3"/>
  <c r="T3971" i="3"/>
  <c r="U3968" i="3"/>
  <c r="T3968" i="3"/>
  <c r="U4451" i="3"/>
  <c r="T4451" i="3"/>
  <c r="U2269" i="3"/>
  <c r="T2269" i="3"/>
  <c r="U3955" i="3"/>
  <c r="T3955" i="3"/>
  <c r="U2733" i="3"/>
  <c r="T2733" i="3"/>
  <c r="U2264" i="3"/>
  <c r="T2264" i="3"/>
  <c r="U3932" i="3"/>
  <c r="T3932" i="3"/>
  <c r="U3926" i="3"/>
  <c r="T3926" i="3"/>
  <c r="U3921" i="3"/>
  <c r="T3921" i="3"/>
  <c r="U3914" i="3"/>
  <c r="T3914" i="3"/>
  <c r="U3912" i="3"/>
  <c r="T3912" i="3"/>
  <c r="U3974" i="3"/>
  <c r="T3974" i="3"/>
  <c r="U2750" i="3"/>
  <c r="T2750" i="3"/>
  <c r="U2766" i="3"/>
  <c r="T2766" i="3"/>
  <c r="U3891" i="3"/>
  <c r="T3891" i="3"/>
  <c r="U3885" i="3"/>
  <c r="T3885" i="3"/>
  <c r="U1469" i="3"/>
  <c r="T1469" i="3"/>
  <c r="U2253" i="3"/>
  <c r="T2253" i="3"/>
  <c r="U1327" i="3"/>
  <c r="T1327" i="3"/>
  <c r="U3860" i="3"/>
  <c r="T3860" i="3"/>
  <c r="U94" i="3"/>
  <c r="T94" i="3"/>
  <c r="U3849" i="3"/>
  <c r="T3849" i="3"/>
  <c r="U683" i="3"/>
  <c r="T683" i="3"/>
  <c r="U3836" i="3"/>
  <c r="T3836" i="3"/>
  <c r="U3830" i="3"/>
  <c r="T3830" i="3"/>
  <c r="U2039" i="3"/>
  <c r="T2039" i="3"/>
  <c r="T4443" i="3"/>
  <c r="U4443" i="3"/>
  <c r="U3820" i="3"/>
  <c r="T3820" i="3"/>
  <c r="U3813" i="3"/>
  <c r="T3813" i="3"/>
  <c r="U3808" i="3"/>
  <c r="T3808" i="3"/>
  <c r="U3806" i="3"/>
  <c r="T3806" i="3"/>
  <c r="U673" i="3"/>
  <c r="T673" i="3"/>
  <c r="U4437" i="3"/>
  <c r="T4437" i="3"/>
  <c r="U3794" i="3"/>
  <c r="T3794" i="3"/>
  <c r="U2027" i="3"/>
  <c r="T2027" i="3"/>
  <c r="U3882" i="3"/>
  <c r="T3882" i="3"/>
  <c r="U3780" i="3"/>
  <c r="T3780" i="3"/>
  <c r="U3775" i="3"/>
  <c r="T3775" i="3"/>
  <c r="U2228" i="3"/>
  <c r="T2228" i="3"/>
  <c r="U3765" i="3"/>
  <c r="T3765" i="3"/>
  <c r="U410" i="3"/>
  <c r="T410" i="3"/>
  <c r="U3757" i="3"/>
  <c r="T3757" i="3"/>
  <c r="U2019" i="3"/>
  <c r="T2019" i="3"/>
  <c r="U1754" i="3"/>
  <c r="T1754" i="3"/>
  <c r="U3748" i="3"/>
  <c r="T3748" i="3"/>
  <c r="U1418" i="3"/>
  <c r="T1418" i="3"/>
  <c r="U3740" i="3"/>
  <c r="T3740" i="3"/>
  <c r="U3747" i="3"/>
  <c r="T3747" i="3"/>
  <c r="U1868" i="3"/>
  <c r="T1868" i="3"/>
  <c r="U2720" i="3"/>
  <c r="T2720" i="3"/>
  <c r="U3718" i="3"/>
  <c r="T3718" i="3"/>
  <c r="U3705" i="3"/>
  <c r="T3705" i="3"/>
  <c r="U3698" i="3"/>
  <c r="T3698" i="3"/>
  <c r="U644" i="3"/>
  <c r="T644" i="3"/>
  <c r="U1865" i="3"/>
  <c r="T1865" i="3"/>
  <c r="U400" i="3"/>
  <c r="T400" i="3"/>
  <c r="U3679" i="3"/>
  <c r="T3679" i="3"/>
  <c r="U3681" i="3"/>
  <c r="T3681" i="3"/>
  <c r="U3665" i="3"/>
  <c r="T3665" i="3"/>
  <c r="U4450" i="3"/>
  <c r="T4450" i="3"/>
  <c r="U2215" i="3"/>
  <c r="T2215" i="3"/>
  <c r="U3645" i="3"/>
  <c r="T3645" i="3"/>
  <c r="U3639" i="3"/>
  <c r="T3639" i="3"/>
  <c r="U3631" i="3"/>
  <c r="T3631" i="3"/>
  <c r="U3629" i="3"/>
  <c r="T3629" i="3"/>
  <c r="U64" i="3"/>
  <c r="T64" i="3"/>
  <c r="U3615" i="3"/>
  <c r="T3615" i="3"/>
  <c r="U62" i="3"/>
  <c r="T62" i="3"/>
  <c r="U3598" i="3"/>
  <c r="T3598" i="3"/>
  <c r="T3590" i="3"/>
  <c r="U3590" i="3"/>
  <c r="U3587" i="3"/>
  <c r="T3587" i="3"/>
  <c r="U3582" i="3"/>
  <c r="T3582" i="3"/>
  <c r="U3578" i="3"/>
  <c r="T3578" i="3"/>
  <c r="U540" i="3"/>
  <c r="T540" i="3"/>
  <c r="U3568" i="3"/>
  <c r="T3568" i="3"/>
  <c r="U58" i="3"/>
  <c r="T58" i="3"/>
  <c r="U57" i="3"/>
  <c r="T57" i="3"/>
  <c r="U2817" i="3"/>
  <c r="T2817" i="3"/>
  <c r="U55" i="3"/>
  <c r="T55" i="3"/>
  <c r="U3542" i="3"/>
  <c r="T3542" i="3"/>
  <c r="U2201" i="3"/>
  <c r="T2201" i="3"/>
  <c r="U2711" i="3"/>
  <c r="T2711" i="3"/>
  <c r="U3531" i="3"/>
  <c r="T3531" i="3"/>
  <c r="U2830" i="3"/>
  <c r="T2830" i="3"/>
  <c r="U1411" i="3"/>
  <c r="T1411" i="3"/>
  <c r="U3517" i="3"/>
  <c r="T3517" i="3"/>
  <c r="U3509" i="3"/>
  <c r="T3509" i="3"/>
  <c r="U2195" i="3"/>
  <c r="T2195" i="3"/>
  <c r="U212" i="3"/>
  <c r="T212" i="3"/>
  <c r="U2191" i="3"/>
  <c r="T2191" i="3"/>
  <c r="U3477" i="3"/>
  <c r="T3477" i="3"/>
  <c r="U379" i="3"/>
  <c r="T379" i="3"/>
  <c r="U3468" i="3"/>
  <c r="T3468" i="3"/>
  <c r="U1408" i="3"/>
  <c r="T1408" i="3"/>
  <c r="U377" i="3"/>
  <c r="T377" i="3"/>
  <c r="U3453" i="3"/>
  <c r="T3453" i="3"/>
  <c r="U4405" i="3"/>
  <c r="T4405" i="3"/>
  <c r="U44" i="3"/>
  <c r="T44" i="3"/>
  <c r="U3442" i="3"/>
  <c r="T3442" i="3"/>
  <c r="U2807" i="3"/>
  <c r="T2807" i="3"/>
  <c r="U369" i="3"/>
  <c r="T369" i="3"/>
  <c r="U367" i="3"/>
  <c r="T367" i="3"/>
  <c r="U2806" i="3"/>
  <c r="T2806" i="3"/>
  <c r="U209" i="3"/>
  <c r="T209" i="3"/>
  <c r="U365" i="3"/>
  <c r="T365" i="3"/>
  <c r="U3404" i="3"/>
  <c r="T3404" i="3"/>
  <c r="U31" i="3"/>
  <c r="T31" i="3"/>
  <c r="U1986" i="3"/>
  <c r="T1986" i="3"/>
  <c r="U3400" i="3"/>
  <c r="T3400" i="3"/>
  <c r="U1710" i="3"/>
  <c r="T1710" i="3"/>
  <c r="U4398" i="3"/>
  <c r="T4398" i="3"/>
  <c r="U3385" i="3"/>
  <c r="T3385" i="3"/>
  <c r="U3383" i="3"/>
  <c r="T3383" i="3"/>
  <c r="U2181" i="3"/>
  <c r="T2181" i="3"/>
  <c r="U3362" i="3"/>
  <c r="T3362" i="3"/>
  <c r="U3365" i="3"/>
  <c r="T3365" i="3"/>
  <c r="U1402" i="3"/>
  <c r="T1402" i="3"/>
  <c r="U3347" i="3"/>
  <c r="T3347" i="3"/>
  <c r="U3340" i="3"/>
  <c r="T3340" i="3"/>
  <c r="U3337" i="3"/>
  <c r="T3337" i="3"/>
  <c r="U3331" i="3"/>
  <c r="T3331" i="3"/>
  <c r="U2177" i="3"/>
  <c r="T2177" i="3"/>
  <c r="U1977" i="3"/>
  <c r="T1977" i="3"/>
  <c r="U3308" i="3"/>
  <c r="T3308" i="3"/>
  <c r="U2170" i="3"/>
  <c r="T2170" i="3"/>
  <c r="U3301" i="3"/>
  <c r="T3301" i="3"/>
  <c r="U3288" i="3"/>
  <c r="T3288" i="3"/>
  <c r="U1267" i="3"/>
  <c r="T1267" i="3"/>
  <c r="U3275" i="3"/>
  <c r="T3275" i="3"/>
  <c r="U3281" i="3"/>
  <c r="T3281" i="3"/>
  <c r="U1393" i="3"/>
  <c r="T1393" i="3"/>
  <c r="U583" i="3"/>
  <c r="T583" i="3"/>
  <c r="U2796" i="3"/>
  <c r="T2796" i="3"/>
  <c r="U3258" i="3"/>
  <c r="T3258" i="3"/>
  <c r="U3255" i="3"/>
  <c r="T3255" i="3"/>
  <c r="U3170" i="3"/>
  <c r="T3170" i="3"/>
  <c r="U341" i="3"/>
  <c r="T341" i="3"/>
  <c r="U3248" i="3"/>
  <c r="T3248" i="3"/>
  <c r="U2157" i="3"/>
  <c r="T2157" i="3"/>
  <c r="U3197" i="3"/>
  <c r="T3197" i="3"/>
  <c r="U3191" i="3"/>
  <c r="T3191" i="3"/>
  <c r="U2983" i="3"/>
  <c r="T2983" i="3"/>
  <c r="U3234" i="3"/>
  <c r="T3234" i="3"/>
  <c r="U2795" i="3"/>
  <c r="T2795" i="3"/>
  <c r="U3223" i="3"/>
  <c r="T3223" i="3"/>
  <c r="U3208" i="3"/>
  <c r="T3208" i="3"/>
  <c r="U3205" i="3"/>
  <c r="T3205" i="3"/>
  <c r="U3194" i="3"/>
  <c r="T3194" i="3"/>
  <c r="U1701" i="3"/>
  <c r="T1701" i="3"/>
  <c r="U3186" i="3"/>
  <c r="T3186" i="3"/>
  <c r="U3178" i="3"/>
  <c r="T3178" i="3"/>
  <c r="U3174" i="3"/>
  <c r="T3174" i="3"/>
  <c r="U3164" i="3"/>
  <c r="T3164" i="3"/>
  <c r="U3160" i="3"/>
  <c r="T3160" i="3"/>
  <c r="U576" i="3"/>
  <c r="T576" i="3"/>
  <c r="U1384" i="3"/>
  <c r="T1384" i="3"/>
  <c r="U3146" i="3"/>
  <c r="T3146" i="3"/>
  <c r="U3139" i="3"/>
  <c r="T3139" i="3"/>
  <c r="U21" i="3"/>
  <c r="T21" i="3"/>
  <c r="U1694" i="3"/>
  <c r="T1694" i="3"/>
  <c r="U3121" i="3"/>
  <c r="T3121" i="3"/>
  <c r="U1445" i="3"/>
  <c r="T1445" i="3"/>
  <c r="U3111" i="3"/>
  <c r="T3111" i="3"/>
  <c r="U3101" i="3"/>
  <c r="T3101" i="3"/>
  <c r="U1689" i="3"/>
  <c r="T1689" i="3"/>
  <c r="U4388" i="3"/>
  <c r="T4388" i="3"/>
  <c r="U1331" i="3"/>
  <c r="T1331" i="3"/>
  <c r="U3078" i="3"/>
  <c r="T3078" i="3"/>
  <c r="U3067" i="3"/>
  <c r="T3067" i="3"/>
  <c r="U3061" i="3"/>
  <c r="T3061" i="3"/>
  <c r="U1957" i="3"/>
  <c r="T1957" i="3"/>
  <c r="U14" i="3"/>
  <c r="T14" i="3"/>
  <c r="U2134" i="3"/>
  <c r="T2134" i="3"/>
  <c r="U1682" i="3"/>
  <c r="T1682" i="3"/>
  <c r="U3045" i="3"/>
  <c r="T3045" i="3"/>
  <c r="U2132" i="3"/>
  <c r="T2132" i="3"/>
  <c r="U1373" i="3"/>
  <c r="T1373" i="3"/>
  <c r="U9" i="3"/>
  <c r="T9" i="3"/>
  <c r="U3013" i="3"/>
  <c r="T3013" i="3"/>
  <c r="U3005" i="3"/>
  <c r="T3005" i="3"/>
  <c r="U3023" i="3"/>
  <c r="T3023" i="3"/>
  <c r="U3001" i="3"/>
  <c r="T3001" i="3"/>
  <c r="U564" i="3"/>
  <c r="T564" i="3"/>
  <c r="U2982" i="3"/>
  <c r="T2982" i="3"/>
  <c r="U2702" i="3"/>
  <c r="T2702" i="3"/>
  <c r="U334" i="3"/>
  <c r="T334" i="3"/>
  <c r="U2784" i="3"/>
  <c r="T2784" i="3"/>
  <c r="U2701" i="3"/>
  <c r="T2701" i="3"/>
  <c r="U2951" i="3"/>
  <c r="T2951" i="3"/>
  <c r="U2781" i="3"/>
  <c r="T2781" i="3"/>
  <c r="U332" i="3"/>
  <c r="T332" i="3"/>
  <c r="U2931" i="3"/>
  <c r="T2931" i="3"/>
  <c r="U2933" i="3"/>
  <c r="T2933" i="3"/>
  <c r="U2926" i="3"/>
  <c r="T2926" i="3"/>
  <c r="U2917" i="3"/>
  <c r="T2917" i="3"/>
  <c r="U328" i="3"/>
  <c r="T328" i="3"/>
  <c r="U557" i="3"/>
  <c r="T557" i="3"/>
  <c r="U1436" i="3"/>
  <c r="T1436" i="3"/>
  <c r="U2694" i="3"/>
  <c r="T2694" i="3"/>
  <c r="T1989" i="3"/>
  <c r="T1031" i="3"/>
  <c r="T3597" i="3"/>
  <c r="T3387" i="3"/>
  <c r="T3361" i="3"/>
  <c r="T3391" i="3"/>
  <c r="T2990" i="3"/>
  <c r="T1860" i="3"/>
  <c r="T1509" i="3"/>
  <c r="T85" i="3"/>
  <c r="T1256" i="3"/>
  <c r="T1794" i="3"/>
  <c r="T3606" i="3"/>
  <c r="T1364" i="3"/>
  <c r="T616" i="3"/>
  <c r="T1173" i="3"/>
  <c r="T3055" i="3"/>
  <c r="T2283" i="3"/>
  <c r="T2988" i="3"/>
  <c r="U2372" i="3"/>
  <c r="T2372" i="3"/>
  <c r="U873" i="3"/>
  <c r="T873" i="3"/>
  <c r="U1911" i="3"/>
  <c r="T1911" i="3"/>
  <c r="U2355" i="3"/>
  <c r="T2355" i="3"/>
  <c r="U70" i="3"/>
  <c r="T70" i="3"/>
  <c r="U1861" i="3"/>
  <c r="T1861" i="3"/>
  <c r="U842" i="3"/>
  <c r="T842" i="3"/>
  <c r="U66" i="3"/>
  <c r="T66" i="3"/>
  <c r="U4077" i="3"/>
  <c r="T4077" i="3"/>
  <c r="U200" i="3"/>
  <c r="T200" i="3"/>
  <c r="U74" i="3"/>
  <c r="T74" i="3"/>
  <c r="U1309" i="3"/>
  <c r="T1309" i="3"/>
  <c r="U4067" i="3"/>
  <c r="T4067" i="3"/>
  <c r="U192" i="3"/>
  <c r="T192" i="3"/>
  <c r="U5044" i="3"/>
  <c r="T5044" i="3"/>
  <c r="U813" i="3"/>
  <c r="T813" i="3"/>
  <c r="U199" i="3"/>
  <c r="T199" i="3"/>
  <c r="U483" i="3"/>
  <c r="T483" i="3"/>
  <c r="U801" i="3"/>
  <c r="T801" i="3"/>
  <c r="U477" i="3"/>
  <c r="T477" i="3"/>
  <c r="U1292" i="3"/>
  <c r="T1292" i="3"/>
  <c r="U1822" i="3"/>
  <c r="T1822" i="3"/>
  <c r="U788" i="3"/>
  <c r="T788" i="3"/>
  <c r="U1823" i="3"/>
  <c r="T1823" i="3"/>
  <c r="U783" i="3"/>
  <c r="T783" i="3"/>
  <c r="U776" i="3"/>
  <c r="T776" i="3"/>
  <c r="U774" i="3"/>
  <c r="T774" i="3"/>
  <c r="U1350" i="3"/>
  <c r="T1350" i="3"/>
  <c r="U1816" i="3"/>
  <c r="T1816" i="3"/>
  <c r="U2850" i="3"/>
  <c r="T2850" i="3"/>
  <c r="U148" i="3"/>
  <c r="T148" i="3"/>
  <c r="U2848" i="3"/>
  <c r="T2848" i="3"/>
  <c r="U1284" i="3"/>
  <c r="T1284" i="3"/>
  <c r="U1484" i="3"/>
  <c r="T1484" i="3"/>
  <c r="U4038" i="3"/>
  <c r="T4038" i="3"/>
  <c r="U455" i="3"/>
  <c r="T455" i="3"/>
  <c r="U133" i="3"/>
  <c r="T133" i="3"/>
  <c r="U1479" i="3"/>
  <c r="T1479" i="3"/>
  <c r="U1301" i="3"/>
  <c r="T1301" i="3"/>
  <c r="U2295" i="3"/>
  <c r="T2295" i="3"/>
  <c r="U738" i="3"/>
  <c r="T738" i="3"/>
  <c r="U1779" i="3"/>
  <c r="T1779" i="3"/>
  <c r="U4025" i="3"/>
  <c r="T4025" i="3"/>
  <c r="U1341" i="3"/>
  <c r="T1341" i="3"/>
  <c r="U1777" i="3"/>
  <c r="T1777" i="3"/>
  <c r="U2280" i="3"/>
  <c r="T2280" i="3"/>
  <c r="U2899" i="3"/>
  <c r="T2899" i="3"/>
  <c r="U107" i="3"/>
  <c r="T107" i="3"/>
  <c r="U1428" i="3"/>
  <c r="T1428" i="3"/>
  <c r="U2273" i="3"/>
  <c r="T2273" i="3"/>
  <c r="U722" i="3"/>
  <c r="T722" i="3"/>
  <c r="U103" i="3"/>
  <c r="T103" i="3"/>
  <c r="U3965" i="3"/>
  <c r="T3965" i="3"/>
  <c r="U437" i="3"/>
  <c r="T437" i="3"/>
  <c r="T2734" i="3"/>
  <c r="U2734" i="3"/>
  <c r="U710" i="3"/>
  <c r="T710" i="3"/>
  <c r="U3942" i="3"/>
  <c r="T3942" i="3"/>
  <c r="U708" i="3"/>
  <c r="T708" i="3"/>
  <c r="U3927" i="3"/>
  <c r="T3927" i="3"/>
  <c r="U3917" i="3"/>
  <c r="T3917" i="3"/>
  <c r="U696" i="3"/>
  <c r="T696" i="3"/>
  <c r="U3911" i="3"/>
  <c r="T3911" i="3"/>
  <c r="U3947" i="3"/>
  <c r="T3947" i="3"/>
  <c r="U2695" i="3"/>
  <c r="T2695" i="3"/>
  <c r="U3897" i="3"/>
  <c r="T3897" i="3"/>
  <c r="U3890" i="3"/>
  <c r="T3890" i="3"/>
  <c r="U98" i="3"/>
  <c r="T98" i="3"/>
  <c r="U690" i="3"/>
  <c r="T690" i="3"/>
  <c r="U3871" i="3"/>
  <c r="T3871" i="3"/>
  <c r="U3867" i="3"/>
  <c r="T3867" i="3"/>
  <c r="U3862" i="3"/>
  <c r="T3862" i="3"/>
  <c r="U3848" i="3"/>
  <c r="T3848" i="3"/>
  <c r="U3847" i="3"/>
  <c r="T3847" i="3"/>
  <c r="U2244" i="3"/>
  <c r="T2244" i="3"/>
  <c r="U4445" i="3"/>
  <c r="T4445" i="3"/>
  <c r="U1326" i="3"/>
  <c r="T1326" i="3"/>
  <c r="U4444" i="3"/>
  <c r="T4444" i="3"/>
  <c r="U3904" i="3"/>
  <c r="T3904" i="3"/>
  <c r="U3817" i="3"/>
  <c r="T3817" i="3"/>
  <c r="U3903" i="3"/>
  <c r="T3903" i="3"/>
  <c r="U676" i="3"/>
  <c r="T676" i="3"/>
  <c r="U3807" i="3"/>
  <c r="T3807" i="3"/>
  <c r="U1758" i="3"/>
  <c r="T1758" i="3"/>
  <c r="U1339" i="3"/>
  <c r="T1339" i="3"/>
  <c r="U2234" i="3"/>
  <c r="T2234" i="3"/>
  <c r="U3788" i="3"/>
  <c r="T3788" i="3"/>
  <c r="U3783" i="3"/>
  <c r="T3783" i="3"/>
  <c r="U3781" i="3"/>
  <c r="T3781" i="3"/>
  <c r="U668" i="3"/>
  <c r="T668" i="3"/>
  <c r="U3770" i="3"/>
  <c r="T3770" i="3"/>
  <c r="U3768" i="3"/>
  <c r="T3768" i="3"/>
  <c r="U1745" i="3"/>
  <c r="T1745" i="3"/>
  <c r="U3758" i="3"/>
  <c r="T3758" i="3"/>
  <c r="U223" i="3"/>
  <c r="T223" i="3"/>
  <c r="U4430" i="3"/>
  <c r="T4430" i="3"/>
  <c r="U1360" i="3"/>
  <c r="T1360" i="3"/>
  <c r="U3745" i="3"/>
  <c r="T3745" i="3"/>
  <c r="U407" i="3"/>
  <c r="T407" i="3"/>
  <c r="U408" i="3"/>
  <c r="T408" i="3"/>
  <c r="U1325" i="3"/>
  <c r="T1325" i="3"/>
  <c r="U3728" i="3"/>
  <c r="T3728" i="3"/>
  <c r="U3726" i="3"/>
  <c r="T3726" i="3"/>
  <c r="U3717" i="3"/>
  <c r="T3717" i="3"/>
  <c r="U3710" i="3"/>
  <c r="T3710" i="3"/>
  <c r="U1748" i="3"/>
  <c r="T1748" i="3"/>
  <c r="U4423" i="3"/>
  <c r="T4423" i="3"/>
  <c r="U4422" i="3"/>
  <c r="T4422" i="3"/>
  <c r="U3686" i="3"/>
  <c r="T3686" i="3"/>
  <c r="U2823" i="3"/>
  <c r="T2823" i="3"/>
  <c r="U642" i="3"/>
  <c r="T642" i="3"/>
  <c r="U3670" i="3"/>
  <c r="T3670" i="3"/>
  <c r="U213" i="3"/>
  <c r="T213" i="3"/>
  <c r="U3648" i="3"/>
  <c r="T3648" i="3"/>
  <c r="U3644" i="3"/>
  <c r="T3644" i="3"/>
  <c r="U3640" i="3"/>
  <c r="T3640" i="3"/>
  <c r="U2213" i="3"/>
  <c r="T2213" i="3"/>
  <c r="U1414" i="3"/>
  <c r="T1414" i="3"/>
  <c r="U4418" i="3"/>
  <c r="T4418" i="3"/>
  <c r="U638" i="3"/>
  <c r="T638" i="3"/>
  <c r="U3602" i="3"/>
  <c r="T3602" i="3"/>
  <c r="U395" i="3"/>
  <c r="T395" i="3"/>
  <c r="U393" i="3"/>
  <c r="T393" i="3"/>
  <c r="U2819" i="3"/>
  <c r="T2819" i="3"/>
  <c r="U3580" i="3"/>
  <c r="T3580" i="3"/>
  <c r="U3572" i="3"/>
  <c r="T3572" i="3"/>
  <c r="U2202" i="3"/>
  <c r="T2202" i="3"/>
  <c r="U1275" i="3"/>
  <c r="T1275" i="3"/>
  <c r="U632" i="3"/>
  <c r="T632" i="3"/>
  <c r="U1412" i="3"/>
  <c r="T1412" i="3"/>
  <c r="U2738" i="3"/>
  <c r="T2738" i="3"/>
  <c r="U3549" i="3"/>
  <c r="T3549" i="3"/>
  <c r="U628" i="3"/>
  <c r="T628" i="3"/>
  <c r="U3532" i="3"/>
  <c r="T3532" i="3"/>
  <c r="U625" i="3"/>
  <c r="T625" i="3"/>
  <c r="U3527" i="3"/>
  <c r="T3527" i="3"/>
  <c r="U3523" i="3"/>
  <c r="T3523" i="3"/>
  <c r="U3520" i="3"/>
  <c r="T3520" i="3"/>
  <c r="U622" i="3"/>
  <c r="T622" i="3"/>
  <c r="U2196" i="3"/>
  <c r="T2196" i="3"/>
  <c r="U620" i="3"/>
  <c r="T620" i="3"/>
  <c r="U3499" i="3"/>
  <c r="T3499" i="3"/>
  <c r="U2809" i="3"/>
  <c r="T2809" i="3"/>
  <c r="U3486" i="3"/>
  <c r="T3486" i="3"/>
  <c r="U613" i="3"/>
  <c r="T613" i="3"/>
  <c r="U2189" i="3"/>
  <c r="T2189" i="3"/>
  <c r="U3472" i="3"/>
  <c r="T3472" i="3"/>
  <c r="U1454" i="3"/>
  <c r="T1454" i="3"/>
  <c r="U3464" i="3"/>
  <c r="T3464" i="3"/>
  <c r="U2888" i="3"/>
  <c r="T2888" i="3"/>
  <c r="U3450" i="3"/>
  <c r="T3450" i="3"/>
  <c r="U2709" i="3"/>
  <c r="T2709" i="3"/>
  <c r="U2887" i="3"/>
  <c r="T2887" i="3"/>
  <c r="U368" i="3"/>
  <c r="T368" i="3"/>
  <c r="U4404" i="3"/>
  <c r="T4404" i="3"/>
  <c r="U2881" i="3"/>
  <c r="T2881" i="3"/>
  <c r="U2841" i="3"/>
  <c r="T2841" i="3"/>
  <c r="U4402" i="3"/>
  <c r="T4402" i="3"/>
  <c r="U3414" i="3"/>
  <c r="T3414" i="3"/>
  <c r="U3407" i="3"/>
  <c r="T3407" i="3"/>
  <c r="U2801" i="3"/>
  <c r="T2801" i="3"/>
  <c r="U359" i="3"/>
  <c r="T359" i="3"/>
  <c r="U4400" i="3"/>
  <c r="T4400" i="3"/>
  <c r="U2799" i="3"/>
  <c r="T2799" i="3"/>
  <c r="U1983" i="3"/>
  <c r="T1983" i="3"/>
  <c r="U356" i="3"/>
  <c r="T356" i="3"/>
  <c r="U3356" i="3"/>
  <c r="T3356" i="3"/>
  <c r="U3359" i="3"/>
  <c r="T3359" i="3"/>
  <c r="U355" i="3"/>
  <c r="T355" i="3"/>
  <c r="U2180" i="3"/>
  <c r="T2180" i="3"/>
  <c r="U28" i="3"/>
  <c r="T28" i="3"/>
  <c r="U3344" i="3"/>
  <c r="T3344" i="3"/>
  <c r="U1705" i="3"/>
  <c r="T1705" i="3"/>
  <c r="U3316" i="3"/>
  <c r="T3316" i="3"/>
  <c r="U3313" i="3"/>
  <c r="T3313" i="3"/>
  <c r="U3307" i="3"/>
  <c r="T3307" i="3"/>
  <c r="U591" i="3"/>
  <c r="T591" i="3"/>
  <c r="U3300" i="3"/>
  <c r="T3300" i="3"/>
  <c r="U3289" i="3"/>
  <c r="T3289" i="3"/>
  <c r="U1974" i="3"/>
  <c r="T1974" i="3"/>
  <c r="U3276" i="3"/>
  <c r="T3276" i="3"/>
  <c r="T3273" i="3"/>
  <c r="U3273" i="3"/>
  <c r="U3270" i="3"/>
  <c r="T3270" i="3"/>
  <c r="U346" i="3"/>
  <c r="T346" i="3"/>
  <c r="U3262" i="3"/>
  <c r="T3262" i="3"/>
  <c r="U3256" i="3"/>
  <c r="T3256" i="3"/>
  <c r="U3091" i="3"/>
  <c r="T3091" i="3"/>
  <c r="U3011" i="3"/>
  <c r="T3011" i="3"/>
  <c r="U2790" i="3"/>
  <c r="T2790" i="3"/>
  <c r="U3247" i="3"/>
  <c r="T3247" i="3"/>
  <c r="U3243" i="3"/>
  <c r="T3243" i="3"/>
  <c r="U17" i="3"/>
  <c r="T17" i="3"/>
  <c r="U3038" i="3"/>
  <c r="T3038" i="3"/>
  <c r="U3036" i="3"/>
  <c r="T3036" i="3"/>
  <c r="U1390" i="3"/>
  <c r="T1390" i="3"/>
  <c r="U3225" i="3"/>
  <c r="T3225" i="3"/>
  <c r="U2152" i="3"/>
  <c r="T2152" i="3"/>
  <c r="U1388" i="3"/>
  <c r="T1388" i="3"/>
  <c r="U4391" i="3"/>
  <c r="T4391" i="3"/>
  <c r="U3188" i="3"/>
  <c r="T3188" i="3"/>
  <c r="U3184" i="3"/>
  <c r="T3184" i="3"/>
  <c r="U1966" i="3"/>
  <c r="T1966" i="3"/>
  <c r="U3171" i="3"/>
  <c r="T3171" i="3"/>
  <c r="U3163" i="3"/>
  <c r="T3163" i="3"/>
  <c r="U3159" i="3"/>
  <c r="T3159" i="3"/>
  <c r="U3152" i="3"/>
  <c r="T3152" i="3"/>
  <c r="U1700" i="3"/>
  <c r="T1700" i="3"/>
  <c r="U3145" i="3"/>
  <c r="T3145" i="3"/>
  <c r="U3132" i="3"/>
  <c r="T3132" i="3"/>
  <c r="U3120" i="3"/>
  <c r="T3120" i="3"/>
  <c r="U1382" i="3"/>
  <c r="T1382" i="3"/>
  <c r="U3109" i="3"/>
  <c r="T3109" i="3"/>
  <c r="U3099" i="3"/>
  <c r="T3099" i="3"/>
  <c r="U3088" i="3"/>
  <c r="T3088" i="3"/>
  <c r="U1686" i="3"/>
  <c r="T1686" i="3"/>
  <c r="U3077" i="3"/>
  <c r="T3077" i="3"/>
  <c r="U3069" i="3"/>
  <c r="T3069" i="3"/>
  <c r="U3066" i="3"/>
  <c r="T3066" i="3"/>
  <c r="U3060" i="3"/>
  <c r="T3060" i="3"/>
  <c r="U1954" i="3"/>
  <c r="T1954" i="3"/>
  <c r="U569" i="3"/>
  <c r="T569" i="3"/>
  <c r="U3048" i="3"/>
  <c r="T3048" i="3"/>
  <c r="U1680" i="3"/>
  <c r="T1680" i="3"/>
  <c r="U4383" i="3"/>
  <c r="T4383" i="3"/>
  <c r="U3028" i="3"/>
  <c r="T3028" i="3"/>
  <c r="U3012" i="3"/>
  <c r="T3012" i="3"/>
  <c r="U3003" i="3"/>
  <c r="T3003" i="3"/>
  <c r="U2788" i="3"/>
  <c r="T2788" i="3"/>
  <c r="U2999" i="3"/>
  <c r="T2999" i="3"/>
  <c r="U2987" i="3"/>
  <c r="T2987" i="3"/>
  <c r="U2131" i="3"/>
  <c r="T2131" i="3"/>
  <c r="U2974" i="3"/>
  <c r="T2974" i="3"/>
  <c r="U563" i="3"/>
  <c r="T563" i="3"/>
  <c r="U2963" i="3"/>
  <c r="T2963" i="3"/>
  <c r="U2783" i="3"/>
  <c r="T2783" i="3"/>
  <c r="U2129" i="3"/>
  <c r="T2129" i="3"/>
  <c r="U2947" i="3"/>
  <c r="T2947" i="3"/>
  <c r="U4" i="3"/>
  <c r="T4" i="3"/>
  <c r="U2934" i="3"/>
  <c r="T2934" i="3"/>
  <c r="U2927" i="3"/>
  <c r="T2927" i="3"/>
  <c r="U2697" i="3"/>
  <c r="T2697" i="3"/>
  <c r="U2920" i="3"/>
  <c r="T2920" i="3"/>
  <c r="U2127" i="3"/>
  <c r="T2127" i="3"/>
  <c r="U4378" i="3"/>
  <c r="T4378" i="3"/>
  <c r="T1747" i="3"/>
  <c r="T4019" i="3"/>
  <c r="T3534" i="3"/>
  <c r="T3756" i="3"/>
  <c r="T1254" i="3"/>
  <c r="T588" i="3"/>
  <c r="T246" i="3"/>
  <c r="T397" i="3"/>
  <c r="T3619" i="3"/>
  <c r="T1765" i="3"/>
  <c r="T473" i="3"/>
  <c r="T3098" i="3"/>
  <c r="T2389" i="3"/>
  <c r="T160" i="3"/>
  <c r="T2045" i="3"/>
  <c r="T2115" i="3"/>
  <c r="T1978" i="3"/>
  <c r="T2276" i="3"/>
  <c r="T3892" i="3"/>
  <c r="T3498" i="3"/>
  <c r="T3907" i="3"/>
  <c r="U782" i="3"/>
  <c r="T782" i="3"/>
  <c r="U4054" i="3"/>
  <c r="T4054" i="3"/>
  <c r="U468" i="3"/>
  <c r="T468" i="3"/>
  <c r="U772" i="3"/>
  <c r="T772" i="3"/>
  <c r="U4046" i="3"/>
  <c r="T4046" i="3"/>
  <c r="U4457" i="3"/>
  <c r="T4457" i="3"/>
  <c r="U147" i="3"/>
  <c r="T147" i="3"/>
  <c r="U2748" i="3"/>
  <c r="T2748" i="3"/>
  <c r="U761" i="3"/>
  <c r="T761" i="3"/>
  <c r="U1483" i="3"/>
  <c r="T1483" i="3"/>
  <c r="U4039" i="3"/>
  <c r="T4039" i="3"/>
  <c r="U1338" i="3"/>
  <c r="T1338" i="3"/>
  <c r="U242" i="3"/>
  <c r="T242" i="3"/>
  <c r="U4029" i="3"/>
  <c r="T4029" i="3"/>
  <c r="U1792" i="3"/>
  <c r="T1792" i="3"/>
  <c r="U1787" i="3"/>
  <c r="T1787" i="3"/>
  <c r="U2292" i="3"/>
  <c r="T2292" i="3"/>
  <c r="U123" i="3"/>
  <c r="T123" i="3"/>
  <c r="U2290" i="3"/>
  <c r="T2290" i="3"/>
  <c r="U2287" i="3"/>
  <c r="T2287" i="3"/>
  <c r="U116" i="3"/>
  <c r="T116" i="3"/>
  <c r="U4452" i="3"/>
  <c r="T4452" i="3"/>
  <c r="U1359" i="3"/>
  <c r="T1359" i="3"/>
  <c r="U233" i="3"/>
  <c r="T233" i="3"/>
  <c r="U3988" i="3"/>
  <c r="T3988" i="3"/>
  <c r="U726" i="3"/>
  <c r="T726" i="3"/>
  <c r="U4009" i="3"/>
  <c r="T4009" i="3"/>
  <c r="U1774" i="3"/>
  <c r="T1774" i="3"/>
  <c r="U3967" i="3"/>
  <c r="T3967" i="3"/>
  <c r="U2268" i="3"/>
  <c r="T2268" i="3"/>
  <c r="U1472" i="3"/>
  <c r="T1472" i="3"/>
  <c r="U3993" i="3"/>
  <c r="T3993" i="3"/>
  <c r="U3943" i="3"/>
  <c r="T3943" i="3"/>
  <c r="U3931" i="3"/>
  <c r="T3931" i="3"/>
  <c r="U2048" i="3"/>
  <c r="T2048" i="3"/>
  <c r="U3922" i="3"/>
  <c r="T3922" i="3"/>
  <c r="U2259" i="3"/>
  <c r="T2259" i="3"/>
  <c r="U3910" i="3"/>
  <c r="T3910" i="3"/>
  <c r="U2728" i="3"/>
  <c r="T2728" i="3"/>
  <c r="U2767" i="3"/>
  <c r="T2767" i="3"/>
  <c r="U3896" i="3"/>
  <c r="T3896" i="3"/>
  <c r="U692" i="3"/>
  <c r="T692" i="3"/>
  <c r="U3884" i="3"/>
  <c r="T3884" i="3"/>
  <c r="U2044" i="3"/>
  <c r="T2044" i="3"/>
  <c r="U3870" i="3"/>
  <c r="T3870" i="3"/>
  <c r="U3864" i="3"/>
  <c r="T3864" i="3"/>
  <c r="U2250" i="3"/>
  <c r="T2250" i="3"/>
  <c r="U2249" i="3"/>
  <c r="T2249" i="3"/>
  <c r="U2247" i="3"/>
  <c r="T2247" i="3"/>
  <c r="U2043" i="3"/>
  <c r="T2043" i="3"/>
  <c r="U3842" i="3"/>
  <c r="T3842" i="3"/>
  <c r="U2041" i="3"/>
  <c r="T2041" i="3"/>
  <c r="U2241" i="3"/>
  <c r="T2241" i="3"/>
  <c r="U682" i="3"/>
  <c r="T682" i="3"/>
  <c r="U678" i="3"/>
  <c r="T678" i="3"/>
  <c r="U3816" i="3"/>
  <c r="T3816" i="3"/>
  <c r="U3812" i="3"/>
  <c r="T3812" i="3"/>
  <c r="U1340" i="3"/>
  <c r="T1340" i="3"/>
  <c r="U674" i="3"/>
  <c r="T674" i="3"/>
  <c r="U89" i="3"/>
  <c r="T89" i="3"/>
  <c r="U88" i="3"/>
  <c r="T88" i="3"/>
  <c r="U3793" i="3"/>
  <c r="T3793" i="3"/>
  <c r="U2232" i="3"/>
  <c r="T2232" i="3"/>
  <c r="U670" i="3"/>
  <c r="T670" i="3"/>
  <c r="U2229" i="3"/>
  <c r="T2229" i="3"/>
  <c r="U2024" i="3"/>
  <c r="T2024" i="3"/>
  <c r="U667" i="3"/>
  <c r="T667" i="3"/>
  <c r="U413" i="3"/>
  <c r="T413" i="3"/>
  <c r="U80" i="3"/>
  <c r="T80" i="3"/>
  <c r="U411" i="3"/>
  <c r="T411" i="3"/>
  <c r="U1463" i="3"/>
  <c r="T1463" i="3"/>
  <c r="U3750" i="3"/>
  <c r="T3750" i="3"/>
  <c r="U3744" i="3"/>
  <c r="T3744" i="3"/>
  <c r="U75" i="3"/>
  <c r="T75" i="3"/>
  <c r="U654" i="3"/>
  <c r="T654" i="3"/>
  <c r="U1750" i="3"/>
  <c r="T1750" i="3"/>
  <c r="U3725" i="3"/>
  <c r="T3725" i="3"/>
  <c r="U1749" i="3"/>
  <c r="T1749" i="3"/>
  <c r="U1416" i="3"/>
  <c r="T1416" i="3"/>
  <c r="U3711" i="3"/>
  <c r="T3711" i="3"/>
  <c r="U3703" i="3"/>
  <c r="T3703" i="3"/>
  <c r="U3695" i="3"/>
  <c r="T3695" i="3"/>
  <c r="U3694" i="3"/>
  <c r="T3694" i="3"/>
  <c r="U3685" i="3"/>
  <c r="T3685" i="3"/>
  <c r="U1744" i="3"/>
  <c r="T1744" i="3"/>
  <c r="U2217" i="3"/>
  <c r="T2217" i="3"/>
  <c r="U2822" i="3"/>
  <c r="T2822" i="3"/>
  <c r="U3664" i="3"/>
  <c r="T3664" i="3"/>
  <c r="U1279" i="3"/>
  <c r="T1279" i="3"/>
  <c r="U2844" i="3"/>
  <c r="T2844" i="3"/>
  <c r="U3646" i="3"/>
  <c r="T3646" i="3"/>
  <c r="U3641" i="3"/>
  <c r="T3641" i="3"/>
  <c r="U3635" i="3"/>
  <c r="T3635" i="3"/>
  <c r="U3626" i="3"/>
  <c r="T3626" i="3"/>
  <c r="U3609" i="3"/>
  <c r="T3609" i="3"/>
  <c r="U4416" i="3"/>
  <c r="T4416" i="3"/>
  <c r="U3599" i="3"/>
  <c r="T3599" i="3"/>
  <c r="U3594" i="3"/>
  <c r="T3594" i="3"/>
  <c r="U3588" i="3"/>
  <c r="T3588" i="3"/>
  <c r="U2204" i="3"/>
  <c r="T2204" i="3"/>
  <c r="U3570" i="3"/>
  <c r="T3570" i="3"/>
  <c r="U3566" i="3"/>
  <c r="T3566" i="3"/>
  <c r="U3564" i="3"/>
  <c r="T3564" i="3"/>
  <c r="U3548" i="3"/>
  <c r="T3548" i="3"/>
  <c r="U2002" i="3"/>
  <c r="T2002" i="3"/>
  <c r="U3539" i="3"/>
  <c r="T3539" i="3"/>
  <c r="U2000" i="3"/>
  <c r="T2000" i="3"/>
  <c r="U1999" i="3"/>
  <c r="T1999" i="3"/>
  <c r="U342" i="3"/>
  <c r="T342" i="3"/>
  <c r="U3519" i="3"/>
  <c r="T3519" i="3"/>
  <c r="U2813" i="3"/>
  <c r="T2813" i="3"/>
  <c r="U3510" i="3"/>
  <c r="T3510" i="3"/>
  <c r="U383" i="3"/>
  <c r="T383" i="3"/>
  <c r="U3495" i="3"/>
  <c r="T3495" i="3"/>
  <c r="U618" i="3"/>
  <c r="T618" i="3"/>
  <c r="U3484" i="3"/>
  <c r="T3484" i="3"/>
  <c r="U3811" i="3"/>
  <c r="T3811" i="3"/>
  <c r="U2808" i="3"/>
  <c r="T2808" i="3"/>
  <c r="U1323" i="3"/>
  <c r="T1323" i="3"/>
  <c r="U3462" i="3"/>
  <c r="T3462" i="3"/>
  <c r="U1994" i="3"/>
  <c r="T1994" i="3"/>
  <c r="U2187" i="3"/>
  <c r="T2187" i="3"/>
  <c r="U374" i="3"/>
  <c r="T374" i="3"/>
  <c r="U609" i="3"/>
  <c r="T609" i="3"/>
  <c r="U3446" i="3"/>
  <c r="T3446" i="3"/>
  <c r="U370" i="3"/>
  <c r="T370" i="3"/>
  <c r="U3433" i="3"/>
  <c r="T3433" i="3"/>
  <c r="U1718" i="3"/>
  <c r="T1718" i="3"/>
  <c r="U3426" i="3"/>
  <c r="T3426" i="3"/>
  <c r="U3419" i="3"/>
  <c r="T3419" i="3"/>
  <c r="U2182" i="3"/>
  <c r="T2182" i="3"/>
  <c r="U2803" i="3"/>
  <c r="T2803" i="3"/>
  <c r="U1987" i="3"/>
  <c r="T1987" i="3"/>
  <c r="U1714" i="3"/>
  <c r="T1714" i="3"/>
  <c r="U4401" i="3"/>
  <c r="T4401" i="3"/>
  <c r="U943" i="3"/>
  <c r="T943" i="3"/>
  <c r="U1269" i="3"/>
  <c r="T1269" i="3"/>
  <c r="U3397" i="3"/>
  <c r="T3397" i="3"/>
  <c r="U1981" i="3"/>
  <c r="T1981" i="3"/>
  <c r="U3384" i="3"/>
  <c r="T3384" i="3"/>
  <c r="U3379" i="3"/>
  <c r="T3379" i="3"/>
  <c r="U3375" i="3"/>
  <c r="T3375" i="3"/>
  <c r="U3358" i="3"/>
  <c r="T3358" i="3"/>
  <c r="U3369" i="3"/>
  <c r="T3369" i="3"/>
  <c r="U3350" i="3"/>
  <c r="T3350" i="3"/>
  <c r="U596" i="3"/>
  <c r="T596" i="3"/>
  <c r="U3336" i="3"/>
  <c r="T3336" i="3"/>
  <c r="U3335" i="3"/>
  <c r="T3335" i="3"/>
  <c r="U3326" i="3"/>
  <c r="T3326" i="3"/>
  <c r="U3315" i="3"/>
  <c r="T3315" i="3"/>
  <c r="U593" i="3"/>
  <c r="T593" i="3"/>
  <c r="U2172" i="3"/>
  <c r="T2172" i="3"/>
  <c r="U1976" i="3"/>
  <c r="T1976" i="3"/>
  <c r="U3296" i="3"/>
  <c r="T3296" i="3"/>
  <c r="U3284" i="3"/>
  <c r="T3284" i="3"/>
  <c r="U3282" i="3"/>
  <c r="T3282" i="3"/>
  <c r="U2164" i="3"/>
  <c r="T2164" i="3"/>
  <c r="U349" i="3"/>
  <c r="T349" i="3"/>
  <c r="U3268" i="3"/>
  <c r="T3268" i="3"/>
  <c r="U2162" i="3"/>
  <c r="T2162" i="3"/>
  <c r="U3261" i="3"/>
  <c r="T3261" i="3"/>
  <c r="U2159" i="3"/>
  <c r="T2159" i="3"/>
  <c r="U3002" i="3"/>
  <c r="T3002" i="3"/>
  <c r="U1677" i="3"/>
  <c r="T1677" i="3"/>
  <c r="U3246" i="3"/>
  <c r="T3246" i="3"/>
  <c r="U2156" i="3"/>
  <c r="T2156" i="3"/>
  <c r="U3070" i="3"/>
  <c r="T3070" i="3"/>
  <c r="U3126" i="3"/>
  <c r="T3126" i="3"/>
  <c r="U339" i="3"/>
  <c r="T339" i="3"/>
  <c r="U3233" i="3"/>
  <c r="T3233" i="3"/>
  <c r="U3229" i="3"/>
  <c r="T3229" i="3"/>
  <c r="U1967" i="3"/>
  <c r="T1967" i="3"/>
  <c r="U3199" i="3"/>
  <c r="T3199" i="3"/>
  <c r="U3187" i="3"/>
  <c r="T3187" i="3"/>
  <c r="U3183" i="3"/>
  <c r="T3183" i="3"/>
  <c r="U2147" i="3"/>
  <c r="T2147" i="3"/>
  <c r="U2143" i="3"/>
  <c r="T2143" i="3"/>
  <c r="U3157" i="3"/>
  <c r="T3157" i="3"/>
  <c r="U3158" i="3"/>
  <c r="T3158" i="3"/>
  <c r="U3151" i="3"/>
  <c r="T3151" i="3"/>
  <c r="U2140" i="3"/>
  <c r="T2140" i="3"/>
  <c r="U3143" i="3"/>
  <c r="T3143" i="3"/>
  <c r="U1962" i="3"/>
  <c r="T1962" i="3"/>
  <c r="U3131" i="3"/>
  <c r="T3131" i="3"/>
  <c r="U3118" i="3"/>
  <c r="T3118" i="3"/>
  <c r="U2793" i="3"/>
  <c r="T2793" i="3"/>
  <c r="U3112" i="3"/>
  <c r="T3112" i="3"/>
  <c r="U3105" i="3"/>
  <c r="T3105" i="3"/>
  <c r="U3100" i="3"/>
  <c r="T3100" i="3"/>
  <c r="U3092" i="3"/>
  <c r="T3092" i="3"/>
  <c r="U3090" i="3"/>
  <c r="T3090" i="3"/>
  <c r="U343" i="3"/>
  <c r="T343" i="3"/>
  <c r="U1684" i="3"/>
  <c r="T1684" i="3"/>
  <c r="U1381" i="3"/>
  <c r="T1381" i="3"/>
  <c r="U1378" i="3"/>
  <c r="T1378" i="3"/>
  <c r="U1955" i="3"/>
  <c r="T1955" i="3"/>
  <c r="U2135" i="3"/>
  <c r="T2135" i="3"/>
  <c r="U3051" i="3"/>
  <c r="T3051" i="3"/>
  <c r="U1681" i="3"/>
  <c r="T1681" i="3"/>
  <c r="U3034" i="3"/>
  <c r="T3034" i="3"/>
  <c r="U1952" i="3"/>
  <c r="T1952" i="3"/>
  <c r="U3017" i="3"/>
  <c r="T3017" i="3"/>
  <c r="U3004" i="3"/>
  <c r="T3004" i="3"/>
  <c r="U3000" i="3"/>
  <c r="T3000" i="3"/>
  <c r="U2786" i="3"/>
  <c r="T2786" i="3"/>
  <c r="U2985" i="3"/>
  <c r="T2985" i="3"/>
  <c r="U337" i="3"/>
  <c r="T337" i="3"/>
  <c r="U2981" i="3"/>
  <c r="T2981" i="3"/>
  <c r="U2973" i="3"/>
  <c r="T2973" i="3"/>
  <c r="U2968" i="3"/>
  <c r="T2968" i="3"/>
  <c r="U2961" i="3"/>
  <c r="T2961" i="3"/>
  <c r="U2959" i="3"/>
  <c r="T2959" i="3"/>
  <c r="U5" i="3"/>
  <c r="T5" i="3"/>
  <c r="U2948" i="3"/>
  <c r="T2948" i="3"/>
  <c r="U2946" i="3"/>
  <c r="T2946" i="3"/>
  <c r="U561" i="3"/>
  <c r="T561" i="3"/>
  <c r="U331" i="3"/>
  <c r="T331" i="3"/>
  <c r="U2921" i="3"/>
  <c r="T2921" i="3"/>
  <c r="U2928" i="3"/>
  <c r="T2928" i="3"/>
  <c r="U1366" i="3"/>
  <c r="T1366" i="3"/>
  <c r="U326" i="3"/>
  <c r="T326" i="3"/>
  <c r="U1365" i="3"/>
  <c r="T1365" i="3"/>
  <c r="U1438" i="3"/>
  <c r="T1438" i="3"/>
  <c r="U1762" i="3"/>
  <c r="T1762" i="3"/>
  <c r="U559" i="3"/>
  <c r="T559" i="3"/>
  <c r="U3222" i="3"/>
  <c r="T3222" i="3"/>
  <c r="T2708" i="3"/>
  <c r="T3592" i="3"/>
  <c r="T2054" i="3"/>
  <c r="T3406" i="3"/>
  <c r="T4471" i="3"/>
  <c r="T376" i="3"/>
  <c r="T2430" i="3"/>
  <c r="T3536" i="3"/>
  <c r="T1476" i="3"/>
  <c r="T4469" i="3"/>
  <c r="T3638" i="3"/>
  <c r="T3949" i="3"/>
  <c r="T48" i="3"/>
  <c r="T3634" i="3"/>
  <c r="T3604" i="3"/>
  <c r="T3129" i="3"/>
  <c r="T42" i="3"/>
  <c r="T1706" i="3"/>
  <c r="T3388" i="3"/>
  <c r="T910" i="3"/>
  <c r="T3423" i="3"/>
  <c r="T2089" i="3"/>
  <c r="T3471" i="3"/>
  <c r="T775" i="3"/>
  <c r="U3687" i="3"/>
  <c r="T3687" i="3"/>
  <c r="U3653" i="3"/>
  <c r="T3653" i="3"/>
  <c r="U3620" i="3"/>
  <c r="T3620" i="3"/>
  <c r="U3585" i="3"/>
  <c r="T3585" i="3"/>
  <c r="T2200" i="3"/>
  <c r="U2200" i="3"/>
  <c r="U3512" i="3"/>
  <c r="T3512" i="3"/>
  <c r="U3493" i="3"/>
  <c r="T3493" i="3"/>
  <c r="U2190" i="3"/>
  <c r="T2190" i="3"/>
  <c r="U3447" i="3"/>
  <c r="T3447" i="3"/>
  <c r="U3410" i="3"/>
  <c r="T3410" i="3"/>
  <c r="U594" i="3"/>
  <c r="T594" i="3"/>
  <c r="U3266" i="3"/>
  <c r="T3266" i="3"/>
  <c r="U3210" i="3"/>
  <c r="T3210" i="3"/>
  <c r="U3182" i="3"/>
  <c r="T3182" i="3"/>
  <c r="U1375" i="3"/>
  <c r="T1375" i="3"/>
  <c r="U4258" i="3"/>
  <c r="T4258" i="3"/>
  <c r="U4223" i="3"/>
  <c r="T4223" i="3"/>
  <c r="U1160" i="3"/>
  <c r="T1160" i="3"/>
  <c r="U2548" i="3"/>
  <c r="T2548" i="3"/>
  <c r="U2523" i="3"/>
  <c r="T2523" i="3"/>
  <c r="U1084" i="3"/>
  <c r="T1084" i="3"/>
  <c r="U2464" i="3"/>
  <c r="T2464" i="3"/>
  <c r="U2453" i="3"/>
  <c r="T2453" i="3"/>
  <c r="U4191" i="3"/>
  <c r="T4191" i="3"/>
  <c r="U532" i="3"/>
  <c r="T532" i="3"/>
  <c r="T4184" i="3"/>
  <c r="U4184" i="3"/>
  <c r="U2423" i="3"/>
  <c r="T2423" i="3"/>
  <c r="U1008" i="3"/>
  <c r="T1008" i="3"/>
  <c r="U997" i="3"/>
  <c r="T997" i="3"/>
  <c r="U467" i="3"/>
  <c r="T467" i="3"/>
  <c r="U1357" i="3"/>
  <c r="T1357" i="3"/>
  <c r="U290" i="3"/>
  <c r="T290" i="3"/>
  <c r="T964" i="3"/>
  <c r="U964" i="3"/>
  <c r="U1512" i="3"/>
  <c r="T1512" i="3"/>
  <c r="U955" i="3"/>
  <c r="T955" i="3"/>
  <c r="U318" i="3"/>
  <c r="T318" i="3"/>
  <c r="U4136" i="3"/>
  <c r="T4136" i="3"/>
  <c r="U875" i="3"/>
  <c r="T875" i="3"/>
  <c r="U924" i="3"/>
  <c r="T924" i="3"/>
  <c r="U262" i="3"/>
  <c r="T262" i="3"/>
  <c r="U303" i="3"/>
  <c r="T303" i="3"/>
  <c r="U3799" i="3"/>
  <c r="T3799" i="3"/>
  <c r="U298" i="3"/>
  <c r="T298" i="3"/>
  <c r="U895" i="3"/>
  <c r="T895" i="3"/>
  <c r="U239" i="3"/>
  <c r="T239" i="3"/>
  <c r="U4116" i="3"/>
  <c r="T4116" i="3"/>
  <c r="U874" i="3"/>
  <c r="T874" i="3"/>
  <c r="U2362" i="3"/>
  <c r="T2362" i="3"/>
  <c r="U2360" i="3"/>
  <c r="T2360" i="3"/>
  <c r="U4087" i="3"/>
  <c r="T4087" i="3"/>
  <c r="U2096" i="3"/>
  <c r="T2096" i="3"/>
  <c r="U1010" i="3"/>
  <c r="T1010" i="3"/>
  <c r="U4076" i="3"/>
  <c r="T4076" i="3"/>
  <c r="U4075" i="3"/>
  <c r="T4075" i="3"/>
  <c r="U4072" i="3"/>
  <c r="T4072" i="3"/>
  <c r="U1849" i="3"/>
  <c r="T1849" i="3"/>
  <c r="U498" i="3"/>
  <c r="T498" i="3"/>
  <c r="U1847" i="3"/>
  <c r="T1847" i="3"/>
  <c r="U2341" i="3"/>
  <c r="T2341" i="3"/>
  <c r="U2804" i="3"/>
  <c r="T2804" i="3"/>
  <c r="U5041" i="3"/>
  <c r="T5041" i="3"/>
  <c r="U2331" i="3"/>
  <c r="T2331" i="3"/>
  <c r="U2079" i="3"/>
  <c r="T2079" i="3"/>
  <c r="U183" i="3"/>
  <c r="T183" i="3"/>
  <c r="U4060" i="3"/>
  <c r="T4060" i="3"/>
  <c r="U799" i="3"/>
  <c r="T799" i="3"/>
  <c r="U176" i="3"/>
  <c r="T176" i="3"/>
  <c r="U174" i="3"/>
  <c r="T174" i="3"/>
  <c r="U1291" i="3"/>
  <c r="T1291" i="3"/>
  <c r="U4093" i="3"/>
  <c r="T4093" i="3"/>
  <c r="U472" i="3"/>
  <c r="T472" i="3"/>
  <c r="U2316" i="3"/>
  <c r="T2316" i="3"/>
  <c r="U4055" i="3"/>
  <c r="T4055" i="3"/>
  <c r="U159" i="3"/>
  <c r="T159" i="3"/>
  <c r="U202" i="3"/>
  <c r="T202" i="3"/>
  <c r="U2065" i="3"/>
  <c r="T2065" i="3"/>
  <c r="U768" i="3"/>
  <c r="T768" i="3"/>
  <c r="U1813" i="3"/>
  <c r="T1813" i="3"/>
  <c r="U759" i="3"/>
  <c r="T759" i="3"/>
  <c r="U4040" i="3"/>
  <c r="T4040" i="3"/>
  <c r="U2308" i="3"/>
  <c r="T2308" i="3"/>
  <c r="U1725" i="3"/>
  <c r="T1725" i="3"/>
  <c r="U749" i="3"/>
  <c r="T749" i="3"/>
  <c r="U4057" i="3"/>
  <c r="T4057" i="3"/>
  <c r="U4024" i="3"/>
  <c r="T4024" i="3"/>
  <c r="U1786" i="3"/>
  <c r="T1786" i="3"/>
  <c r="U1486" i="3"/>
  <c r="T1486" i="3"/>
  <c r="U2289" i="3"/>
  <c r="T2289" i="3"/>
  <c r="U737" i="3"/>
  <c r="T737" i="3"/>
  <c r="U4003" i="3"/>
  <c r="T4003" i="3"/>
  <c r="U3996" i="3"/>
  <c r="T3996" i="3"/>
  <c r="U2736" i="3"/>
  <c r="T2736" i="3"/>
  <c r="U3986" i="3"/>
  <c r="T3986" i="3"/>
  <c r="U3978" i="3"/>
  <c r="T3978" i="3"/>
  <c r="U3975" i="3"/>
  <c r="T3975" i="3"/>
  <c r="U1874" i="3"/>
  <c r="T1874" i="3"/>
  <c r="U2272" i="3"/>
  <c r="T2272" i="3"/>
  <c r="U715" i="3"/>
  <c r="T715" i="3"/>
  <c r="U3960" i="3"/>
  <c r="T3960" i="3"/>
  <c r="U2266" i="3"/>
  <c r="T2266" i="3"/>
  <c r="U3950" i="3"/>
  <c r="T3950" i="3"/>
  <c r="U3946" i="3"/>
  <c r="T3946" i="3"/>
  <c r="U101" i="3"/>
  <c r="T101" i="3"/>
  <c r="U3930" i="3"/>
  <c r="T3930" i="3"/>
  <c r="U707" i="3"/>
  <c r="T707" i="3"/>
  <c r="T701" i="3"/>
  <c r="U701" i="3"/>
  <c r="U3915" i="3"/>
  <c r="T3915" i="3"/>
  <c r="U431" i="3"/>
  <c r="T431" i="3"/>
  <c r="U2256" i="3"/>
  <c r="T2256" i="3"/>
  <c r="U3902" i="3"/>
  <c r="T3902" i="3"/>
  <c r="U2749" i="3"/>
  <c r="T2749" i="3"/>
  <c r="U2896" i="3"/>
  <c r="T2896" i="3"/>
  <c r="U691" i="3"/>
  <c r="T691" i="3"/>
  <c r="U97" i="3"/>
  <c r="T97" i="3"/>
  <c r="U3868" i="3"/>
  <c r="T3868" i="3"/>
  <c r="U687" i="3"/>
  <c r="T687" i="3"/>
  <c r="U3861" i="3"/>
  <c r="T3861" i="3"/>
  <c r="U2248" i="3"/>
  <c r="T2248" i="3"/>
  <c r="U1764" i="3"/>
  <c r="T1764" i="3"/>
  <c r="U3845" i="3"/>
  <c r="T3845" i="3"/>
  <c r="U2042" i="3"/>
  <c r="T2042" i="3"/>
  <c r="U3833" i="3"/>
  <c r="T3833" i="3"/>
  <c r="U423" i="3"/>
  <c r="T423" i="3"/>
  <c r="U680" i="3"/>
  <c r="T680" i="3"/>
  <c r="U2834" i="3"/>
  <c r="T2834" i="3"/>
  <c r="U3814" i="3"/>
  <c r="T3814" i="3"/>
  <c r="U2726" i="3"/>
  <c r="T2726" i="3"/>
  <c r="U1760" i="3"/>
  <c r="T1760" i="3"/>
  <c r="U2031" i="3"/>
  <c r="T2031" i="3"/>
  <c r="U2030" i="3"/>
  <c r="T2030" i="3"/>
  <c r="U2029" i="3"/>
  <c r="T2029" i="3"/>
  <c r="U3792" i="3"/>
  <c r="T3792" i="3"/>
  <c r="U81" i="3"/>
  <c r="T81" i="3"/>
  <c r="U3778" i="3"/>
  <c r="T3778" i="3"/>
  <c r="U3774" i="3"/>
  <c r="T3774" i="3"/>
  <c r="U2739" i="3"/>
  <c r="T2739" i="3"/>
  <c r="U416" i="3"/>
  <c r="T416" i="3"/>
  <c r="U3767" i="3"/>
  <c r="T3767" i="3"/>
  <c r="U3763" i="3"/>
  <c r="T3763" i="3"/>
  <c r="U3755" i="3"/>
  <c r="T3755" i="3"/>
  <c r="U659" i="3"/>
  <c r="T659" i="3"/>
  <c r="U3751" i="3"/>
  <c r="T3751" i="3"/>
  <c r="U1419" i="3"/>
  <c r="T1419" i="3"/>
  <c r="U3742" i="3"/>
  <c r="T3742" i="3"/>
  <c r="U3746" i="3"/>
  <c r="T3746" i="3"/>
  <c r="U3732" i="3"/>
  <c r="T3732" i="3"/>
  <c r="U2223" i="3"/>
  <c r="T2223" i="3"/>
  <c r="U1866" i="3"/>
  <c r="T1866" i="3"/>
  <c r="U3721" i="3"/>
  <c r="T3721" i="3"/>
  <c r="U3712" i="3"/>
  <c r="T3712" i="3"/>
  <c r="U2013" i="3"/>
  <c r="T2013" i="3"/>
  <c r="U2220" i="3"/>
  <c r="T2220" i="3"/>
  <c r="U3692" i="3"/>
  <c r="T3692" i="3"/>
  <c r="U3684" i="3"/>
  <c r="T3684" i="3"/>
  <c r="U1864" i="3"/>
  <c r="T1864" i="3"/>
  <c r="U3680" i="3"/>
  <c r="T3680" i="3"/>
  <c r="U2764" i="3"/>
  <c r="T2764" i="3"/>
  <c r="U3660" i="3"/>
  <c r="T3660" i="3"/>
  <c r="U3659" i="3"/>
  <c r="T3659" i="3"/>
  <c r="U2717" i="3"/>
  <c r="T2717" i="3"/>
  <c r="U1458" i="3"/>
  <c r="T1458" i="3"/>
  <c r="U3625" i="3"/>
  <c r="T3625" i="3"/>
  <c r="U2209" i="3"/>
  <c r="T2209" i="3"/>
  <c r="U2208" i="3"/>
  <c r="T2208" i="3"/>
  <c r="U3601" i="3"/>
  <c r="T3601" i="3"/>
  <c r="U2207" i="3"/>
  <c r="T2207" i="3"/>
  <c r="U3591" i="3"/>
  <c r="T3591" i="3"/>
  <c r="U3584" i="3"/>
  <c r="T3584" i="3"/>
  <c r="U61" i="3"/>
  <c r="T61" i="3"/>
  <c r="U3571" i="3"/>
  <c r="T3571" i="3"/>
  <c r="U3565" i="3"/>
  <c r="T3565" i="3"/>
  <c r="U59" i="3"/>
  <c r="T59" i="3"/>
  <c r="U3557" i="3"/>
  <c r="T3557" i="3"/>
  <c r="U3559" i="3"/>
  <c r="T3559" i="3"/>
  <c r="U3545" i="3"/>
  <c r="T3545" i="3"/>
  <c r="U3547" i="3"/>
  <c r="T3547" i="3"/>
  <c r="U387" i="3"/>
  <c r="T387" i="3"/>
  <c r="U3533" i="3"/>
  <c r="T3533" i="3"/>
  <c r="U626" i="3"/>
  <c r="T626" i="3"/>
  <c r="U3525" i="3"/>
  <c r="T3525" i="3"/>
  <c r="U2814" i="3"/>
  <c r="T2814" i="3"/>
  <c r="U1270" i="3"/>
  <c r="T1270" i="3"/>
  <c r="U1456" i="3"/>
  <c r="T1456" i="3"/>
  <c r="U2810" i="3"/>
  <c r="T2810" i="3"/>
  <c r="U3502" i="3"/>
  <c r="T3502" i="3"/>
  <c r="U3491" i="3"/>
  <c r="T3491" i="3"/>
  <c r="U3490" i="3"/>
  <c r="T3490" i="3"/>
  <c r="U3482" i="3"/>
  <c r="T3482" i="3"/>
  <c r="U4408" i="3"/>
  <c r="T4408" i="3"/>
  <c r="U1724" i="3"/>
  <c r="T1724" i="3"/>
  <c r="U4406" i="3"/>
  <c r="T4406" i="3"/>
  <c r="U1995" i="3"/>
  <c r="T1995" i="3"/>
  <c r="U3463" i="3"/>
  <c r="T3463" i="3"/>
  <c r="U1453" i="3"/>
  <c r="T1453" i="3"/>
  <c r="U3454" i="3"/>
  <c r="T3454" i="3"/>
  <c r="U944" i="3"/>
  <c r="T944" i="3"/>
  <c r="U372" i="3"/>
  <c r="T372" i="3"/>
  <c r="U3445" i="3"/>
  <c r="T3445" i="3"/>
  <c r="U608" i="3"/>
  <c r="T608" i="3"/>
  <c r="U3430" i="3"/>
  <c r="T3430" i="3"/>
  <c r="U3434" i="3"/>
  <c r="T3434" i="3"/>
  <c r="U3427" i="3"/>
  <c r="T3427" i="3"/>
  <c r="U1991" i="3"/>
  <c r="T1991" i="3"/>
  <c r="U3422" i="3"/>
  <c r="T3422" i="3"/>
  <c r="U1717" i="3"/>
  <c r="T1717" i="3"/>
  <c r="U37" i="3"/>
  <c r="T37" i="3"/>
  <c r="U3415" i="3"/>
  <c r="T3415" i="3"/>
  <c r="U1259" i="3"/>
  <c r="T1259" i="3"/>
  <c r="U362" i="3"/>
  <c r="T362" i="3"/>
  <c r="U361" i="3"/>
  <c r="T361" i="3"/>
  <c r="U2800" i="3"/>
  <c r="T2800" i="3"/>
  <c r="U3398" i="3"/>
  <c r="T3398" i="3"/>
  <c r="U2798" i="3"/>
  <c r="T2798" i="3"/>
  <c r="U3378" i="3"/>
  <c r="T3378" i="3"/>
  <c r="U3357" i="3"/>
  <c r="T3357" i="3"/>
  <c r="U3373" i="3"/>
  <c r="T3373" i="3"/>
  <c r="U3355" i="3"/>
  <c r="T3355" i="3"/>
  <c r="U3351" i="3"/>
  <c r="T3351" i="3"/>
  <c r="U3334" i="3"/>
  <c r="T3334" i="3"/>
  <c r="U1398" i="3"/>
  <c r="T1398" i="3"/>
  <c r="U3327" i="3"/>
  <c r="T3327" i="3"/>
  <c r="U3318" i="3"/>
  <c r="T3318" i="3"/>
  <c r="U2175" i="3"/>
  <c r="T2175" i="3"/>
  <c r="U3306" i="3"/>
  <c r="T3306" i="3"/>
  <c r="U3304" i="3"/>
  <c r="T3304" i="3"/>
  <c r="U3299" i="3"/>
  <c r="T3299" i="3"/>
  <c r="U2169" i="3"/>
  <c r="T2169" i="3"/>
  <c r="T2763" i="3"/>
  <c r="U2763" i="3"/>
  <c r="U585" i="3"/>
  <c r="T585" i="3"/>
  <c r="U3278" i="3"/>
  <c r="T3278" i="3"/>
  <c r="U1704" i="3"/>
  <c r="T1704" i="3"/>
  <c r="U582" i="3"/>
  <c r="T582" i="3"/>
  <c r="U24" i="3"/>
  <c r="T24" i="3"/>
  <c r="U23" i="3"/>
  <c r="T23" i="3"/>
  <c r="U2160" i="3"/>
  <c r="T2160" i="3"/>
  <c r="U327" i="3"/>
  <c r="T327" i="3"/>
  <c r="U3251" i="3"/>
  <c r="T3251" i="3"/>
  <c r="U3056" i="3"/>
  <c r="T3056" i="3"/>
  <c r="U3204" i="3"/>
  <c r="T3204" i="3"/>
  <c r="U575" i="3"/>
  <c r="T575" i="3"/>
  <c r="U4390" i="3"/>
  <c r="T4390" i="3"/>
  <c r="U2154" i="3"/>
  <c r="T2154" i="3"/>
  <c r="U3020" i="3"/>
  <c r="T3020" i="3"/>
  <c r="U3218" i="3"/>
  <c r="T3218" i="3"/>
  <c r="U3211" i="3"/>
  <c r="T3211" i="3"/>
  <c r="U3203" i="3"/>
  <c r="T3203" i="3"/>
  <c r="U1676" i="3"/>
  <c r="T1676" i="3"/>
  <c r="U3140" i="3"/>
  <c r="T3140" i="3"/>
  <c r="U3181" i="3"/>
  <c r="T3181" i="3"/>
  <c r="U3177" i="3"/>
  <c r="T3177" i="3"/>
  <c r="U3168" i="3"/>
  <c r="T3168" i="3"/>
  <c r="U3156" i="3"/>
  <c r="T3156" i="3"/>
  <c r="U4387" i="3"/>
  <c r="T4387" i="3"/>
  <c r="U345" i="3"/>
  <c r="T345" i="3"/>
  <c r="U3147" i="3"/>
  <c r="T3147" i="3"/>
  <c r="U1699" i="3"/>
  <c r="T1699" i="3"/>
  <c r="U3128" i="3"/>
  <c r="T3128" i="3"/>
  <c r="U1695" i="3"/>
  <c r="T1695" i="3"/>
  <c r="U3110" i="3"/>
  <c r="T3110" i="3"/>
  <c r="U3102" i="3"/>
  <c r="T3102" i="3"/>
  <c r="U572" i="3"/>
  <c r="T572" i="3"/>
  <c r="U3094" i="3"/>
  <c r="T3094" i="3"/>
  <c r="U1379" i="3"/>
  <c r="T1379" i="3"/>
  <c r="U3083" i="3"/>
  <c r="T3083" i="3"/>
  <c r="U1321" i="3"/>
  <c r="T1321" i="3"/>
  <c r="U1380" i="3"/>
  <c r="T1380" i="3"/>
  <c r="U1958" i="3"/>
  <c r="T1958" i="3"/>
  <c r="U1376" i="3"/>
  <c r="T1376" i="3"/>
  <c r="U3046" i="3"/>
  <c r="T3046" i="3"/>
  <c r="U3037" i="3"/>
  <c r="T3037" i="3"/>
  <c r="U338" i="3"/>
  <c r="T338" i="3"/>
  <c r="U2838" i="3"/>
  <c r="T2838" i="3"/>
  <c r="U2975" i="3"/>
  <c r="T2975" i="3"/>
  <c r="U565" i="3"/>
  <c r="T565" i="3"/>
  <c r="U2989" i="3"/>
  <c r="T2989" i="3"/>
  <c r="U2976" i="3"/>
  <c r="T2976" i="3"/>
  <c r="U2971" i="3"/>
  <c r="T2971" i="3"/>
  <c r="U335" i="3"/>
  <c r="T335" i="3"/>
  <c r="U2964" i="3"/>
  <c r="T2964" i="3"/>
  <c r="U2700" i="3"/>
  <c r="T2700" i="3"/>
  <c r="U2950" i="3"/>
  <c r="T2950" i="3"/>
  <c r="U2945" i="3"/>
  <c r="T2945" i="3"/>
  <c r="U2935" i="3"/>
  <c r="T2935" i="3"/>
  <c r="U2699" i="3"/>
  <c r="T2699" i="3"/>
  <c r="U2698" i="3"/>
  <c r="T2698" i="3"/>
  <c r="U2918" i="3"/>
  <c r="T2918" i="3"/>
  <c r="U2910" i="3"/>
  <c r="T2910" i="3"/>
  <c r="U4380" i="3"/>
  <c r="T4380" i="3"/>
  <c r="U558" i="3"/>
  <c r="T558" i="3"/>
  <c r="U3221" i="3"/>
  <c r="T3221" i="3"/>
  <c r="U1975" i="3"/>
  <c r="T1975" i="3"/>
  <c r="T3821" i="3"/>
  <c r="T1368" i="3"/>
  <c r="T2246" i="3"/>
  <c r="T2077" i="3"/>
  <c r="T170" i="3"/>
  <c r="T3596" i="3"/>
  <c r="T4098" i="3"/>
  <c r="T3669" i="3"/>
  <c r="T1515" i="3"/>
  <c r="T2261" i="3"/>
  <c r="T3354" i="3"/>
  <c r="T190" i="3"/>
  <c r="T2075" i="3"/>
  <c r="T3802" i="3"/>
  <c r="T1772" i="3"/>
  <c r="T4426" i="3"/>
  <c r="T2046" i="3"/>
  <c r="T3224" i="3"/>
  <c r="T3405" i="3"/>
  <c r="T3586" i="3"/>
  <c r="U1935" i="3"/>
  <c r="T1935" i="3"/>
  <c r="U2424" i="3"/>
  <c r="T2424" i="3"/>
  <c r="U497" i="3"/>
  <c r="T497" i="3"/>
  <c r="U995" i="3"/>
  <c r="T995" i="3"/>
  <c r="U465" i="3"/>
  <c r="T465" i="3"/>
  <c r="U456" i="3"/>
  <c r="T456" i="3"/>
  <c r="U970" i="3"/>
  <c r="T970" i="3"/>
  <c r="U424" i="3"/>
  <c r="T424" i="3"/>
  <c r="U959" i="3"/>
  <c r="T959" i="3"/>
  <c r="U956" i="3"/>
  <c r="T956" i="3"/>
  <c r="U1248" i="3"/>
  <c r="T1248" i="3"/>
  <c r="U2399" i="3"/>
  <c r="T2399" i="3"/>
  <c r="U928" i="3"/>
  <c r="T928" i="3"/>
  <c r="T4124" i="3"/>
  <c r="U4124" i="3"/>
  <c r="T268" i="3"/>
  <c r="U268" i="3"/>
  <c r="U526" i="3"/>
  <c r="T526" i="3"/>
  <c r="U904" i="3"/>
  <c r="T904" i="3"/>
  <c r="U4110" i="3"/>
  <c r="T4110" i="3"/>
  <c r="U894" i="3"/>
  <c r="T894" i="3"/>
  <c r="U1878" i="3"/>
  <c r="T1878" i="3"/>
  <c r="U285" i="3"/>
  <c r="T285" i="3"/>
  <c r="U4094" i="3"/>
  <c r="T4094" i="3"/>
  <c r="U514" i="3"/>
  <c r="T514" i="3"/>
  <c r="U2358" i="3"/>
  <c r="T2358" i="3"/>
  <c r="U512" i="3"/>
  <c r="T512" i="3"/>
  <c r="U215" i="3"/>
  <c r="T215" i="3"/>
  <c r="U1859" i="3"/>
  <c r="T1859" i="3"/>
  <c r="U4078" i="3"/>
  <c r="T4078" i="3"/>
  <c r="U1852" i="3"/>
  <c r="T1852" i="3"/>
  <c r="U205" i="3"/>
  <c r="T205" i="3"/>
  <c r="U1495" i="3"/>
  <c r="T1495" i="3"/>
  <c r="U495" i="3"/>
  <c r="T495" i="3"/>
  <c r="U2344" i="3"/>
  <c r="T2344" i="3"/>
  <c r="U2081" i="3"/>
  <c r="T2081" i="3"/>
  <c r="U2857" i="3"/>
  <c r="T2857" i="3"/>
  <c r="U4470" i="3"/>
  <c r="T4470" i="3"/>
  <c r="U811" i="3"/>
  <c r="T811" i="3"/>
  <c r="U163" i="3"/>
  <c r="T163" i="3"/>
  <c r="U805" i="3"/>
  <c r="T805" i="3"/>
  <c r="U800" i="3"/>
  <c r="T800" i="3"/>
  <c r="U795" i="3"/>
  <c r="T795" i="3"/>
  <c r="U2323" i="3"/>
  <c r="T2323" i="3"/>
  <c r="U256" i="3"/>
  <c r="T256" i="3"/>
  <c r="U476" i="3"/>
  <c r="T476" i="3"/>
  <c r="U4058" i="3"/>
  <c r="T4058" i="3"/>
  <c r="U2773" i="3"/>
  <c r="T2773" i="3"/>
  <c r="U2319" i="3"/>
  <c r="T2319" i="3"/>
  <c r="U781" i="3"/>
  <c r="T781" i="3"/>
  <c r="U469" i="3"/>
  <c r="T469" i="3"/>
  <c r="U4462" i="3"/>
  <c r="T4462" i="3"/>
  <c r="U2066" i="3"/>
  <c r="T2066" i="3"/>
  <c r="U252" i="3"/>
  <c r="T252" i="3"/>
  <c r="U2064" i="3"/>
  <c r="T2064" i="3"/>
  <c r="U1812" i="3"/>
  <c r="T1812" i="3"/>
  <c r="U4062" i="3"/>
  <c r="T4062" i="3"/>
  <c r="U760" i="3"/>
  <c r="T760" i="3"/>
  <c r="U2745" i="3"/>
  <c r="T2745" i="3"/>
  <c r="U2894" i="3"/>
  <c r="T2894" i="3"/>
  <c r="U1345" i="3"/>
  <c r="T1345" i="3"/>
  <c r="U454" i="3"/>
  <c r="T454" i="3"/>
  <c r="U4043" i="3"/>
  <c r="T4043" i="3"/>
  <c r="U1784" i="3"/>
  <c r="T1784" i="3"/>
  <c r="U4026" i="3"/>
  <c r="T4026" i="3"/>
  <c r="U4014" i="3"/>
  <c r="T4014" i="3"/>
  <c r="U122" i="3"/>
  <c r="T122" i="3"/>
  <c r="U121" i="3"/>
  <c r="T121" i="3"/>
  <c r="U3999" i="3"/>
  <c r="T3999" i="3"/>
  <c r="U3995" i="3"/>
  <c r="T3995" i="3"/>
  <c r="U3989" i="3"/>
  <c r="T3989" i="3"/>
  <c r="U2275" i="3"/>
  <c r="T2275" i="3"/>
  <c r="U2770" i="3"/>
  <c r="T2770" i="3"/>
  <c r="U3976" i="3"/>
  <c r="T3976" i="3"/>
  <c r="U720" i="3"/>
  <c r="T720" i="3"/>
  <c r="U2271" i="3"/>
  <c r="T2271" i="3"/>
  <c r="U102" i="3"/>
  <c r="T102" i="3"/>
  <c r="U3959" i="3"/>
  <c r="T3959" i="3"/>
  <c r="U2265" i="3"/>
  <c r="T2265" i="3"/>
  <c r="U2732" i="3"/>
  <c r="T2732" i="3"/>
  <c r="U3945" i="3"/>
  <c r="T3945" i="3"/>
  <c r="U1873" i="3"/>
  <c r="T1873" i="3"/>
  <c r="U3979" i="3"/>
  <c r="T3979" i="3"/>
  <c r="U699" i="3"/>
  <c r="T699" i="3"/>
  <c r="U1423" i="3"/>
  <c r="T1423" i="3"/>
  <c r="U1770" i="3"/>
  <c r="T1770" i="3"/>
  <c r="U3909" i="3"/>
  <c r="T3909" i="3"/>
  <c r="U3901" i="3"/>
  <c r="T3901" i="3"/>
  <c r="U3895" i="3"/>
  <c r="T3895" i="3"/>
  <c r="U3888" i="3"/>
  <c r="T3888" i="3"/>
  <c r="U3924" i="3"/>
  <c r="T3924" i="3"/>
  <c r="U2251" i="3"/>
  <c r="T2251" i="3"/>
  <c r="U3865" i="3"/>
  <c r="T3865" i="3"/>
  <c r="U3859" i="3"/>
  <c r="T3859" i="3"/>
  <c r="U3852" i="3"/>
  <c r="T3852" i="3"/>
  <c r="U2836" i="3"/>
  <c r="T2836" i="3"/>
  <c r="U425" i="3"/>
  <c r="T425" i="3"/>
  <c r="U3840" i="3"/>
  <c r="T3840" i="3"/>
  <c r="U3834" i="3"/>
  <c r="T3834" i="3"/>
  <c r="U227" i="3"/>
  <c r="T227" i="3"/>
  <c r="U3823" i="3"/>
  <c r="T3823" i="3"/>
  <c r="U677" i="3"/>
  <c r="T677" i="3"/>
  <c r="U2034" i="3"/>
  <c r="T2034" i="3"/>
  <c r="U4440" i="3"/>
  <c r="T4440" i="3"/>
  <c r="U1759" i="3"/>
  <c r="T1759" i="3"/>
  <c r="U3798" i="3"/>
  <c r="T3798" i="3"/>
  <c r="U3791" i="3"/>
  <c r="T3791" i="3"/>
  <c r="U84" i="3"/>
  <c r="T84" i="3"/>
  <c r="U977" i="3"/>
  <c r="T977" i="3"/>
  <c r="U669" i="3"/>
  <c r="T669" i="3"/>
  <c r="U2778" i="3"/>
  <c r="T2778" i="3"/>
  <c r="U1756" i="3"/>
  <c r="T1756" i="3"/>
  <c r="U412" i="3"/>
  <c r="T412" i="3"/>
  <c r="U3761" i="3"/>
  <c r="T3761" i="3"/>
  <c r="U2225" i="3"/>
  <c r="T2225" i="3"/>
  <c r="U2893" i="3"/>
  <c r="T2893" i="3"/>
  <c r="U3753" i="3"/>
  <c r="T3753" i="3"/>
  <c r="U77" i="3"/>
  <c r="T77" i="3"/>
  <c r="U73" i="3"/>
  <c r="T73" i="3"/>
  <c r="U3738" i="3"/>
  <c r="T3738" i="3"/>
  <c r="U2721" i="3"/>
  <c r="T2721" i="3"/>
  <c r="U3730" i="3"/>
  <c r="T3730" i="3"/>
  <c r="U406" i="3"/>
  <c r="T406" i="3"/>
  <c r="U653" i="3"/>
  <c r="T653" i="3"/>
  <c r="U3722" i="3"/>
  <c r="T3722" i="3"/>
  <c r="U647" i="3"/>
  <c r="T647" i="3"/>
  <c r="U2014" i="3"/>
  <c r="T2014" i="3"/>
  <c r="U3701" i="3"/>
  <c r="T3701" i="3"/>
  <c r="U646" i="3"/>
  <c r="T646" i="3"/>
  <c r="U2845" i="3"/>
  <c r="T2845" i="3"/>
  <c r="U4420" i="3"/>
  <c r="T4420" i="3"/>
  <c r="U1742" i="3"/>
  <c r="T1742" i="3"/>
  <c r="U3675" i="3"/>
  <c r="T3675" i="3"/>
  <c r="U3657" i="3"/>
  <c r="T3657" i="3"/>
  <c r="U3654" i="3"/>
  <c r="T3654" i="3"/>
  <c r="U3647" i="3"/>
  <c r="T3647" i="3"/>
  <c r="U1738" i="3"/>
  <c r="T1738" i="3"/>
  <c r="U1737" i="3"/>
  <c r="T1737" i="3"/>
  <c r="U3623" i="3"/>
  <c r="T3623" i="3"/>
  <c r="U3618" i="3"/>
  <c r="T3618" i="3"/>
  <c r="U3610" i="3"/>
  <c r="T3610" i="3"/>
  <c r="U3607" i="3"/>
  <c r="T3607" i="3"/>
  <c r="U636" i="3"/>
  <c r="T636" i="3"/>
  <c r="U394" i="3"/>
  <c r="T394" i="3"/>
  <c r="U2890" i="3"/>
  <c r="T2890" i="3"/>
  <c r="U634" i="3"/>
  <c r="T634" i="3"/>
  <c r="U3577" i="3"/>
  <c r="T3577" i="3"/>
  <c r="U2203" i="3"/>
  <c r="T2203" i="3"/>
  <c r="U3562" i="3"/>
  <c r="T3562" i="3"/>
  <c r="U391" i="3"/>
  <c r="T391" i="3"/>
  <c r="U3558" i="3"/>
  <c r="T3558" i="3"/>
  <c r="U3551" i="3"/>
  <c r="T3551" i="3"/>
  <c r="U3546" i="3"/>
  <c r="T3546" i="3"/>
  <c r="U2001" i="3"/>
  <c r="T2001" i="3"/>
  <c r="U3528" i="3"/>
  <c r="T3528" i="3"/>
  <c r="U3526" i="3"/>
  <c r="T3526" i="3"/>
  <c r="U2198" i="3"/>
  <c r="T2198" i="3"/>
  <c r="U966" i="3"/>
  <c r="T966" i="3"/>
  <c r="U3516" i="3"/>
  <c r="T3516" i="3"/>
  <c r="U3508" i="3"/>
  <c r="T3508" i="3"/>
  <c r="U619" i="3"/>
  <c r="T619" i="3"/>
  <c r="U614" i="3"/>
  <c r="T614" i="3"/>
  <c r="U3481" i="3"/>
  <c r="T3481" i="3"/>
  <c r="U1997" i="3"/>
  <c r="T1997" i="3"/>
  <c r="U3470" i="3"/>
  <c r="T3470" i="3"/>
  <c r="U3473" i="3"/>
  <c r="T3473" i="3"/>
  <c r="U3461" i="3"/>
  <c r="T3461" i="3"/>
  <c r="U3457" i="3"/>
  <c r="T3457" i="3"/>
  <c r="U3452" i="3"/>
  <c r="T3452" i="3"/>
  <c r="U3449" i="3"/>
  <c r="T3449" i="3"/>
  <c r="U1992" i="3"/>
  <c r="T1992" i="3"/>
  <c r="U3438" i="3"/>
  <c r="T3438" i="3"/>
  <c r="U1722" i="3"/>
  <c r="T1722" i="3"/>
  <c r="U3435" i="3"/>
  <c r="T3435" i="3"/>
  <c r="U3432" i="3"/>
  <c r="T3432" i="3"/>
  <c r="U2805" i="3"/>
  <c r="T2805" i="3"/>
  <c r="U3418" i="3"/>
  <c r="T3418" i="3"/>
  <c r="U38" i="3"/>
  <c r="T38" i="3"/>
  <c r="U3416" i="3"/>
  <c r="T3416" i="3"/>
  <c r="U34" i="3"/>
  <c r="T34" i="3"/>
  <c r="U2707" i="3"/>
  <c r="T2707" i="3"/>
  <c r="U1405" i="3"/>
  <c r="T1405" i="3"/>
  <c r="U1985" i="3"/>
  <c r="T1985" i="3"/>
  <c r="U599" i="3"/>
  <c r="T599" i="3"/>
  <c r="U3395" i="3"/>
  <c r="T3395" i="3"/>
  <c r="U1404" i="3"/>
  <c r="T1404" i="3"/>
  <c r="U1979" i="3"/>
  <c r="T1979" i="3"/>
  <c r="U3371" i="3"/>
  <c r="T3371" i="3"/>
  <c r="U3364" i="3"/>
  <c r="T3364" i="3"/>
  <c r="U2179" i="3"/>
  <c r="T2179" i="3"/>
  <c r="U3346" i="3"/>
  <c r="T3346" i="3"/>
  <c r="U3339" i="3"/>
  <c r="T3339" i="3"/>
  <c r="U3329" i="3"/>
  <c r="T3329" i="3"/>
  <c r="U3325" i="3"/>
  <c r="T3325" i="3"/>
  <c r="U3319" i="3"/>
  <c r="T3319" i="3"/>
  <c r="U3311" i="3"/>
  <c r="T3311" i="3"/>
  <c r="U589" i="3"/>
  <c r="T589" i="3"/>
  <c r="U592" i="3"/>
  <c r="T592" i="3"/>
  <c r="U2168" i="3"/>
  <c r="T2168" i="3"/>
  <c r="U1395" i="3"/>
  <c r="T1395" i="3"/>
  <c r="U1394" i="3"/>
  <c r="T1394" i="3"/>
  <c r="U586" i="3"/>
  <c r="T586" i="3"/>
  <c r="U3279" i="3"/>
  <c r="T3279" i="3"/>
  <c r="U2163" i="3"/>
  <c r="T2163" i="3"/>
  <c r="U347" i="3"/>
  <c r="T347" i="3"/>
  <c r="U3265" i="3"/>
  <c r="T3265" i="3"/>
  <c r="U3257" i="3"/>
  <c r="T3257" i="3"/>
  <c r="U3254" i="3"/>
  <c r="T3254" i="3"/>
  <c r="U4384" i="3"/>
  <c r="T4384" i="3"/>
  <c r="U1446" i="3"/>
  <c r="T1446" i="3"/>
  <c r="U3250" i="3"/>
  <c r="T3250" i="3"/>
  <c r="U2158" i="3"/>
  <c r="T2158" i="3"/>
  <c r="U2155" i="3"/>
  <c r="T2155" i="3"/>
  <c r="U3007" i="3"/>
  <c r="T3007" i="3"/>
  <c r="U1947" i="3"/>
  <c r="T1947" i="3"/>
  <c r="U2997" i="3"/>
  <c r="T2997" i="3"/>
  <c r="U2905" i="3"/>
  <c r="T2905" i="3"/>
  <c r="U2992" i="3"/>
  <c r="T2992" i="3"/>
  <c r="U3228" i="3"/>
  <c r="T3228" i="3"/>
  <c r="U3217" i="3"/>
  <c r="T3217" i="3"/>
  <c r="U3209" i="3"/>
  <c r="T3209" i="3"/>
  <c r="U3202" i="3"/>
  <c r="T3202" i="3"/>
  <c r="U3192" i="3"/>
  <c r="T3192" i="3"/>
  <c r="U10" i="3"/>
  <c r="T10" i="3"/>
  <c r="U3185" i="3"/>
  <c r="T3185" i="3"/>
  <c r="U2146" i="3"/>
  <c r="T2146" i="3"/>
  <c r="U3166" i="3"/>
  <c r="T3166" i="3"/>
  <c r="U2142" i="3"/>
  <c r="T2142" i="3"/>
  <c r="U16" i="3"/>
  <c r="T16" i="3"/>
  <c r="U3150" i="3"/>
  <c r="T3150" i="3"/>
  <c r="U22" i="3"/>
  <c r="T22" i="3"/>
  <c r="U3138" i="3"/>
  <c r="T3138" i="3"/>
  <c r="U3134" i="3"/>
  <c r="T3134" i="3"/>
  <c r="U3127" i="3"/>
  <c r="T3127" i="3"/>
  <c r="U3117" i="3"/>
  <c r="T3117" i="3"/>
  <c r="U3108" i="3"/>
  <c r="T3108" i="3"/>
  <c r="U3104" i="3"/>
  <c r="T3104" i="3"/>
  <c r="U3093" i="3"/>
  <c r="T3093" i="3"/>
  <c r="U15" i="3"/>
  <c r="T15" i="3"/>
  <c r="U2137" i="3"/>
  <c r="T2137" i="3"/>
  <c r="U1459" i="3"/>
  <c r="T1459" i="3"/>
  <c r="U3073" i="3"/>
  <c r="T3073" i="3"/>
  <c r="U1959" i="3"/>
  <c r="T1959" i="3"/>
  <c r="U3064" i="3"/>
  <c r="T3064" i="3"/>
  <c r="U3057" i="3"/>
  <c r="T3057" i="3"/>
  <c r="U3058" i="3"/>
  <c r="T3058" i="3"/>
  <c r="U2133" i="3"/>
  <c r="T2133" i="3"/>
  <c r="U3032" i="3"/>
  <c r="T3032" i="3"/>
  <c r="U1951" i="3"/>
  <c r="T1951" i="3"/>
  <c r="U4409" i="3"/>
  <c r="T4409" i="3"/>
  <c r="U3015" i="3"/>
  <c r="T3015" i="3"/>
  <c r="U7" i="3"/>
  <c r="T7" i="3"/>
  <c r="U336" i="3"/>
  <c r="T336" i="3"/>
  <c r="U2993" i="3"/>
  <c r="T2993" i="3"/>
  <c r="U2980" i="3"/>
  <c r="T2980" i="3"/>
  <c r="U2965" i="3"/>
  <c r="T2965" i="3"/>
  <c r="U2966" i="3"/>
  <c r="T2966" i="3"/>
  <c r="U2962" i="3"/>
  <c r="T2962" i="3"/>
  <c r="U1674" i="3"/>
  <c r="T1674" i="3"/>
  <c r="U2942" i="3"/>
  <c r="T2942" i="3"/>
  <c r="U2936" i="3"/>
  <c r="T2936" i="3"/>
  <c r="U330" i="3"/>
  <c r="T330" i="3"/>
  <c r="U2930" i="3"/>
  <c r="T2930" i="3"/>
  <c r="U2923" i="3"/>
  <c r="T2923" i="3"/>
  <c r="U2919" i="3"/>
  <c r="T2919" i="3"/>
  <c r="U1251" i="3"/>
  <c r="T1251" i="3"/>
  <c r="U4381" i="3"/>
  <c r="T4381" i="3"/>
  <c r="U4379" i="3"/>
  <c r="T4379" i="3"/>
  <c r="U3220" i="3"/>
  <c r="T3220" i="3"/>
  <c r="U350" i="3"/>
  <c r="T350" i="3"/>
  <c r="T2092" i="3"/>
  <c r="T4006" i="3"/>
  <c r="T2782" i="3"/>
  <c r="T1064" i="3"/>
  <c r="T4413" i="3"/>
  <c r="T3153" i="3"/>
  <c r="T926" i="3"/>
  <c r="T4394" i="3"/>
  <c r="T3734" i="3"/>
  <c r="T3459" i="3"/>
  <c r="T1891" i="3"/>
  <c r="T2104" i="3"/>
  <c r="T435" i="3"/>
  <c r="T54" i="3"/>
  <c r="T1804" i="3"/>
  <c r="T1174" i="3"/>
  <c r="T380" i="3"/>
  <c r="T2944" i="3"/>
  <c r="U2149" i="3"/>
  <c r="T2149" i="3"/>
  <c r="U3290" i="3"/>
  <c r="T3290" i="3"/>
  <c r="U3291" i="3"/>
  <c r="T3291" i="3"/>
  <c r="T3295" i="3"/>
  <c r="U3286" i="3"/>
  <c r="T328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<sst xmlns="http://schemas.openxmlformats.org/spreadsheetml/2006/main" count="49354" uniqueCount="8132">
  <si>
    <t>Nome Empregador</t>
  </si>
  <si>
    <t>Nascimento</t>
  </si>
  <si>
    <t>CPF</t>
  </si>
  <si>
    <t>Gênero</t>
  </si>
  <si>
    <t>Nome</t>
  </si>
  <si>
    <t>Cargo Atual</t>
  </si>
  <si>
    <t>Setor</t>
  </si>
  <si>
    <t>Admissão</t>
  </si>
  <si>
    <t>Demissão</t>
  </si>
  <si>
    <t>Motivo Demissão</t>
  </si>
  <si>
    <t>Situação Mês</t>
  </si>
  <si>
    <t>Pacaembu Construtora S/A</t>
  </si>
  <si>
    <t>Masculino</t>
  </si>
  <si>
    <t>Conselheiro</t>
  </si>
  <si>
    <t>47010 - Conselho Administrativo</t>
  </si>
  <si>
    <t>Rescisão, sem justa causa, por iniciativa do empregador</t>
  </si>
  <si>
    <t xml:space="preserve">Desligado em 01/10/2020 (Dispensa Sem Justa Causa) / </t>
  </si>
  <si>
    <t>Feminino</t>
  </si>
  <si>
    <t>04 - Corporativo II</t>
  </si>
  <si>
    <t xml:space="preserve">Desligado em 31/03/2016 (Dispensa Sem Justa Causa) / </t>
  </si>
  <si>
    <t>Auxiliar de Limpeza</t>
  </si>
  <si>
    <t>47330 - Comercial</t>
  </si>
  <si>
    <t xml:space="preserve">Desligado em 01/12/2023 (Dispensa Sem Justa Causa) / </t>
  </si>
  <si>
    <t>Advogado Junior</t>
  </si>
  <si>
    <t>40013 - Direito Civil e Trabalhista</t>
  </si>
  <si>
    <t>Motorista</t>
  </si>
  <si>
    <t>47240 - Gerência de Facilities e Processos Internos</t>
  </si>
  <si>
    <t>16 - Corporativo</t>
  </si>
  <si>
    <t>Analista Contábil</t>
  </si>
  <si>
    <t>47250 - Gerência Contábil e Fiscal</t>
  </si>
  <si>
    <t>47160 - Jurídico Imobiliário</t>
  </si>
  <si>
    <t>40002 - Staff da Presidência</t>
  </si>
  <si>
    <t>40157 - Residencial Vida Nova Maraca</t>
  </si>
  <si>
    <t>47990 - Bônus Pool</t>
  </si>
  <si>
    <t>49242 - Vida Nova Presidente Prudente 3</t>
  </si>
  <si>
    <t xml:space="preserve">Desligado em 01/05/2024 (Dispensa Sem Justa Causa) / </t>
  </si>
  <si>
    <t>49216 - Vida Nova Salto de Pirapora - Fase 1</t>
  </si>
  <si>
    <t>49296 - Vida Nova Tatui - Caguassu</t>
  </si>
  <si>
    <t>323.601.668-08</t>
  </si>
  <si>
    <t>Coordenador de Sistemas / PMO</t>
  </si>
  <si>
    <t>47270 - Gestão de Tecnologia da Informação</t>
  </si>
  <si>
    <t>272.372.428-06</t>
  </si>
  <si>
    <t>47020 - Auditoria</t>
  </si>
  <si>
    <t>370.278.478-09</t>
  </si>
  <si>
    <t>47230 - Gestão de Crédito e Cobrança</t>
  </si>
  <si>
    <t>052.814.527-46</t>
  </si>
  <si>
    <t>47720 - U.N Regional Sul (7) - Paraná (PR)</t>
  </si>
  <si>
    <t>017.978.605-93</t>
  </si>
  <si>
    <t>47121 - U.N - SP Regional São Paulo (SP1)</t>
  </si>
  <si>
    <t>48336 - Rio Preto (José Bernardes Coelho F2) - Equipe Vendas Comercial</t>
  </si>
  <si>
    <t>48299 - Vendas Salto de Pirapora F2</t>
  </si>
  <si>
    <t>49303 - Vida Nova Arapongas - Fase 1</t>
  </si>
  <si>
    <t>49375 - Vida Nova Barretos Anastacio 4</t>
  </si>
  <si>
    <t>49300 - Vida Nova Botucatu - Veronica</t>
  </si>
  <si>
    <t>49152 - Vida Nova Catanduva III</t>
  </si>
  <si>
    <t>49248 - Vida Nova Ourinhos Constante - Fase 2</t>
  </si>
  <si>
    <t>49338 - Vida Nova Tatui - Caguassu F2</t>
  </si>
  <si>
    <t xml:space="preserve">Desligado em 31/07/2024 (Dispensa Sem Justa Causa) / </t>
  </si>
  <si>
    <t>49370 - Vida Nova Assis Bela Vista 1</t>
  </si>
  <si>
    <t>49379 - Vida Nova Marília Altos do Palmital</t>
  </si>
  <si>
    <t>21 - Obras</t>
  </si>
  <si>
    <t xml:space="preserve">Desligado em 01/12/2014 (Dispensa Sem Justa Causa) / </t>
  </si>
  <si>
    <t>Mestre de Obras</t>
  </si>
  <si>
    <t>49267 - Vida Nova Bauru II</t>
  </si>
  <si>
    <t xml:space="preserve">Desligado em 04/10/2021 (Dispensa Sem Justa Causa) / </t>
  </si>
  <si>
    <t xml:space="preserve">Desligado em 13/02/2012 (Dispensa Sem Justa Causa) / </t>
  </si>
  <si>
    <t>Encarregado de Obras</t>
  </si>
  <si>
    <t xml:space="preserve">Desligado em 12/11/2010 (Dispensa Sem Justa Causa) / </t>
  </si>
  <si>
    <t xml:space="preserve">Desligado em 01/01/2011 (Dispensa Sem Justa Causa) / </t>
  </si>
  <si>
    <t>Almoxarife</t>
  </si>
  <si>
    <t xml:space="preserve">Desligado em 14/05/2013 (Dispensa Sem Justa Causa) / </t>
  </si>
  <si>
    <t>Supervisor Adm. e Financeiro de Obra</t>
  </si>
  <si>
    <t>40169 - Residencial Vida Nova Votuporanga</t>
  </si>
  <si>
    <t xml:space="preserve">Desligado em 19/08/2016 (Dispensa Sem Justa Causa) / </t>
  </si>
  <si>
    <t>Assistente Administrativo</t>
  </si>
  <si>
    <t xml:space="preserve">Desligado em 24/12/2010 (Dispensa Sem Justa Causa) / </t>
  </si>
  <si>
    <t>Copeiro(a)</t>
  </si>
  <si>
    <t xml:space="preserve">Desligado em 29/02/2012 (Dispensa Sem Justa Causa) / </t>
  </si>
  <si>
    <t>Auxiliar de Compras</t>
  </si>
  <si>
    <t xml:space="preserve">Desligado em 05/01/2012 (Dispensa Sem Justa Causa) / </t>
  </si>
  <si>
    <t>Apontador</t>
  </si>
  <si>
    <t xml:space="preserve">Desligado em 25/01/2011 (Dispensa Sem Justa Causa) / </t>
  </si>
  <si>
    <t>Ajudante Geral</t>
  </si>
  <si>
    <t xml:space="preserve">Desligado em 17/02/2011 (Dispensa Sem Justa Causa) / </t>
  </si>
  <si>
    <t>Auxiliar Administrativo</t>
  </si>
  <si>
    <t xml:space="preserve">Desligado em 15/04/2011 (Dispensa Sem Justa Causa) / </t>
  </si>
  <si>
    <t xml:space="preserve">Desligado em 02/05/2013 (Dispensa Sem Justa Causa) / </t>
  </si>
  <si>
    <t xml:space="preserve">Desligado em 28/03/2011 (Dispensa Sem Justa Causa) / </t>
  </si>
  <si>
    <t>Operador de Empilhadeira</t>
  </si>
  <si>
    <t xml:space="preserve">Desligado em 01/06/2011 (Dispensa Sem Justa Causa) / </t>
  </si>
  <si>
    <t>Coordenadora Financeira</t>
  </si>
  <si>
    <t>47290 - Financeiro de Obra</t>
  </si>
  <si>
    <t xml:space="preserve">Desligado em 11/05/2022 (Dispensa Sem Justa Causa) / </t>
  </si>
  <si>
    <t xml:space="preserve">Desligado em 01/10/2013 (Dispensa Sem Justa Causa) / </t>
  </si>
  <si>
    <t xml:space="preserve">Desligado em 12/04/2011 (Dispensa Sem Justa Causa) / </t>
  </si>
  <si>
    <t xml:space="preserve">Desligado em 04/11/2011 (Dispensa Sem Justa Causa) / </t>
  </si>
  <si>
    <t xml:space="preserve">Desligado em 17/01/2013 (Dispensa Sem Justa Causa) / </t>
  </si>
  <si>
    <t>Serralheiro</t>
  </si>
  <si>
    <t xml:space="preserve">Desligado em 10/03/2011 (Dispensa Sem Justa Causa) / </t>
  </si>
  <si>
    <t xml:space="preserve">Desligado em 09/04/2011 (Dispensa Sem Justa Causa) / </t>
  </si>
  <si>
    <t>Rescisão do contrato de trabalho por iniciativa do empregado</t>
  </si>
  <si>
    <t xml:space="preserve">Desligado em 04/11/2012 (A Pedido (Espontâneo)) / </t>
  </si>
  <si>
    <t>Analista Financeiro</t>
  </si>
  <si>
    <t xml:space="preserve">Desligado em 16/03/2011 (Dispensa Sem Justa Causa) / </t>
  </si>
  <si>
    <t>Recepcionista</t>
  </si>
  <si>
    <t xml:space="preserve">Desligado em 02/02/2011 (Dispensa Sem Justa Causa) / </t>
  </si>
  <si>
    <t xml:space="preserve">Desligado em 31/05/2011 (Dispensa Sem Justa Causa) / </t>
  </si>
  <si>
    <t xml:space="preserve">Desligado em 05/02/2013 (A Pedido (Espontâneo)) / </t>
  </si>
  <si>
    <t xml:space="preserve">Desligado em 04/08/2011 (Dispensa Sem Justa Causa) / </t>
  </si>
  <si>
    <t xml:space="preserve">Desligado em 19/05/2014 (Dispensa Sem Justa Causa) / </t>
  </si>
  <si>
    <t>Coordenador de Suprimentos e Compras</t>
  </si>
  <si>
    <t>47120 - Unidade de Negócios - Centro</t>
  </si>
  <si>
    <t xml:space="preserve">Desligado em 17/07/2018 (A Pedido (Espontâneo)) / </t>
  </si>
  <si>
    <t xml:space="preserve">Desligado em 02/01/2012 (Dispensa Sem Justa Causa) / </t>
  </si>
  <si>
    <t>Oficial Pedreiro</t>
  </si>
  <si>
    <t>40130 - Residencial Jardim do Bosque II</t>
  </si>
  <si>
    <t xml:space="preserve">Desligado em 30/12/2014 (Dispensa Sem Justa Causa) / </t>
  </si>
  <si>
    <t xml:space="preserve">Desligado em 01/12/2013 (A Pedido (Espontâneo)) / </t>
  </si>
  <si>
    <t>Coordenador de Controladoria</t>
  </si>
  <si>
    <t>Rescisão por término do contrato a termo</t>
  </si>
  <si>
    <t xml:space="preserve">Desligado em 09/05/2011 (Término de Contrato) / </t>
  </si>
  <si>
    <t xml:space="preserve">Desligado em 25/05/2011 (Dispensa Sem Justa Causa) / </t>
  </si>
  <si>
    <t xml:space="preserve">Desligado em 16/08/2012 (Dispensa Sem Justa Causa) / </t>
  </si>
  <si>
    <t>Supervisor Administrativo e Financeiro de Obra</t>
  </si>
  <si>
    <t>40147 - Residencial Vida Nova Agua Branca II</t>
  </si>
  <si>
    <t xml:space="preserve">Desligado em 21/07/2017 (Dispensa Sem Justa Causa) / </t>
  </si>
  <si>
    <t xml:space="preserve">Desligado em 11/01/2010 (Dispensa Sem Justa Causa) / </t>
  </si>
  <si>
    <t xml:space="preserve">Desligado em 08/02/2010 (Dispensa Sem Justa Causa) / </t>
  </si>
  <si>
    <t>Assistente Tecnico</t>
  </si>
  <si>
    <t xml:space="preserve">Desligado em 01/11/2012 (Dispensa Sem Justa Causa) / </t>
  </si>
  <si>
    <t xml:space="preserve">Desligado em 18/11/2014 (Dispensa Sem Justa Causa) / </t>
  </si>
  <si>
    <t>Coordenador Contábil</t>
  </si>
  <si>
    <t xml:space="preserve">Desligado em 03/11/2014 (Dispensa Sem Justa Causa) / </t>
  </si>
  <si>
    <t>Auxiliar de Almoxarife</t>
  </si>
  <si>
    <t xml:space="preserve">Desligado em 30/03/2011 (Dispensa Sem Justa Causa) / </t>
  </si>
  <si>
    <t xml:space="preserve">Desligado em 30/04/2012 (A Pedido (Espontâneo)) / </t>
  </si>
  <si>
    <t xml:space="preserve">Desligado em 03/05/2011 (Dispensa Sem Justa Causa) / </t>
  </si>
  <si>
    <t>Oficial Encanador</t>
  </si>
  <si>
    <t xml:space="preserve">Desligado em 20/08/2013 (A Pedido (Espontâneo)) / </t>
  </si>
  <si>
    <t xml:space="preserve">Desligado em 07/04/2011 (Dispensa Sem Justa Causa) / </t>
  </si>
  <si>
    <t xml:space="preserve">Desligado em 20/04/2011 (Dispensa Sem Justa Causa) / </t>
  </si>
  <si>
    <t xml:space="preserve">Desligado em 27/05/2011 (Dispensa Sem Justa Causa) / </t>
  </si>
  <si>
    <t>Auxiliar de Serviços Gerais</t>
  </si>
  <si>
    <t xml:space="preserve">Desligado em 28/09/2012 (Dispensa Sem Justa Causa) / </t>
  </si>
  <si>
    <t xml:space="preserve">Desligado em 10/01/2012 (Dispensa Sem Justa Causa) / </t>
  </si>
  <si>
    <t xml:space="preserve">Desligado em 22/06/2011 (Dispensa Sem Justa Causa) / </t>
  </si>
  <si>
    <t xml:space="preserve">Desligado em 25/08/2011 (Dispensa Sem Justa Causa) / </t>
  </si>
  <si>
    <t>Técnico em Segurança no Trabalho Júnior</t>
  </si>
  <si>
    <t xml:space="preserve">Desligado em 13/08/2012 (Dispensa Sem Justa Causa) / </t>
  </si>
  <si>
    <t xml:space="preserve">Desligado em 01/11/2011 (Dispensa Sem Justa Causa) / </t>
  </si>
  <si>
    <t>Gerente de Processos Caixa</t>
  </si>
  <si>
    <t>47450 - Gerência de Plano Empresário</t>
  </si>
  <si>
    <t>Analista Administrativo</t>
  </si>
  <si>
    <t xml:space="preserve">Desligado em 17/10/2012 (Dispensa Sem Justa Causa) / </t>
  </si>
  <si>
    <t xml:space="preserve">Desligado em 23/08/2011 (Dispensa Sem Justa Causa) / </t>
  </si>
  <si>
    <t xml:space="preserve">Desligado em 06/12/2011 (Dispensa Sem Justa Causa) / </t>
  </si>
  <si>
    <t>Porteiro</t>
  </si>
  <si>
    <t xml:space="preserve">Desligado em 01/07/2011 (Dispensa Sem Justa Causa) / </t>
  </si>
  <si>
    <t xml:space="preserve">Desligado em 20/05/2011 (Dispensa Sem Justa Causa) / </t>
  </si>
  <si>
    <t xml:space="preserve">Desligado em 01/09/2011 (Dispensa Sem Justa Causa) / </t>
  </si>
  <si>
    <t>Gerente de Planejamento</t>
  </si>
  <si>
    <t>47420 - Gerência Planejamento de Obras</t>
  </si>
  <si>
    <t xml:space="preserve">Desligado em 01/06/2020 (Dispensa Sem Justa Causa) / </t>
  </si>
  <si>
    <t xml:space="preserve">Desligado em 16/08/2011 (Dispensa Sem Justa Causa) / </t>
  </si>
  <si>
    <t xml:space="preserve">Desligado em 03/05/2022 (Dispensa Sem Justa Causa) / </t>
  </si>
  <si>
    <t xml:space="preserve">Desligado em 20/03/2012 (Dispensa Sem Justa Causa) / </t>
  </si>
  <si>
    <t>Encarregado Administrativo Financeiro</t>
  </si>
  <si>
    <t>Gerente de Planejamento Estratégico</t>
  </si>
  <si>
    <t>47210 - Gerência de Planejamento Estratégico</t>
  </si>
  <si>
    <t>Rescisão Acordo entre Empregado e Empregador</t>
  </si>
  <si>
    <t xml:space="preserve">Desligado em 07/07/2020 (Acordo entre Empregado e Empregador) / </t>
  </si>
  <si>
    <t>Coordenador de DP</t>
  </si>
  <si>
    <t xml:space="preserve">Desligado em 19/09/2012 (Dispensa Sem Justa Causa) / </t>
  </si>
  <si>
    <t>Coordenador de Contas</t>
  </si>
  <si>
    <t xml:space="preserve">Desligado em 20/07/2012 (Dispensa Sem Justa Causa) / </t>
  </si>
  <si>
    <t>Analista de Projetos</t>
  </si>
  <si>
    <t xml:space="preserve">Desligado em 13/10/2011 (Dispensa Sem Justa Causa) / </t>
  </si>
  <si>
    <t xml:space="preserve">Desligado em 04/01/2012 (Dispensa Sem Justa Causa) / </t>
  </si>
  <si>
    <t>Secretária</t>
  </si>
  <si>
    <t xml:space="preserve">Desligado em 14/07/2011 (Dispensa Sem Justa Causa) / </t>
  </si>
  <si>
    <t>Comprador Pleno</t>
  </si>
  <si>
    <t xml:space="preserve">Desligado em 15/07/2011 (Dispensa Sem Justa Causa) / </t>
  </si>
  <si>
    <t xml:space="preserve">Desligado em 11/05/2012 (Dispensa Sem Justa Causa) / </t>
  </si>
  <si>
    <t xml:space="preserve">Desligado em 05/07/2011 (Dispensa Sem Justa Causa) / </t>
  </si>
  <si>
    <t>Analista de Recursos Humanos</t>
  </si>
  <si>
    <t>Coordenador</t>
  </si>
  <si>
    <t xml:space="preserve">Desligado em 17/02/2012 (Dispensa Sem Justa Causa) / </t>
  </si>
  <si>
    <t>Faxineiro(a)</t>
  </si>
  <si>
    <t xml:space="preserve">Desligado em 03/02/2014 (A Pedido (Espontâneo)) / </t>
  </si>
  <si>
    <t>Coordenadora de Facilities</t>
  </si>
  <si>
    <t xml:space="preserve">Desligado em 24/11/2014 (Dispensa Sem Justa Causa) / </t>
  </si>
  <si>
    <t xml:space="preserve">Desligado em 16/04/2012 (Dispensa Sem Justa Causa) / </t>
  </si>
  <si>
    <t xml:space="preserve">Desligado em 31/05/2012 (Dispensa Sem Justa Causa) / </t>
  </si>
  <si>
    <t xml:space="preserve">Desligado em 09/02/2012 (Dispensa Sem Justa Causa) / </t>
  </si>
  <si>
    <t>Analista de TI</t>
  </si>
  <si>
    <t xml:space="preserve">Desligado em 06/08/2012 (Dispensa Sem Justa Causa) / </t>
  </si>
  <si>
    <t xml:space="preserve">Desligado em 27/07/2011 (Dispensa Sem Justa Causa) / </t>
  </si>
  <si>
    <t xml:space="preserve">Desligado em 21/09/2011 (Dispensa Sem Justa Causa) / </t>
  </si>
  <si>
    <t xml:space="preserve">Desligado em 22/08/2011 (Dispensa Sem Justa Causa) / </t>
  </si>
  <si>
    <t>Gerente de Contrato</t>
  </si>
  <si>
    <t>Gerente Administrativo e Financeiro de Obra</t>
  </si>
  <si>
    <t xml:space="preserve">Desligado em 03/06/2013 (Dispensa Sem Justa Causa) / </t>
  </si>
  <si>
    <t xml:space="preserve">Desligado em 19/10/2011 (Dispensa Sem Justa Causa) / </t>
  </si>
  <si>
    <t xml:space="preserve">Desligado em 01/09/2011 (Término de Contrato) / </t>
  </si>
  <si>
    <t xml:space="preserve">Desligado em 19/07/2011 (Dispensa Sem Justa Causa) / </t>
  </si>
  <si>
    <t xml:space="preserve">Desligado em 05/06/2014 (Dispensa Sem Justa Causa) / </t>
  </si>
  <si>
    <t xml:space="preserve">Desligado em 13/04/2012 (Dispensa Sem Justa Causa) / </t>
  </si>
  <si>
    <t xml:space="preserve">Desligado em 05/02/2013 (Dispensa Sem Justa Causa) / </t>
  </si>
  <si>
    <t>Auxiliar Financeiro</t>
  </si>
  <si>
    <t xml:space="preserve">Desligado em 23/02/2012 (Dispensa Sem Justa Causa) / </t>
  </si>
  <si>
    <t>Coordenador de TI</t>
  </si>
  <si>
    <t xml:space="preserve">Desligado em 25/04/2016 (Dispensa Sem Justa Causa) / </t>
  </si>
  <si>
    <t>Engenheiro Civil Junior</t>
  </si>
  <si>
    <t xml:space="preserve">Desligado em 02/07/2012 (Dispensa Sem Justa Causa) / </t>
  </si>
  <si>
    <t xml:space="preserve">Desligado em 20/09/2011 (Dispensa Sem Justa Causa) / </t>
  </si>
  <si>
    <t xml:space="preserve">Desligado em 13/01/2012 (Dispensa Sem Justa Causa) / </t>
  </si>
  <si>
    <t xml:space="preserve">Desligado em 17/01/2012 (Dispensa Sem Justa Causa) / </t>
  </si>
  <si>
    <t xml:space="preserve">Desligado em 19/09/2011 (Dispensa Sem Justa Causa) / </t>
  </si>
  <si>
    <t xml:space="preserve">Desligado em 02/02/2012 (Dispensa Sem Justa Causa) / </t>
  </si>
  <si>
    <t xml:space="preserve">Desligado em 14/11/2011 (Dispensa Sem Justa Causa) / </t>
  </si>
  <si>
    <t>40137 - Residencial São Rogério II</t>
  </si>
  <si>
    <t xml:space="preserve">Desligado em 05/12/2014 (Dispensa Sem Justa Causa) / </t>
  </si>
  <si>
    <t>Assistente Financeiro</t>
  </si>
  <si>
    <t xml:space="preserve">Desligado em 07/10/2011 (Dispensa Sem Justa Causa) / </t>
  </si>
  <si>
    <t>Comprador Junior</t>
  </si>
  <si>
    <t xml:space="preserve">Desligado em 01/07/2012 (Dispensa Sem Justa Causa) / </t>
  </si>
  <si>
    <t>Carpinteiro</t>
  </si>
  <si>
    <t xml:space="preserve">Desligado em 07/08/2012 (Dispensa Sem Justa Causa) / </t>
  </si>
  <si>
    <t xml:space="preserve">Desligado em 17/12/2012 (Dispensa Sem Justa Causa) / </t>
  </si>
  <si>
    <t xml:space="preserve">Desligado em 12/12/2011 (Dispensa Sem Justa Causa) / </t>
  </si>
  <si>
    <t xml:space="preserve">Desligado em 11/10/2011 (Dispensa Sem Justa Causa) / </t>
  </si>
  <si>
    <t xml:space="preserve">Desligado em 25/10/2011 (Dispensa Sem Justa Causa) / </t>
  </si>
  <si>
    <t xml:space="preserve">Desligado em 18/12/2012 (Dispensa Sem Justa Causa) / </t>
  </si>
  <si>
    <t xml:space="preserve">Desligado em 17/05/2013 (Dispensa Sem Justa Causa) / </t>
  </si>
  <si>
    <t>Auxiliar de Escritório Pleno</t>
  </si>
  <si>
    <t xml:space="preserve">Desligado em 15/07/2012 (Dispensa Sem Justa Causa) / </t>
  </si>
  <si>
    <t xml:space="preserve">Desligado em 10/10/2011 (Dispensa Sem Justa Causa) / </t>
  </si>
  <si>
    <t xml:space="preserve">Desligado em 02/04/2012 (Dispensa Sem Justa Causa) / </t>
  </si>
  <si>
    <t xml:space="preserve">Desligado em 27/09/2011 (Dispensa Sem Justa Causa) / </t>
  </si>
  <si>
    <t xml:space="preserve">Desligado em 10/08/2012 (Dispensa Sem Justa Causa) / </t>
  </si>
  <si>
    <t xml:space="preserve">Desligado em 01/02/2012 (Dispensa Sem Justa Causa) / </t>
  </si>
  <si>
    <t xml:space="preserve">Desligado em 10/06/2014 (Dispensa Sem Justa Causa) / </t>
  </si>
  <si>
    <t xml:space="preserve">Desligado em 05/10/2011 (Dispensa Sem Justa Causa) / </t>
  </si>
  <si>
    <t xml:space="preserve">Desligado em 23/09/2011 (Dispensa Sem Justa Causa) / </t>
  </si>
  <si>
    <t xml:space="preserve">Desligado em 03/02/2017 (Dispensa Sem Justa Causa) / </t>
  </si>
  <si>
    <t xml:space="preserve">Desligado em 08/11/2011 (Dispensa Sem Justa Causa) / </t>
  </si>
  <si>
    <t xml:space="preserve">Desligado em 01/04/2013 (Dispensa Sem Justa Causa) / </t>
  </si>
  <si>
    <t>Pintor</t>
  </si>
  <si>
    <t xml:space="preserve">Desligado em 18/11/2011 (Dispensa Sem Justa Causa) / </t>
  </si>
  <si>
    <t xml:space="preserve">Desligado em 22/12/2011 (Dispensa Sem Justa Causa) / </t>
  </si>
  <si>
    <t xml:space="preserve">Desligado em 21/11/2011 (Dispensa Sem Justa Causa) / </t>
  </si>
  <si>
    <t xml:space="preserve">Desligado em 22/11/2011 (Dispensa Sem Justa Causa) / </t>
  </si>
  <si>
    <t xml:space="preserve">Desligado em 11/11/2011 (Dispensa Sem Justa Causa) / </t>
  </si>
  <si>
    <t xml:space="preserve">Desligado em 15/12/2011 (Dispensa Sem Justa Causa) / </t>
  </si>
  <si>
    <t xml:space="preserve">Desligado em 08/03/2012 (Dispensa Sem Justa Causa) / </t>
  </si>
  <si>
    <t xml:space="preserve">Desligado em 03/09/2012 (Dispensa Sem Justa Causa) / </t>
  </si>
  <si>
    <t xml:space="preserve">Desligado em 12/01/2012 (Dispensa Sem Justa Causa) / </t>
  </si>
  <si>
    <t xml:space="preserve">Desligado em 10/07/2012 (Dispensa Sem Justa Causa) / </t>
  </si>
  <si>
    <t>Engenheiro de Plano Empresário Sênior</t>
  </si>
  <si>
    <t xml:space="preserve">Desligado em 13/11/2012 (Dispensa Sem Justa Causa) / </t>
  </si>
  <si>
    <t xml:space="preserve">Desligado em 01/02/2013 (Dispensa Sem Justa Causa) / </t>
  </si>
  <si>
    <t xml:space="preserve">Desligado em 12/07/2013 (Dispensa Sem Justa Causa) / </t>
  </si>
  <si>
    <t>Gerente de Folha e Benefícios</t>
  </si>
  <si>
    <t>47050 - Gerência de Desenvolvimento Organizacional</t>
  </si>
  <si>
    <t>47260 - Gerência Financeira</t>
  </si>
  <si>
    <t xml:space="preserve">Desligado em 05/04/2017 (Dispensa Sem Justa Causa) / </t>
  </si>
  <si>
    <t xml:space="preserve">Desligado em 18/06/2012 (Dispensa Sem Justa Causa) / </t>
  </si>
  <si>
    <t xml:space="preserve">Desligado em 18/05/2012 (Dispensa Sem Justa Causa) / </t>
  </si>
  <si>
    <t xml:space="preserve">Desligado em 26/01/2012 (Dispensa Sem Justa Causa) / </t>
  </si>
  <si>
    <t xml:space="preserve">Desligado em 01/05/2012 (Dispensa Sem Justa Causa) / </t>
  </si>
  <si>
    <t>Auxiliar de Escritório</t>
  </si>
  <si>
    <t xml:space="preserve">Desligado em 06/02/2012 (Dispensa Sem Justa Causa) / </t>
  </si>
  <si>
    <t xml:space="preserve">Desligado em 09/04/2012 (Dispensa Sem Justa Causa) / </t>
  </si>
  <si>
    <t xml:space="preserve">Desligado em 11/04/2012 (Dispensa Sem Justa Causa) / </t>
  </si>
  <si>
    <t xml:space="preserve">Desligado em 07/05/2012 (Dispensa Sem Justa Causa) / </t>
  </si>
  <si>
    <t xml:space="preserve">Desligado em 01/06/2012 (Dispensa Sem Justa Causa) / </t>
  </si>
  <si>
    <t xml:space="preserve">Desligado em 01/10/2012 (Dispensa Sem Justa Causa) / </t>
  </si>
  <si>
    <t xml:space="preserve">Desligado em 12/07/2012 (Dispensa Sem Justa Causa) / </t>
  </si>
  <si>
    <t xml:space="preserve">Desligado em 05/10/2012 (Dispensa Sem Justa Causa) / </t>
  </si>
  <si>
    <t xml:space="preserve">Desligado em 21/05/2012 (Dispensa Sem Justa Causa) / </t>
  </si>
  <si>
    <t>Assistente Comercial</t>
  </si>
  <si>
    <t xml:space="preserve">Desligado em 07/03/2013 (Dispensa Sem Justa Causa) / </t>
  </si>
  <si>
    <t>Engenheiro Orçamentista Junior</t>
  </si>
  <si>
    <t xml:space="preserve">Desligado em 01/11/2013 (Dispensa Sem Justa Causa) / </t>
  </si>
  <si>
    <t>40148 - Residencial Vida Nova Tatuí</t>
  </si>
  <si>
    <t xml:space="preserve">Desligado em 12/12/2016 (Dispensa Sem Justa Causa) / </t>
  </si>
  <si>
    <t>Analista Financeiro Junior</t>
  </si>
  <si>
    <t>40118 - Residencial Jatobá</t>
  </si>
  <si>
    <t xml:space="preserve">Desligado em 03/12/2014 (Dispensa Sem Justa Causa) / </t>
  </si>
  <si>
    <t xml:space="preserve">Desligado em 05/03/2013 (Dispensa Sem Justa Causa) / </t>
  </si>
  <si>
    <t xml:space="preserve">Desligado em 22/03/2012 (Dispensa Sem Justa Causa) / </t>
  </si>
  <si>
    <t xml:space="preserve">Desligado em 23/01/2013 (Dispensa Sem Justa Causa) / </t>
  </si>
  <si>
    <t>Administrativo Financeiro</t>
  </si>
  <si>
    <t xml:space="preserve">Desligado em 02/01/2013 (Dispensa Sem Justa Causa) / </t>
  </si>
  <si>
    <t xml:space="preserve">Desligado em 30/04/2015 (Dispensa Sem Justa Causa) / </t>
  </si>
  <si>
    <t xml:space="preserve">Desligado em 03/06/2013 (A Pedido (Espontâneo)) / </t>
  </si>
  <si>
    <t xml:space="preserve">Desligado em 27/03/2012 (Dispensa Sem Justa Causa) / </t>
  </si>
  <si>
    <t xml:space="preserve">Desligado em 30/09/2012 (Dispensa Sem Justa Causa) / </t>
  </si>
  <si>
    <t>Auxiliar de Engenharia</t>
  </si>
  <si>
    <t xml:space="preserve">Desligado em 05/03/2012 (Dispensa Sem Justa Causa) / </t>
  </si>
  <si>
    <t>Arquiteta Pleno</t>
  </si>
  <si>
    <t>47110 - Gerência Executiva de Desenvolvimento de Produtos</t>
  </si>
  <si>
    <t xml:space="preserve">Desligado em 07/01/2020 (Dispensa Sem Justa Causa) / </t>
  </si>
  <si>
    <t>Assistente Jurídico</t>
  </si>
  <si>
    <t xml:space="preserve">Desligado em 01/08/2013 (Dispensa Sem Justa Causa) / </t>
  </si>
  <si>
    <t xml:space="preserve">Desligado em 12/03/2012 (Dispensa Sem Justa Causa) / </t>
  </si>
  <si>
    <t xml:space="preserve">Desligado em 06/03/2012 (Dispensa Sem Justa Causa) / </t>
  </si>
  <si>
    <t xml:space="preserve">Desligado em 15/02/2013 (Dispensa Sem Justa Causa) / </t>
  </si>
  <si>
    <t xml:space="preserve">Desligado em 13/07/2012 (Dispensa Sem Justa Causa) / </t>
  </si>
  <si>
    <t xml:space="preserve">Desligado em 08/05/2012 (Dispensa Sem Justa Causa) / </t>
  </si>
  <si>
    <t xml:space="preserve">Desligado em 23/05/2012 (Dispensa Sem Justa Causa) / </t>
  </si>
  <si>
    <t xml:space="preserve">Desligado em 02/10/2012 (Dispensa Sem Justa Causa) / </t>
  </si>
  <si>
    <t xml:space="preserve">Desligado em 09/10/2012 (Dispensa Sem Justa Causa) / </t>
  </si>
  <si>
    <t xml:space="preserve">Desligado em 05/02/2014 (Dispensa Sem Justa Causa) / </t>
  </si>
  <si>
    <t xml:space="preserve">Desligado em 25/10/2012 (Dispensa Sem Justa Causa) / </t>
  </si>
  <si>
    <t xml:space="preserve">Desligado em 29/09/2012 (Dispensa Sem Justa Causa) / </t>
  </si>
  <si>
    <t xml:space="preserve">Desligado em 15/03/2013 (Dispensa Sem Justa Causa) / </t>
  </si>
  <si>
    <t xml:space="preserve">Desligado em 04/01/2013 (Dispensa Sem Justa Causa) / </t>
  </si>
  <si>
    <t xml:space="preserve">Desligado em 11/04/2014 (Dispensa Sem Justa Causa) / </t>
  </si>
  <si>
    <t xml:space="preserve">Desligado em 03/07/2012 (Dispensa Sem Justa Causa) / </t>
  </si>
  <si>
    <t>Gerente de Controladoria Pleno</t>
  </si>
  <si>
    <t xml:space="preserve">Desligado em 21/09/2012 (Dispensa Sem Justa Causa) / </t>
  </si>
  <si>
    <t>Encarregado de Elétrica e Hidráulica</t>
  </si>
  <si>
    <t xml:space="preserve">Desligado em 11/02/2013 (Dispensa Sem Justa Causa) / </t>
  </si>
  <si>
    <t>Coordenador Financeiro de Obra</t>
  </si>
  <si>
    <t>47512 - Coordenadoria Financeira de Obras - Sul</t>
  </si>
  <si>
    <t xml:space="preserve">Desligado em 13/02/2017 (Dispensa Sem Justa Causa) / </t>
  </si>
  <si>
    <t xml:space="preserve">Desligado em 11/01/2013 (Dispensa Sem Justa Causa) / </t>
  </si>
  <si>
    <t xml:space="preserve">Desligado em 05/11/2012 (Dispensa Sem Justa Causa) / </t>
  </si>
  <si>
    <t xml:space="preserve">Desligado em 25/09/2012 (Dispensa Sem Justa Causa) / </t>
  </si>
  <si>
    <t xml:space="preserve">Desligado em 06/09/2013 (Dispensa Sem Justa Causa) / </t>
  </si>
  <si>
    <t xml:space="preserve">Desligado em 03/08/2012 (Dispensa Sem Justa Causa) / </t>
  </si>
  <si>
    <t>Analista Comercial</t>
  </si>
  <si>
    <t xml:space="preserve">Desligado em 12/02/2018 (Dispensa Sem Justa Causa) / </t>
  </si>
  <si>
    <t>Assistente de Recursos Humanos</t>
  </si>
  <si>
    <t xml:space="preserve">Desligado em 13/05/2013 (Dispensa Sem Justa Causa) / </t>
  </si>
  <si>
    <t xml:space="preserve">Desligado em 22/06/2012 (Dispensa Sem Justa Causa) / </t>
  </si>
  <si>
    <t xml:space="preserve">Desligado em 16/05/2012 (Dispensa Sem Justa Causa) / </t>
  </si>
  <si>
    <t xml:space="preserve">Desligado em 22/10/2012 (Dispensa Sem Justa Causa) / </t>
  </si>
  <si>
    <t>Coordenador Fiscal</t>
  </si>
  <si>
    <t xml:space="preserve">Desligado em 21/02/2013 (Dispensa Sem Justa Causa) / </t>
  </si>
  <si>
    <t xml:space="preserve">Desligado em 05/06/2012 (Dispensa Sem Justa Causa) / </t>
  </si>
  <si>
    <t xml:space="preserve">Desligado em 04/12/2012 (Dispensa Sem Justa Causa) / </t>
  </si>
  <si>
    <t xml:space="preserve">Desligado em 05/09/2012 (Dispensa Sem Justa Causa) / </t>
  </si>
  <si>
    <t xml:space="preserve">Desligado em 10/04/2013 (Dispensa Sem Justa Causa) / </t>
  </si>
  <si>
    <t xml:space="preserve">Desligado em 14/04/2015 (Dispensa Sem Justa Causa) / </t>
  </si>
  <si>
    <t xml:space="preserve">Desligado em 12/08/2013 (Dispensa Sem Justa Causa) / </t>
  </si>
  <si>
    <t xml:space="preserve">Desligado em 13/02/2013 (Dispensa Sem Justa Causa) / </t>
  </si>
  <si>
    <t xml:space="preserve">Desligado em 27/02/2013 (Dispensa Sem Justa Causa) / </t>
  </si>
  <si>
    <t xml:space="preserve">Desligado em 18/10/2012 (Dispensa Sem Justa Causa) / </t>
  </si>
  <si>
    <t xml:space="preserve">Desligado em 15/09/2014 (Dispensa Sem Justa Causa) / </t>
  </si>
  <si>
    <t>Gerente Jurídica Contratual e Trabalhista</t>
  </si>
  <si>
    <t>47150 - Jurídico Corporativo</t>
  </si>
  <si>
    <t xml:space="preserve">Desligado em 31/05/2019 (Dispensa Sem Justa Causa) / </t>
  </si>
  <si>
    <t>Advogado Sênior</t>
  </si>
  <si>
    <t xml:space="preserve">Desligado em 15/12/2012 (Dispensa Sem Justa Causa) / </t>
  </si>
  <si>
    <t>47501 - Staff Rotativo de Obras</t>
  </si>
  <si>
    <t xml:space="preserve">Desligado em 22/02/2022 (Dispensa Sem Justa Causa) / </t>
  </si>
  <si>
    <t xml:space="preserve">Desligado em 27/09/2012 (Dispensa Sem Justa Causa) / </t>
  </si>
  <si>
    <t>Engenheiro Civil Pleno</t>
  </si>
  <si>
    <t>49389 - Vida Nova Lins Samuel Arzani</t>
  </si>
  <si>
    <t xml:space="preserve">Desligado em 19/02/2013 (Dispensa Sem Justa Causa) / </t>
  </si>
  <si>
    <t xml:space="preserve">Desligado em 06/11/2012 (Dispensa Sem Justa Causa) / </t>
  </si>
  <si>
    <t xml:space="preserve">Desligado em 15/08/2012 (Dispensa Sem Justa Causa) / </t>
  </si>
  <si>
    <t xml:space="preserve">Desligado em 12/09/2014 (Dispensa Sem Justa Causa) / </t>
  </si>
  <si>
    <t>Analista de TI Sênior</t>
  </si>
  <si>
    <t xml:space="preserve">Desligado em 24/01/2020 (Acordo entre Empregado e Empregador) / </t>
  </si>
  <si>
    <t>Engenheiro Civil</t>
  </si>
  <si>
    <t xml:space="preserve">Desligado em 23/04/2014 (Dispensa Sem Justa Causa) / </t>
  </si>
  <si>
    <t>Gerente Jurídico</t>
  </si>
  <si>
    <t xml:space="preserve">Desligado em 16/04/2013 (Dispensa Sem Justa Causa) / </t>
  </si>
  <si>
    <t>Analista de Planejamento</t>
  </si>
  <si>
    <t xml:space="preserve">Desligado em 09/05/2013 (Dispensa Sem Justa Causa) / </t>
  </si>
  <si>
    <t>Engenheiro de Segurança do Trabalho I</t>
  </si>
  <si>
    <t>47560 - Gerência de Engenharia de Segurança do Trabalho</t>
  </si>
  <si>
    <t xml:space="preserve">Desligado em 28/05/2015 (Dispensa Sem Justa Causa) / </t>
  </si>
  <si>
    <t xml:space="preserve">Desligado em 25/11/2013 (Dispensa Sem Justa Causa) / </t>
  </si>
  <si>
    <t xml:space="preserve">Desligado em 12/11/2012 (Dispensa Sem Justa Causa) / </t>
  </si>
  <si>
    <t xml:space="preserve">Desligado em 10/05/2013 (Dispensa Sem Justa Causa) / </t>
  </si>
  <si>
    <t>Gerente de Assistência Técnica</t>
  </si>
  <si>
    <t>47532 - Gestão de Assistência Técnica</t>
  </si>
  <si>
    <t xml:space="preserve">Desligado em 17/12/2018 (Acordo entre Empregado e Empregador) / </t>
  </si>
  <si>
    <t xml:space="preserve">Desligado em 18/09/2012 (Dispensa Sem Justa Causa) / </t>
  </si>
  <si>
    <t>Analista de Comunicação</t>
  </si>
  <si>
    <t xml:space="preserve">Desligado em 13/09/2012 (Dispensa Sem Justa Causa) / </t>
  </si>
  <si>
    <t xml:space="preserve">Desligado em 12/04/2013 (Dispensa Sem Justa Causa) / </t>
  </si>
  <si>
    <t>40197 - Residencial Vida Nova Ribeirão B1</t>
  </si>
  <si>
    <t xml:space="preserve">Desligado em 03/07/2017 (Dispensa Sem Justa Causa) / </t>
  </si>
  <si>
    <t xml:space="preserve">Desligado em 15/10/2012 (Dispensa Sem Justa Causa) / </t>
  </si>
  <si>
    <t xml:space="preserve">Desligado em 10/09/2012 (Dispensa Sem Justa Causa) / </t>
  </si>
  <si>
    <t>Piloto Comercial</t>
  </si>
  <si>
    <t xml:space="preserve">Desligado em 02/05/2020 (Acordo entre Empregado e Empregador) / </t>
  </si>
  <si>
    <t>Auditor Sênior</t>
  </si>
  <si>
    <t xml:space="preserve">Desligado em 18/01/2013 (Dispensa Sem Justa Causa) / </t>
  </si>
  <si>
    <t>Analista de Suporte Técnico</t>
  </si>
  <si>
    <t xml:space="preserve">Desligado em 15/10/2013 (Dispensa Sem Justa Causa) / </t>
  </si>
  <si>
    <t xml:space="preserve">Desligado em 02/04/2014 (Dispensa Sem Justa Causa) / </t>
  </si>
  <si>
    <t>Técnico em Edificações</t>
  </si>
  <si>
    <t xml:space="preserve">Desligado em 19/02/2014 (Dispensa Sem Justa Causa) / </t>
  </si>
  <si>
    <t>Engenheiro de Produção</t>
  </si>
  <si>
    <t xml:space="preserve">Desligado em 11/10/2012 (Dispensa Sem Justa Causa) / </t>
  </si>
  <si>
    <t>Comprador Sênior</t>
  </si>
  <si>
    <t>40172 - Residencial Vida Nova Olimpia</t>
  </si>
  <si>
    <t xml:space="preserve">Desligado em 17/04/2017 (Dispensa Sem Justa Causa) / </t>
  </si>
  <si>
    <t xml:space="preserve">Desligado em 17/01/2014 (A Pedido (Espontâneo)) / </t>
  </si>
  <si>
    <t>Analista de Departamento Pessoal</t>
  </si>
  <si>
    <t xml:space="preserve">Desligado em 17/04/2014 (Dispensa Sem Justa Causa) / </t>
  </si>
  <si>
    <t xml:space="preserve">Desligado em 07/06/2013 (Dispensa Sem Justa Causa) / </t>
  </si>
  <si>
    <t xml:space="preserve">Desligado em 15/01/2013 (Dispensa Sem Justa Causa) / </t>
  </si>
  <si>
    <t>Supervisor Administrativo</t>
  </si>
  <si>
    <t xml:space="preserve">Desligado em 14/11/2012 (Dispensa Sem Justa Causa) / </t>
  </si>
  <si>
    <t xml:space="preserve">Desligado em 05/07/2013 (Dispensa Sem Justa Causa) / </t>
  </si>
  <si>
    <t xml:space="preserve">Desligado em 01/09/2013 (Dispensa Sem Justa Causa) / </t>
  </si>
  <si>
    <t>Assistente de Departamento Pessoal</t>
  </si>
  <si>
    <t xml:space="preserve">Desligado em 19/12/2014 (Dispensa Sem Justa Causa) / </t>
  </si>
  <si>
    <t>Advogado Contencioso</t>
  </si>
  <si>
    <t xml:space="preserve">Desligado em 07/02/2014 (Dispensa Sem Justa Causa) / </t>
  </si>
  <si>
    <t xml:space="preserve">Desligado em 21/10/2015 (A Pedido (Espontâneo)) / </t>
  </si>
  <si>
    <t>Fiscal de Alojamento</t>
  </si>
  <si>
    <t xml:space="preserve">Desligado em 20/08/2013 (Dispensa Sem Justa Causa) / </t>
  </si>
  <si>
    <t xml:space="preserve">Desligado em 17/04/2013 (Dispensa Sem Justa Causa) / </t>
  </si>
  <si>
    <t xml:space="preserve">Desligado em 26/02/2013 (Dispensa Sem Justa Causa) / </t>
  </si>
  <si>
    <t xml:space="preserve">Desligado em 02/04/2013 (Dispensa Sem Justa Causa) / </t>
  </si>
  <si>
    <t xml:space="preserve">Desligado em 08/11/2013 (Dispensa Sem Justa Causa) / </t>
  </si>
  <si>
    <t>Gerente de Tecnologia da Informação</t>
  </si>
  <si>
    <t>Co-Piloto</t>
  </si>
  <si>
    <t xml:space="preserve">Desligado em 01/03/2013 (Dispensa Sem Justa Causa) / </t>
  </si>
  <si>
    <t xml:space="preserve">Desligado em 13/06/2014 (Dispensa Sem Justa Causa) / </t>
  </si>
  <si>
    <t xml:space="preserve">Desligado em 20/05/2014 (Dispensa Sem Justa Causa) / </t>
  </si>
  <si>
    <t xml:space="preserve">Desligado em 04/01/2014 (A Pedido (Espontâneo)) / </t>
  </si>
  <si>
    <t xml:space="preserve">Desligado em 03/12/2012 (Dispensa Sem Justa Causa) / </t>
  </si>
  <si>
    <t xml:space="preserve">Desligado em 11/12/2012 (Dispensa Sem Justa Causa) / </t>
  </si>
  <si>
    <t xml:space="preserve">Desligado em 08/05/2013 (Dispensa Sem Justa Causa) / </t>
  </si>
  <si>
    <t xml:space="preserve">Desligado em 02/09/2013 (Dispensa Sem Justa Causa) / </t>
  </si>
  <si>
    <t xml:space="preserve">Desligado em 21/08/2013 (Dispensa Sem Justa Causa) / </t>
  </si>
  <si>
    <t>40116 - Residencial Vida Nova Monte Alto</t>
  </si>
  <si>
    <t xml:space="preserve">Desligado em 08/07/2015 (Dispensa Sem Justa Causa) / </t>
  </si>
  <si>
    <t xml:space="preserve">Desligado em 18/07/2013 (Dispensa Sem Justa Causa) / </t>
  </si>
  <si>
    <t>Analista Fiscal Júnior</t>
  </si>
  <si>
    <t xml:space="preserve">Desligado em 24/03/2015 (Dispensa Sem Justa Causa) / </t>
  </si>
  <si>
    <t xml:space="preserve">Desligado em 09/09/2013 (Dispensa Sem Justa Causa) / </t>
  </si>
  <si>
    <t>Rescisão, Com Justa Causa, por Iniciativa do Empregador</t>
  </si>
  <si>
    <t xml:space="preserve">Desligado em 04/02/2016 (Dispensa Por Justa Causa) / </t>
  </si>
  <si>
    <t>Técnico em Segurança no Trabalho Junior</t>
  </si>
  <si>
    <t xml:space="preserve">Desligado em 15/05/2013 (Dispensa Sem Justa Causa) / </t>
  </si>
  <si>
    <t xml:space="preserve">Desligado em 02/07/2013 (Dispensa Sem Justa Causa) / </t>
  </si>
  <si>
    <t xml:space="preserve">Desligado em 03/12/2013 (Dispensa Sem Justa Causa) / </t>
  </si>
  <si>
    <t xml:space="preserve">Desligado em 20/02/2014 (Dispensa Sem Justa Causa) / </t>
  </si>
  <si>
    <t xml:space="preserve">Desligado em 10/07/2013 (Dispensa Sem Justa Causa) / </t>
  </si>
  <si>
    <t xml:space="preserve">Desligado em 09/05/2014 (Dispensa Sem Justa Causa) / </t>
  </si>
  <si>
    <t xml:space="preserve">Desligado em 14/12/2012 (Dispensa Sem Justa Causa) / </t>
  </si>
  <si>
    <t>Analista de Marketing Sênior</t>
  </si>
  <si>
    <t xml:space="preserve">Desligado em 28/02/2013 (Dispensa Sem Justa Causa) / </t>
  </si>
  <si>
    <t xml:space="preserve">Desligado em 25/01/2013 (Dispensa Sem Justa Causa) / </t>
  </si>
  <si>
    <t xml:space="preserve">Desligado em 13/01/2014 (Dispensa Sem Justa Causa) / </t>
  </si>
  <si>
    <t xml:space="preserve">Desligado em 14/01/2013 (Dispensa Sem Justa Causa) / </t>
  </si>
  <si>
    <t xml:space="preserve">Desligado em 21/05/2013 (Dispensa Sem Justa Causa) / </t>
  </si>
  <si>
    <t xml:space="preserve">Desligado em 25/12/2013 (Dispensa Sem Justa Causa) / </t>
  </si>
  <si>
    <t xml:space="preserve">Desligado em 03/02/2014 (Dispensa Sem Justa Causa) / </t>
  </si>
  <si>
    <t xml:space="preserve">Desligado em 18/04/2013 (Dispensa Sem Justa Causa) / </t>
  </si>
  <si>
    <t xml:space="preserve">Desligado em 24/06/2013 (Dispensa Sem Justa Causa) / </t>
  </si>
  <si>
    <t xml:space="preserve">Desligado em 07/01/2013 (Dispensa Sem Justa Causa) / </t>
  </si>
  <si>
    <t xml:space="preserve">Desligado em 01/07/2014 (Dispensa Sem Justa Causa) / </t>
  </si>
  <si>
    <t xml:space="preserve">Desligado em 08/02/2013 (Dispensa Sem Justa Causa) / </t>
  </si>
  <si>
    <t xml:space="preserve">Desligado em 02/08/2013 (Dispensa Sem Justa Causa) / </t>
  </si>
  <si>
    <t xml:space="preserve">Desligado em 11/06/2013 (Dispensa Sem Justa Causa) / </t>
  </si>
  <si>
    <t xml:space="preserve">Desligado em 12/05/2015 (Dispensa Sem Justa Causa) / </t>
  </si>
  <si>
    <t xml:space="preserve">Desligado em 09/01/2013 (Dispensa Sem Justa Causa) / </t>
  </si>
  <si>
    <t>49238 - Vida Nova Suiça VIII</t>
  </si>
  <si>
    <t xml:space="preserve">Desligado em 22/02/2013 (Dispensa Sem Justa Causa) / </t>
  </si>
  <si>
    <t>Operador de Maquina</t>
  </si>
  <si>
    <t xml:space="preserve">Desligado em 22/01/2013 (Dispensa Sem Justa Causa) / </t>
  </si>
  <si>
    <t xml:space="preserve">Desligado em 26/09/2013 (Dispensa Sem Justa Causa) / </t>
  </si>
  <si>
    <t xml:space="preserve">Desligado em 04/03/2013 (Dispensa Sem Justa Causa) / </t>
  </si>
  <si>
    <t xml:space="preserve">Desligado em 18/02/2013 (Dispensa Sem Justa Causa) / </t>
  </si>
  <si>
    <t xml:space="preserve">Desligado em 04/02/2014 (Dispensa Sem Justa Causa) / </t>
  </si>
  <si>
    <t>Auxiliar de Recursos Humanos</t>
  </si>
  <si>
    <t xml:space="preserve">Desligado em 23/04/2013 (Dispensa Sem Justa Causa) / </t>
  </si>
  <si>
    <t xml:space="preserve">Desligado em 28/01/2013 (Dispensa Sem Justa Causa) / </t>
  </si>
  <si>
    <t xml:space="preserve">Desligado em 12/11/2013 (Dispensa Sem Justa Causa) / </t>
  </si>
  <si>
    <t xml:space="preserve">Desligado em 11/04/2013 (Dispensa Sem Justa Causa) / </t>
  </si>
  <si>
    <t xml:space="preserve">Desligado em 01/07/2013 (Dispensa Sem Justa Causa) / </t>
  </si>
  <si>
    <t xml:space="preserve">Desligado em 11/02/2014 (Dispensa Sem Justa Causa) / </t>
  </si>
  <si>
    <t xml:space="preserve">Desligado em 30/06/2013 (Dispensa Sem Justa Causa) / </t>
  </si>
  <si>
    <t xml:space="preserve">Desligado em 17/09/2013 (Dispensa Sem Justa Causa) / </t>
  </si>
  <si>
    <t xml:space="preserve">Desligado em 07/04/2014 (Dispensa Sem Justa Causa) / </t>
  </si>
  <si>
    <t xml:space="preserve">Desligado em 08/03/2013 (Dispensa Sem Justa Causa) / </t>
  </si>
  <si>
    <t xml:space="preserve">Desligado em 16/03/2013 (Dispensa Sem Justa Causa) / </t>
  </si>
  <si>
    <t xml:space="preserve">Desligado em 05/09/2014 (Dispensa Sem Justa Causa) / </t>
  </si>
  <si>
    <t xml:space="preserve">Desligado em 19/07/2013 (Dispensa Sem Justa Causa) / </t>
  </si>
  <si>
    <t>Coordenador de Departamento Pessoal</t>
  </si>
  <si>
    <t xml:space="preserve">Desligado em 04/04/2013 (Dispensa Sem Justa Causa) / </t>
  </si>
  <si>
    <t xml:space="preserve">Desligado em 23/09/2013 (Dispensa Sem Justa Causa) / </t>
  </si>
  <si>
    <t xml:space="preserve">Desligado em 05/08/2013 (Dispensa Sem Justa Causa) / </t>
  </si>
  <si>
    <t xml:space="preserve">Desligado em 06/12/2013 (Dispensa Sem Justa Causa) / </t>
  </si>
  <si>
    <t xml:space="preserve">Desligado em 10/06/2013 (Dispensa Sem Justa Causa) / </t>
  </si>
  <si>
    <t xml:space="preserve">Desligado em 12/06/2013 (Dispensa Sem Justa Causa) / </t>
  </si>
  <si>
    <t xml:space="preserve">Desligado em 21/11/2013 (Dispensa Sem Justa Causa) / </t>
  </si>
  <si>
    <t xml:space="preserve">Desligado em 13/09/2013 (Dispensa Sem Justa Causa) / </t>
  </si>
  <si>
    <t xml:space="preserve">Desligado em 01/03/2014 (Dispensa Sem Justa Causa) / </t>
  </si>
  <si>
    <t xml:space="preserve">Desligado em 05/04/2013 (Dispensa Sem Justa Causa) / </t>
  </si>
  <si>
    <t>49332 - Vida Nova Catanduva III Fase 2</t>
  </si>
  <si>
    <t xml:space="preserve">Desligado em 21/03/2013 (Término de Contrato) / </t>
  </si>
  <si>
    <t xml:space="preserve">Desligado em 25/03/2013 (Dispensa Sem Justa Causa) / </t>
  </si>
  <si>
    <t xml:space="preserve">Desligado em 21/03/2013 (Dispensa Sem Justa Causa) / </t>
  </si>
  <si>
    <t xml:space="preserve">Desligado em 17/10/2013 (Dispensa Sem Justa Causa) / </t>
  </si>
  <si>
    <t xml:space="preserve">Desligado em 23/06/2014 (Dispensa Sem Justa Causa) / </t>
  </si>
  <si>
    <t>Oficial Carpinteiro</t>
  </si>
  <si>
    <t xml:space="preserve">Desligado em 14/08/2013 (Dispensa Sem Justa Causa) / </t>
  </si>
  <si>
    <t xml:space="preserve">Desligado em 18/02/2014 (Dispensa Sem Justa Causa) / </t>
  </si>
  <si>
    <t xml:space="preserve">Desligado em 09/10/2013 (Dispensa Sem Justa Causa) / </t>
  </si>
  <si>
    <t xml:space="preserve">Desligado em 03/09/2013 (Dispensa Sem Justa Causa) / </t>
  </si>
  <si>
    <t>40176 - Residencial Vida Nova Maraca III</t>
  </si>
  <si>
    <t xml:space="preserve">Desligado em 11/04/2018 (Dispensa Sem Justa Causa) / </t>
  </si>
  <si>
    <t xml:space="preserve">Desligado em 16/05/2013 (Dispensa Sem Justa Causa) / </t>
  </si>
  <si>
    <t xml:space="preserve">Desligado em 16/08/2013 (Dispensa Sem Justa Causa) / </t>
  </si>
  <si>
    <t xml:space="preserve">Desligado em 16/10/2013 (Dispensa Sem Justa Causa) / </t>
  </si>
  <si>
    <t xml:space="preserve">Desligado em 03/12/2013 (A Pedido (Espontâneo)) / </t>
  </si>
  <si>
    <t xml:space="preserve">Desligado em 13/04/2013 (Dispensa Sem Justa Causa) / </t>
  </si>
  <si>
    <t xml:space="preserve">Desligado em 16/07/2013 (Dispensa Sem Justa Causa) / </t>
  </si>
  <si>
    <t xml:space="preserve">Desligado em 20/02/2018 (Dispensa Sem Justa Causa) / </t>
  </si>
  <si>
    <t xml:space="preserve">Desligado em 24/05/2013 (Dispensa Sem Justa Causa) / </t>
  </si>
  <si>
    <t xml:space="preserve">Desligado em 14/01/2014 (Dispensa Sem Justa Causa) / </t>
  </si>
  <si>
    <t xml:space="preserve">Desligado em 04/10/2013 (Dispensa Sem Justa Causa) / </t>
  </si>
  <si>
    <t>Tecnico em Segurança no Trabalho Pleno</t>
  </si>
  <si>
    <t>40241 - Vida Nova Presidente Prudente II</t>
  </si>
  <si>
    <t>Assistente Técnico</t>
  </si>
  <si>
    <t xml:space="preserve">Desligado em 17/12/2014 (Dispensa Sem Justa Causa) / </t>
  </si>
  <si>
    <t xml:space="preserve">Desligado em 08/01/2014 (A Pedido (Espontâneo)) / </t>
  </si>
  <si>
    <t xml:space="preserve">Desligado em 01/07/2014 (A Pedido (Espontâneo)) / </t>
  </si>
  <si>
    <t xml:space="preserve">Desligado em 02/12/2014 (Dispensa Sem Justa Causa) / </t>
  </si>
  <si>
    <t xml:space="preserve">Desligado em 24/11/2013 (Dispensa Sem Justa Causa) / </t>
  </si>
  <si>
    <t>49343 - Vida Nova Cuiabá - Copagaz 3</t>
  </si>
  <si>
    <t xml:space="preserve">Desligado em 09/04/2015 (Dispensa Sem Justa Causa) / </t>
  </si>
  <si>
    <t xml:space="preserve">Desligado em 13/05/2014 (Dispensa Sem Justa Causa) / </t>
  </si>
  <si>
    <t>40146 - Residencial Vida Nova Sorocaba</t>
  </si>
  <si>
    <t xml:space="preserve">Desligado em 16/04/2015 (Dispensa Sem Justa Causa) / </t>
  </si>
  <si>
    <t>40198 - Residencial Vida Nova Ribeirão B2</t>
  </si>
  <si>
    <t xml:space="preserve">Desligado em 14/05/2018 (Dispensa Sem Justa Causa) / </t>
  </si>
  <si>
    <t xml:space="preserve">Desligado em 28/06/2013 (Dispensa Sem Justa Causa) / </t>
  </si>
  <si>
    <t>Analista de Departamento Pessoal Junior</t>
  </si>
  <si>
    <t xml:space="preserve">Desligado em 11/08/2017 (Dispensa Sem Justa Causa) / </t>
  </si>
  <si>
    <t xml:space="preserve">Desligado em 08/08/2013 (Dispensa Sem Justa Causa) / </t>
  </si>
  <si>
    <t xml:space="preserve">Desligado em 06/05/2016 (Dispensa Sem Justa Causa) / </t>
  </si>
  <si>
    <t xml:space="preserve">Desligado em 22/08/2014 (Dispensa Sem Justa Causa) / </t>
  </si>
  <si>
    <t xml:space="preserve">Desligado em 17/01/2018 (Dispensa Sem Justa Causa) / </t>
  </si>
  <si>
    <t xml:space="preserve">Desligado em 23/05/2013 (Dispensa Sem Justa Causa) / </t>
  </si>
  <si>
    <t>Oficial Eletricista</t>
  </si>
  <si>
    <t xml:space="preserve">Desligado em 07/10/2013 (Dispensa Sem Justa Causa) / </t>
  </si>
  <si>
    <t xml:space="preserve">Desligado em 20/12/2014 (Dispensa Sem Justa Causa) / </t>
  </si>
  <si>
    <t xml:space="preserve">Desligado em 14/06/2013 (Dispensa Sem Justa Causa) / </t>
  </si>
  <si>
    <t xml:space="preserve">Desligado em 15/08/2014 (Dispensa Sem Justa Causa) / </t>
  </si>
  <si>
    <t>Diretor Estatutário</t>
  </si>
  <si>
    <t>47000 - Presidência</t>
  </si>
  <si>
    <t xml:space="preserve">Desligado em 01/05/2018 (A Pedido (Espontâneo)) / </t>
  </si>
  <si>
    <t xml:space="preserve">Desligado em 16/05/2014 (A Pedido (Espontâneo)) / </t>
  </si>
  <si>
    <t xml:space="preserve">Desligado em 23/07/2013 (Dispensa Sem Justa Causa) / </t>
  </si>
  <si>
    <t>Coordenador Administrativo e Financeiro de Obra</t>
  </si>
  <si>
    <t xml:space="preserve">Desligado em 03/08/2015 (Dispensa Sem Justa Causa) / </t>
  </si>
  <si>
    <t xml:space="preserve">Desligado em 11/07/2013 (Dispensa Sem Justa Causa) / </t>
  </si>
  <si>
    <t xml:space="preserve">Desligado em 20/08/2014 (Dispensa Sem Justa Causa) / </t>
  </si>
  <si>
    <t xml:space="preserve">Desligado em 01/10/2014 (Dispensa Sem Justa Causa) / </t>
  </si>
  <si>
    <t xml:space="preserve">Desligado em 01/09/2013 (Término de Contrato) / </t>
  </si>
  <si>
    <t xml:space="preserve">Desligado em 30/10/2014 (Dispensa Sem Justa Causa) / </t>
  </si>
  <si>
    <t>40119 - Jardim das Oliveiras</t>
  </si>
  <si>
    <t xml:space="preserve">Desligado em 16/01/2014 (Dispensa Sem Justa Causa) / </t>
  </si>
  <si>
    <t xml:space="preserve">Desligado em 11/10/2013 (Dispensa Sem Justa Causa) / </t>
  </si>
  <si>
    <t xml:space="preserve">Desligado em 22/07/2013 (Dispensa Sem Justa Causa) / </t>
  </si>
  <si>
    <t xml:space="preserve">Desligado em 10/03/2014 (A Pedido (Espontâneo)) / </t>
  </si>
  <si>
    <t xml:space="preserve">Desligado em 07/08/2013 (Dispensa Sem Justa Causa) / </t>
  </si>
  <si>
    <t xml:space="preserve">Desligado em 11/08/2013 (Dispensa Sem Justa Causa) / </t>
  </si>
  <si>
    <t xml:space="preserve">Desligado em 05/09/2013 (Dispensa Sem Justa Causa) / </t>
  </si>
  <si>
    <t xml:space="preserve">Desligado em 19/08/2014 (Dispensa Sem Justa Causa) / </t>
  </si>
  <si>
    <t xml:space="preserve">Desligado em 09/04/2014 (Dispensa Sem Justa Causa) / </t>
  </si>
  <si>
    <t xml:space="preserve">Desligado em 17/07/2013 (Dispensa Sem Justa Causa) / </t>
  </si>
  <si>
    <t xml:space="preserve">Desligado em 20/09/2013 (Dispensa Sem Justa Causa) / </t>
  </si>
  <si>
    <t xml:space="preserve">Desligado em 04/12/2013 (Dispensa Sem Justa Causa) / </t>
  </si>
  <si>
    <t xml:space="preserve">Desligado em 02/12/2013 (Dispensa Sem Justa Causa) / </t>
  </si>
  <si>
    <t xml:space="preserve">Desligado em 22/04/2014 (Dispensa Sem Justa Causa) / </t>
  </si>
  <si>
    <t xml:space="preserve">Desligado em 30/07/2013 (Dispensa Sem Justa Causa) / </t>
  </si>
  <si>
    <t xml:space="preserve">Desligado em 01/09/2014 (Dispensa Sem Justa Causa) / </t>
  </si>
  <si>
    <t xml:space="preserve">Desligado em 05/02/2014 (Dispensa Por Justa Causa) / </t>
  </si>
  <si>
    <t xml:space="preserve">Desligado em 06/11/2013 (A Pedido (Espontâneo)) / </t>
  </si>
  <si>
    <t xml:space="preserve">Desligado em 16/07/2014 (Dispensa Sem Justa Causa) / </t>
  </si>
  <si>
    <t xml:space="preserve">Desligado em 13/01/2015 (Dispensa Sem Justa Causa) / </t>
  </si>
  <si>
    <t xml:space="preserve">Desligado em 04/09/2013 (Dispensa Sem Justa Causa) / </t>
  </si>
  <si>
    <t xml:space="preserve">Desligado em 18/09/2013 (Dispensa Sem Justa Causa) / </t>
  </si>
  <si>
    <t xml:space="preserve">Desligado em 15/05/2014 (Dispensa Sem Justa Causa) / </t>
  </si>
  <si>
    <t>Técnico de Enfermagem do Trabalho</t>
  </si>
  <si>
    <t xml:space="preserve">Desligado em 02/12/2013 (A Pedido (Espontâneo)) / </t>
  </si>
  <si>
    <t xml:space="preserve">Desligado em 24/09/2013 (Dispensa Sem Justa Causa) / </t>
  </si>
  <si>
    <t xml:space="preserve">Desligado em 21/07/2014 (Dispensa Sem Justa Causa) / </t>
  </si>
  <si>
    <t xml:space="preserve">Desligado em 08/05/2015 (Dispensa Sem Justa Causa) / </t>
  </si>
  <si>
    <t xml:space="preserve">Desligado em 08/08/2014 (Dispensa Sem Justa Causa) / </t>
  </si>
  <si>
    <t xml:space="preserve">Desligado em 31/10/2013 (Dispensa Sem Justa Causa) / </t>
  </si>
  <si>
    <t xml:space="preserve">Desligado em 06/11/2013 (Dispensa Sem Justa Causa) / </t>
  </si>
  <si>
    <t xml:space="preserve">Desligado em 26/12/2014 (Dispensa Sem Justa Causa) / </t>
  </si>
  <si>
    <t xml:space="preserve">Desligado em 26/02/2014 (Dispensa Sem Justa Causa) / </t>
  </si>
  <si>
    <t xml:space="preserve">Desligado em 18/08/2015 (Dispensa Sem Justa Causa) / </t>
  </si>
  <si>
    <t>41129 - Residencial Nova Catanduva</t>
  </si>
  <si>
    <t xml:space="preserve">Desligado em 16/01/2015 (Dispensa Sem Justa Causa) / </t>
  </si>
  <si>
    <t xml:space="preserve">Desligado em 18/03/2014 (A Pedido (Espontâneo)) / </t>
  </si>
  <si>
    <t xml:space="preserve">Desligado em 12/12/2013 (A Pedido (Espontâneo)) / </t>
  </si>
  <si>
    <t xml:space="preserve">Desligado em 26/11/2014 (Dispensa Sem Justa Causa) / </t>
  </si>
  <si>
    <t xml:space="preserve">Desligado em 01/12/2015 (Dispensa Sem Justa Causa) / </t>
  </si>
  <si>
    <t xml:space="preserve">Desligado em 11/07/2014 (Dispensa Sem Justa Causa) / </t>
  </si>
  <si>
    <t xml:space="preserve">Desligado em 06/02/2014 (Dispensa Sem Justa Causa) / </t>
  </si>
  <si>
    <t xml:space="preserve">Desligado em 16/09/2014 (Dispensa Sem Justa Causa) / </t>
  </si>
  <si>
    <t xml:space="preserve">Desligado em 16/05/2014 (Dispensa Sem Justa Causa) / </t>
  </si>
  <si>
    <t xml:space="preserve">Desligado em 22/10/2013 (Dispensa Sem Justa Causa) / </t>
  </si>
  <si>
    <t xml:space="preserve">Desligado em 06/01/2014 (Dispensa Sem Justa Causa) / </t>
  </si>
  <si>
    <t>Engenheiro Civil Senior</t>
  </si>
  <si>
    <t xml:space="preserve">Desligado em 08/03/2017 (Dispensa Sem Justa Causa) / </t>
  </si>
  <si>
    <t xml:space="preserve">Desligado em 05/02/2014 (A Pedido (Espontâneo)) / </t>
  </si>
  <si>
    <t xml:space="preserve">Desligado em 03/06/2014 (A Pedido (Espontâneo)) / </t>
  </si>
  <si>
    <t>Coordenador de Assistencia Técnica</t>
  </si>
  <si>
    <t xml:space="preserve">Desligado em 01/10/2015 (A Pedido (Espontâneo)) / </t>
  </si>
  <si>
    <t xml:space="preserve">Desligado em 08/09/2014 (Dispensa Sem Justa Causa) / </t>
  </si>
  <si>
    <t xml:space="preserve">Desligado em 02/06/2014 (Dispensa Sem Justa Causa) / </t>
  </si>
  <si>
    <t xml:space="preserve">Desligado em 07/07/2015 (Dispensa Sem Justa Causa) / </t>
  </si>
  <si>
    <t xml:space="preserve">Desligado em 05/12/2013 (Término de Contrato) / </t>
  </si>
  <si>
    <t xml:space="preserve">Desligado em 01/08/2014 (Dispensa Sem Justa Causa) / </t>
  </si>
  <si>
    <t xml:space="preserve">Desligado em 02/04/2014 (A Pedido (Espontâneo)) / </t>
  </si>
  <si>
    <t xml:space="preserve">Desligado em 20/01/2014 (Término de Contrato) / </t>
  </si>
  <si>
    <t xml:space="preserve">Desligado em 02/01/2014 (Dispensa Sem Justa Causa) / </t>
  </si>
  <si>
    <t xml:space="preserve">Desligado em 10/01/2014 (A Pedido (Espontâneo)) / </t>
  </si>
  <si>
    <t xml:space="preserve">Desligado em 21/01/2014 (A Pedido (Espontâneo)) / </t>
  </si>
  <si>
    <t xml:space="preserve">Desligado em 23/03/2014 (Dispensa Sem Justa Causa) / </t>
  </si>
  <si>
    <t xml:space="preserve">Desligado em 23/01/2014 (Dispensa Sem Justa Causa) / </t>
  </si>
  <si>
    <t xml:space="preserve">Desligado em 03/01/2014 (A Pedido (Espontâneo)) / </t>
  </si>
  <si>
    <t xml:space="preserve">Desligado em 02/05/2014 (Dispensa Sem Justa Causa) / </t>
  </si>
  <si>
    <t xml:space="preserve">Desligado em 14/02/2014 (Dispensa Sem Justa Causa) / </t>
  </si>
  <si>
    <t xml:space="preserve">Desligado em 08/04/2019 (Dispensa Sem Justa Causa) / </t>
  </si>
  <si>
    <t xml:space="preserve">Desligado em 26/05/2014 (Dispensa Sem Justa Causa) / </t>
  </si>
  <si>
    <t xml:space="preserve">Desligado em 01/04/2014 (Dispensa Sem Justa Causa) / </t>
  </si>
  <si>
    <t xml:space="preserve">Desligado em 03/04/2014 (Término de Contrato) / </t>
  </si>
  <si>
    <t xml:space="preserve">Desligado em 16/04/2014 (Dispensa Sem Justa Causa) / </t>
  </si>
  <si>
    <t xml:space="preserve">Desligado em 17/06/2014 (A Pedido (Espontâneo)) / </t>
  </si>
  <si>
    <t>Analista de TI Junior</t>
  </si>
  <si>
    <t xml:space="preserve">Desligado em 05/12/2019 (Dispensa Sem Justa Causa) / </t>
  </si>
  <si>
    <t xml:space="preserve">Desligado em 24/03/2014 (Dispensa Sem Justa Causa) / </t>
  </si>
  <si>
    <t>Gerente Contábil</t>
  </si>
  <si>
    <t xml:space="preserve">Desligado em 31/08/2017 (Dispensa Sem Justa Causa) / </t>
  </si>
  <si>
    <t xml:space="preserve">Desligado em 01/02/2017 (Dispensa Sem Justa Causa) / </t>
  </si>
  <si>
    <t xml:space="preserve">Desligado em 16/05/2014 (Término de Contrato) / </t>
  </si>
  <si>
    <t xml:space="preserve">Desligado em 14/05/2014 (Dispensa Sem Justa Causa) / </t>
  </si>
  <si>
    <t>018 - Gerência Geral Adm. e Financeira</t>
  </si>
  <si>
    <t xml:space="preserve">Desligado em 18/09/2020 (Dispensa Sem Justa Causa) / </t>
  </si>
  <si>
    <t>Assistente de Secretaria de Vendas</t>
  </si>
  <si>
    <t>47310 - Secretaria de Vendas</t>
  </si>
  <si>
    <t xml:space="preserve">Desligado em 02/10/2017 (Dispensa Sem Justa Causa) / </t>
  </si>
  <si>
    <t>Coordenador de Folha e Benefícios</t>
  </si>
  <si>
    <t xml:space="preserve">Desligado em 27/05/2014 (Dispensa Sem Justa Causa) / </t>
  </si>
  <si>
    <t xml:space="preserve">Desligado em 09/12/2014 (Dispensa Sem Justa Causa) / </t>
  </si>
  <si>
    <t xml:space="preserve">Desligado em 01/10/2015 (Dispensa Sem Justa Causa) / </t>
  </si>
  <si>
    <t>40134 - Residencial Vida Nova Barretos</t>
  </si>
  <si>
    <t xml:space="preserve">Desligado em 15/10/2015 (Dispensa Sem Justa Causa) / </t>
  </si>
  <si>
    <t xml:space="preserve">Desligado em 11/05/2015 (Dispensa Sem Justa Causa) / </t>
  </si>
  <si>
    <t xml:space="preserve">Desligado em 01/09/2015 (Dispensa Sem Justa Causa) / </t>
  </si>
  <si>
    <t xml:space="preserve">Desligado em 06/11/2015 (Dispensa Sem Justa Causa) / </t>
  </si>
  <si>
    <t>Supervisora de Assistência Técnica</t>
  </si>
  <si>
    <t xml:space="preserve">Desligado em 04/06/2018 (Dispensa Sem Justa Causa) / </t>
  </si>
  <si>
    <t>Enfermeiro do Trabalho</t>
  </si>
  <si>
    <t>40145 - Residencia Vida Nova Fraternidade</t>
  </si>
  <si>
    <t xml:space="preserve">Desligado em 15/04/2016 (Dispensa Sem Justa Causa) / </t>
  </si>
  <si>
    <t xml:space="preserve">Desligado em 23/05/2014 (A Pedido (Espontâneo)) / </t>
  </si>
  <si>
    <t xml:space="preserve">Desligado em 16/11/2015 (Dispensa Sem Justa Causa) / </t>
  </si>
  <si>
    <t>Coordenadora Com Mkt</t>
  </si>
  <si>
    <t>47320 - Gerência de Marketing e Comunicação Interna</t>
  </si>
  <si>
    <t xml:space="preserve">Desligado em 07/02/2018 (Dispensa Sem Justa Causa) / </t>
  </si>
  <si>
    <t>Analista de Sistema Pleno</t>
  </si>
  <si>
    <t xml:space="preserve">Desligado em 17/02/2017 (Dispensa Sem Justa Causa) / </t>
  </si>
  <si>
    <t>Assistente Contábil</t>
  </si>
  <si>
    <t xml:space="preserve">Desligado em 23/05/2014 (Dispensa Sem Justa Causa) / </t>
  </si>
  <si>
    <t>Assistente Fiscal</t>
  </si>
  <si>
    <t xml:space="preserve">Desligado em 24/10/2014 (Dispensa Sem Justa Causa) / </t>
  </si>
  <si>
    <t xml:space="preserve">Desligado em 02/10/2014 (Dispensa Sem Justa Causa) / </t>
  </si>
  <si>
    <t>47440 - Legalizações</t>
  </si>
  <si>
    <t xml:space="preserve">Desligado em 25/10/2018 (Dispensa Sem Justa Causa) / </t>
  </si>
  <si>
    <t>Supervisor Financeiro</t>
  </si>
  <si>
    <t xml:space="preserve">Desligado em 08/11/2022 (Dispensa Sem Justa Causa) / </t>
  </si>
  <si>
    <t>Executiva de Desenvolvimento Organizacional</t>
  </si>
  <si>
    <t xml:space="preserve">Desligado em 01/04/2022 (Dispensa Sem Justa Causa) / </t>
  </si>
  <si>
    <t>Analista de Sistemas Sênior</t>
  </si>
  <si>
    <t xml:space="preserve">Desligado em 30/11/2015 (Dispensa Sem Justa Causa) / </t>
  </si>
  <si>
    <t xml:space="preserve">Desligado em 01/09/2017 (Dispensa Sem Justa Causa) / </t>
  </si>
  <si>
    <t xml:space="preserve">Desligado em 02/02/2023 (Acordo entre Empregado e Empregador) / </t>
  </si>
  <si>
    <t>Analista Jurídico Sênior</t>
  </si>
  <si>
    <t xml:space="preserve">Desligado em 01/06/2015 (Dispensa Sem Justa Causa) / </t>
  </si>
  <si>
    <t xml:space="preserve">Desligado em 20/06/2014 (Dispensa Sem Justa Causa) / </t>
  </si>
  <si>
    <t>Coordenador de Projetos</t>
  </si>
  <si>
    <t>47430 - Gerência de Projetos</t>
  </si>
  <si>
    <t xml:space="preserve">Desligado em 04/12/2014 (Dispensa Sem Justa Causa) / </t>
  </si>
  <si>
    <t>Coordenadora de Legalizações</t>
  </si>
  <si>
    <t>47140 - Unidade de Negócios - Sul</t>
  </si>
  <si>
    <t xml:space="preserve">Desligado em 01/07/2020 (Dispensa Sem Justa Causa) / </t>
  </si>
  <si>
    <t>Analista de Qualidade</t>
  </si>
  <si>
    <t xml:space="preserve">Desligado em 03/06/2014 (Dispensa Sem Justa Causa) / </t>
  </si>
  <si>
    <t>Analista de Assistência Técnica Sênior</t>
  </si>
  <si>
    <t>Analista de Assistência Técnica Junior</t>
  </si>
  <si>
    <t xml:space="preserve">Desligado em 05/09/2016 (Dispensa Sem Justa Causa) / </t>
  </si>
  <si>
    <t xml:space="preserve">Desligado em 11/06/2014 (Dispensa Sem Justa Causa) / </t>
  </si>
  <si>
    <t>Gerente Regional Adm/Fin</t>
  </si>
  <si>
    <t>47533 - Gerência Executiva Regional de Obras - Sul</t>
  </si>
  <si>
    <t xml:space="preserve">Desligado em 07/05/2015 (Dispensa Sem Justa Causa) / </t>
  </si>
  <si>
    <t>47504 - Gerência de Suprimentos</t>
  </si>
  <si>
    <t>Executivo de Produto</t>
  </si>
  <si>
    <t xml:space="preserve">Afastado desde: 01/05/2024 Motivo: Suspensão Contrato de Trabalho / </t>
  </si>
  <si>
    <t>Secretária de Diretoria</t>
  </si>
  <si>
    <t xml:space="preserve">Desligado em 28/02/2019 (Dispensa Sem Justa Causa) / </t>
  </si>
  <si>
    <t xml:space="preserve">Desligado em 17/06/2015 (Dispensa Sem Justa Causa) / </t>
  </si>
  <si>
    <t>Gerente Jurídico Civil e Trabalhista</t>
  </si>
  <si>
    <t>47200 - Diretoria Adm. Financeira e RI</t>
  </si>
  <si>
    <t xml:space="preserve">Desligado em 04/06/2018 (A Pedido (Espontâneo)) / </t>
  </si>
  <si>
    <t>47531 - Gerência Técnica de Desenvolvimento</t>
  </si>
  <si>
    <t xml:space="preserve">Desligado em 04/07/2014 (Término de Contrato) / </t>
  </si>
  <si>
    <t xml:space="preserve">Desligado em 07/10/2014 (Dispensa Sem Justa Causa) / </t>
  </si>
  <si>
    <t xml:space="preserve">Desligado em 02/07/2014 (Dispensa Sem Justa Causa) / </t>
  </si>
  <si>
    <t xml:space="preserve">Desligado em 04/06/2014 (Dispensa Sem Justa Causa) / </t>
  </si>
  <si>
    <t>40153 - Residencial Vida Nova Catanduva II</t>
  </si>
  <si>
    <t xml:space="preserve">Desligado em 06/06/2016 (Dispensa Sem Justa Causa) / </t>
  </si>
  <si>
    <t xml:space="preserve">Desligado em 18/06/2014 (A Pedido (Espontâneo)) / </t>
  </si>
  <si>
    <t xml:space="preserve">Desligado em 22/10/2015 (Dispensa Sem Justa Causa) / </t>
  </si>
  <si>
    <t xml:space="preserve">Desligado em 16/07/2014 (A Pedido (Espontâneo)) / </t>
  </si>
  <si>
    <t xml:space="preserve">Desligado em 18/09/2014 (Dispensa Sem Justa Causa) / </t>
  </si>
  <si>
    <t xml:space="preserve">Desligado em 22/04/2016 (Dispensa Sem Justa Causa) / </t>
  </si>
  <si>
    <t xml:space="preserve">Desligado em 02/09/2015 (Dispensa Sem Justa Causa) / </t>
  </si>
  <si>
    <t>Engenheiro Ambiental Sênior</t>
  </si>
  <si>
    <t xml:space="preserve">Desligado em 01/10/2020 (Acordo entre Empregado e Empregador) / </t>
  </si>
  <si>
    <t>Engenheiro de Planejamento Junior</t>
  </si>
  <si>
    <t xml:space="preserve">Desligado em 01/11/2016 (A Pedido (Espontâneo)) / </t>
  </si>
  <si>
    <t xml:space="preserve">Desligado em 09/01/2017 (Dispensa Sem Justa Causa) / </t>
  </si>
  <si>
    <t xml:space="preserve">Desligado em 18/05/2017 (Dispensa Sem Justa Causa) / </t>
  </si>
  <si>
    <t xml:space="preserve">Desligado em 01/07/2014 (Término de Contrato) / </t>
  </si>
  <si>
    <t>40026 - Desenvolvimento Imobiliário - Ribeirão Preto</t>
  </si>
  <si>
    <t xml:space="preserve">Desligado em 23/07/2015 (Dispensa Sem Justa Causa) / </t>
  </si>
  <si>
    <t xml:space="preserve">Desligado em 19/02/2016 (A Pedido (Espontâneo)) / </t>
  </si>
  <si>
    <t xml:space="preserve">Desligado em 02/02/2015 (Dispensa Sem Justa Causa) / </t>
  </si>
  <si>
    <t>47103 - PMO de Negócios</t>
  </si>
  <si>
    <t>Executivo Regional de Obras</t>
  </si>
  <si>
    <t>49334 - Vida Nova Itapetininga Cristovao Colombo F2</t>
  </si>
  <si>
    <t>Assistente de Aumoxarifado</t>
  </si>
  <si>
    <t xml:space="preserve">Desligado em 06/04/2015 (Dispensa Sem Justa Causa) / </t>
  </si>
  <si>
    <t xml:space="preserve">Desligado em 20/01/2016 (Dispensa Sem Justa Causa) / </t>
  </si>
  <si>
    <t xml:space="preserve">Desligado em 12/08/2015 (Dispensa Sem Justa Causa) / </t>
  </si>
  <si>
    <t xml:space="preserve">Desligado em 14/10/2014 (Dispensa Sem Justa Causa) / </t>
  </si>
  <si>
    <t>Técnica em Segurança do Trabalho</t>
  </si>
  <si>
    <t xml:space="preserve">Desligado em 07/08/2015 (Dispensa Sem Justa Causa) / </t>
  </si>
  <si>
    <t xml:space="preserve">Desligado em 03/11/2015 (Dispensa Sem Justa Causa) / </t>
  </si>
  <si>
    <t xml:space="preserve">Desligado em 18/08/2014 (Dispensa Sem Justa Causa) / </t>
  </si>
  <si>
    <t>Especialista de Planejamento Estratégico</t>
  </si>
  <si>
    <t xml:space="preserve">Desligado em 01/08/2023 (A Pedido (Espontâneo)) / </t>
  </si>
  <si>
    <t>Analista Tec Manutenção Pleno</t>
  </si>
  <si>
    <t>Analista de Facilities Junior</t>
  </si>
  <si>
    <t xml:space="preserve">Desligado em 12/06/2017 (Dispensa Sem Justa Causa) / </t>
  </si>
  <si>
    <t xml:space="preserve">Desligado em 16/02/2023 (Dispensa Sem Justa Causa) / </t>
  </si>
  <si>
    <t xml:space="preserve">Desligado em 13/08/2014 (Dispensa Sem Justa Causa) / </t>
  </si>
  <si>
    <t xml:space="preserve">Desligado em 06/05/2015 (Dispensa Sem Justa Causa) / </t>
  </si>
  <si>
    <t xml:space="preserve">Desligado em 22/01/2016 (A Pedido (Espontâneo)) / </t>
  </si>
  <si>
    <t xml:space="preserve">Desligado em 06/10/2014 (Dispensa Por Justa Causa) / </t>
  </si>
  <si>
    <t xml:space="preserve">Desligado em 09/02/2015 (Dispensa Sem Justa Causa) / </t>
  </si>
  <si>
    <t>Analista Fiscal Pleno</t>
  </si>
  <si>
    <t xml:space="preserve">Desligado em 16/09/2016 (Dispensa Sem Justa Causa) / </t>
  </si>
  <si>
    <t xml:space="preserve">Desligado em 18/09/2014 (Término de Contrato) / </t>
  </si>
  <si>
    <t>Supervisora de Crédito e Cobrança</t>
  </si>
  <si>
    <t xml:space="preserve">Desligado em 01/09/2020 (Acordo entre Empregado e Empregador) / </t>
  </si>
  <si>
    <t>41151 - Residencial Vida Nova Catanduva</t>
  </si>
  <si>
    <t xml:space="preserve">Desligado em 05/01/2015 (Dispensa Sem Justa Causa) / </t>
  </si>
  <si>
    <t xml:space="preserve">Desligado em 03/05/2016 (Dispensa Sem Justa Causa) / </t>
  </si>
  <si>
    <t xml:space="preserve">Desligado em 13/10/2015 (Dispensa Sem Justa Causa) / </t>
  </si>
  <si>
    <t xml:space="preserve">Desligado em 07/08/2017 (Dispensa Sem Justa Causa) / </t>
  </si>
  <si>
    <t>Engenheiro de Plano Empresário Pleno</t>
  </si>
  <si>
    <t xml:space="preserve">Desligado em 01/12/2021 (Dispensa Sem Justa Causa) / </t>
  </si>
  <si>
    <t>Gerente de Desenvolvimento Imobiliário</t>
  </si>
  <si>
    <t xml:space="preserve">Desligado em 16/07/2021 (A Pedido (Espontâneo)) / </t>
  </si>
  <si>
    <t>Analista Financeiro Pleno</t>
  </si>
  <si>
    <t xml:space="preserve">Desligado em 28/01/2016 (Dispensa Sem Justa Causa) / </t>
  </si>
  <si>
    <t>47536 - Gerência Executiva Regional de Obras - Noroeste (SP)</t>
  </si>
  <si>
    <t xml:space="preserve">Desligado em 16/10/2015 (Dispensa Sem Justa Causa) / </t>
  </si>
  <si>
    <t xml:space="preserve">Afastado de: 01/01/2019 até 31/12/2024 Motivo: Aposentadoria Invalidez / </t>
  </si>
  <si>
    <t xml:space="preserve">Desligado em 06/03/2015 (Dispensa Sem Justa Causa) / </t>
  </si>
  <si>
    <t xml:space="preserve">Desligado em 19/06/2015 (Dispensa Sem Justa Causa) / </t>
  </si>
  <si>
    <t xml:space="preserve">Desligado em 06/02/2015 (A Pedido (Espontâneo)) / </t>
  </si>
  <si>
    <t>Analista de Projetos Pleno</t>
  </si>
  <si>
    <t>47130 - Unidade de Negócios - Norte</t>
  </si>
  <si>
    <t xml:space="preserve">Desligado em 05/12/2019 (Acordo entre Empregado e Empregador) / </t>
  </si>
  <si>
    <t>Auxiliar de Secretaria de Vendas</t>
  </si>
  <si>
    <t xml:space="preserve">Desligado em 19/09/2017 (Dispensa Sem Justa Causa) / </t>
  </si>
  <si>
    <t xml:space="preserve">Desligado em 18/05/2015 (Dispensa Sem Justa Causa) / </t>
  </si>
  <si>
    <t xml:space="preserve">Desligado em 12/01/2015 (Dispensa Sem Justa Causa) / </t>
  </si>
  <si>
    <t xml:space="preserve">Desligado em 20/05/2016 (Dispensa Sem Justa Causa) / </t>
  </si>
  <si>
    <t>Analista Tec Manutenção Junior</t>
  </si>
  <si>
    <t xml:space="preserve">Desligado em 03/01/2015 (Término de Contrato) / </t>
  </si>
  <si>
    <t xml:space="preserve">Desligado em 11/11/2014 (A Pedido (Espontâneo)) / </t>
  </si>
  <si>
    <t xml:space="preserve">Desligado em 16/12/2022 (Dispensa Sem Justa Causa) / </t>
  </si>
  <si>
    <t>40138 - Residencial Vida Nova Agua Branca I</t>
  </si>
  <si>
    <t xml:space="preserve">Desligado em 20/10/2016 (Dispensa Sem Justa Causa) / </t>
  </si>
  <si>
    <t xml:space="preserve">Desligado em 02/04/2015 (Dispensa Sem Justa Causa) / </t>
  </si>
  <si>
    <t>Auxiliar de DP</t>
  </si>
  <si>
    <t xml:space="preserve">Desligado em 23/09/2016 (Dispensa Sem Justa Causa) / </t>
  </si>
  <si>
    <t>Assistente de Diretoria</t>
  </si>
  <si>
    <t xml:space="preserve">Desligado em 10/07/2017 (Dispensa Sem Justa Causa) / </t>
  </si>
  <si>
    <t>Supervisora de Facilities</t>
  </si>
  <si>
    <t xml:space="preserve">Desligado em 06/04/2018 (Dispensa Sem Justa Causa) / </t>
  </si>
  <si>
    <t xml:space="preserve">Desligado em 21/12/2017 (Dispensa Sem Justa Causa) / </t>
  </si>
  <si>
    <t xml:space="preserve">Desligado em 02/12/2014 (A Pedido (Espontâneo)) / </t>
  </si>
  <si>
    <t xml:space="preserve">Desligado em 10/12/2014 (Dispensa Sem Justa Causa) / </t>
  </si>
  <si>
    <t xml:space="preserve">Desligado em 16/11/2016 (Dispensa Sem Justa Causa) / </t>
  </si>
  <si>
    <t>Analista Fiscal Junior</t>
  </si>
  <si>
    <t xml:space="preserve">Desligado em 28/02/2015 (Término de Contrato) / </t>
  </si>
  <si>
    <t xml:space="preserve">Desligado em 02/05/2017 (A Pedido (Espontâneo)) / </t>
  </si>
  <si>
    <t>40258 - Residencial Vida Nova Barretos 5</t>
  </si>
  <si>
    <t xml:space="preserve">Desligado em 12/01/2015 (A Pedido (Espontâneo)) / </t>
  </si>
  <si>
    <t xml:space="preserve">Desligado em 15/07/2019 (Dispensa Sem Justa Causa) / </t>
  </si>
  <si>
    <t xml:space="preserve">Desligado em 16/01/2017 (Dispensa Sem Justa Causa) / </t>
  </si>
  <si>
    <t xml:space="preserve">Desligado em 14/10/2015 (Dispensa Sem Justa Causa) / </t>
  </si>
  <si>
    <t xml:space="preserve">Desligado em 21/05/2015 (A Pedido (Espontâneo)) / </t>
  </si>
  <si>
    <t xml:space="preserve">Desligado em 01/04/2015 (A Pedido (Espontâneo)) / </t>
  </si>
  <si>
    <t xml:space="preserve">Desligado em 11/11/2015 (Dispensa Sem Justa Causa) / </t>
  </si>
  <si>
    <t xml:space="preserve">Desligado em 06/07/2022 (Dispensa Sem Justa Causa) / </t>
  </si>
  <si>
    <t xml:space="preserve">Desligado em 12/03/2015 (Término de Contrato) / </t>
  </si>
  <si>
    <t xml:space="preserve">Desligado em 02/01/2023 (A Pedido (Espontâneo)) / </t>
  </si>
  <si>
    <t xml:space="preserve">Desligado em 09/03/2015 (Dispensa Sem Justa Causa) / </t>
  </si>
  <si>
    <t xml:space="preserve">Desligado em 22/07/2015 (Dispensa Sem Justa Causa) / </t>
  </si>
  <si>
    <t>Técnica de Enfermagem</t>
  </si>
  <si>
    <t xml:space="preserve">Desligado em 25/07/2018 (Dispensa Sem Justa Causa) / </t>
  </si>
  <si>
    <t xml:space="preserve">Desligado em 03/02/2015 (Dispensa Sem Justa Causa) / </t>
  </si>
  <si>
    <t xml:space="preserve">Desligado em 02/01/2017 (Dispensa Sem Justa Causa) / </t>
  </si>
  <si>
    <t xml:space="preserve">Desligado em 05/06/2015 (A Pedido (Espontâneo)) / </t>
  </si>
  <si>
    <t xml:space="preserve">Desligado em 01/06/2015 (A Pedido (Espontâneo)) / </t>
  </si>
  <si>
    <t>49291 - Vida Nova Água Santa</t>
  </si>
  <si>
    <t xml:space="preserve">Desligado em 12/12/2023 (Dispensa Sem Justa Causa) / </t>
  </si>
  <si>
    <t>49336 - Vida Nova Rio Preto José Bernardes Coelho F2</t>
  </si>
  <si>
    <t xml:space="preserve">Desligado em 30/06/2015 (A Pedido (Espontâneo)) / </t>
  </si>
  <si>
    <t xml:space="preserve">Desligado em 08/10/2015 (Dispensa Sem Justa Causa) / </t>
  </si>
  <si>
    <t xml:space="preserve">Desligado em 19/05/2015 (A Pedido (Espontâneo)) / </t>
  </si>
  <si>
    <t xml:space="preserve">Desligado em 05/01/2016 (Dispensa Sem Justa Causa) / </t>
  </si>
  <si>
    <t xml:space="preserve">Desligado em 26/02/2015 (Término de Contrato) / </t>
  </si>
  <si>
    <t>Arquiteto Sênior</t>
  </si>
  <si>
    <t xml:space="preserve">Desligado em 12/01/2017 (Dispensa Sem Justa Causa) / </t>
  </si>
  <si>
    <t>Gerente de Projetos e Legalização</t>
  </si>
  <si>
    <t xml:space="preserve">Desligado em 12/02/2016 (Dispensa Sem Justa Causa) / </t>
  </si>
  <si>
    <t xml:space="preserve">Desligado em 02/04/2015 (Término de Contrato) / </t>
  </si>
  <si>
    <t>Analista Financeiro Sênior</t>
  </si>
  <si>
    <t>47201 - Suporte Financeiro - Novos Negócios</t>
  </si>
  <si>
    <t xml:space="preserve">Desligado em 22/10/2018 (Dispensa Sem Justa Causa) / </t>
  </si>
  <si>
    <t xml:space="preserve">Desligado em 15/05/2015 (Dispensa Sem Justa Causa) / </t>
  </si>
  <si>
    <t>Supervisor de Almoxarifado</t>
  </si>
  <si>
    <t xml:space="preserve">Desligado em 10/05/2016 (Dispensa Sem Justa Causa) / </t>
  </si>
  <si>
    <t xml:space="preserve">Desligado em 19/03/2015 (Dispensa Sem Justa Causa) / </t>
  </si>
  <si>
    <t xml:space="preserve">Desligado em 02/06/2015 (Dispensa Sem Justa Causa) / </t>
  </si>
  <si>
    <t xml:space="preserve">Desligado em 02/06/2016 (Dispensa Sem Justa Causa) / </t>
  </si>
  <si>
    <t xml:space="preserve">Desligado em 20/06/2016 (Dispensa Sem Justa Causa) / </t>
  </si>
  <si>
    <t xml:space="preserve">Desligado em 31/03/2015 (Término de Contrato) / </t>
  </si>
  <si>
    <t xml:space="preserve">Desligado em 01/06/2016 (Dispensa Sem Justa Causa) / </t>
  </si>
  <si>
    <t>40165 - Residencial Vida Nova Barretos II</t>
  </si>
  <si>
    <t xml:space="preserve">Desligado em 23/10/2017 (Dispensa Sem Justa Causa) / </t>
  </si>
  <si>
    <t xml:space="preserve">Desligado em 26/06/2015 (A Pedido (Espontâneo)) / </t>
  </si>
  <si>
    <t>40225 - Residencial Vida Nova Olimpia 2</t>
  </si>
  <si>
    <t xml:space="preserve">Desligado em 03/02/2020 (Dispensa Sem Justa Causa) / </t>
  </si>
  <si>
    <t>Analista de Controladoria Sênior</t>
  </si>
  <si>
    <t>47280 - Controladoria de Obras</t>
  </si>
  <si>
    <t xml:space="preserve">Desligado em 10/02/2017 (Dispensa Sem Justa Causa) / </t>
  </si>
  <si>
    <t xml:space="preserve">Desligado em 21/10/2015 (Dispensa Sem Justa Causa) / </t>
  </si>
  <si>
    <t xml:space="preserve">Desligado em 12/06/2015 (Dispensa Sem Justa Causa) / </t>
  </si>
  <si>
    <t xml:space="preserve">Desligado em 17/03/2015 (A Pedido (Espontâneo)) / </t>
  </si>
  <si>
    <t>40171 - Residencial Vida Nova Maraca II</t>
  </si>
  <si>
    <t xml:space="preserve">Desligado em 04/11/2016 (Dispensa Sem Justa Causa) / </t>
  </si>
  <si>
    <t xml:space="preserve">Desligado em 22/05/2015 (Dispensa Sem Justa Causa) / </t>
  </si>
  <si>
    <t>Auxiliar Comercial</t>
  </si>
  <si>
    <t xml:space="preserve">Desligado em 16/09/2016 (A Pedido (Espontâneo)) / </t>
  </si>
  <si>
    <t xml:space="preserve">Desligado em 25/03/2015 (A Pedido (Espontâneo)) / </t>
  </si>
  <si>
    <t xml:space="preserve">Desligado em 05/06/2017 (Dispensa Sem Justa Causa) / </t>
  </si>
  <si>
    <t xml:space="preserve">Desligado em 02/01/2014 (A Pedido (Espontâneo)) / </t>
  </si>
  <si>
    <t xml:space="preserve">Desligado em 29/05/2015 (A Pedido (Espontâneo)) / </t>
  </si>
  <si>
    <t>Analista de Vendas Junior</t>
  </si>
  <si>
    <t>48388 - Tatuí (Lagoinha) - Equipe de Vendas Comercial</t>
  </si>
  <si>
    <t>47538 - Gerência Executiva Regional de Obras - Centro (2)</t>
  </si>
  <si>
    <t xml:space="preserve">Desligado em 04/06/2015 (Término de Contrato) / </t>
  </si>
  <si>
    <t xml:space="preserve">Desligado em 04/09/2017 (Dispensa Sem Justa Causa) / </t>
  </si>
  <si>
    <t>Analista Fiscal Sênior</t>
  </si>
  <si>
    <t xml:space="preserve">Afastado de: 12/10/2024 até 08/02/2025 Motivo: Auxilio Maternidade / </t>
  </si>
  <si>
    <t>Administrador</t>
  </si>
  <si>
    <t>47300 - Diretoria Comercial</t>
  </si>
  <si>
    <t xml:space="preserve">Desligado em 02/02/2018 (Dispensa Sem Justa Causa) / </t>
  </si>
  <si>
    <t>Coordenador de Qualidade</t>
  </si>
  <si>
    <t xml:space="preserve">Desligado em 08/09/2015 (Dispensa Sem Justa Causa) / </t>
  </si>
  <si>
    <t xml:space="preserve">Desligado em 20/04/2015 (A Pedido (Espontâneo)) / </t>
  </si>
  <si>
    <t xml:space="preserve">Desligado em 13/05/2015 (Término de Contrato) / </t>
  </si>
  <si>
    <t xml:space="preserve">Desligado em 03/06/2019 (Dispensa Sem Justa Causa) / </t>
  </si>
  <si>
    <t xml:space="preserve">Desligado em 03/09/2015 (Dispensa Sem Justa Causa) / </t>
  </si>
  <si>
    <t xml:space="preserve">Desligado em 10/03/2016 (Dispensa Sem Justa Causa) / </t>
  </si>
  <si>
    <t>40183 - Residencial Vida Nova Fraternidade II</t>
  </si>
  <si>
    <t xml:space="preserve">Desligado em 21/10/2019 (Dispensa Sem Justa Causa) / </t>
  </si>
  <si>
    <t xml:space="preserve">Desligado em 08/04/2016 (Dispensa Sem Justa Causa) / </t>
  </si>
  <si>
    <t xml:space="preserve">Desligado em 08/02/2016 (Dispensa Sem Justa Causa) / </t>
  </si>
  <si>
    <t xml:space="preserve">Desligado em 03/06/2015 (A Pedido (Espontâneo)) / </t>
  </si>
  <si>
    <t xml:space="preserve">Desligado em 23/02/2017 (Dispensa Sem Justa Causa) / </t>
  </si>
  <si>
    <t xml:space="preserve">Desligado em 18/09/2015 (Dispensa Sem Justa Causa) / </t>
  </si>
  <si>
    <t xml:space="preserve">Desligado em 11/08/2015 (Dispensa Sem Justa Causa) / </t>
  </si>
  <si>
    <t>40055 - Gerencia Regional de Obra - Bauru</t>
  </si>
  <si>
    <t xml:space="preserve">Desligado em 04/11/2015 (Dispensa Sem Justa Causa) / </t>
  </si>
  <si>
    <t xml:space="preserve">Desligado em 02/07/2018 (Dispensa Sem Justa Causa) / </t>
  </si>
  <si>
    <t xml:space="preserve">Desligado em 05/02/2016 (Dispensa Sem Justa Causa) / </t>
  </si>
  <si>
    <t xml:space="preserve">Desligado em 14/08/2015 (Dispensa Sem Justa Causa) / </t>
  </si>
  <si>
    <t xml:space="preserve">Desligado em 06/09/2019 (Dispensa Sem Justa Causa) / </t>
  </si>
  <si>
    <t xml:space="preserve">Desligado em 17/08/2015 (Dispensa Sem Justa Causa) / </t>
  </si>
  <si>
    <t>49357 - Vida Nova Assis Chateaubriand Bem Viver 1</t>
  </si>
  <si>
    <t xml:space="preserve">Desligado em 13/01/2016 (Dispensa Sem Justa Causa) / </t>
  </si>
  <si>
    <t xml:space="preserve">Desligado em 11/06/2015 (Término de Contrato) / </t>
  </si>
  <si>
    <t xml:space="preserve">Desligado em 14/10/2019 (Dispensa Sem Justa Causa) / </t>
  </si>
  <si>
    <t xml:space="preserve">Desligado em 01/04/2016 (Dispensa Sem Justa Causa) / </t>
  </si>
  <si>
    <t xml:space="preserve">Desligado em 23/02/2019 (Dispensa Sem Justa Causa) / </t>
  </si>
  <si>
    <t>49211 - Vida Nova Piracicaba Comviva</t>
  </si>
  <si>
    <t xml:space="preserve">Desligado em 15/07/2022 (A Pedido (Espontâneo)) / </t>
  </si>
  <si>
    <t xml:space="preserve">Desligado em 06/08/2018 (Dispensa Sem Justa Causa) / </t>
  </si>
  <si>
    <t xml:space="preserve">Desligado em 05/08/2015 (Dispensa Sem Justa Causa) / </t>
  </si>
  <si>
    <t>40184 - Residencial Vida Nova Dignidade</t>
  </si>
  <si>
    <t xml:space="preserve">Desligado em 04/07/2018 (Dispensa Sem Justa Causa) / </t>
  </si>
  <si>
    <t>Analista Contábil Pleno</t>
  </si>
  <si>
    <t xml:space="preserve">Desligado em 05/04/2016 (Dispensa Sem Justa Causa) / </t>
  </si>
  <si>
    <t>Supervisor Fiscal</t>
  </si>
  <si>
    <t>Coordenador Jurídico Imobiliário</t>
  </si>
  <si>
    <t>Analista de Crédito e Cobrança Junior</t>
  </si>
  <si>
    <t xml:space="preserve">Desligado em 09/02/2016 (Dispensa Sem Justa Causa) / </t>
  </si>
  <si>
    <t xml:space="preserve">Desligado em 09/10/2015 (Dispensa Sem Justa Causa) / </t>
  </si>
  <si>
    <t xml:space="preserve">Desligado em 20/07/2016 (Dispensa Sem Justa Causa) / </t>
  </si>
  <si>
    <t xml:space="preserve">Desligado em 11/08/2021 (Dispensa Sem Justa Causa) / Afastado desde: 01/08/2021 Motivo: Aposentadoria Invalidez / </t>
  </si>
  <si>
    <t xml:space="preserve">Desligado em 18/07/2017 (Dispensa Sem Justa Causa) / </t>
  </si>
  <si>
    <t xml:space="preserve">Desligado em 01/08/2015 (Término de Contrato) / </t>
  </si>
  <si>
    <t xml:space="preserve">Desligado em 21/02/2022 (Dispensa Sem Justa Causa) / </t>
  </si>
  <si>
    <t>Executivo Estadual de Obras</t>
  </si>
  <si>
    <t>47535 - Executivo de Obras Estadual - Paraná (PR)</t>
  </si>
  <si>
    <t>Assistente de Comunicação Interna</t>
  </si>
  <si>
    <t xml:space="preserve">Desligado em 12/04/2017 (Dispensa Sem Justa Causa) / </t>
  </si>
  <si>
    <t xml:space="preserve">Desligado em 04/07/2016 (Dispensa Sem Justa Causa) / </t>
  </si>
  <si>
    <t xml:space="preserve">Desligado em 17/06/2016 (Dispensa Sem Justa Causa) / </t>
  </si>
  <si>
    <t>Engenheiro de Segurança do Trabalho Pleno</t>
  </si>
  <si>
    <t xml:space="preserve">Desligado em 08/01/2018 (Dispensa Sem Justa Causa) / </t>
  </si>
  <si>
    <t>Gerente de Segurança do Trabalho</t>
  </si>
  <si>
    <t xml:space="preserve">Desligado em 16/09/2015 (A Pedido (Espontâneo)) / </t>
  </si>
  <si>
    <t xml:space="preserve">Desligado em 05/11/2015 (Dispensa Sem Justa Causa) / </t>
  </si>
  <si>
    <t xml:space="preserve">Desligado em 05/05/2016 (Dispensa Sem Justa Causa) / </t>
  </si>
  <si>
    <t>Assistente de TI</t>
  </si>
  <si>
    <t xml:space="preserve">Desligado em 07/01/2016 (Dispensa Sem Justa Causa) / </t>
  </si>
  <si>
    <t xml:space="preserve">Desligado em 23/01/2017 (Dispensa Sem Justa Causa) / </t>
  </si>
  <si>
    <t xml:space="preserve">Desligado em 21/08/2017 (Dispensa Sem Justa Causa) / </t>
  </si>
  <si>
    <t>47513 - Coordenadoria Financeira de Obras - Noroeste (SP)</t>
  </si>
  <si>
    <t xml:space="preserve">Desligado em 14/04/2016 (Dispensa Sem Justa Causa) / </t>
  </si>
  <si>
    <t xml:space="preserve">Desligado em 04/04/2018 (Dispensa Sem Justa Causa) / </t>
  </si>
  <si>
    <t xml:space="preserve">Desligado em 08/07/2019 (Dispensa Sem Justa Causa) / </t>
  </si>
  <si>
    <t>40500 - Regional Brasília - Brasília (Reserva do Parque)</t>
  </si>
  <si>
    <t xml:space="preserve">Desligado em 03/09/2018 (Dispensa Sem Justa Causa) / </t>
  </si>
  <si>
    <t xml:space="preserve">Desligado em 08/01/2016 (Dispensa Sem Justa Causa) / </t>
  </si>
  <si>
    <t xml:space="preserve">Desligado em 01/12/2015 (A Pedido (Espontâneo)) / </t>
  </si>
  <si>
    <t>Gerente de Projetos</t>
  </si>
  <si>
    <t xml:space="preserve">Desligado em 22/08/2016 (Dispensa Sem Justa Causa) / </t>
  </si>
  <si>
    <t xml:space="preserve">Desligado em 02/12/2016 (Dispensa Sem Justa Causa) / </t>
  </si>
  <si>
    <t xml:space="preserve">Desligado em 14/01/2016 (Dispensa Sem Justa Causa) / </t>
  </si>
  <si>
    <t xml:space="preserve">Desligado em 07/08/2015 (A Pedido (Espontâneo)) / </t>
  </si>
  <si>
    <t xml:space="preserve">Desligado em 03/08/2015 (A Pedido (Espontâneo)) / </t>
  </si>
  <si>
    <t xml:space="preserve">Desligado em 22/02/2016 (Dispensa Sem Justa Causa) / </t>
  </si>
  <si>
    <t xml:space="preserve">Desligado em 10/06/2016 (Dispensa Sem Justa Causa) / </t>
  </si>
  <si>
    <t xml:space="preserve">Desligado em 18/01/2016 (Dispensa Sem Justa Causa) / </t>
  </si>
  <si>
    <t xml:space="preserve">Desligado em 16/01/2019 (Dispensa Sem Justa Causa) / </t>
  </si>
  <si>
    <t xml:space="preserve">Desligado em 23/09/2019 (Dispensa Sem Justa Causa) / </t>
  </si>
  <si>
    <t xml:space="preserve">Desligado em 10/10/2016 (Dispensa Sem Justa Causa) / </t>
  </si>
  <si>
    <t xml:space="preserve">Desligado em 07/12/2015 (Dispensa Sem Justa Causa) / </t>
  </si>
  <si>
    <t xml:space="preserve">Desligado em 01/10/2015 (Término de Contrato) / </t>
  </si>
  <si>
    <t xml:space="preserve">Desligado em 23/09/2015 (Dispensa Sem Justa Causa) / </t>
  </si>
  <si>
    <t xml:space="preserve">Desligado em 12/08/2016 (A Pedido (Espontâneo)) / </t>
  </si>
  <si>
    <t>Coordenador de Gente e Cultura</t>
  </si>
  <si>
    <t xml:space="preserve">Desligado em 02/05/2016 (Dispensa Sem Justa Causa) / </t>
  </si>
  <si>
    <t xml:space="preserve">Desligado em 06/04/2020 (Dispensa Sem Justa Causa) / </t>
  </si>
  <si>
    <t xml:space="preserve">Desligado em 01/03/2016 (Dispensa Sem Justa Causa) / </t>
  </si>
  <si>
    <t xml:space="preserve">Desligado em 01/02/2016 (Dispensa Sem Justa Causa) / </t>
  </si>
  <si>
    <t xml:space="preserve">Desligado em 11/03/2016 (A Pedido (Espontâneo)) / </t>
  </si>
  <si>
    <t xml:space="preserve">Desligado em 21/09/2015 (A Pedido (Espontâneo)) / </t>
  </si>
  <si>
    <t>47511 - Coordenadoria Financeira de Obras - Norte</t>
  </si>
  <si>
    <t>Gerente Comercial e Estratégico</t>
  </si>
  <si>
    <t>47360 - Performance Comercial</t>
  </si>
  <si>
    <t xml:space="preserve">Desligado em 18/11/2022 (Acordo entre Empregado e Empregador) / </t>
  </si>
  <si>
    <t>40181 - Residencial Vida Nova Assis</t>
  </si>
  <si>
    <t xml:space="preserve">Desligado em 21/02/2018 (Dispensa Sem Justa Causa) / </t>
  </si>
  <si>
    <t>49224 - Residencial Vida Nova Bauru S/A</t>
  </si>
  <si>
    <t xml:space="preserve">Desligado em 05/10/2020 (Dispensa Sem Justa Causa) / </t>
  </si>
  <si>
    <t xml:space="preserve">Desligado em 19/02/2016 (Dispensa Sem Justa Causa) / </t>
  </si>
  <si>
    <t xml:space="preserve">Desligado em 11/12/2017 (Dispensa Sem Justa Causa) / </t>
  </si>
  <si>
    <t xml:space="preserve">Desligado em 11/07/2016 (Dispensa Sem Justa Causa) / </t>
  </si>
  <si>
    <t xml:space="preserve">Desligado em 14/11/2016 (Dispensa Sem Justa Causa) / </t>
  </si>
  <si>
    <t>49467 - Vida Nova Ponta Grossa - Jardim Royal 3 F2</t>
  </si>
  <si>
    <t xml:space="preserve">Desligado em 21/09/2015 (Dispensa Sem Justa Causa) / </t>
  </si>
  <si>
    <t>49394 - Vida Nova Primavera do Leste (Av. Eduardo Zaleski 1 F1)</t>
  </si>
  <si>
    <t xml:space="preserve">Desligado em 11/09/2015 (Término de Contrato) / </t>
  </si>
  <si>
    <t>Gerente Executivo de Planejamento e Orçamento</t>
  </si>
  <si>
    <t xml:space="preserve">Desligado em 09/10/2017 (Dispensa Sem Justa Causa) / </t>
  </si>
  <si>
    <t xml:space="preserve">Desligado em 19/10/2015 (Término de Contrato) / </t>
  </si>
  <si>
    <t xml:space="preserve">Desligado em 15/10/2015 (Término de Contrato) / </t>
  </si>
  <si>
    <t xml:space="preserve">Desligado em 04/03/2016 (Dispensa Sem Justa Causa) / </t>
  </si>
  <si>
    <t>47243 - Despesa com Aeronave</t>
  </si>
  <si>
    <t xml:space="preserve">Desligado em 19/01/2023 (A Pedido (Espontâneo)) / </t>
  </si>
  <si>
    <t xml:space="preserve">Desligado em 23/10/2015 (A Pedido (Espontâneo)) / </t>
  </si>
  <si>
    <t xml:space="preserve">Desligado em 07/05/2018 (Dispensa Sem Justa Causa) / </t>
  </si>
  <si>
    <t>40230 - Residencial Vida Nova Votuporanga IV</t>
  </si>
  <si>
    <t xml:space="preserve">Desligado em 15/06/2020 (Dispensa Sem Justa Causa) / </t>
  </si>
  <si>
    <t xml:space="preserve">Desligado em 03/11/2015 (A Pedido (Espontâneo)) / </t>
  </si>
  <si>
    <t xml:space="preserve">Desligado em 15/04/2019 (Dispensa Sem Justa Causa) / </t>
  </si>
  <si>
    <t xml:space="preserve">Desligado em 23/12/2016 (Dispensa Sem Justa Causa) / </t>
  </si>
  <si>
    <t xml:space="preserve">Desligado em 04/04/2016 (Dispensa Sem Justa Causa) / </t>
  </si>
  <si>
    <t xml:space="preserve">Desligado em 18/05/2016 (Dispensa Sem Justa Causa) / </t>
  </si>
  <si>
    <t xml:space="preserve">Desligado em 07/12/2016 (Dispensa Sem Justa Causa) / </t>
  </si>
  <si>
    <t xml:space="preserve">Desligado em 04/08/2016 (Dispensa Sem Justa Causa) / </t>
  </si>
  <si>
    <t>Assistente de Facilities</t>
  </si>
  <si>
    <t xml:space="preserve">Desligado em 06/01/2016 (Dispensa Sem Justa Causa) / </t>
  </si>
  <si>
    <t xml:space="preserve">Desligado em 16/06/2020 (Dispensa Sem Justa Causa) / </t>
  </si>
  <si>
    <t xml:space="preserve">Desligado em 01/09/2016 (Dispensa Sem Justa Causa) / </t>
  </si>
  <si>
    <t xml:space="preserve">Desligado em 18/09/2017 (Dispensa Sem Justa Causa) / </t>
  </si>
  <si>
    <t xml:space="preserve">Desligado em 25/09/2017 (Dispensa Sem Justa Causa) / </t>
  </si>
  <si>
    <t xml:space="preserve">Desligado em 09/11/2015 (Dispensa Sem Justa Causa) / </t>
  </si>
  <si>
    <t xml:space="preserve">Desligado em 09/04/2018 (Dispensa Sem Justa Causa) / </t>
  </si>
  <si>
    <t xml:space="preserve">Desligado em 09/10/2019 (Dispensa Sem Justa Causa) / </t>
  </si>
  <si>
    <t>Vigia</t>
  </si>
  <si>
    <t xml:space="preserve">Desligado em 08/10/2015 (A Pedido (Espontâneo)) / </t>
  </si>
  <si>
    <t>49380 - Vida Nova Araçatuba - Vila Aeronáutica F2</t>
  </si>
  <si>
    <t>40179 - Residencial Vida Nova Franca</t>
  </si>
  <si>
    <t xml:space="preserve">Desligado em 05/11/2018 (Dispensa Sem Justa Causa) / </t>
  </si>
  <si>
    <t>48405 - Rio Preto (Olinda Sala F1) - Equipe Vendas Comercial</t>
  </si>
  <si>
    <t xml:space="preserve">Desligado em 03/11/2015 (Dispensa Por Justa Causa) / </t>
  </si>
  <si>
    <t xml:space="preserve">Desligado em 05/11/2015 (A Pedido (Espontâneo)) / </t>
  </si>
  <si>
    <t xml:space="preserve">Desligado em 16/10/2015 (A Pedido (Espontâneo)) / </t>
  </si>
  <si>
    <t xml:space="preserve">Desligado em 30/10/2015 (Término de Contrato) / </t>
  </si>
  <si>
    <t xml:space="preserve">Desligado em 03/10/2016 (Dispensa Sem Justa Causa) / </t>
  </si>
  <si>
    <t xml:space="preserve">Desligado em 01/04/2019 (Dispensa Sem Justa Causa) / </t>
  </si>
  <si>
    <t>47517 - Gerência Executiva Regional de Obras - Mato Grosso (MT)</t>
  </si>
  <si>
    <t>40149 - Residencial Vida Nova Lins</t>
  </si>
  <si>
    <t xml:space="preserve">Desligado em 07/10/2016 (Dispensa Sem Justa Causa) / </t>
  </si>
  <si>
    <t xml:space="preserve">Desligado em 14/10/2015 (A Pedido (Espontâneo)) / </t>
  </si>
  <si>
    <t xml:space="preserve">Desligado em 04/11/2015 (Término de Contrato) / </t>
  </si>
  <si>
    <t xml:space="preserve">Desligado em 11/08/2016 (Dispensa Sem Justa Causa) / </t>
  </si>
  <si>
    <t xml:space="preserve">Desligado em 14/06/2016 (Dispensa Sem Justa Causa) / </t>
  </si>
  <si>
    <t xml:space="preserve">Desligado em 16/12/2019 (Dispensa Sem Justa Causa) / </t>
  </si>
  <si>
    <t xml:space="preserve">Desligado em 05/01/2018 (Dispensa Sem Justa Causa) / </t>
  </si>
  <si>
    <t xml:space="preserve">Desligado em 13/06/2016 (Dispensa Sem Justa Causa) / </t>
  </si>
  <si>
    <t xml:space="preserve">Desligado em 20/04/2016 (Dispensa Sem Justa Causa) / </t>
  </si>
  <si>
    <t xml:space="preserve">Desligado em 01/07/2016 (A Pedido (Espontâneo)) / </t>
  </si>
  <si>
    <t xml:space="preserve">Desligado em 11/09/2017 (Dispensa Sem Justa Causa) / </t>
  </si>
  <si>
    <t xml:space="preserve">Desligado em 21/07/2016 (Dispensa Sem Justa Causa) / </t>
  </si>
  <si>
    <t xml:space="preserve">Desligado em 06/10/2016 (Dispensa Sem Justa Causa) / </t>
  </si>
  <si>
    <t xml:space="preserve">Desligado em 11/11/2016 (Dispensa Sem Justa Causa) / </t>
  </si>
  <si>
    <t xml:space="preserve">Desligado em 16/08/2019 (Dispensa Sem Justa Causa) / </t>
  </si>
  <si>
    <t xml:space="preserve">Desligado em 21/01/2016 (Dispensa Sem Justa Causa) / </t>
  </si>
  <si>
    <t xml:space="preserve">Desligado em 03/06/2016 (Dispensa Sem Justa Causa) / </t>
  </si>
  <si>
    <t xml:space="preserve">Desligado em 06/02/2023 (Dispensa Sem Justa Causa) / </t>
  </si>
  <si>
    <t>40199 - Residencial Vida Nova Ribeirão A</t>
  </si>
  <si>
    <t xml:space="preserve">Desligado em 20/05/2019 (Dispensa Sem Justa Causa) / </t>
  </si>
  <si>
    <t xml:space="preserve">Desligado em 13/10/2021 (Acordo entre Empregado e Empregador) / </t>
  </si>
  <si>
    <t>40207 - Residencial Vida Nova Ribeirão ADM Geral</t>
  </si>
  <si>
    <t xml:space="preserve">Desligado em 07/01/2019 (Dispensa Sem Justa Causa) / </t>
  </si>
  <si>
    <t xml:space="preserve">Desligado em 09/05/2016 (Dispensa Por Justa Causa) / </t>
  </si>
  <si>
    <t xml:space="preserve">Desligado em 25/04/2016 (A Pedido (Espontâneo)) / </t>
  </si>
  <si>
    <t xml:space="preserve">Desligado em 17/05/2021 (Dispensa Sem Justa Causa) / </t>
  </si>
  <si>
    <t xml:space="preserve">Desligado em 17/07/2017 (Dispensa Sem Justa Causa) / </t>
  </si>
  <si>
    <t xml:space="preserve">Desligado em 02/03/2016 (Dispensa Por Justa Causa) / </t>
  </si>
  <si>
    <t xml:space="preserve">Desligado em 01/11/2016 (Dispensa Sem Justa Causa) / </t>
  </si>
  <si>
    <t xml:space="preserve">Desligado em 16/12/2015 (Término de Contrato) / </t>
  </si>
  <si>
    <t>Coordenador de Sistemas</t>
  </si>
  <si>
    <t xml:space="preserve">Desligado em 12/04/2019 (Acordo entre Empregado e Empregador) / </t>
  </si>
  <si>
    <t>Analista de Plano Empresário</t>
  </si>
  <si>
    <t xml:space="preserve">Desligado em 09/11/2021 (Dispensa Sem Justa Causa) / </t>
  </si>
  <si>
    <t>Auxiliar Fiscal</t>
  </si>
  <si>
    <t xml:space="preserve">Desligado em 17/11/2016 (Dispensa Sem Justa Causa) / </t>
  </si>
  <si>
    <t xml:space="preserve">Desligado em 04/01/2016 (Dispensa Sem Justa Causa) / </t>
  </si>
  <si>
    <t xml:space="preserve">Desligado em 20/07/2017 (Dispensa Sem Justa Causa) / </t>
  </si>
  <si>
    <t xml:space="preserve">Desligado em 10/12/2018 (Dispensa Sem Justa Causa) / </t>
  </si>
  <si>
    <t>Técnica em Enfermagem do Trabalho</t>
  </si>
  <si>
    <t xml:space="preserve">Desligado em 01/07/2016 (Dispensa Sem Justa Causa) / </t>
  </si>
  <si>
    <t>Especialista de Engenharia</t>
  </si>
  <si>
    <t xml:space="preserve">Desligado em 02/10/2019 (Dispensa Sem Justa Causa) / </t>
  </si>
  <si>
    <t xml:space="preserve">Desligado em 16/02/2017 (Dispensa Sem Justa Causa) / </t>
  </si>
  <si>
    <t xml:space="preserve">Desligado em 19/08/2019 (Dispensa Sem Justa Causa) / </t>
  </si>
  <si>
    <t xml:space="preserve">Desligado em 11/01/2016 (Dispensa Sem Justa Causa) / </t>
  </si>
  <si>
    <t xml:space="preserve">Desligado em 18/11/2016 (Dispensa Sem Justa Causa) / </t>
  </si>
  <si>
    <t xml:space="preserve">Desligado em 15/05/2023 (Acordo entre Empregado e Empregador) / </t>
  </si>
  <si>
    <t xml:space="preserve">Desligado em 16/10/2017 (Dispensa Sem Justa Causa) / </t>
  </si>
  <si>
    <t xml:space="preserve">Desligado em 23/12/2019 (Dispensa Sem Justa Causa) / </t>
  </si>
  <si>
    <t>Gerente Geral de Obra</t>
  </si>
  <si>
    <t>Analista de Planejamento Junior</t>
  </si>
  <si>
    <t xml:space="preserve">Desligado em 10/05/2018 (Dispensa Sem Justa Causa) / </t>
  </si>
  <si>
    <t>Engenheiro Florestal</t>
  </si>
  <si>
    <t xml:space="preserve">47581 - Gestão de Engenharia Ambiental </t>
  </si>
  <si>
    <t xml:space="preserve">Desligado em 21/01/2022 (A Pedido (Espontâneo)) / </t>
  </si>
  <si>
    <t xml:space="preserve">Desligado em 09/05/2016 (Dispensa Sem Justa Causa) / </t>
  </si>
  <si>
    <t>49355 - Vida Nova Taubaté - Porto Feliz C5</t>
  </si>
  <si>
    <t>Coordenador Comercial</t>
  </si>
  <si>
    <t>400 - Atendimento Lotes Comerciais</t>
  </si>
  <si>
    <t xml:space="preserve">Desligado em 01/08/2016 (Dispensa Sem Justa Causa) / </t>
  </si>
  <si>
    <t>Gerente de Processos e Planejamento de Negócios</t>
  </si>
  <si>
    <t>47102 - Inovação</t>
  </si>
  <si>
    <t xml:space="preserve">Desligado em 02/05/2016 (A Pedido (Espontâneo)) / </t>
  </si>
  <si>
    <t>49313 - Vida Nova Rio Preto Papa</t>
  </si>
  <si>
    <t xml:space="preserve">Desligado em 21/06/2016 (Dispensa Sem Justa Causa) / </t>
  </si>
  <si>
    <t>40186 - Residencial Vida Nova Itapetininga</t>
  </si>
  <si>
    <t xml:space="preserve">Desligado em 06/02/2018 (Dispensa Sem Justa Causa) / </t>
  </si>
  <si>
    <t xml:space="preserve">Desligado em 08/09/2016 (Dispensa Sem Justa Causa) / </t>
  </si>
  <si>
    <t xml:space="preserve">Desligado em 18/08/2016 (Dispensa Sem Justa Causa) / </t>
  </si>
  <si>
    <t>Coordenador de Contas a Receber e Cobrança</t>
  </si>
  <si>
    <t>Advogado Pleno</t>
  </si>
  <si>
    <t xml:space="preserve">Desligado em 07/04/2022 (Dispensa Sem Justa Causa) / </t>
  </si>
  <si>
    <t>Analista de Departamento Pessoal Pleno</t>
  </si>
  <si>
    <t xml:space="preserve">Desligado em 10/03/2016 (A Pedido (Espontâneo)) / </t>
  </si>
  <si>
    <t xml:space="preserve">Desligado em 21/09/2016 (Dispensa Sem Justa Causa) / </t>
  </si>
  <si>
    <t xml:space="preserve">Desligado em 21/11/2016 (Dispensa Sem Justa Causa) / </t>
  </si>
  <si>
    <t>Analista de Viabilidade Senior</t>
  </si>
  <si>
    <t>47100 - Conselho Administrativo</t>
  </si>
  <si>
    <t xml:space="preserve">Desligado em 19/08/2020 (A Pedido (Espontâneo)) / </t>
  </si>
  <si>
    <t>Assistente de Projetos</t>
  </si>
  <si>
    <t xml:space="preserve">Desligado em 08/12/2016 (A Pedido (Espontâneo)) / </t>
  </si>
  <si>
    <t xml:space="preserve">Desligado em 03/04/2018 (Dispensa Sem Justa Causa) / </t>
  </si>
  <si>
    <t xml:space="preserve">Desligado em 05/07/2016 (Dispensa Sem Justa Causa) / </t>
  </si>
  <si>
    <t xml:space="preserve">Desligado em 16/08/2016 (Dispensa Sem Justa Causa) / </t>
  </si>
  <si>
    <t>Gerente de Controle de Obras</t>
  </si>
  <si>
    <t xml:space="preserve">Desligado em 02/02/2017 (Dispensa Sem Justa Causa) / </t>
  </si>
  <si>
    <t>Diretor</t>
  </si>
  <si>
    <t xml:space="preserve">Desligado em 01/09/2016 (A Pedido (Espontâneo)) / </t>
  </si>
  <si>
    <t xml:space="preserve">Desligado em 09/05/2016 (A Pedido (Espontâneo)) / </t>
  </si>
  <si>
    <t>40220 - Residencial Vida Nova Assis II</t>
  </si>
  <si>
    <t xml:space="preserve">Desligado em 01/10/2019 (Dispensa Sem Justa Causa) / </t>
  </si>
  <si>
    <t xml:space="preserve">Desligado em 18/07/2016 (Dispensa Sem Justa Causa) / </t>
  </si>
  <si>
    <t xml:space="preserve">Desligado em 10/06/2016 (A Pedido (Espontâneo)) / </t>
  </si>
  <si>
    <t>Analista Contábil Júnior</t>
  </si>
  <si>
    <t xml:space="preserve">Desligado em 11/05/2017 (Dispensa Sem Justa Causa) / </t>
  </si>
  <si>
    <t xml:space="preserve">Desligado em 08/02/2019 (Dispensa Sem Justa Causa) / </t>
  </si>
  <si>
    <t xml:space="preserve">Afastado de: 22/02/2019 até 31/12/2024 Motivo: Aposentadoria Invalidez / </t>
  </si>
  <si>
    <t xml:space="preserve">Desligado em 06/05/2019 (Dispensa Sem Justa Causa) / </t>
  </si>
  <si>
    <t>40194 - Residencial Vida Nova Votuporanga III</t>
  </si>
  <si>
    <t xml:space="preserve">Desligado em 04/02/2019 (Dispensa Sem Justa Causa) / </t>
  </si>
  <si>
    <t>Supervisor de Marketing</t>
  </si>
  <si>
    <t xml:space="preserve">Desligado em 06/12/2016 (Dispensa Sem Justa Causa) / </t>
  </si>
  <si>
    <t xml:space="preserve">Desligado em 22/09/2016 (Dispensa Sem Justa Causa) / </t>
  </si>
  <si>
    <t xml:space="preserve">Desligado em 04/12/2017 (Dispensa Sem Justa Causa) / </t>
  </si>
  <si>
    <t xml:space="preserve">Desligado em 04/12/2023 (Dispensa Sem Justa Causa) / </t>
  </si>
  <si>
    <t>40175 - Residencial Vida Nova Votuporanga II</t>
  </si>
  <si>
    <t>Auxiliar Técnico</t>
  </si>
  <si>
    <t>Analista de TI Pleno</t>
  </si>
  <si>
    <t>Arquiteto Junior</t>
  </si>
  <si>
    <t xml:space="preserve">Desligado em 10/12/2019 (Dispensa Sem Justa Causa) / </t>
  </si>
  <si>
    <t xml:space="preserve">Desligado em 18/11/2019 (Dispensa Sem Justa Causa) / </t>
  </si>
  <si>
    <t>49228 - Vida Nova Ourinhos - Fase 1</t>
  </si>
  <si>
    <t xml:space="preserve">Desligado em 13/06/2022 (A Pedido (Espontâneo)) / </t>
  </si>
  <si>
    <t>Coordenador de Desenvolvimento Imobiliário</t>
  </si>
  <si>
    <t xml:space="preserve">Desligado em 13/06/2017 (Dispensa Sem Justa Causa) / </t>
  </si>
  <si>
    <t>Gerente de Novos Negócios</t>
  </si>
  <si>
    <t>47190 - Gerência de Novos Negócios</t>
  </si>
  <si>
    <t xml:space="preserve">Desligado em 04/07/2017 (Dispensa Sem Justa Causa) / </t>
  </si>
  <si>
    <t>49239 - Vida Nova Rio Preto</t>
  </si>
  <si>
    <t xml:space="preserve">Desligado em 01/03/2021 (Dispensa Sem Justa Causa) / </t>
  </si>
  <si>
    <t xml:space="preserve">Desligado em 02/05/2017 (Dispensa Sem Justa Causa) / </t>
  </si>
  <si>
    <t xml:space="preserve">Desligado em 16/12/2016 (Dispensa Sem Justa Causa) / </t>
  </si>
  <si>
    <t xml:space="preserve">Desligado em 10/04/2017 (Dispensa Sem Justa Causa) / </t>
  </si>
  <si>
    <t xml:space="preserve">Desligado em 07/07/2016 (Dispensa Sem Justa Causa) / </t>
  </si>
  <si>
    <t>Analista de Suprimentos Pleno</t>
  </si>
  <si>
    <t xml:space="preserve">Desligado em 27/05/2022 (Dispensa Sem Justa Causa) / </t>
  </si>
  <si>
    <t xml:space="preserve">Desligado em 24/06/2016 (A Pedido (Espontâneo)) / </t>
  </si>
  <si>
    <t>47534 - Gerência Executiva Regional de Obra - Norte</t>
  </si>
  <si>
    <t xml:space="preserve">Desligado em 14/06/2017 (Dispensa Sem Justa Causa) / </t>
  </si>
  <si>
    <t>Assistente de Processos</t>
  </si>
  <si>
    <t xml:space="preserve">Desligado em 24/03/2018 (Dispensa Sem Justa Causa) / </t>
  </si>
  <si>
    <t xml:space="preserve">Desligado em 19/06/2017 (Dispensa Sem Justa Causa) / </t>
  </si>
  <si>
    <t xml:space="preserve">Desligado em 19/07/2017 (A Pedido (Espontâneo)) / </t>
  </si>
  <si>
    <t xml:space="preserve">Desligado em 04/04/2017 (Dispensa Sem Justa Causa) / </t>
  </si>
  <si>
    <t xml:space="preserve">Desligado em 17/09/2018 (Dispensa Sem Justa Causa) / </t>
  </si>
  <si>
    <t>Engenheiro de Projetos Junior</t>
  </si>
  <si>
    <t xml:space="preserve">Desligado em 02/08/2021 (Acordo entre Empregado e Empregador) / </t>
  </si>
  <si>
    <t xml:space="preserve">Desligado em 14/10/2016 (Dispensa Sem Justa Causa) / </t>
  </si>
  <si>
    <t xml:space="preserve">Desligado em 09/09/2016 (Dispensa Sem Justa Causa) / </t>
  </si>
  <si>
    <t xml:space="preserve">Desligado em 24/02/2017 (Dispensa Sem Justa Causa) / </t>
  </si>
  <si>
    <t xml:space="preserve">Desligado em 03/12/2018 (Dispensa Sem Justa Causa) / </t>
  </si>
  <si>
    <t xml:space="preserve">Desligado em 26/08/2016 (Dispensa Sem Justa Causa) / </t>
  </si>
  <si>
    <t xml:space="preserve">Desligado em 13/11/2017 (Dispensa Sem Justa Causa) / </t>
  </si>
  <si>
    <t xml:space="preserve">Desligado em 06/02/2017 (Dispensa Sem Justa Causa) / </t>
  </si>
  <si>
    <t>Auxiliar de Eletricista</t>
  </si>
  <si>
    <t xml:space="preserve">Desligado em 21/01/2019 (Dispensa Sem Justa Causa) / </t>
  </si>
  <si>
    <t xml:space="preserve">Desligado em 18/12/2017 (Dispensa Sem Justa Causa) / </t>
  </si>
  <si>
    <t xml:space="preserve">Desligado em 20/02/2017 (Dispensa Sem Justa Causa) / </t>
  </si>
  <si>
    <t xml:space="preserve">Desligado em 16/09/2020 (Dispensa Sem Justa Causa) / </t>
  </si>
  <si>
    <t xml:space="preserve">Desligado em 30/08/2016 (Término de Contrato) / </t>
  </si>
  <si>
    <t xml:space="preserve">Desligado em 15/03/2018 (A Pedido (Espontâneo)) / </t>
  </si>
  <si>
    <t xml:space="preserve">Desligado em 01/12/2016 (A Pedido (Espontâneo)) / </t>
  </si>
  <si>
    <t xml:space="preserve">Desligado em 18/02/2019 (Dispensa Sem Justa Causa) / </t>
  </si>
  <si>
    <t xml:space="preserve">Desligado em 09/05/2017 (Dispensa Sem Justa Causa) / </t>
  </si>
  <si>
    <t>Coordenador de Suprimentos</t>
  </si>
  <si>
    <t xml:space="preserve">Desligado em 02/12/2020 (Dispensa Sem Justa Causa) / </t>
  </si>
  <si>
    <t>Analista Contábil Sênior</t>
  </si>
  <si>
    <t xml:space="preserve">Desligado em 27/02/2017 (Dispensa Sem Justa Causa) / </t>
  </si>
  <si>
    <t>49221 - Vida Nova Presidente Prudente</t>
  </si>
  <si>
    <t xml:space="preserve">Desligado em 10/05/2021 (Dispensa Sem Justa Causa) / </t>
  </si>
  <si>
    <t>Analista de Crédito e Cobrança Pleno</t>
  </si>
  <si>
    <t>49265 - Vida Nova Araras S/A</t>
  </si>
  <si>
    <t xml:space="preserve">Desligado em 18/01/2021 (Dispensa Sem Justa Causa) / </t>
  </si>
  <si>
    <t>49286 - Vida Nova Trindade</t>
  </si>
  <si>
    <t xml:space="preserve">Desligado em 18/01/2022 (A Pedido (Espontâneo)) / </t>
  </si>
  <si>
    <t xml:space="preserve">Desligado em 08/05/2017 (Dispensa Sem Justa Causa) / </t>
  </si>
  <si>
    <t xml:space="preserve">Desligado em 12/10/2016 (Término de Contrato) / </t>
  </si>
  <si>
    <t>Analista Comercial Estratégico Pleno</t>
  </si>
  <si>
    <t xml:space="preserve">Desligado em 20/01/2017 (Dispensa Sem Justa Causa) / </t>
  </si>
  <si>
    <t>Gerente de Relacionamento com Clientes</t>
  </si>
  <si>
    <t>47340 - Gestão de Relacionamento com Cliente</t>
  </si>
  <si>
    <t xml:space="preserve">Desligado em 08/12/2022 (Dispensa Sem Justa Causa) / </t>
  </si>
  <si>
    <t xml:space="preserve">Desligado em 01/03/2019 (Dispensa Sem Justa Causa) / </t>
  </si>
  <si>
    <t xml:space="preserve">Desligado em 05/07/2017 (Dispensa Sem Justa Causa) / </t>
  </si>
  <si>
    <t xml:space="preserve">Desligado em 03/04/2017 (Dispensa Sem Justa Causa) / </t>
  </si>
  <si>
    <t>399.299.198-99</t>
  </si>
  <si>
    <t>Analista de Folha e Benefícios Pleno</t>
  </si>
  <si>
    <t xml:space="preserve">Desligado em 02/07/2024 (Dispensa Sem Justa Causa) / </t>
  </si>
  <si>
    <t xml:space="preserve">Desligado em 10/11/2016 (Dispensa Sem Justa Causa) / </t>
  </si>
  <si>
    <t>Especialista em Orçamento</t>
  </si>
  <si>
    <t xml:space="preserve">Desligado em 09/12/2019 (Dispensa Sem Justa Causa) / </t>
  </si>
  <si>
    <t>Engenheiro de Controladoria</t>
  </si>
  <si>
    <t xml:space="preserve">Desligado em 08/08/2017 (Dispensa Sem Justa Causa) / </t>
  </si>
  <si>
    <t xml:space="preserve">Desligado em 22/03/2018 (A Pedido (Espontâneo)) / </t>
  </si>
  <si>
    <t xml:space="preserve">Desligado em 21/02/2017 (A Pedido (Espontâneo)) / </t>
  </si>
  <si>
    <t xml:space="preserve">Desligado em 14/01/2019 (Dispensa Sem Justa Causa) / </t>
  </si>
  <si>
    <t xml:space="preserve">Desligado em 10/01/2019 (Dispensa Sem Justa Causa) / </t>
  </si>
  <si>
    <t>Analista Administrativo Pleno</t>
  </si>
  <si>
    <t xml:space="preserve">Desligado em 22/12/2017 (A Pedido (Espontâneo)) / </t>
  </si>
  <si>
    <t xml:space="preserve">Desligado em 23/01/2019 (Dispensa Sem Justa Causa) / </t>
  </si>
  <si>
    <t xml:space="preserve">Desligado em 08/08/2019 (A Pedido (Espontâneo)) / </t>
  </si>
  <si>
    <t xml:space="preserve">Desligado em 02/02/2017 (Término de Contrato) / </t>
  </si>
  <si>
    <t>Analista de Planejamento Financeiro Pleno</t>
  </si>
  <si>
    <t xml:space="preserve">Desligado em 05/11/2021 (Dispensa Sem Justa Causa) / </t>
  </si>
  <si>
    <t>Auxiliar de Facilities</t>
  </si>
  <si>
    <t>Executivo de Controladoria e Planejamento de Obras</t>
  </si>
  <si>
    <t>47507 - Gerência Executiva de Controladoria, Orçamento e Planejamento</t>
  </si>
  <si>
    <t>49182 - Vida Nova São Carlos</t>
  </si>
  <si>
    <t xml:space="preserve">Desligado em 01/12/2020 (Acordo entre Empregado e Empregador) / </t>
  </si>
  <si>
    <t xml:space="preserve">Desligado em 09/06/2022 (Dispensa Sem Justa Causa) / </t>
  </si>
  <si>
    <t xml:space="preserve">Desligado em 08/04/2017 (Término de Contrato) / </t>
  </si>
  <si>
    <t xml:space="preserve">Desligado em 08/06/2017 (Dispensa Sem Justa Causa) / </t>
  </si>
  <si>
    <t>Executivo Jurídico</t>
  </si>
  <si>
    <t>Arquiteto Pleno</t>
  </si>
  <si>
    <t xml:space="preserve">Desligado em 03/03/2017 (Dispensa Sem Justa Causa) / </t>
  </si>
  <si>
    <t xml:space="preserve">Desligado em 05/10/2017 (Dispensa Sem Justa Causa) / </t>
  </si>
  <si>
    <t xml:space="preserve">Desligado em 15/08/2017 (A Pedido (Espontâneo)) / </t>
  </si>
  <si>
    <t xml:space="preserve">Desligado em 23/05/2018 (Término de Contrato) / </t>
  </si>
  <si>
    <t>480.958.478-01</t>
  </si>
  <si>
    <t xml:space="preserve">Desligado em 23/01/2019 (Término de Contrato) / </t>
  </si>
  <si>
    <t>Analista Comercial Junior</t>
  </si>
  <si>
    <t>Analista de Planejamento Financeiro Junior</t>
  </si>
  <si>
    <t xml:space="preserve">Desligado em 25/04/2018 (A Pedido (Espontâneo)) / </t>
  </si>
  <si>
    <t xml:space="preserve">Afastado desde: 09/10/2017 Motivo: Auxilio Doença / </t>
  </si>
  <si>
    <t xml:space="preserve">Desligado em 05/06/2018 (Dispensa Sem Justa Causa) / </t>
  </si>
  <si>
    <t xml:space="preserve">Desligado em 05/02/2018 (Dispensa Sem Justa Causa) / </t>
  </si>
  <si>
    <t xml:space="preserve">Desligado em 03/03/2017 (A Pedido (Espontâneo)) / </t>
  </si>
  <si>
    <t xml:space="preserve">Desligado em 06/11/2017 (Dispensa Sem Justa Causa) / </t>
  </si>
  <si>
    <t xml:space="preserve">Desligado em 16/02/2017 (A Pedido (Espontâneo)) / </t>
  </si>
  <si>
    <t xml:space="preserve">Desligado em 20/11/2017 (Dispensa Sem Justa Causa) / </t>
  </si>
  <si>
    <t>Executivo de Negócios</t>
  </si>
  <si>
    <t xml:space="preserve">Desligado em 02/06/2017 (Dispensa Sem Justa Causa) / </t>
  </si>
  <si>
    <t xml:space="preserve">Desligado em 13/11/2020 (Acordo entre Empregado e Empregador) / </t>
  </si>
  <si>
    <t>Assistente de Relacionamento com Cliente</t>
  </si>
  <si>
    <t xml:space="preserve">Desligado em 16/03/2017 (Dispensa Sem Justa Causa) / </t>
  </si>
  <si>
    <t xml:space="preserve">Desligado em 16/02/2024 (Dispensa Sem Justa Causa) / </t>
  </si>
  <si>
    <t>Gerente Financeiro</t>
  </si>
  <si>
    <t>Analista de Relacionamento com Cliente Pleno</t>
  </si>
  <si>
    <t xml:space="preserve">Desligado em 15/05/2023 (Dispensa Sem Justa Causa) / </t>
  </si>
  <si>
    <t>Supervisora Comercial</t>
  </si>
  <si>
    <t xml:space="preserve">Desligado em 10/10/2017 (A Pedido (Espontâneo)) / </t>
  </si>
  <si>
    <t xml:space="preserve">Desligado em 15/05/2017 (A Pedido (Espontâneo)) / </t>
  </si>
  <si>
    <t xml:space="preserve">Desligado em 19/04/2017 (Dispensa Sem Justa Causa) / </t>
  </si>
  <si>
    <t xml:space="preserve">Desligado em 02/12/2019 (Dispensa Sem Justa Causa) / </t>
  </si>
  <si>
    <t xml:space="preserve">Desligado em 19/07/2017 (Dispensa Sem Justa Causa) / </t>
  </si>
  <si>
    <t>Supervisor de Planejamento de Negócios</t>
  </si>
  <si>
    <t xml:space="preserve">Desligado em 02/01/2019 (Dispensa Sem Justa Causa) / </t>
  </si>
  <si>
    <t>Assistente de Vendas</t>
  </si>
  <si>
    <t xml:space="preserve">Desligado em 02/04/2018 (Dispensa Sem Justa Causa) / </t>
  </si>
  <si>
    <t xml:space="preserve">Desligado em 23/06/2017 (A Pedido (Espontâneo)) / </t>
  </si>
  <si>
    <t xml:space="preserve">Desligado em 15/09/2017 (A Pedido (Espontâneo)) / </t>
  </si>
  <si>
    <t xml:space="preserve">Desligado em 01/06/2018 (A Pedido (Espontâneo)) / </t>
  </si>
  <si>
    <t xml:space="preserve">Desligado em 19/10/2017 (A Pedido (Espontâneo)) / </t>
  </si>
  <si>
    <t xml:space="preserve">Desligado em 20/01/2020 (Dispensa Sem Justa Causa) / </t>
  </si>
  <si>
    <t xml:space="preserve">Desligado em 09/08/2023 (Dispensa Sem Justa Causa) / </t>
  </si>
  <si>
    <t>47561 - Engenharia Segurança do Trabalho - Ribeirão</t>
  </si>
  <si>
    <t xml:space="preserve">Desligado em 05/08/2020 (Dispensa Sem Justa Causa) / </t>
  </si>
  <si>
    <t>Diretor de Negócios</t>
  </si>
  <si>
    <t>47701 - Diretoria de Negócios - São Paulo</t>
  </si>
  <si>
    <t xml:space="preserve">Desligado em 10/11/2017 (Dispensa Sem Justa Causa) / </t>
  </si>
  <si>
    <t xml:space="preserve">Desligado em 15/01/2018 (Dispensa Sem Justa Causa) / </t>
  </si>
  <si>
    <t xml:space="preserve">Desligado em 01/08/2017 (Dispensa Sem Justa Causa) / </t>
  </si>
  <si>
    <t xml:space="preserve">Desligado em 07/06/2019 (Dispensa Sem Justa Causa) / </t>
  </si>
  <si>
    <t xml:space="preserve">Desligado em 06/11/2018 (Dispensa Sem Justa Causa) / </t>
  </si>
  <si>
    <t>Gerente Executivo de Legalização</t>
  </si>
  <si>
    <t xml:space="preserve">Desligado em 06/09/2017 (Dispensa Sem Justa Causa) / </t>
  </si>
  <si>
    <t xml:space="preserve">Desligado em 21/06/2018 (A Pedido (Espontâneo)) / </t>
  </si>
  <si>
    <t xml:space="preserve">Desligado em 01/09/2017 (A Pedido (Espontâneo)) / </t>
  </si>
  <si>
    <t xml:space="preserve">Desligado em 13/01/2020 (Dispensa Sem Justa Causa) / </t>
  </si>
  <si>
    <t xml:space="preserve">Desligado em 22/04/2019 (Dispensa Sem Justa Causa) / </t>
  </si>
  <si>
    <t>157.631.978-44</t>
  </si>
  <si>
    <t>Supervisor de Facilities</t>
  </si>
  <si>
    <t xml:space="preserve">Desligado em 27/03/2024 (Dispensa Sem Justa Causa) / </t>
  </si>
  <si>
    <t xml:space="preserve">Desligado em 03/08/2017 (Dispensa Sem Justa Causa) / </t>
  </si>
  <si>
    <t>40164 - Residencial Vida Nova Tatui II</t>
  </si>
  <si>
    <t>Analista de Legalizacao Pleno</t>
  </si>
  <si>
    <t xml:space="preserve">Desligado em 23/05/2019 (Acordo entre Empregado e Empregador) / </t>
  </si>
  <si>
    <t>Coordenador de Marketing</t>
  </si>
  <si>
    <t xml:space="preserve">Desligado em 14/02/2022 (Dispensa Sem Justa Causa) / </t>
  </si>
  <si>
    <t>47350 - Gestão de Lotes Comerciais</t>
  </si>
  <si>
    <t xml:space="preserve">Desligado em 14/06/2019 (Acordo entre Empregado e Empregador) / </t>
  </si>
  <si>
    <t xml:space="preserve">Desligado em 05/12/2022 (Dispensa Sem Justa Causa) / </t>
  </si>
  <si>
    <t xml:space="preserve">Desligado em 17/12/2018 (Dispensa Sem Justa Causa) / </t>
  </si>
  <si>
    <t>49261 - Vida Nova Itapetininga II</t>
  </si>
  <si>
    <t xml:space="preserve">Desligado em 01/03/2021 (A Pedido (Espontâneo)) / </t>
  </si>
  <si>
    <t xml:space="preserve">Desligado em 02/01/2018 (Dispensa Sem Justa Causa) / </t>
  </si>
  <si>
    <t xml:space="preserve">Desligado em 05/03/2018 (A Pedido (Espontâneo)) / </t>
  </si>
  <si>
    <t>Encarregado de Segurança Patrimonial</t>
  </si>
  <si>
    <t xml:space="preserve">Desligado em 07/05/2020 (Dispensa Sem Justa Causa) / </t>
  </si>
  <si>
    <t xml:space="preserve">Desligado em 22/01/2018 (Dispensa Sem Justa Causa) / </t>
  </si>
  <si>
    <t>49366 - Vida Nova Votuporanga - Célio</t>
  </si>
  <si>
    <t xml:space="preserve">Desligado em 02/09/2019 (Dispensa Sem Justa Causa) / </t>
  </si>
  <si>
    <t xml:space="preserve">Desligado em 01/09/2017 (Término de Contrato) / </t>
  </si>
  <si>
    <t xml:space="preserve">Desligado em 20/11/2018 (Dispensa Sem Justa Causa) / </t>
  </si>
  <si>
    <t xml:space="preserve">Desligado em 14/04/2022 (Dispensa Sem Justa Causa) / </t>
  </si>
  <si>
    <t>Analista de Qualidade Sênior</t>
  </si>
  <si>
    <t xml:space="preserve">Desligado em 16/07/2018 (Dispensa Sem Justa Causa) / </t>
  </si>
  <si>
    <t xml:space="preserve">Desligado em 02/08/2018 (Dispensa Sem Justa Causa) / </t>
  </si>
  <si>
    <t xml:space="preserve">Desligado em 22/02/2019 (Dispensa Sem Justa Causa) / </t>
  </si>
  <si>
    <t xml:space="preserve">Desligado em 16/03/2018 (A Pedido (Espontâneo)) / </t>
  </si>
  <si>
    <t xml:space="preserve">Desligado em 13/08/2018 (Dispensa Sem Justa Causa) / </t>
  </si>
  <si>
    <t xml:space="preserve">Desligado em 12/12/2018 (Dispensa Sem Justa Causa) / </t>
  </si>
  <si>
    <t>Assistente de Aprovação</t>
  </si>
  <si>
    <t xml:space="preserve">Desligado em 07/02/2020 (Dispensa Sem Justa Causa) / </t>
  </si>
  <si>
    <t xml:space="preserve">Desligado em 01/11/2018 (A Pedido (Espontâneo)) / </t>
  </si>
  <si>
    <t>Auxiliar de Gestão de Pessoas</t>
  </si>
  <si>
    <t xml:space="preserve">Desligado em 18/02/2022 (Dispensa Sem Justa Causa) / </t>
  </si>
  <si>
    <t xml:space="preserve">Desligado em 06/12/2018 (Dispensa Sem Justa Causa) / </t>
  </si>
  <si>
    <t xml:space="preserve">Desligado em 29/11/2023 (Dispensa Sem Justa Causa) / </t>
  </si>
  <si>
    <t xml:space="preserve">Desligado em 19/02/2018 (Dispensa Sem Justa Causa) / </t>
  </si>
  <si>
    <t>49395 - Vida Nova Rio Preto Zacarin</t>
  </si>
  <si>
    <t>49371 - Vida Nova Assis Bela Vista 2</t>
  </si>
  <si>
    <t>Gerente de Marketing</t>
  </si>
  <si>
    <t xml:space="preserve">Desligado em 12/06/2019 (Dispensa Sem Justa Causa) / </t>
  </si>
  <si>
    <t>Supervisor de Vendas</t>
  </si>
  <si>
    <t>48152 - Vendas Catanduva III</t>
  </si>
  <si>
    <t xml:space="preserve">Desligado em 01/09/2022 (Dispensa Sem Justa Causa) / </t>
  </si>
  <si>
    <t xml:space="preserve">Desligado em 09/10/2020 (Acordo entre Empregado e Empregador) / </t>
  </si>
  <si>
    <t>Coordenador de Novos Negócios</t>
  </si>
  <si>
    <t>Analista de Negócios Sênior</t>
  </si>
  <si>
    <t xml:space="preserve">Desligado em 12/01/2018 (Dispensa Sem Justa Causa) / </t>
  </si>
  <si>
    <t>Engenheiro de Projetos Pleno</t>
  </si>
  <si>
    <t xml:space="preserve">Desligado em 18/10/2019 (A Pedido (Espontâneo)) / </t>
  </si>
  <si>
    <t xml:space="preserve">Desligado em 10/01/2020 (Dispensa Sem Justa Causa) / </t>
  </si>
  <si>
    <t xml:space="preserve">Desligado em 20/08/2018 (Dispensa Sem Justa Causa) / </t>
  </si>
  <si>
    <t xml:space="preserve">Desligado em 15/05/2018 (Dispensa Sem Justa Causa) / </t>
  </si>
  <si>
    <t xml:space="preserve">Desligado em 27/08/2019 (Dispensa Sem Justa Causa) / </t>
  </si>
  <si>
    <t xml:space="preserve">Desligado em 06/08/2018 (A Pedido (Espontâneo)) / </t>
  </si>
  <si>
    <t xml:space="preserve">Desligado em 09/02/2019 (Término de Contrato) / </t>
  </si>
  <si>
    <t>Coordenador de Vendas</t>
  </si>
  <si>
    <t xml:space="preserve">Desligado em 03/02/2020 (Acordo entre Empregado e Empregador) / </t>
  </si>
  <si>
    <t>Coordenadora de Vendas</t>
  </si>
  <si>
    <t xml:space="preserve">Desligado em 06/05/2020 (Dispensa Sem Justa Causa) / </t>
  </si>
  <si>
    <t>Gerente de Orçamento e Planejamento</t>
  </si>
  <si>
    <t>47506 - Planejamento e Orçamento de Obras</t>
  </si>
  <si>
    <t xml:space="preserve">Desligado em 16/04/2018 (Dispensa Sem Justa Causa) / </t>
  </si>
  <si>
    <t>Assistente de Mkt</t>
  </si>
  <si>
    <t xml:space="preserve">Desligado em 21/05/2018 (Dispensa Sem Justa Causa) / </t>
  </si>
  <si>
    <t xml:space="preserve">Desligado em 26/02/2021 (Dispensa Sem Justa Causa) / </t>
  </si>
  <si>
    <t xml:space="preserve">Desligado em 22/11/2019 (Dispensa Sem Justa Causa) / </t>
  </si>
  <si>
    <t xml:space="preserve">Desligado em 26/10/2017 (A Pedido (Espontâneo)) / </t>
  </si>
  <si>
    <t xml:space="preserve">Desligado em 18/06/2018 (Dispensa Sem Justa Causa) / </t>
  </si>
  <si>
    <t xml:space="preserve">Desligado em 27/02/2019 (Dispensa Sem Justa Causa) / </t>
  </si>
  <si>
    <t xml:space="preserve">Desligado em 27/11/2017 (Dispensa Sem Justa Causa) / </t>
  </si>
  <si>
    <t xml:space="preserve">Desligado em 20/02/2020 (Dispensa Sem Justa Causa) / </t>
  </si>
  <si>
    <t>019 - Vendas Catanduva</t>
  </si>
  <si>
    <t xml:space="preserve">Desligado em 03/12/2021 (Dispensa Sem Justa Causa) / </t>
  </si>
  <si>
    <t>Gerente Comercial</t>
  </si>
  <si>
    <t xml:space="preserve">Desligado em 18/11/2020 (Dispensa Sem Justa Causa) / </t>
  </si>
  <si>
    <t>Auxiliar de Comunicação Interna</t>
  </si>
  <si>
    <t xml:space="preserve">Desligado em 01/06/2018 (Dispensa Sem Justa Causa) / </t>
  </si>
  <si>
    <t xml:space="preserve">Desligado em 25/01/2018 (A Pedido (Espontâneo)) / </t>
  </si>
  <si>
    <t xml:space="preserve">Desligado em 16/10/2018 (Dispensa Sem Justa Causa) / </t>
  </si>
  <si>
    <t>40256 - Residencial Vida Nova Franca VI</t>
  </si>
  <si>
    <t xml:space="preserve">Desligado em 05/01/2022 (Dispensa Sem Justa Causa) / </t>
  </si>
  <si>
    <t xml:space="preserve">Desligado em 05/03/2019 (Término de Contrato) / </t>
  </si>
  <si>
    <t xml:space="preserve">Desligado em 16/02/2018 (A Pedido (Espontâneo)) / </t>
  </si>
  <si>
    <t xml:space="preserve">Desligado em 08/05/2018 (Dispensa Sem Justa Causa) / </t>
  </si>
  <si>
    <t xml:space="preserve">Desligado em 09/02/2018 (Dispensa Sem Justa Causa) / </t>
  </si>
  <si>
    <t xml:space="preserve">Desligado em 10/04/2018 (Dispensa Sem Justa Causa) / </t>
  </si>
  <si>
    <t xml:space="preserve">Desligado em 22/07/2019 (Dispensa Sem Justa Causa) / </t>
  </si>
  <si>
    <t xml:space="preserve">Desligado em 13/06/2018 (Dispensa Sem Justa Causa) / </t>
  </si>
  <si>
    <t>Médica do Trabalho</t>
  </si>
  <si>
    <t>Falecimento</t>
  </si>
  <si>
    <t xml:space="preserve">Desligado em 21/03/2018 (Morte) / </t>
  </si>
  <si>
    <t xml:space="preserve">Desligado em 28/02/2020 (Dispensa Sem Justa Causa) / </t>
  </si>
  <si>
    <t xml:space="preserve">Desligado em 19/06/2018 (A Pedido (Espontâneo)) / </t>
  </si>
  <si>
    <t xml:space="preserve">Desligado em 11/04/2022 (Dispensa Sem Justa Causa) / </t>
  </si>
  <si>
    <t xml:space="preserve">Desligado em 12/03/2018 (A Pedido (Espontâneo)) / </t>
  </si>
  <si>
    <t xml:space="preserve">Desligado em 02/01/2018 (A Pedido (Espontâneo)) / </t>
  </si>
  <si>
    <t xml:space="preserve">Desligado em 17/04/2019 (Dispensa Sem Justa Causa) / </t>
  </si>
  <si>
    <t xml:space="preserve">Desligado em 09/04/2018 (A Pedido (Espontâneo)) / </t>
  </si>
  <si>
    <t xml:space="preserve">Desligado em 28/09/2019 (Dispensa Sem Justa Causa) / </t>
  </si>
  <si>
    <t xml:space="preserve">Desligado em 10/07/2018 (Dispensa Sem Justa Causa) / </t>
  </si>
  <si>
    <t xml:space="preserve">Desligado em 02/12/2021 (Dispensa Sem Justa Causa) / </t>
  </si>
  <si>
    <t xml:space="preserve">Desligado em 11/06/2018 (Dispensa Sem Justa Causa) / </t>
  </si>
  <si>
    <t xml:space="preserve">Desligado em 17/02/2020 (Dispensa Sem Justa Causa) / </t>
  </si>
  <si>
    <t>Gerente de Aprovação</t>
  </si>
  <si>
    <t xml:space="preserve">Desligado em 23/01/2018 (A Pedido (Espontâneo)) / </t>
  </si>
  <si>
    <t xml:space="preserve">Desligado em 03/04/2018 (A Pedido (Espontâneo)) / </t>
  </si>
  <si>
    <t xml:space="preserve">Desligado em 04/06/2021 (Dispensa Sem Justa Causa) / </t>
  </si>
  <si>
    <t>40255 - Residencial Vida Nova Franca V</t>
  </si>
  <si>
    <t xml:space="preserve">Desligado em 10/02/2020 (Dispensa Sem Justa Causa) / </t>
  </si>
  <si>
    <t xml:space="preserve">Desligado em 12/11/2018 (Dispensa Sem Justa Causa) / </t>
  </si>
  <si>
    <t xml:space="preserve">Desligado em 01/08/2018 (Dispensa Sem Justa Causa) / </t>
  </si>
  <si>
    <t xml:space="preserve">Desligado em 17/07/2019 (Dispensa Sem Justa Causa) / </t>
  </si>
  <si>
    <t xml:space="preserve">Desligado em 06/03/2018 (Dispensa Sem Justa Causa) / </t>
  </si>
  <si>
    <t xml:space="preserve">Desligado em 16/02/2022 (Dispensa Sem Justa Causa) / </t>
  </si>
  <si>
    <t xml:space="preserve">Desligado em 23/02/2018 (A Pedido (Espontâneo)) / </t>
  </si>
  <si>
    <t xml:space="preserve">Desligado em 05/01/2021 (Dispensa Sem Justa Causa) / </t>
  </si>
  <si>
    <t xml:space="preserve">Desligado em 02/04/2019 (Dispensa Sem Justa Causa) / </t>
  </si>
  <si>
    <t xml:space="preserve">Desligado em 21/02/2019 (Dispensa Sem Justa Causa) / </t>
  </si>
  <si>
    <t xml:space="preserve">Desligado em 24/09/2018 (Dispensa Sem Justa Causa) / </t>
  </si>
  <si>
    <t xml:space="preserve">Desligado em 16/07/2018 (A Pedido (Espontâneo)) / </t>
  </si>
  <si>
    <t xml:space="preserve">Desligado em 15/10/2018 (Dispensa Sem Justa Causa) / </t>
  </si>
  <si>
    <t xml:space="preserve">Desligado em 02/07/2019 (Dispensa Sem Justa Causa) / </t>
  </si>
  <si>
    <t xml:space="preserve">Desligado em 30/04/2018 (Término de Contrato) / </t>
  </si>
  <si>
    <t xml:space="preserve">Desligado em 01/10/2018 (Dispensa Sem Justa Causa) / </t>
  </si>
  <si>
    <t>49226 - Vida Nova Botucatu</t>
  </si>
  <si>
    <t xml:space="preserve">Desligado em 16/02/2021 (A Pedido (Espontâneo)) / </t>
  </si>
  <si>
    <t>49310 - Vida Nova Itapetininga Cristovao Colombo F1</t>
  </si>
  <si>
    <t>Supervisor de Relações Institucionais</t>
  </si>
  <si>
    <t>47810 - Gestão de Marca - Institucional</t>
  </si>
  <si>
    <t xml:space="preserve">Desligado em 07/06/2023 (A Pedido (Espontâneo)) / </t>
  </si>
  <si>
    <t>Analista de Processos Pleno</t>
  </si>
  <si>
    <t xml:space="preserve">Desligado em 08/04/2022 (Dispensa Sem Justa Causa) / </t>
  </si>
  <si>
    <t>Analista de Marketing Pleno</t>
  </si>
  <si>
    <t xml:space="preserve">Desligado em 02/09/2019 (Acordo entre Empregado e Empregador) / </t>
  </si>
  <si>
    <t>49364 - Vida Nova Cafelândia Progresso</t>
  </si>
  <si>
    <t xml:space="preserve">Desligado em 13/05/2019 (Dispensa Sem Justa Causa) / </t>
  </si>
  <si>
    <t>49231 - Vida Nova Suíça</t>
  </si>
  <si>
    <t xml:space="preserve">Desligado em 16/08/2021 (Dispensa Sem Justa Causa) / </t>
  </si>
  <si>
    <t xml:space="preserve">Desligado em 22/07/2021 (Dispensa Sem Justa Causa) / </t>
  </si>
  <si>
    <t xml:space="preserve">Desligado em 24/04/2018 (A Pedido (Espontâneo)) / </t>
  </si>
  <si>
    <t>40200 - Residencial Vida Nova Ribeirão EP</t>
  </si>
  <si>
    <t xml:space="preserve">Desligado em 21/03/2018 (A Pedido (Espontâneo)) / </t>
  </si>
  <si>
    <t xml:space="preserve">Desligado em 18/07/2018 (A Pedido (Espontâneo)) / </t>
  </si>
  <si>
    <t>Analista de Qualidade Pleno</t>
  </si>
  <si>
    <t xml:space="preserve">Desligado em 01/12/2020 (Dispensa Sem Justa Causa) / </t>
  </si>
  <si>
    <t>Analista de Relacionamento com Cliente Junior</t>
  </si>
  <si>
    <t xml:space="preserve">Desligado em 13/03/2023 (Dispensa Sem Justa Causa) / </t>
  </si>
  <si>
    <t xml:space="preserve">Desligado em 20/08/2018 (A Pedido (Espontâneo)) / </t>
  </si>
  <si>
    <t xml:space="preserve">Desligado em 01/11/2021 (Dispensa Sem Justa Causa) / </t>
  </si>
  <si>
    <t xml:space="preserve">Desligado em 21/08/2020 (Acordo entre Empregado e Empregador) / </t>
  </si>
  <si>
    <t>40252 - Residencial Vida Nova Franca II</t>
  </si>
  <si>
    <t xml:space="preserve">Desligado em 09/09/2019 (Dispensa Sem Justa Causa) / </t>
  </si>
  <si>
    <t xml:space="preserve">Desligado em 01/05/2020 (Dispensa Sem Justa Causa) / </t>
  </si>
  <si>
    <t xml:space="preserve">Desligado em 04/09/2019 (Acordo entre Empregado e Empregador) / </t>
  </si>
  <si>
    <t>40251 - Residencial Vida Nova Franca I</t>
  </si>
  <si>
    <t xml:space="preserve">Desligado em 01/02/2021 (Dispensa Sem Justa Causa) / </t>
  </si>
  <si>
    <t xml:space="preserve">Desligado em 25/02/2019 (Dispensa Sem Justa Causa) / </t>
  </si>
  <si>
    <t xml:space="preserve">Desligado em 21/06/2018 (Término de Contrato) / </t>
  </si>
  <si>
    <t xml:space="preserve">Desligado em 12/11/2019 (Término de Contrato) / </t>
  </si>
  <si>
    <t>Gerente de Viabilidade</t>
  </si>
  <si>
    <t>47101 - Viabilidade e Planejamento de Novos Negócio</t>
  </si>
  <si>
    <t>Diretor Administrativo e Financeiro</t>
  </si>
  <si>
    <t xml:space="preserve">Desligado em 03/01/2020 (Dispensa Sem Justa Causa) / </t>
  </si>
  <si>
    <t xml:space="preserve">Desligado em 03/12/2018 (A Pedido (Espontâneo)) / </t>
  </si>
  <si>
    <t>49244 - Vida Nova Tatui III</t>
  </si>
  <si>
    <t xml:space="preserve">Desligado em 11/10/2021 (Dispensa Sem Justa Causa) / </t>
  </si>
  <si>
    <t>Coordenador de Comunicação Interna</t>
  </si>
  <si>
    <t>Diretor de Engenharia</t>
  </si>
  <si>
    <t>47500 - Diretoria de Engenharia</t>
  </si>
  <si>
    <t xml:space="preserve">Desligado em 01/12/2018 (Dispensa Sem Justa Causa) / </t>
  </si>
  <si>
    <t>47515 - Coordenadoria Financeira de Obras - Mato Grosso (MT)</t>
  </si>
  <si>
    <t xml:space="preserve">Desligado em 10/07/2018 (A Pedido (Espontâneo)) / </t>
  </si>
  <si>
    <t>Presidente Executivo do Conselho de Administração</t>
  </si>
  <si>
    <t xml:space="preserve">Desligado em 05/07/2018 (Dispensa Sem Justa Causa) / </t>
  </si>
  <si>
    <t xml:space="preserve">Desligado em 15/06/2018 (Dispensa Sem Justa Causa) / </t>
  </si>
  <si>
    <t xml:space="preserve">Desligado em 19/11/2018 (Dispensa Sem Justa Causa) / </t>
  </si>
  <si>
    <t>47700 - Presidência Executiva</t>
  </si>
  <si>
    <t xml:space="preserve">Desligado em 17/06/2019 (Dispensa Sem Justa Causa) / </t>
  </si>
  <si>
    <t xml:space="preserve">Desligado em 05/12/2020 (Dispensa Sem Justa Causa) / </t>
  </si>
  <si>
    <t xml:space="preserve">Desligado em 31/12/2020 (Acordo entre Empregado e Empregador) / </t>
  </si>
  <si>
    <t xml:space="preserve">Desligado em 17/05/2019 (Dispensa Sem Justa Causa) / </t>
  </si>
  <si>
    <t>Coordenador de Orçamento Corporativo</t>
  </si>
  <si>
    <t>47211 - Orçamento Corporativo - G&amp;A</t>
  </si>
  <si>
    <t>Assistente de Gestão de Pessoas</t>
  </si>
  <si>
    <t xml:space="preserve">Desligado em 12/04/2022 (Dispensa Sem Justa Causa) / </t>
  </si>
  <si>
    <t>Auxiliar Financeira</t>
  </si>
  <si>
    <t xml:space="preserve">Desligado em 06/11/2020 (A Pedido (Espontâneo)) / </t>
  </si>
  <si>
    <t xml:space="preserve">Desligado em 26/04/2019 (Dispensa Sem Justa Causa) / </t>
  </si>
  <si>
    <t xml:space="preserve">Desligado em 21/01/2019 (A Pedido (Espontâneo)) / </t>
  </si>
  <si>
    <t xml:space="preserve">Desligado em 11/09/2019 (Dispensa Sem Justa Causa) / </t>
  </si>
  <si>
    <t xml:space="preserve">Desligado em 05/04/2021 (Dispensa Sem Justa Causa) / </t>
  </si>
  <si>
    <t xml:space="preserve">Desligado em 10/09/2018 (Dispensa Sem Justa Causa) / </t>
  </si>
  <si>
    <t>40188 - Residencial Vida Nova Lins II</t>
  </si>
  <si>
    <t xml:space="preserve">Desligado em 14/06/2018 (A Pedido (Espontâneo)) / </t>
  </si>
  <si>
    <t xml:space="preserve">Desligado em 11/04/2019 (A Pedido (Espontâneo)) / </t>
  </si>
  <si>
    <t xml:space="preserve">Desligado em 19/01/2024 (A Pedido (Espontâneo)) / </t>
  </si>
  <si>
    <t xml:space="preserve">Desligado em 22/11/2018 (Dispensa Sem Justa Causa) / </t>
  </si>
  <si>
    <t xml:space="preserve">Desligado em 06/01/2020 (Dispensa Sem Justa Causa) / </t>
  </si>
  <si>
    <t xml:space="preserve">Desligado em 04/09/2019 (A Pedido (Espontâneo)) / </t>
  </si>
  <si>
    <t>49294 - Vida Nova Londrina</t>
  </si>
  <si>
    <t xml:space="preserve">Desligado em 11/01/2022 (Acordo entre Empregado e Empregador) / </t>
  </si>
  <si>
    <t xml:space="preserve">Desligado em 12/11/2019 (Dispensa Sem Justa Causa) / </t>
  </si>
  <si>
    <t xml:space="preserve">Desligado em 12/09/2021 (Dispensa Sem Justa Causa) / </t>
  </si>
  <si>
    <t xml:space="preserve">Desligado em 22/12/2020 (Dispensa Sem Justa Causa) / </t>
  </si>
  <si>
    <t xml:space="preserve">Desligado em 24/10/2019 (Término de Contrato) / </t>
  </si>
  <si>
    <t xml:space="preserve">Desligado em 24/05/2019 (Término de Contrato) / </t>
  </si>
  <si>
    <t xml:space="preserve">Desligado em 20/08/2020 (Dispensa Sem Justa Causa) / </t>
  </si>
  <si>
    <t>47123 - U.N - SP Regional São Paulo (SP3)</t>
  </si>
  <si>
    <t xml:space="preserve">Desligado em 15/01/2021 (Dispensa Sem Justa Causa) / </t>
  </si>
  <si>
    <t xml:space="preserve">Desligado em 01/12/2020 (A Pedido (Espontâneo)) / </t>
  </si>
  <si>
    <t>Coordenador de Lotes Comerciais</t>
  </si>
  <si>
    <t xml:space="preserve">Desligado em 23/05/2019 (Dispensa Sem Justa Causa) / </t>
  </si>
  <si>
    <t>Analista Comercial Sênior</t>
  </si>
  <si>
    <t xml:space="preserve">Desligado em 20/03/2019 (A Pedido (Espontâneo)) / </t>
  </si>
  <si>
    <t xml:space="preserve">Desligado em 25/11/2019 (Dispensa Sem Justa Causa) / </t>
  </si>
  <si>
    <t xml:space="preserve">Desligado em 05/09/2018 (Dispensa Sem Justa Causa) / </t>
  </si>
  <si>
    <t xml:space="preserve">Desligado em 04/04/2019 (Dispensa Sem Justa Causa) / </t>
  </si>
  <si>
    <t xml:space="preserve">Desligado em 11/05/2020 (Dispensa Sem Justa Causa) / </t>
  </si>
  <si>
    <t xml:space="preserve">Desligado em 06/09/2018 (Dispensa Sem Justa Causa) / </t>
  </si>
  <si>
    <t>Analista de Manutenção Sênior</t>
  </si>
  <si>
    <t xml:space="preserve">47390 - Gestão Manutenção Comercial </t>
  </si>
  <si>
    <t xml:space="preserve">Desligado em 16/01/2019 (A Pedido (Espontâneo)) / </t>
  </si>
  <si>
    <t xml:space="preserve">Desligado em 05/12/2018 (Dispensa Sem Justa Causa) / </t>
  </si>
  <si>
    <t xml:space="preserve">Desligado em 19/11/2018 (A Pedido (Espontâneo)) / </t>
  </si>
  <si>
    <t xml:space="preserve">Desligado em 11/02/2019 (Dispensa Sem Justa Causa) / </t>
  </si>
  <si>
    <t>Coordenador de Compliance</t>
  </si>
  <si>
    <t xml:space="preserve">Desligado em 01/07/2019 (Dispensa Sem Justa Causa) / </t>
  </si>
  <si>
    <t>Coordenador de Facilities</t>
  </si>
  <si>
    <t>Coordenadora de Legalização</t>
  </si>
  <si>
    <t xml:space="preserve">Desligado em 03/11/2020 (A Pedido (Espontâneo)) / </t>
  </si>
  <si>
    <t>Assistente de Planejamento Financeiro</t>
  </si>
  <si>
    <t xml:space="preserve">Desligado em 11/03/2019 (Dispensa Por Justa Causa) / </t>
  </si>
  <si>
    <t xml:space="preserve">Desligado em 07/01/2020 (Acordo entre Empregado e Empregador) / </t>
  </si>
  <si>
    <t xml:space="preserve">Desligado em 05/08/2019 (Dispensa Sem Justa Causa) / </t>
  </si>
  <si>
    <t>47370 - Comercial SBPE</t>
  </si>
  <si>
    <t xml:space="preserve">Desligado em 01/03/2019 (A Pedido (Espontâneo)) / </t>
  </si>
  <si>
    <t xml:space="preserve">Desligado em 17/04/2019 (A Pedido (Espontâneo)) / </t>
  </si>
  <si>
    <t xml:space="preserve">Desligado em 02/01/2019 (A Pedido (Espontâneo)) / </t>
  </si>
  <si>
    <t>Motoboy</t>
  </si>
  <si>
    <t xml:space="preserve">Desligado em 19/09/2019 (A Pedido (Espontâneo)) / </t>
  </si>
  <si>
    <t xml:space="preserve">Desligado em 05/02/2020 (Dispensa Sem Justa Causa) / </t>
  </si>
  <si>
    <t>Coordenador de Urbanismo</t>
  </si>
  <si>
    <t>47111 - Gerência de Desenvolvimento de Produtos - Urbanismo</t>
  </si>
  <si>
    <t xml:space="preserve">Desligado em 09/10/2018 (A Pedido (Espontâneo)) / </t>
  </si>
  <si>
    <t xml:space="preserve">Desligado em 11/02/2022 (Dispensa Sem Justa Causa) / </t>
  </si>
  <si>
    <t>Analista de Gestão de Pessoas</t>
  </si>
  <si>
    <t xml:space="preserve">Desligado em 16/11/2021 (A Pedido (Espontâneo)) / </t>
  </si>
  <si>
    <t xml:space="preserve">Desligado em 03/08/2020 (Dispensa Sem Justa Causa) / </t>
  </si>
  <si>
    <t xml:space="preserve">Desligado em 09/09/2019 (A Pedido (Espontâneo)) / </t>
  </si>
  <si>
    <t xml:space="preserve">Desligado em 15/01/2019 (A Pedido (Espontâneo)) / </t>
  </si>
  <si>
    <t xml:space="preserve">Desligado em 12/01/2019 (Término de Contrato) / </t>
  </si>
  <si>
    <t>49314 - Vida Nova Barretos IV (Reparcelamento)</t>
  </si>
  <si>
    <t xml:space="preserve">Desligado em 04/04/2022 (Acordo entre Empregado e Empregador) / </t>
  </si>
  <si>
    <t xml:space="preserve">Desligado em 11/01/2019 (Dispensa Sem Justa Causa) / </t>
  </si>
  <si>
    <t xml:space="preserve">Desligado em 04/02/2022 (A Pedido (Espontâneo)) / </t>
  </si>
  <si>
    <t xml:space="preserve">Desligado em 06/05/2019 (A Pedido (Espontâneo)) / </t>
  </si>
  <si>
    <t>Coordenador de Meio Ambiente</t>
  </si>
  <si>
    <t xml:space="preserve">Desligado em 12/03/2020 (Término de Contrato) / </t>
  </si>
  <si>
    <t xml:space="preserve">Desligado em 04/11/2019 (Dispensa Sem Justa Causa) / </t>
  </si>
  <si>
    <t xml:space="preserve">Desligado em 22/01/2021 (Dispensa Sem Justa Causa) / </t>
  </si>
  <si>
    <t xml:space="preserve">Desligado em 12/03/2021 (Acordo entre Empregado e Empregador) / </t>
  </si>
  <si>
    <t>Designer Gráfico Sênior</t>
  </si>
  <si>
    <t xml:space="preserve">Desligado em 30/01/2019 (Dispensa Por Justa Causa) / </t>
  </si>
  <si>
    <t xml:space="preserve">Desligado em 20/02/2019 (Dispensa Sem Justa Causa) / </t>
  </si>
  <si>
    <t xml:space="preserve">Desligado em 15/07/2019 (A Pedido (Espontâneo)) / </t>
  </si>
  <si>
    <t>Especialista de Arquitetura</t>
  </si>
  <si>
    <t xml:space="preserve">Desligado em 03/07/2019 (Dispensa Sem Justa Causa) / </t>
  </si>
  <si>
    <t>Secretaria Executiva</t>
  </si>
  <si>
    <t xml:space="preserve">Desligado em 25/11/2019 (A Pedido (Espontâneo)) / </t>
  </si>
  <si>
    <t xml:space="preserve">Desligado em 03/09/2021 (Dispensa Sem Justa Causa) / </t>
  </si>
  <si>
    <t xml:space="preserve">Desligado em 23/08/2019 (A Pedido (Espontâneo)) / </t>
  </si>
  <si>
    <t xml:space="preserve">Desligado em 14/11/2019 (A Pedido (Espontâneo)) / </t>
  </si>
  <si>
    <t>Analista de Vendas Pleno</t>
  </si>
  <si>
    <t>47051 - Secretária da Presidência</t>
  </si>
  <si>
    <t xml:space="preserve">Desligado em 07/10/2022 (A Pedido (Espontâneo)) / </t>
  </si>
  <si>
    <t>Analista de Criação Pleno</t>
  </si>
  <si>
    <t xml:space="preserve">Desligado em 08/07/2022 (A Pedido (Espontâneo)) / </t>
  </si>
  <si>
    <t xml:space="preserve">Desligado em 21/09/2020 (A Pedido (Espontâneo)) / </t>
  </si>
  <si>
    <t xml:space="preserve">Desligado em 11/11/2019 (Dispensa Sem Justa Causa) / </t>
  </si>
  <si>
    <t xml:space="preserve">Desligado em 03/06/2019 (A Pedido (Espontâneo)) / </t>
  </si>
  <si>
    <t xml:space="preserve">Desligado em 26/08/2019 (Dispensa Sem Justa Causa) / </t>
  </si>
  <si>
    <t>Gerente de Legalizacao</t>
  </si>
  <si>
    <t xml:space="preserve">Desligado em 20/09/2019 (Dispensa Sem Justa Causa) / </t>
  </si>
  <si>
    <t xml:space="preserve">Desligado em 01/02/2023 (A Pedido (Espontâneo)) / </t>
  </si>
  <si>
    <t xml:space="preserve">Desligado em 01/08/2022 (A Pedido (Espontâneo)) / </t>
  </si>
  <si>
    <t>Executivo de Projetos</t>
  </si>
  <si>
    <t>47505 - Gerência Executiva Projetos</t>
  </si>
  <si>
    <t xml:space="preserve">Desligado em 01/06/2022 (Dispensa Sem Justa Causa) / </t>
  </si>
  <si>
    <t xml:space="preserve">Desligado em 12/02/2020 (Dispensa Sem Justa Causa) / </t>
  </si>
  <si>
    <t xml:space="preserve">Desligado em 18/06/2019 (Término de Contrato) / </t>
  </si>
  <si>
    <t xml:space="preserve">Desligado em 03/11/2020 (Dispensa Sem Justa Causa) / </t>
  </si>
  <si>
    <t xml:space="preserve">Desligado em 02/08/2021 (Dispensa Sem Justa Causa) / </t>
  </si>
  <si>
    <t xml:space="preserve">Desligado em 08/10/2021 (A Pedido (Espontâneo)) / </t>
  </si>
  <si>
    <t xml:space="preserve">Desligado em 18/07/2019 (A Pedido (Espontâneo)) / </t>
  </si>
  <si>
    <t xml:space="preserve">Desligado em 16/04/2020 (Dispensa Sem Justa Causa) / </t>
  </si>
  <si>
    <t xml:space="preserve">Desligado em 14/07/2021 (Dispensa Sem Justa Causa) / </t>
  </si>
  <si>
    <t xml:space="preserve">Desligado em 22/01/2021 (A Pedido (Espontâneo)) / </t>
  </si>
  <si>
    <t>Dona do Negócio</t>
  </si>
  <si>
    <t xml:space="preserve">Desligado em 22/06/2020 (Dispensa Sem Justa Causa) / </t>
  </si>
  <si>
    <t>327.726.528-58</t>
  </si>
  <si>
    <t>Especialista de Sistemas</t>
  </si>
  <si>
    <t xml:space="preserve">Desligado em 11/10/2024 (A Pedido (Espontâneo)) / </t>
  </si>
  <si>
    <t xml:space="preserve">Desligado em 24/09/2019 (A Pedido (Espontâneo)) / </t>
  </si>
  <si>
    <t xml:space="preserve">Desligado em 26/03/2021 (Acordo entre Empregado e Empregador) / </t>
  </si>
  <si>
    <t xml:space="preserve">Desligado em 13/03/2020 (A Pedido (Espontâneo)) / </t>
  </si>
  <si>
    <t xml:space="preserve">Desligado em 20/04/2020 (Dispensa Sem Justa Causa) / </t>
  </si>
  <si>
    <t xml:space="preserve">Desligado em 03/09/2019 (A Pedido (Espontâneo)) / </t>
  </si>
  <si>
    <t xml:space="preserve">Desligado em 05/05/2020 (Dispensa Sem Justa Causa) / </t>
  </si>
  <si>
    <t xml:space="preserve">Desligado em 04/02/2020 (Dispensa Sem Justa Causa) / </t>
  </si>
  <si>
    <t>Supervisor de Lotes Comerciais</t>
  </si>
  <si>
    <t xml:space="preserve">Desligado em 08/07/2022 (Dispensa Sem Justa Causa) / </t>
  </si>
  <si>
    <t xml:space="preserve">Desligado em 15/04/2020 (Dispensa Sem Justa Causa) / </t>
  </si>
  <si>
    <t>Analista Jurídico Junior</t>
  </si>
  <si>
    <t xml:space="preserve">Desligado em 06/11/2020 (Acordo entre Empregado e Empregador) / </t>
  </si>
  <si>
    <t xml:space="preserve">Desligado em 02/12/2019 (A Pedido (Espontâneo)) / </t>
  </si>
  <si>
    <t>Analista de Repasses Sênior</t>
  </si>
  <si>
    <t>47380 - Gerência Comercial de Repasses</t>
  </si>
  <si>
    <t xml:space="preserve">Desligado em 06/05/2020 (A Pedido (Espontâneo)) / </t>
  </si>
  <si>
    <t xml:space="preserve">Desligado em 17/06/2020 (A Pedido (Espontâneo)) / </t>
  </si>
  <si>
    <t xml:space="preserve">Desligado em 01/07/2022 (Dispensa Sem Justa Causa) / </t>
  </si>
  <si>
    <t xml:space="preserve">Desligado em 14/09/2020 (Dispensa Sem Justa Causa) / </t>
  </si>
  <si>
    <t xml:space="preserve">Desligado em 06/12/2021 (Acordo entre Empregado e Empregador) / </t>
  </si>
  <si>
    <t xml:space="preserve">Desligado em 01/04/2020 (Dispensa Sem Justa Causa) / </t>
  </si>
  <si>
    <t>47375 - Gerência Comercial Vendas (SP1)</t>
  </si>
  <si>
    <t>40254 - Residencial Vida Nova Franca IV</t>
  </si>
  <si>
    <t xml:space="preserve">Desligado em 17/10/2019 (Dispensa Sem Justa Causa) / </t>
  </si>
  <si>
    <t xml:space="preserve">Desligado em 19/10/2021 (Dispensa Sem Justa Causa) / </t>
  </si>
  <si>
    <t>47191 - Novos Negócios - Regional 01</t>
  </si>
  <si>
    <t xml:space="preserve">Desligado em 01/04/2020 (A Pedido (Espontâneo)) / </t>
  </si>
  <si>
    <t xml:space="preserve">Desligado em 01/03/2023 (A Pedido (Espontâneo)) / </t>
  </si>
  <si>
    <t xml:space="preserve">Desligado em 01/07/2020 (A Pedido (Espontâneo)) / </t>
  </si>
  <si>
    <t xml:space="preserve">Desligado em 04/01/2021 (A Pedido (Espontâneo)) / </t>
  </si>
  <si>
    <t>48286 - Vendas Trindade</t>
  </si>
  <si>
    <t xml:space="preserve">Desligado em 01/10/2022 (Acordo entre Empregado e Empregador) / </t>
  </si>
  <si>
    <t xml:space="preserve">Desligado em 16/10/2019 (A Pedido (Espontâneo)) / </t>
  </si>
  <si>
    <t xml:space="preserve">Desligado em 24/05/2023 (Dispensa Sem Justa Causa) / </t>
  </si>
  <si>
    <t>Assistente de Marketing</t>
  </si>
  <si>
    <t>Analista de Negócios Junior</t>
  </si>
  <si>
    <t xml:space="preserve">Desligado em 17/03/2021 (A Pedido (Espontâneo)) / </t>
  </si>
  <si>
    <t xml:space="preserve">Desligado em 18/12/2020 (A Pedido (Espontâneo)) / </t>
  </si>
  <si>
    <t xml:space="preserve">Desligado em 08/06/2020 (Dispensa Sem Justa Causa) / </t>
  </si>
  <si>
    <t>40253 - Residencial Vida Nova Franca III</t>
  </si>
  <si>
    <t xml:space="preserve">Desligado em 16/01/2020 (A Pedido (Espontâneo)) / </t>
  </si>
  <si>
    <t>Assistente de Legalização</t>
  </si>
  <si>
    <t xml:space="preserve">Desligado em 28/02/2020 (A Pedido (Espontâneo)) / </t>
  </si>
  <si>
    <t xml:space="preserve">Desligado em 16/12/2020 (A Pedido (Espontâneo)) / </t>
  </si>
  <si>
    <t>Analista de Negócios Pleno</t>
  </si>
  <si>
    <t>47124 - U.N - SP Regional São Paulo (SP5)</t>
  </si>
  <si>
    <t xml:space="preserve">Desligado em 04/02/2021 (Dispensa Sem Justa Causa) / </t>
  </si>
  <si>
    <t>47710 - Unidade de Negócios - Centro Oeste 6</t>
  </si>
  <si>
    <t xml:space="preserve">Desligado em 26/02/2021 (A Pedido (Espontâneo)) / </t>
  </si>
  <si>
    <t>Assistente de Central de Atendimento</t>
  </si>
  <si>
    <t xml:space="preserve">Desligado em 08/12/2019 (Término de Contrato) / </t>
  </si>
  <si>
    <t>48350 - Taubaté Porto Feliz ADM - Equipe Vendas Comercial</t>
  </si>
  <si>
    <t>Supervisor Administrativo e Financeiro</t>
  </si>
  <si>
    <t>47261 - Gestão Central de Notas</t>
  </si>
  <si>
    <t>Coordenador de Edificações</t>
  </si>
  <si>
    <t>47112 - Gerência de Desenvolvimento de Produtos - Edificações</t>
  </si>
  <si>
    <t xml:space="preserve">Desligado em 27/01/2020 (Dispensa Sem Justa Causa) / </t>
  </si>
  <si>
    <t>49292 - Vida Nova Ponta Grossa 1</t>
  </si>
  <si>
    <t xml:space="preserve">Desligado em 03/11/2022 (Dispensa Sem Justa Causa) / </t>
  </si>
  <si>
    <t xml:space="preserve">Desligado em 20/01/2020 (A Pedido (Espontâneo)) / </t>
  </si>
  <si>
    <t xml:space="preserve">Desligado em 16/11/2020 (Dispensa Sem Justa Causa) / </t>
  </si>
  <si>
    <t>Arquiteta Junior</t>
  </si>
  <si>
    <t xml:space="preserve">Desligado em 12/02/2021 (A Pedido (Espontâneo)) / </t>
  </si>
  <si>
    <t xml:space="preserve">Desligado em 08/07/2021 (Dispensa Sem Justa Causa) / </t>
  </si>
  <si>
    <t xml:space="preserve">Desligado em 05/06/2023 (Dispensa Sem Justa Causa) / </t>
  </si>
  <si>
    <t xml:space="preserve">Desligado em 06/07/2020 (Dispensa Sem Justa Causa) / </t>
  </si>
  <si>
    <t xml:space="preserve">Desligado em 01/11/2021 (Acordo entre Empregado e Empregador) / </t>
  </si>
  <si>
    <t xml:space="preserve">Desligado em 24/11/2023 (A Pedido (Espontâneo)) / </t>
  </si>
  <si>
    <t xml:space="preserve">Desligado em 04/01/2021 (Dispensa Sem Justa Causa) / </t>
  </si>
  <si>
    <t xml:space="preserve">Desligado em 12/01/2024 (Dispensa Sem Justa Causa) / </t>
  </si>
  <si>
    <t>Coordenador de Planejamento Estratégico</t>
  </si>
  <si>
    <t xml:space="preserve">Desligado em 04/02/2022 (Dispensa Sem Justa Causa) / </t>
  </si>
  <si>
    <t xml:space="preserve">Desligado em 15/09/2020 (A Pedido (Espontâneo)) / </t>
  </si>
  <si>
    <t xml:space="preserve">Desligado em 19/02/2021 (Dispensa Sem Justa Causa) / </t>
  </si>
  <si>
    <t>Analista de Lotes Comerciais</t>
  </si>
  <si>
    <t xml:space="preserve">Desligado em 22/03/2021 (A Pedido (Espontâneo)) / </t>
  </si>
  <si>
    <t xml:space="preserve">Desligado em 19/04/2021 (A Pedido (Espontâneo)) / </t>
  </si>
  <si>
    <t xml:space="preserve">Desligado em 27/03/2020 (A Pedido (Espontâneo)) / </t>
  </si>
  <si>
    <t xml:space="preserve">Desligado em 01/12/2021 (A Pedido (Espontâneo)) / </t>
  </si>
  <si>
    <t>Analista de Viabilidade Pleno</t>
  </si>
  <si>
    <t xml:space="preserve">Desligado em 02/05/2022 (A Pedido (Espontâneo)) / </t>
  </si>
  <si>
    <t>Auxiliar de Marketing</t>
  </si>
  <si>
    <t xml:space="preserve">Desligado em 03/05/2021 (A Pedido (Espontâneo)) / </t>
  </si>
  <si>
    <t xml:space="preserve">Desligado em 20/11/2020 (Dispensa Sem Justa Causa) / </t>
  </si>
  <si>
    <t>49304 - Vida Nova Arapongas - Fase 2</t>
  </si>
  <si>
    <t xml:space="preserve">Desligado em 11/09/2020 (A Pedido (Espontâneo)) / </t>
  </si>
  <si>
    <t>Diretor Administrativo, Financeiro e RI</t>
  </si>
  <si>
    <t xml:space="preserve">Desligado em 01/04/2023 (Dispensa Sem Justa Causa) / </t>
  </si>
  <si>
    <t xml:space="preserve">Desligado em 16/03/2022 (Acordo entre Empregado e Empregador) / </t>
  </si>
  <si>
    <t>Analista de Novos Negócios Sênior</t>
  </si>
  <si>
    <t xml:space="preserve">Desligado em 13/11/2020 (A Pedido (Espontâneo)) / </t>
  </si>
  <si>
    <t xml:space="preserve">Desligado em 03/02/2021 (Dispensa Sem Justa Causa) / </t>
  </si>
  <si>
    <t xml:space="preserve">Desligado em 19/04/2020 (Término de Contrato) / </t>
  </si>
  <si>
    <t>49235 - Vida Nova Suiça V</t>
  </si>
  <si>
    <t xml:space="preserve">Desligado em 10/04/2023 (Dispensa Sem Justa Causa) / </t>
  </si>
  <si>
    <t>Coordenador de Relação com Investidores</t>
  </si>
  <si>
    <t>47202 - Gerência de Relacionamento com Investidores</t>
  </si>
  <si>
    <t>Analista Jurídico Pleno</t>
  </si>
  <si>
    <t xml:space="preserve">Desligado em 03/03/2023 (A Pedido (Espontâneo)) / </t>
  </si>
  <si>
    <t>Auxiliar de Vendas</t>
  </si>
  <si>
    <t xml:space="preserve">Desligado em 01/10/2020 (A Pedido (Espontâneo)) / </t>
  </si>
  <si>
    <t>Analista de Lotes Comerciais Sênior</t>
  </si>
  <si>
    <t xml:space="preserve">Desligado em 15/09/2021 (Dispensa Sem Justa Causa) / </t>
  </si>
  <si>
    <t>40257 - Residencial Vida Nova Franca VII</t>
  </si>
  <si>
    <t>49443 - Vida Nova Itapetininga (Copacabana)</t>
  </si>
  <si>
    <t xml:space="preserve">Desligado em 17/07/2020 (Dispensa Sem Justa Causa) / </t>
  </si>
  <si>
    <t xml:space="preserve">Desligado em 21/08/2020 (A Pedido (Espontâneo)) / </t>
  </si>
  <si>
    <t xml:space="preserve">Desligado em 01/07/2021 (Dispensa Sem Justa Causa) / </t>
  </si>
  <si>
    <t xml:space="preserve">Desligado em 21/07/2020 (Dispensa Sem Justa Causa) / </t>
  </si>
  <si>
    <t xml:space="preserve">Desligado em 16/12/2021 (A Pedido (Espontâneo)) / </t>
  </si>
  <si>
    <t>Analista de Novos Negócios Júnior</t>
  </si>
  <si>
    <t xml:space="preserve">Desligado em 25/09/2020 (A Pedido (Espontâneo)) / </t>
  </si>
  <si>
    <t xml:space="preserve">Desligado em 26/06/2021 (A Pedido (Espontâneo)) / </t>
  </si>
  <si>
    <t xml:space="preserve">Desligado em 05/06/2020 (A Pedido (Espontâneo)) / </t>
  </si>
  <si>
    <t>49180 - Vida Nova Barretos III</t>
  </si>
  <si>
    <t xml:space="preserve">Desligado em 19/10/2020 (A Pedido (Espontâneo)) / </t>
  </si>
  <si>
    <t xml:space="preserve">Desligado em 20/05/2021 (A Pedido (Espontâneo)) / </t>
  </si>
  <si>
    <t xml:space="preserve">Desligado em 01/10/2021 (Dispensa Sem Justa Causa) / </t>
  </si>
  <si>
    <t>Analista de Repasses Pleno</t>
  </si>
  <si>
    <t xml:space="preserve">Desligado em 08/01/2021 (A Pedido (Espontâneo)) / </t>
  </si>
  <si>
    <t>Analista de Contas a Receber</t>
  </si>
  <si>
    <t xml:space="preserve">Desligado em 02/09/2022 (Dispensa Sem Justa Causa) / </t>
  </si>
  <si>
    <t>49308 - Vida Nova Ponta Grossa - Fase 2</t>
  </si>
  <si>
    <t xml:space="preserve">Desligado em 03/07/2023 (A Pedido (Espontâneo)) / </t>
  </si>
  <si>
    <t xml:space="preserve">Desligado em 04/05/2020 (Dispensa Sem Justa Causa) / </t>
  </si>
  <si>
    <t>49328 - Vida Nova Marília Gigantão</t>
  </si>
  <si>
    <t>49233 - Vida Nova Suíça III</t>
  </si>
  <si>
    <t xml:space="preserve">Desligado em 08/11/2021 (Dispensa Sem Justa Causa) / </t>
  </si>
  <si>
    <t xml:space="preserve">Desligado em 23/11/2023 (Dispensa Sem Justa Causa) / </t>
  </si>
  <si>
    <t xml:space="preserve">Desligado em 26/09/2020 (Dispensa Sem Justa Causa) / </t>
  </si>
  <si>
    <t xml:space="preserve">Desligado em 20/06/2020 (Término de Contrato) / </t>
  </si>
  <si>
    <t xml:space="preserve">Desligado em 14/04/2022 (A Pedido (Espontâneo)) / </t>
  </si>
  <si>
    <t xml:space="preserve">Desligado em 07/12/2020 (Dispensa Sem Justa Causa) / </t>
  </si>
  <si>
    <t>49236 - Vida Nova Suiça VI</t>
  </si>
  <si>
    <t xml:space="preserve">Desligado em 14/08/2023 (Dispensa Sem Justa Causa) / </t>
  </si>
  <si>
    <t xml:space="preserve">Desligado em 22/09/2023 (Dispensa Sem Justa Causa) / </t>
  </si>
  <si>
    <t xml:space="preserve">Desligado em 31/03/2023 (A Pedido (Espontâneo)) / </t>
  </si>
  <si>
    <t>48310 - Vendas Itapetininga Cristovão Colombo</t>
  </si>
  <si>
    <t xml:space="preserve">Desligado em 04/10/2023 (A Pedido (Espontâneo)) / </t>
  </si>
  <si>
    <t>48218 - Rio Preto José Bernardes Coelho F1 - Equipe Vendas Comercial</t>
  </si>
  <si>
    <t xml:space="preserve">Desligado em 18/11/2023 (A Pedido (Espontâneo)) / </t>
  </si>
  <si>
    <t xml:space="preserve">Desligado em 11/06/2021 (Dispensa Sem Justa Causa) / </t>
  </si>
  <si>
    <t xml:space="preserve">Desligado em 10/07/2024 (Dispensa Sem Justa Causa) / </t>
  </si>
  <si>
    <t xml:space="preserve">Desligado em 16/06/2020 (A Pedido (Espontâneo)) / </t>
  </si>
  <si>
    <t xml:space="preserve">Desligado em 14/05/2021 (Dispensa Sem Justa Causa) / </t>
  </si>
  <si>
    <t>Assistente de Contas a Receber</t>
  </si>
  <si>
    <t>Analista de Cobrança Junior</t>
  </si>
  <si>
    <t xml:space="preserve">Desligado em 01/04/2021 (A Pedido (Espontâneo)) / </t>
  </si>
  <si>
    <t>Auxiliar de Crédito e Cobrança</t>
  </si>
  <si>
    <t xml:space="preserve">Desligado em 07/12/2021 (Acordo entre Empregado e Empregador) / </t>
  </si>
  <si>
    <t>Analista de edificações</t>
  </si>
  <si>
    <t xml:space="preserve">Desligado em 31/07/2022 (A Pedido (Espontâneo)) / </t>
  </si>
  <si>
    <t xml:space="preserve">Desligado em 06/01/2023 (A Pedido (Espontâneo)) / </t>
  </si>
  <si>
    <t xml:space="preserve">Desligado em 24/09/2021 (Acordo entre Empregado e Empregador) / </t>
  </si>
  <si>
    <t>48290 - Vendas Reserva Rio Preto</t>
  </si>
  <si>
    <t xml:space="preserve">Desligado em 06/12/2022 (Dispensa Por Justa Causa) / </t>
  </si>
  <si>
    <t>Analista de Criação Junior</t>
  </si>
  <si>
    <t xml:space="preserve">Desligado em 02/07/2021 (A Pedido (Espontâneo)) / </t>
  </si>
  <si>
    <t xml:space="preserve">Desligado em 22/11/2021 (Dispensa Sem Justa Causa) / </t>
  </si>
  <si>
    <t xml:space="preserve">Desligado em 06/10/2022 (A Pedido (Espontâneo)) / </t>
  </si>
  <si>
    <t xml:space="preserve">Desligado em 09/11/2023 (A Pedido (Espontâneo)) / </t>
  </si>
  <si>
    <t xml:space="preserve">Desligado em 10/08/2020 (Dispensa Sem Justa Causa) / </t>
  </si>
  <si>
    <t>Gerente de Plano Empresário</t>
  </si>
  <si>
    <t>Executivo Técnica de Desenvolvimento</t>
  </si>
  <si>
    <t>47371 - Gerência Comercial Vendas (SP2)</t>
  </si>
  <si>
    <t xml:space="preserve">Desligado em 12/04/2021 (A Pedido (Espontâneo)) / </t>
  </si>
  <si>
    <t xml:space="preserve">Desligado em 03/05/2021 (Dispensa Sem Justa Causa) / </t>
  </si>
  <si>
    <t>Analista de Orçamento Corporativo Júnior</t>
  </si>
  <si>
    <t>Executivo de Repasses</t>
  </si>
  <si>
    <t>Gerente de Auditoria</t>
  </si>
  <si>
    <t xml:space="preserve">Desligado em 15/01/2024 (Dispensa Sem Justa Causa) / </t>
  </si>
  <si>
    <t xml:space="preserve">Desligado em 08/09/2020 (A Pedido (Espontâneo)) / </t>
  </si>
  <si>
    <t>Gerente de Riscos, Controles Internos e Compliance</t>
  </si>
  <si>
    <t>47030 - Gestão de Riscos e Controles Internos</t>
  </si>
  <si>
    <t xml:space="preserve">Desligado em 06/01/2022 (A Pedido (Espontâneo)) / </t>
  </si>
  <si>
    <t xml:space="preserve">Desligado em 01/08/2022 (Acordo entre Empregado e Empregador) / </t>
  </si>
  <si>
    <t xml:space="preserve">Desligado em 09/09/2020 (A Pedido (Espontâneo)) / </t>
  </si>
  <si>
    <t>40326 - Regional Minas Gerais - Uberlândia (Campo Alegre)</t>
  </si>
  <si>
    <t xml:space="preserve">Desligado em 09/03/2023 (A Pedido (Espontâneo)) / </t>
  </si>
  <si>
    <t>Dono de Negócio</t>
  </si>
  <si>
    <t xml:space="preserve">Desligado em 14/01/2022 (Dispensa Sem Justa Causa) / </t>
  </si>
  <si>
    <t xml:space="preserve">Desligado em 12/12/2020 (Morte) / </t>
  </si>
  <si>
    <t xml:space="preserve">Desligado em 21/06/2021 (Dispensa Sem Justa Causa) / </t>
  </si>
  <si>
    <t>453.429.678-99</t>
  </si>
  <si>
    <t>Assistente de Crédito e Cobrança</t>
  </si>
  <si>
    <t>Especialista de Marketing</t>
  </si>
  <si>
    <t xml:space="preserve">Desligado em 04/05/2021 (Dispensa Sem Justa Causa) / </t>
  </si>
  <si>
    <t>Executivo de Desenvolvimento Imobiliário</t>
  </si>
  <si>
    <t xml:space="preserve">Desligado em 07/12/2020 (A Pedido (Espontâneo)) / </t>
  </si>
  <si>
    <t xml:space="preserve">Desligado em 23/04/2021 (Dispensa Sem Justa Causa) / </t>
  </si>
  <si>
    <t xml:space="preserve">Desligado em 03/03/2022 (A Pedido (Espontâneo)) / </t>
  </si>
  <si>
    <t xml:space="preserve">Desligado em 11/05/2021 (Acordo entre Empregado e Empregador) / </t>
  </si>
  <si>
    <t xml:space="preserve">Desligado em 14/04/2021 (A Pedido (Espontâneo)) / </t>
  </si>
  <si>
    <t xml:space="preserve">Desligado em 15/03/2021 (A Pedido (Espontâneo)) / </t>
  </si>
  <si>
    <t xml:space="preserve">Desligado em 05/05/2023 (A Pedido (Espontâneo)) / </t>
  </si>
  <si>
    <t>48328 - Marília (Gigantão) - Equipe Vendas Comercial</t>
  </si>
  <si>
    <t xml:space="preserve">Desligado em 01/02/2022 (Dispensa Sem Justa Causa) / </t>
  </si>
  <si>
    <t>Analista de Planejamento de Obras Junior</t>
  </si>
  <si>
    <t xml:space="preserve">Desligado em 17/11/2023 (A Pedido (Espontâneo)) / </t>
  </si>
  <si>
    <t>Analista Comercial Estratégico Junior</t>
  </si>
  <si>
    <t xml:space="preserve">Desligado em 14/12/2021 (Dispensa Sem Justa Causa) / </t>
  </si>
  <si>
    <t xml:space="preserve">Desligado em 15/10/2021 (A Pedido (Espontâneo)) / </t>
  </si>
  <si>
    <t>Analista de Custos Pleno</t>
  </si>
  <si>
    <t xml:space="preserve">Desligado em 01/09/2021 (A Pedido (Espontâneo)) / </t>
  </si>
  <si>
    <t xml:space="preserve">Desligado em 06/09/2021 (Dispensa Sem Justa Causa) / </t>
  </si>
  <si>
    <t>48349 - Cianorte Laguilo - Equipe Vendas</t>
  </si>
  <si>
    <t xml:space="preserve">Desligado em 13/07/2023 (Dispensa Sem Justa Causa) / </t>
  </si>
  <si>
    <t xml:space="preserve">Desligado em 27/04/2021 (A Pedido (Espontâneo)) / </t>
  </si>
  <si>
    <t xml:space="preserve">Desligado em 19/01/2021 (A Pedido (Espontâneo)) / </t>
  </si>
  <si>
    <t>Assistente Comercial Estratégico</t>
  </si>
  <si>
    <t xml:space="preserve">Desligado em 03/07/2022 (A Pedido (Espontâneo)) / </t>
  </si>
  <si>
    <t xml:space="preserve">Desligado em 03/12/2021 (A Pedido (Espontâneo)) / </t>
  </si>
  <si>
    <t xml:space="preserve">Desligado em 09/04/2021 (Dispensa Sem Justa Causa) / </t>
  </si>
  <si>
    <t xml:space="preserve">Desligado em 07/06/2021 (Dispensa Sem Justa Causa) / </t>
  </si>
  <si>
    <t xml:space="preserve">Afastado desde: 30/06/2021 Motivo: Auxilio Doença / </t>
  </si>
  <si>
    <t>48301 - Botucatu Verônica 2 - Equipe Vendas Comercial</t>
  </si>
  <si>
    <t xml:space="preserve">Desligado em 22/02/2024 (Dispensa Sem Justa Causa) / </t>
  </si>
  <si>
    <t xml:space="preserve">Desligado em 09/01/2021 (A Pedido (Espontâneo)) / </t>
  </si>
  <si>
    <t>Analista de Desenvolvimento Imobiliário Sênior</t>
  </si>
  <si>
    <t>Analista de Desenvolvimento Imobiliário Pleno</t>
  </si>
  <si>
    <t xml:space="preserve">Desligado em 13/02/2023 (Dispensa Sem Justa Causa) / </t>
  </si>
  <si>
    <t>411.784.558-66</t>
  </si>
  <si>
    <t>Analista de Urbanismo Junior</t>
  </si>
  <si>
    <t xml:space="preserve">Desligado em 04/01/2024 (A Pedido (Espontâneo)) / </t>
  </si>
  <si>
    <t>49268 - Vida Nova Bauru III</t>
  </si>
  <si>
    <t xml:space="preserve">Desligado em 09/05/2023 (Dispensa Sem Justa Causa) / </t>
  </si>
  <si>
    <t>Auditora Junior</t>
  </si>
  <si>
    <t>Analista de Segurança da Informação Sênior</t>
  </si>
  <si>
    <t xml:space="preserve">Desligado em 25/06/2021 (A Pedido (Espontâneo)) / </t>
  </si>
  <si>
    <t>Analista de Riscos, Controles Internos e Compliance Sênior</t>
  </si>
  <si>
    <t>47159 - Diretoria Jurídica</t>
  </si>
  <si>
    <t>48303 - Vendas Arapongas - Fase 1</t>
  </si>
  <si>
    <t>48292 - Vendas Ponta Grossa 1</t>
  </si>
  <si>
    <t xml:space="preserve">Desligado em 07/02/2022 (Dispensa Sem Justa Causa) / </t>
  </si>
  <si>
    <t xml:space="preserve">Especialista de Engenharia </t>
  </si>
  <si>
    <t>47510 - Controladoria de Engenharia</t>
  </si>
  <si>
    <t xml:space="preserve">Desligado em 27/01/2023 (A Pedido (Espontâneo)) / </t>
  </si>
  <si>
    <t>Analista de Plano Empresário Junior</t>
  </si>
  <si>
    <t xml:space="preserve">Desligado em 15/07/2022 (Acordo entre Empregado e Empregador) / </t>
  </si>
  <si>
    <t>Analista de Orçamento Junior</t>
  </si>
  <si>
    <t xml:space="preserve">Desligado em 10/11/2023 (A Pedido (Espontâneo)) / </t>
  </si>
  <si>
    <t xml:space="preserve">Desligado em 23/08/2021 (A Pedido (Espontâneo)) / </t>
  </si>
  <si>
    <t xml:space="preserve">Desligado em 20/03/2022 (A Pedido (Espontâneo)) / </t>
  </si>
  <si>
    <t xml:space="preserve">Desligado em 16/08/2021 (A Pedido (Espontâneo)) / </t>
  </si>
  <si>
    <t>Analista de Paisagismo Sênior</t>
  </si>
  <si>
    <t>47516 - Coordenadoria Financeira de Obras - Centro (2)</t>
  </si>
  <si>
    <t xml:space="preserve">Desligado em 01/04/2022 (A Pedido (Espontâneo)) / </t>
  </si>
  <si>
    <t>47333 - Call Center Vendas</t>
  </si>
  <si>
    <t xml:space="preserve">Desligado em 03/01/2023 (Dispensa Sem Justa Causa) / </t>
  </si>
  <si>
    <t xml:space="preserve">Desligado em 21/07/2021 (Dispensa Sem Justa Causa) / </t>
  </si>
  <si>
    <t xml:space="preserve">Desligado em 12/03/2021 (A Pedido (Espontâneo)) / </t>
  </si>
  <si>
    <t xml:space="preserve">Desligado em 11/03/2021 (A Pedido (Espontâneo)) / </t>
  </si>
  <si>
    <t>48347 - Vendas Ponta Grossa 3</t>
  </si>
  <si>
    <t xml:space="preserve">Desligado em 03/07/2024 (Dispensa Sem Justa Causa) / </t>
  </si>
  <si>
    <t xml:space="preserve">Desligado em 11/02/2021 (Dispensa Sem Justa Causa) / </t>
  </si>
  <si>
    <t xml:space="preserve">Desligado em 01/04/2021 (Dispensa Sem Justa Causa) / </t>
  </si>
  <si>
    <t>48294 - Vendas Londrina</t>
  </si>
  <si>
    <t xml:space="preserve">Desligado em 05/12/2023 (Dispensa Sem Justa Causa) / </t>
  </si>
  <si>
    <t xml:space="preserve">Desligado em 16/04/2021 (Dispensa Sem Justa Causa) / </t>
  </si>
  <si>
    <t>Auxiliar de Contas a Receber</t>
  </si>
  <si>
    <t xml:space="preserve">Desligado em 12/07/2021 (Dispensa Sem Justa Causa) / </t>
  </si>
  <si>
    <t>Executivo Comercial</t>
  </si>
  <si>
    <t>47331 - Gerência Executiva de Vendas (1)</t>
  </si>
  <si>
    <t xml:space="preserve">Desligado em 27/06/2022 (Dispensa Sem Justa Causa) / </t>
  </si>
  <si>
    <t>49388 - Vida Nova Tatuí - Nossa Senhora Aparecida</t>
  </si>
  <si>
    <t>49307 - Vida Nova Araçatuba - Vila Aeronáutica F1</t>
  </si>
  <si>
    <t xml:space="preserve">Desligado em 26/04/2024 (A Pedido (Espontâneo)) / </t>
  </si>
  <si>
    <t xml:space="preserve">Desligado em 01/07/2021 (A Pedido (Espontâneo)) / </t>
  </si>
  <si>
    <t xml:space="preserve">Desligado em 03/08/2021 (Dispensa Sem Justa Causa) / </t>
  </si>
  <si>
    <t xml:space="preserve">Desligado em 30/01/2023 (Dispensa Sem Justa Causa) / </t>
  </si>
  <si>
    <t xml:space="preserve">Desligado em 22/04/2021 (Término de Contrato) / </t>
  </si>
  <si>
    <t xml:space="preserve">Desligado em 18/03/2022 (A Pedido (Espontâneo)) / </t>
  </si>
  <si>
    <t xml:space="preserve">Desligado em 13/10/2021 (Dispensa Sem Justa Causa) / </t>
  </si>
  <si>
    <t xml:space="preserve">Desligado em 24/02/2021 (A Pedido (Espontâneo)) / </t>
  </si>
  <si>
    <t xml:space="preserve">Desligado em 13/09/2021 (Dispensa Sem Justa Causa) / </t>
  </si>
  <si>
    <t xml:space="preserve">Desligado em 19/11/2021 (Acordo entre Empregado e Empregador) / </t>
  </si>
  <si>
    <t>47750 - U.N - Regional Centro Oeste - Mato Grosso (MT)</t>
  </si>
  <si>
    <t xml:space="preserve">Desligado em 01/12/2022 (Dispensa Sem Justa Causa) / </t>
  </si>
  <si>
    <t>515.265.588-82</t>
  </si>
  <si>
    <t>Gerente de Urbanismo</t>
  </si>
  <si>
    <t xml:space="preserve">Desligado em 13/05/2022 (Dispensa Sem Justa Causa) / </t>
  </si>
  <si>
    <t xml:space="preserve">Desligado em 31/03/2021 (Término de Contrato) / </t>
  </si>
  <si>
    <t xml:space="preserve">Desligado em 01/02/2022 (A Pedido (Espontâneo)) / </t>
  </si>
  <si>
    <t xml:space="preserve">Desligado em 20/05/2021 (Dispensa Sem Justa Causa) / </t>
  </si>
  <si>
    <t>48239 - Vendas Egydio Zani</t>
  </si>
  <si>
    <t>Auxiliar de Cobrança</t>
  </si>
  <si>
    <t xml:space="preserve">Desligado em 19/03/2021 (A Pedido (Espontâneo)) / </t>
  </si>
  <si>
    <t xml:space="preserve">Desligado em 10/09/2021 (A Pedido (Espontâneo)) / </t>
  </si>
  <si>
    <t xml:space="preserve">Desligado em 20/07/2021 (A Pedido (Espontâneo)) / </t>
  </si>
  <si>
    <t>48443 - Itapetininga (Copacabana) -  Equipe Vendas Comercial</t>
  </si>
  <si>
    <t xml:space="preserve">Desligado em 01/08/2024 (Dispensa Sem Justa Causa) / </t>
  </si>
  <si>
    <t>48231 - Vendas Nova Suiça 1</t>
  </si>
  <si>
    <t xml:space="preserve">Desligado em 23/09/2021 (Dispensa Sem Justa Causa) / </t>
  </si>
  <si>
    <t>47373 - Gerência Comercial Vendas - Paraná (PR) (2)</t>
  </si>
  <si>
    <t xml:space="preserve">Desligado em 11/01/2022 (Dispensa Sem Justa Causa) / </t>
  </si>
  <si>
    <t xml:space="preserve">Desligado em 14/01/2022 (A Pedido (Espontâneo)) / </t>
  </si>
  <si>
    <t xml:space="preserve">Desligado em 18/11/2022 (A Pedido (Espontâneo)) / </t>
  </si>
  <si>
    <t>48291 - Vendas Água Santa</t>
  </si>
  <si>
    <t>48216 - Vendas Salto de Pirapora</t>
  </si>
  <si>
    <t xml:space="preserve">Desligado em 04/05/2022 (Dispensa Sem Justa Causa) / </t>
  </si>
  <si>
    <t>Gerente de Facilities e Processos</t>
  </si>
  <si>
    <t xml:space="preserve">Desligado em 20/07/2022 (Dispensa Sem Justa Causa) / </t>
  </si>
  <si>
    <t>Analista de Edificações Pleno</t>
  </si>
  <si>
    <t xml:space="preserve">Desligado em 23/02/2023 (Dispensa Sem Justa Causa) / </t>
  </si>
  <si>
    <t xml:space="preserve">Desligado em 03/11/2021 (Dispensa Sem Justa Causa) / </t>
  </si>
  <si>
    <t>48319 - Vendas Pindamonhangaba</t>
  </si>
  <si>
    <t xml:space="preserve">Desligado em 13/01/2023 (A Pedido (Espontâneo)) / </t>
  </si>
  <si>
    <t xml:space="preserve">Desligado em 16/10/2021 (A Pedido (Espontâneo)) / </t>
  </si>
  <si>
    <t>Analista de Desenvolvimento de Produtos Pleno</t>
  </si>
  <si>
    <t xml:space="preserve">Desligado em 11/05/2021 (Dispensa Sem Justa Causa) / </t>
  </si>
  <si>
    <t xml:space="preserve">Desligado em 29/12/2021 (Dispensa Sem Justa Causa) / </t>
  </si>
  <si>
    <t>47514 - Coordenadoria Financeira de Obras - Paraná (PR)</t>
  </si>
  <si>
    <t xml:space="preserve">Desligado em 02/10/2023 (Dispensa Sem Justa Causa) / </t>
  </si>
  <si>
    <t>49223 - Vida Nova Bauru Azevedo - Fase 1</t>
  </si>
  <si>
    <t>Assistente de Plano Empresário</t>
  </si>
  <si>
    <t xml:space="preserve">Desligado em 02/05/2022 (Dispensa Sem Justa Causa) / </t>
  </si>
  <si>
    <t xml:space="preserve">Desligado em 01/06/2021 (Dispensa Sem Justa Causa) / </t>
  </si>
  <si>
    <t xml:space="preserve">Desligado em 19/07/2021 (Dispensa Sem Justa Causa) / </t>
  </si>
  <si>
    <t xml:space="preserve">Desligado em 19/11/2021 (Dispensa Sem Justa Causa) / </t>
  </si>
  <si>
    <t xml:space="preserve">Desligado em 20/09/2021 (A Pedido (Espontâneo)) / </t>
  </si>
  <si>
    <t xml:space="preserve">Desligado em 12/07/2021 (A Pedido (Espontâneo)) / </t>
  </si>
  <si>
    <t xml:space="preserve">Desligado em 17/06/2021 (Dispensa Sem Justa Causa) / </t>
  </si>
  <si>
    <t xml:space="preserve">Desligado em 26/07/2021 (A Pedido (Espontâneo)) / </t>
  </si>
  <si>
    <t xml:space="preserve">Desligado em 17/01/2022 (A Pedido (Espontâneo)) / </t>
  </si>
  <si>
    <t xml:space="preserve">Desligado em 06/10/2021 (A Pedido (Espontâneo)) / </t>
  </si>
  <si>
    <t xml:space="preserve">Desligado em 07/10/2021 (A Pedido (Espontâneo)) / </t>
  </si>
  <si>
    <t xml:space="preserve">Desligado em 08/09/2021 (A Pedido (Espontâneo)) / </t>
  </si>
  <si>
    <t xml:space="preserve">Desligado em 24/09/2021 (A Pedido (Espontâneo)) / </t>
  </si>
  <si>
    <t xml:space="preserve">Desligado em 08/03/2022 (Dispensa Sem Justa Causa) / </t>
  </si>
  <si>
    <t xml:space="preserve">Desligado em 12/01/2022 (Dispensa Sem Justa Causa) / </t>
  </si>
  <si>
    <t xml:space="preserve">Desligado em 16/09/2021 (Dispensa Sem Justa Causa) / </t>
  </si>
  <si>
    <t>48308 - Vendas Ponta Grossa 2</t>
  </si>
  <si>
    <t xml:space="preserve">Desligado em 20/10/2023 (Dispensa Sem Justa Causa) / </t>
  </si>
  <si>
    <t xml:space="preserve">Desligado em 22/11/2022 (Dispensa Sem Justa Causa) / </t>
  </si>
  <si>
    <t xml:space="preserve">Desligado em 10/08/2021 (A Pedido (Espontâneo)) / </t>
  </si>
  <si>
    <t xml:space="preserve">Desligado em 16/09/2022 (Dispensa Sem Justa Causa) / </t>
  </si>
  <si>
    <t>48304 - Vendas Arapongas F2</t>
  </si>
  <si>
    <t xml:space="preserve">Desligado em 19/07/2023 (Acordo entre Empregado e Empregador) / </t>
  </si>
  <si>
    <t>Analista Ambiental Junior</t>
  </si>
  <si>
    <t xml:space="preserve">Desligado em 23/07/2021 (Dispensa Sem Justa Causa) / </t>
  </si>
  <si>
    <t xml:space="preserve">Desligado em 06/12/2021 (Dispensa Sem Justa Causa) / </t>
  </si>
  <si>
    <t>Diretor Comercial</t>
  </si>
  <si>
    <t xml:space="preserve">Desligado em 31/10/2021 (Dispensa Sem Justa Causa) / </t>
  </si>
  <si>
    <t>48371 - Assis Bela Vista 2 - Equipe Vendas Comercial</t>
  </si>
  <si>
    <t>Analista de Segurança Sênior</t>
  </si>
  <si>
    <t xml:space="preserve">Desligado em 07/02/2023 (A Pedido (Espontâneo)) / </t>
  </si>
  <si>
    <t>48203 - Piracicaba Nova Suiça - Equipe de Vendas</t>
  </si>
  <si>
    <t xml:space="preserve">Desligado em 17/03/2022 (Dispensa Sem Justa Causa) / </t>
  </si>
  <si>
    <t xml:space="preserve">Desligado em 30/09/2021 (A Pedido (Espontâneo)) / </t>
  </si>
  <si>
    <t xml:space="preserve">Desligado em 02/08/2021 (A Pedido (Espontâneo)) / </t>
  </si>
  <si>
    <t xml:space="preserve">Desligado em 02/08/2022 (Dispensa Sem Justa Causa) / </t>
  </si>
  <si>
    <t>Analista de Parcerias</t>
  </si>
  <si>
    <t xml:space="preserve">Desligado em 17/09/2021 (A Pedido (Espontâneo)) / </t>
  </si>
  <si>
    <t xml:space="preserve">Desligado em 09/12/2021 (A Pedido (Espontâneo)) / </t>
  </si>
  <si>
    <t xml:space="preserve">Desligado em 16/11/2021 (Dispensa Sem Justa Causa) / </t>
  </si>
  <si>
    <t xml:space="preserve">Desligado em 22/09/2023 (A Pedido (Espontâneo)) / </t>
  </si>
  <si>
    <t>Analista de Novos Negócios Pleno</t>
  </si>
  <si>
    <t xml:space="preserve">Desligado em 04/03/2022 (A Pedido (Espontâneo)) / </t>
  </si>
  <si>
    <t>454.464.648-00</t>
  </si>
  <si>
    <t>Analista de Planejamento de Novos Negócios Pleno</t>
  </si>
  <si>
    <t xml:space="preserve">Desligado em 20/08/2024 (Dispensa Sem Justa Causa) / </t>
  </si>
  <si>
    <t>Business Partner Comercial</t>
  </si>
  <si>
    <t xml:space="preserve">Desligado em 14/02/2023 (Dispensa Sem Justa Causa) / </t>
  </si>
  <si>
    <t>405.088.148-98</t>
  </si>
  <si>
    <t xml:space="preserve">Desligado em 02/08/2024 (Dispensa Sem Justa Causa) / </t>
  </si>
  <si>
    <t>48248 - Ourinhos Constante Fase 2 - Equipe Vendas Comercial</t>
  </si>
  <si>
    <t xml:space="preserve">Desligado em 11/09/2023 (A Pedido (Espontâneo)) / </t>
  </si>
  <si>
    <t xml:space="preserve">Desligado em 20/06/2022 (Dispensa Sem Justa Causa) / </t>
  </si>
  <si>
    <t xml:space="preserve">Desligado em 01/09/2022 (A Pedido (Espontâneo)) / </t>
  </si>
  <si>
    <t xml:space="preserve">Desligado em 01/02/2024 (A Pedido (Espontâneo)) / </t>
  </si>
  <si>
    <t>48228 - Vendas Ourinhos - Fase 1</t>
  </si>
  <si>
    <t>49299 - Vida Nova Salto de Pirapora Pacaembu - Fase 2</t>
  </si>
  <si>
    <t xml:space="preserve">Desligado em 02/09/2024 (Dispensa Sem Justa Causa) / </t>
  </si>
  <si>
    <t xml:space="preserve">Desligado em 27/02/2024 (Dispensa Sem Justa Causa) / </t>
  </si>
  <si>
    <t>449.977.738-08</t>
  </si>
  <si>
    <t>Analista de Orçamento Pleno</t>
  </si>
  <si>
    <t xml:space="preserve">Desligado em 24/05/2024 (A Pedido (Espontâneo)) / </t>
  </si>
  <si>
    <t xml:space="preserve">Desligado em 16/11/2023 (A Pedido (Espontâneo)) / </t>
  </si>
  <si>
    <t xml:space="preserve">Desligado em 09/05/2022 (Dispensa Sem Justa Causa) / </t>
  </si>
  <si>
    <t>Auditora Pleno</t>
  </si>
  <si>
    <t xml:space="preserve">Desligado em 19/10/2022 (Dispensa Sem Justa Causa) / </t>
  </si>
  <si>
    <t xml:space="preserve">Desligado em 25/02/2022 (Dispensa Sem Justa Causa) / </t>
  </si>
  <si>
    <t>Analista de Desenvolvimento de Produtos Sênior</t>
  </si>
  <si>
    <t xml:space="preserve">Desligado em 03/01/2022 (Dispensa Sem Justa Causa) / </t>
  </si>
  <si>
    <t xml:space="preserve">Desligado em 28/06/2023 (A Pedido (Espontâneo)) / </t>
  </si>
  <si>
    <t xml:space="preserve">Desligado em 15/08/2022 (Dispensa Sem Justa Causa) / </t>
  </si>
  <si>
    <t xml:space="preserve">Desligado em 04/08/2022 (Dispensa Sem Justa Causa) / </t>
  </si>
  <si>
    <t xml:space="preserve">Desligado em 28/08/2021 (Término de Contrato) / </t>
  </si>
  <si>
    <t>Assistente de Urbanismo</t>
  </si>
  <si>
    <t xml:space="preserve">Desligado em 07/06/2022 (Acordo entre Empregado e Empregador) / </t>
  </si>
  <si>
    <t xml:space="preserve">Desligado em 16/11/2023 (Acordo entre Empregado e Empregador) / </t>
  </si>
  <si>
    <t xml:space="preserve">Desligado em 22/07/2022 (A Pedido (Espontâneo)) / </t>
  </si>
  <si>
    <t xml:space="preserve">Desligado em 09/01/2023 (A Pedido (Espontâneo)) / </t>
  </si>
  <si>
    <t xml:space="preserve">Desligado em 05/05/2022 (Dispensa Sem Justa Causa) / </t>
  </si>
  <si>
    <t xml:space="preserve">Desligado em 06/08/2021 (A Pedido (Espontâneo)) / </t>
  </si>
  <si>
    <t xml:space="preserve">Desligado em 05/09/2022 (Acordo entre Empregado e Empregador) / </t>
  </si>
  <si>
    <t xml:space="preserve">Desligado em 30/09/2021 (Término de Contrato) / </t>
  </si>
  <si>
    <t xml:space="preserve">Desligado em 08/08/2022 (Dispensa Sem Justa Causa) / </t>
  </si>
  <si>
    <t xml:space="preserve">Desligado em 12/01/2023 (Dispensa Sem Justa Causa) / </t>
  </si>
  <si>
    <t xml:space="preserve">Desligado em 13/12/2021 (Dispensa Sem Justa Causa) / </t>
  </si>
  <si>
    <t>48332 - Vendas Catanduva III - Fase 2</t>
  </si>
  <si>
    <t xml:space="preserve">Desligado em 11/01/2024 (Dispensa Por Justa Causa) / </t>
  </si>
  <si>
    <t xml:space="preserve">Desligado em 03/03/2022 (Dispensa Sem Justa Causa) / </t>
  </si>
  <si>
    <t>Supervisor de Manutenção</t>
  </si>
  <si>
    <t xml:space="preserve">Desligado em 01/06/2022 (A Pedido (Espontâneo)) / </t>
  </si>
  <si>
    <t>Assistente de Cobrança</t>
  </si>
  <si>
    <t xml:space="preserve">Desligado em 07/01/2022 (Dispensa Sem Justa Causa) / </t>
  </si>
  <si>
    <t xml:space="preserve">Desligado em 18/10/2021 (A Pedido (Espontâneo)) / </t>
  </si>
  <si>
    <t xml:space="preserve">Desligado em 06/07/2023 (Morte) / </t>
  </si>
  <si>
    <t xml:space="preserve">Afastado desde: 21/09/2022 Motivo: Auxilio Doença / </t>
  </si>
  <si>
    <t xml:space="preserve">Desligado em 07/11/2022 (A Pedido (Espontâneo)) / </t>
  </si>
  <si>
    <t xml:space="preserve">Desligado em 11/02/2022 (A Pedido (Espontâneo)) / </t>
  </si>
  <si>
    <t>Presidente Executivo</t>
  </si>
  <si>
    <t>47374 - Gerência Comercial Vendas - Paraná (PR) (1)</t>
  </si>
  <si>
    <t xml:space="preserve">Desligado em 20/05/2022 (A Pedido (Espontâneo)) / </t>
  </si>
  <si>
    <t xml:space="preserve">Desligado em 08/12/2021 (A Pedido (Espontâneo)) / </t>
  </si>
  <si>
    <t xml:space="preserve">Desligado em 16/06/2023 (A Pedido (Espontâneo)) / </t>
  </si>
  <si>
    <t xml:space="preserve">Desligado em 15/02/2024 (Dispensa Sem Justa Causa) / </t>
  </si>
  <si>
    <t xml:space="preserve">Desligado em 10/06/2022 (Dispensa Sem Justa Causa) / </t>
  </si>
  <si>
    <t xml:space="preserve">Desligado em 10/07/2023 (A Pedido (Espontâneo)) / </t>
  </si>
  <si>
    <t xml:space="preserve">Desligado em 02/05/2023 (Acordo entre Empregado e Empregador) / </t>
  </si>
  <si>
    <t xml:space="preserve">Desligado em 22/02/2023 (Dispensa Sem Justa Causa) / </t>
  </si>
  <si>
    <t>Produtor Áudio Visual</t>
  </si>
  <si>
    <t xml:space="preserve">Desligado em 20/10/2022 (Dispensa Sem Justa Causa) / </t>
  </si>
  <si>
    <t xml:space="preserve">Desligado em 14/11/2023 (Dispensa Sem Justa Causa) / </t>
  </si>
  <si>
    <t>445.718.158-75</t>
  </si>
  <si>
    <t>Analista de Plano Empresário Pleno</t>
  </si>
  <si>
    <t xml:space="preserve">Desligado em 02/08/2024 (A Pedido (Espontâneo)) / </t>
  </si>
  <si>
    <t>382.268.928-99</t>
  </si>
  <si>
    <t>Analista Administrativo Junior</t>
  </si>
  <si>
    <t>025.132.911-90</t>
  </si>
  <si>
    <t>48389 - Vendas Lins Samuel Arzani</t>
  </si>
  <si>
    <t xml:space="preserve">Desligado em 03/01/2022 (A Pedido (Espontâneo)) / </t>
  </si>
  <si>
    <t>489.279.058-30</t>
  </si>
  <si>
    <t>47231 - Gerência de Crédito e Cobrança e Rel. ao Cliente</t>
  </si>
  <si>
    <t xml:space="preserve">Desligado em 02/02/2023 (Término de Contrato) / </t>
  </si>
  <si>
    <t xml:space="preserve">Desligado em 31/01/2023 (Término de Contrato) / </t>
  </si>
  <si>
    <t xml:space="preserve">Desligado em 26/01/2023 (Término de Contrato) / </t>
  </si>
  <si>
    <t xml:space="preserve">Desligado em 01/02/2023 (Término de Contrato) / </t>
  </si>
  <si>
    <t xml:space="preserve">Desligado em 10/02/2023 (Término de Contrato) / </t>
  </si>
  <si>
    <t>49234 - Vida Nova Suiça IV</t>
  </si>
  <si>
    <t>49290 - Vida Nova Egydio Zani - Fase 3</t>
  </si>
  <si>
    <t xml:space="preserve">Desligado em 13/12/2022 (Dispensa Sem Justa Causa) / </t>
  </si>
  <si>
    <t>48209 - Vendas Edson Baffi</t>
  </si>
  <si>
    <t xml:space="preserve">Desligado em 04/05/2022 (Dispensa Por Justa Causa) / </t>
  </si>
  <si>
    <t>Analista de Controladoria</t>
  </si>
  <si>
    <t xml:space="preserve">Desligado em 24/03/2023 (A Pedido (Espontâneo)) / </t>
  </si>
  <si>
    <t xml:space="preserve">Desligado em 11/03/2022 (A Pedido (Espontâneo)) / </t>
  </si>
  <si>
    <t xml:space="preserve">Desligado em 24/01/2022 (Dispensa Sem Justa Causa) / </t>
  </si>
  <si>
    <t xml:space="preserve">Desligado em 10/01/2022 (Dispensa Sem Justa Causa) / </t>
  </si>
  <si>
    <t>49365 - Vida Nova Aurora Piquiri</t>
  </si>
  <si>
    <t>48191 - Vendas Lins 3</t>
  </si>
  <si>
    <t>Assistente de Lotes Comerciais</t>
  </si>
  <si>
    <t xml:space="preserve">Desligado em 01/11/2022 (Dispensa Sem Justa Causa) / </t>
  </si>
  <si>
    <t>Analista de Marketing Junior</t>
  </si>
  <si>
    <t xml:space="preserve">Desligado em 13/04/2022 (Dispensa Sem Justa Causa) / </t>
  </si>
  <si>
    <t xml:space="preserve">Desligado em 07/03/2023 (Acordo entre Empregado e Empregador) / </t>
  </si>
  <si>
    <t xml:space="preserve">Desligado em 01/09/2023 (Dispensa Sem Justa Causa) / </t>
  </si>
  <si>
    <t xml:space="preserve">Desligado em 05/09/2022 (A Pedido (Espontâneo)) / </t>
  </si>
  <si>
    <t>Analista de Planejamento de Obras Pleno</t>
  </si>
  <si>
    <t xml:space="preserve">Desligado em 26/09/2023 (Dispensa Sem Justa Causa) / </t>
  </si>
  <si>
    <t xml:space="preserve">Desligado em 03/06/2024 (Dispensa Sem Justa Causa) / </t>
  </si>
  <si>
    <t xml:space="preserve">Desligado em 19/04/2022 (Dispensa Sem Justa Causa) / </t>
  </si>
  <si>
    <t xml:space="preserve">Desligado em 20/04/2022 (Dispensa Sem Justa Causa) / </t>
  </si>
  <si>
    <t xml:space="preserve">Desligado em 04/11/2022 (Dispensa Sem Justa Causa) / </t>
  </si>
  <si>
    <t xml:space="preserve">Desligado em 25/11/2022 (A Pedido (Espontâneo)) / </t>
  </si>
  <si>
    <t xml:space="preserve">Desligado em 01/12/2022 (A Pedido (Espontâneo)) / </t>
  </si>
  <si>
    <t xml:space="preserve">Desligado em 11/11/2022 (Dispensa Sem Justa Causa) / </t>
  </si>
  <si>
    <t>Analista de Gestão de Pessoas Júnior</t>
  </si>
  <si>
    <t xml:space="preserve">Desligado em 27/01/2023 (Dispensa Sem Justa Causa) / </t>
  </si>
  <si>
    <t>285.340.608-35</t>
  </si>
  <si>
    <t xml:space="preserve">Desligado em 02/03/2022 (Término de Contrato) / </t>
  </si>
  <si>
    <t xml:space="preserve">Desligado em 07/02/2022 (A Pedido (Espontâneo)) / </t>
  </si>
  <si>
    <t xml:space="preserve">Desligado em 25/04/2022 (A Pedido (Espontâneo)) / </t>
  </si>
  <si>
    <t>48223 - Bauru (Azevedo F1) - Equipe Vendas Comercial</t>
  </si>
  <si>
    <t xml:space="preserve">Desligado em 02/03/2024 (A Pedido (Espontâneo)) / </t>
  </si>
  <si>
    <t xml:space="preserve">Desligado em 03/10/2022 (Dispensa Sem Justa Causa) / </t>
  </si>
  <si>
    <t xml:space="preserve">Desligado em 23/12/2022 (A Pedido (Espontâneo)) / </t>
  </si>
  <si>
    <t>48314 - Barretos 4 - Equipe Vendas</t>
  </si>
  <si>
    <t xml:space="preserve">Desligado em 18/04/2022 (A Pedido (Espontâneo)) / </t>
  </si>
  <si>
    <t xml:space="preserve">Desligado em 05/02/2024 (Dispensa Sem Justa Causa) / </t>
  </si>
  <si>
    <t xml:space="preserve">Desligado em 12/12/2022 (Dispensa Sem Justa Causa) / </t>
  </si>
  <si>
    <t>Analista de Desenvolvimento Imobiliário Júnior</t>
  </si>
  <si>
    <t>49347 - Vida Nova Ponta Grossa - Jardim Royal 3 F1</t>
  </si>
  <si>
    <t xml:space="preserve">Desligado em 01/07/2024 (Dispensa Sem Justa Causa) / </t>
  </si>
  <si>
    <t xml:space="preserve">Desligado em 19/05/2023 (Término de Contrato) / </t>
  </si>
  <si>
    <t>48375 - Barretos Anastácio 4 - Equipe Vendas</t>
  </si>
  <si>
    <t xml:space="preserve">Desligado em 04/08/2023 (Dispensa Sem Justa Causa) / </t>
  </si>
  <si>
    <t xml:space="preserve">Desligado em 19/05/2022 (Dispensa Sem Justa Causa) / </t>
  </si>
  <si>
    <t xml:space="preserve">Desligado em 24/02/2023 (Dispensa Sem Justa Causa) / </t>
  </si>
  <si>
    <t xml:space="preserve">Desligado em 07/07/2022 (Dispensa Sem Justa Causa) / </t>
  </si>
  <si>
    <t xml:space="preserve">Desligado em 11/10/2023 (A Pedido (Espontâneo)) / </t>
  </si>
  <si>
    <t xml:space="preserve">Desligado em 02/01/2023 (Acordo entre Empregado e Empregador) / </t>
  </si>
  <si>
    <t xml:space="preserve">Desligado em 16/03/2022 (A Pedido (Espontâneo)) / </t>
  </si>
  <si>
    <t xml:space="preserve">Desligado em 01/07/2022 (A Pedido (Espontâneo)) / </t>
  </si>
  <si>
    <t xml:space="preserve">Desligado em 01/09/2022 (Acordo entre Empregado e Empregador) / </t>
  </si>
  <si>
    <t>49422 - Vida Nova Ituiutaba (Jardim Sul F1)</t>
  </si>
  <si>
    <t xml:space="preserve">Desligado em 22/06/2023 (A Pedido (Espontâneo)) / </t>
  </si>
  <si>
    <t xml:space="preserve">Desligado em 05/09/2022 (Dispensa Sem Justa Causa) / </t>
  </si>
  <si>
    <t xml:space="preserve">Desligado em 01/08/2022 (Dispensa Sem Justa Causa) / </t>
  </si>
  <si>
    <t>48468 - Ponta Grossa (Jardim Royal 3 F3) - Equipe Vendas Comercial</t>
  </si>
  <si>
    <t>Diretor de Desenvolvimento Organizacional</t>
  </si>
  <si>
    <t>47059 - Diretoria de Desenvolvimento Organizacional</t>
  </si>
  <si>
    <t>437.858.008-00</t>
  </si>
  <si>
    <t xml:space="preserve">Desligado em 28/02/2024 (Dispensa Sem Justa Causa) / </t>
  </si>
  <si>
    <t xml:space="preserve">Desligado em 20/06/2022 (A Pedido (Espontâneo)) / </t>
  </si>
  <si>
    <t>49327 - Vida Nova Cedral California</t>
  </si>
  <si>
    <t xml:space="preserve">Desligado em 28/02/2023 (A Pedido (Espontâneo)) / </t>
  </si>
  <si>
    <t xml:space="preserve">Desligado em 02/01/2024 (Dispensa Sem Justa Causa) / </t>
  </si>
  <si>
    <t xml:space="preserve">Desligado em 22/08/2023 (Morte) / </t>
  </si>
  <si>
    <t xml:space="preserve">Desligado em 06/08/2023 (A Pedido (Espontâneo)) / </t>
  </si>
  <si>
    <t xml:space="preserve">Desligado em 05/08/2024 (Dispensa Sem Justa Causa) / </t>
  </si>
  <si>
    <t>471.785.888-37</t>
  </si>
  <si>
    <t xml:space="preserve">Desligado em 03/08/2022 (Dispensa Sem Justa Causa) / </t>
  </si>
  <si>
    <t>Assistente de Gente e Cultura</t>
  </si>
  <si>
    <t xml:space="preserve">Desligado em 08/07/2022 (Término de Contrato) / </t>
  </si>
  <si>
    <t>48338 - Tatuí Caguassu F2 - Equipe de Vendas</t>
  </si>
  <si>
    <t xml:space="preserve">Desligado em 02/05/2023 (Dispensa Sem Justa Causa) / </t>
  </si>
  <si>
    <t xml:space="preserve">Desligado em 10/01/2023 (Dispensa Sem Justa Causa) / </t>
  </si>
  <si>
    <t>48358 - Assis Chateaubriand (Unificação 2) - Equipe Vendas Comercial</t>
  </si>
  <si>
    <t xml:space="preserve">Desligado em 19/07/2024 (Acordo entre Empregado e Empregador) / </t>
  </si>
  <si>
    <t xml:space="preserve">Desligado em 13/06/2022 (Dispensa Sem Justa Causa) / </t>
  </si>
  <si>
    <t xml:space="preserve">Desligado em 03/04/2023 (Dispensa Sem Justa Causa) / </t>
  </si>
  <si>
    <t xml:space="preserve">Desligado em 16/06/2023 (Dispensa Sem Justa Causa) / </t>
  </si>
  <si>
    <t>48204 - Piracicaba Nova Suiça</t>
  </si>
  <si>
    <t xml:space="preserve">Desligado em 02/05/2024 (Dispensa Sem Justa Causa) / </t>
  </si>
  <si>
    <t xml:space="preserve">Desligado em 21/11/2022 (Dispensa Sem Justa Causa) / </t>
  </si>
  <si>
    <t>482.975.128-27</t>
  </si>
  <si>
    <t xml:space="preserve">Desligado em 08/02/2024 (A Pedido (Espontâneo)) / </t>
  </si>
  <si>
    <t xml:space="preserve">Desligado em 03/05/2023 (Dispensa Sem Justa Causa) / </t>
  </si>
  <si>
    <t>Analista de Suprimentos Junior</t>
  </si>
  <si>
    <t xml:space="preserve">Desligado em 03/04/2023 (Acordo entre Empregado e Empregador) / </t>
  </si>
  <si>
    <t xml:space="preserve">Desligado em 03/02/2023 (Dispensa Sem Justa Causa) / </t>
  </si>
  <si>
    <t xml:space="preserve">Desligado em 03/04/2023 (A Pedido (Espontâneo)) / </t>
  </si>
  <si>
    <t xml:space="preserve">Desligado em 07/03/2023 (A Pedido (Espontâneo)) / </t>
  </si>
  <si>
    <t>Gerente de Suprimentos</t>
  </si>
  <si>
    <t xml:space="preserve">Coordenador de Remuneração </t>
  </si>
  <si>
    <t xml:space="preserve">Desligado em 17/11/2022 (A Pedido (Espontâneo)) / </t>
  </si>
  <si>
    <t xml:space="preserve">Desligado em 04/11/2022 (A Pedido (Espontâneo)) / </t>
  </si>
  <si>
    <t>Gerente de Repasses</t>
  </si>
  <si>
    <t xml:space="preserve">Desligado em 19/02/2023 (A Pedido (Espontâneo)) / </t>
  </si>
  <si>
    <t xml:space="preserve">Desligado em 07/11/2023 (Dispensa Sem Justa Causa) / </t>
  </si>
  <si>
    <t xml:space="preserve">Desligado em 08/10/2024 (Dispensa Sem Justa Causa) / </t>
  </si>
  <si>
    <t xml:space="preserve">Desligado em 16/05/2024 (Acordo entre Empregado e Empregador) / </t>
  </si>
  <si>
    <t xml:space="preserve">Desligado em 26/09/2022 (Dispensa Sem Justa Causa) / </t>
  </si>
  <si>
    <t>126.631.834-82</t>
  </si>
  <si>
    <t>Analista de Processos e Planejamento de Negócios Pleno</t>
  </si>
  <si>
    <t xml:space="preserve">Desligado em 13/08/2024 (A Pedido (Espontâneo)) / </t>
  </si>
  <si>
    <t xml:space="preserve">Desligado em 25/01/2023 (A Pedido (Espontâneo)) / </t>
  </si>
  <si>
    <t xml:space="preserve">Desligado em 01/10/2024 (Dispensa Sem Justa Causa) / </t>
  </si>
  <si>
    <t>Business Partner</t>
  </si>
  <si>
    <t xml:space="preserve">Desligado em 28/08/2023 (Dispensa Sem Justa Causa) / </t>
  </si>
  <si>
    <t xml:space="preserve">Desligado em 13/10/2022 (Dispensa Sem Justa Causa) / </t>
  </si>
  <si>
    <t xml:space="preserve">Desligado em 14/07/2023 (A Pedido (Espontâneo)) / </t>
  </si>
  <si>
    <t xml:space="preserve">Desligado em 09/09/2022 (A Pedido (Espontâneo)) / </t>
  </si>
  <si>
    <t xml:space="preserve">Desligado em 04/08/2022 (A Pedido (Espontâneo)) / </t>
  </si>
  <si>
    <t>49191 - Vida Nova Lins III</t>
  </si>
  <si>
    <t xml:space="preserve">Desligado em 07/10/2022 (Acordo entre Empregado e Empregador) / </t>
  </si>
  <si>
    <t xml:space="preserve">Desligado em 30/09/2022 (A Pedido (Espontâneo)) / </t>
  </si>
  <si>
    <t xml:space="preserve">Desligado em 08/01/2024 (Dispensa Sem Justa Causa) / </t>
  </si>
  <si>
    <t>340.701.818-57</t>
  </si>
  <si>
    <t>Analista de Planejamento Financeiro Sênior</t>
  </si>
  <si>
    <t>Analista de Folha e Benefícios Junior</t>
  </si>
  <si>
    <t xml:space="preserve">Desligado em 06/04/2023 (Dispensa Sem Justa Causa) / </t>
  </si>
  <si>
    <t>49319 - Vida Nova Pindamonhangaba - Terra Nova</t>
  </si>
  <si>
    <t>Analista de Projetos Junior</t>
  </si>
  <si>
    <t>Analista de Paisagismo Pleno</t>
  </si>
  <si>
    <t xml:space="preserve">Desligado em 05/09/2023 (Dispensa Sem Justa Causa) / </t>
  </si>
  <si>
    <t xml:space="preserve">Desligado em 16/09/2024 (Dispensa Sem Justa Causa) / </t>
  </si>
  <si>
    <t xml:space="preserve">Desligado em 20/12/2023 (Acordo entre Empregado e Empregador) / </t>
  </si>
  <si>
    <t xml:space="preserve">Desligado em 11/04/2023 (A Pedido (Espontâneo)) / </t>
  </si>
  <si>
    <t xml:space="preserve">Desligado em 03/08/2023 (A Pedido (Espontâneo)) / </t>
  </si>
  <si>
    <t xml:space="preserve">Desligado em 04/04/2023 (Dispensa Sem Justa Causa) / </t>
  </si>
  <si>
    <t xml:space="preserve">Desligado em 10/02/2023 (A Pedido (Espontâneo)) / </t>
  </si>
  <si>
    <t xml:space="preserve">Desligado em 22/11/2023 (Dispensa Sem Justa Causa) / </t>
  </si>
  <si>
    <t xml:space="preserve">Desligado em 15/09/2023 (A Pedido (Espontâneo)) / </t>
  </si>
  <si>
    <t>Coordenador de Relacionamento com o Cliente</t>
  </si>
  <si>
    <t>415.885.598-58</t>
  </si>
  <si>
    <t>Engenheiro de Segurança do Trabalho Junior</t>
  </si>
  <si>
    <t xml:space="preserve">Desligado em 07/06/2024 (A Pedido (Espontâneo)) / </t>
  </si>
  <si>
    <t xml:space="preserve">Desligado em 15/07/2023 (A Pedido (Espontâneo)) / </t>
  </si>
  <si>
    <t>Analista de Controladoria Pleno</t>
  </si>
  <si>
    <t xml:space="preserve">Desligado em 24/10/2022 (A Pedido (Espontâneo)) / </t>
  </si>
  <si>
    <t>324.666.568-09</t>
  </si>
  <si>
    <t>Analista Comercial Estratégico Sênior</t>
  </si>
  <si>
    <t xml:space="preserve">Desligado em 06/11/2023 (Dispensa Sem Justa Causa) / </t>
  </si>
  <si>
    <t xml:space="preserve">Desligado em 05/12/2023 (Morte) / </t>
  </si>
  <si>
    <t xml:space="preserve">Desligado em 23/02/2024 (Dispensa Sem Justa Causa) / </t>
  </si>
  <si>
    <t xml:space="preserve">Desligado em 03/05/2024 (Dispensa Sem Justa Causa) / </t>
  </si>
  <si>
    <t xml:space="preserve">Desligado em 11/04/2023 (Dispensa Sem Justa Causa) / </t>
  </si>
  <si>
    <t xml:space="preserve">Desligado em 08/02/2023 (A Pedido (Espontâneo)) / </t>
  </si>
  <si>
    <t xml:space="preserve">Desligado em 23/01/2023 (Dispensa Sem Justa Causa) / </t>
  </si>
  <si>
    <t xml:space="preserve">Desligado em 09/09/2024 (Dispensa Sem Justa Causa) / </t>
  </si>
  <si>
    <t xml:space="preserve">47377 - Gerência Comercial Vendas </t>
  </si>
  <si>
    <t xml:space="preserve">Desligado em 06/10/2023 (A Pedido (Espontâneo)) / </t>
  </si>
  <si>
    <t xml:space="preserve">Desligado em 02/05/2023 (A Pedido (Espontâneo)) / </t>
  </si>
  <si>
    <t xml:space="preserve">Desligado em 12/12/2022 (A Pedido (Espontâneo)) / </t>
  </si>
  <si>
    <t>444.029.468-59</t>
  </si>
  <si>
    <t>48422 - Ituiutaba (Jardim Sul F1) - Equipe Vendas Comercial</t>
  </si>
  <si>
    <t>48370 - Assis Bela Vista 1 - Equipe Vendas</t>
  </si>
  <si>
    <t xml:space="preserve">Desligado em 02/08/2023 (Dispensa Sem Justa Causa) / </t>
  </si>
  <si>
    <t xml:space="preserve">Desligado em 01/09/2023 (A Pedido (Espontâneo)) / </t>
  </si>
  <si>
    <t xml:space="preserve">Desligado em 01/02/2023 (Dispensa Sem Justa Causa) / </t>
  </si>
  <si>
    <t>314.342.708-66</t>
  </si>
  <si>
    <t xml:space="preserve">Desligado em 06/05/2024 (A Pedido (Espontâneo)) / </t>
  </si>
  <si>
    <t xml:space="preserve">Desligado em 15/09/2023 (Dispensa Sem Justa Causa) / </t>
  </si>
  <si>
    <t>419.512.568-59</t>
  </si>
  <si>
    <t xml:space="preserve">Desligado em 26/07/2024 (A Pedido (Espontâneo)) / </t>
  </si>
  <si>
    <t>48271 - Araraquara (Montoro I) -  Equipe Vendas Comercial</t>
  </si>
  <si>
    <t xml:space="preserve">Desligado em 07/02/2023 (Dispensa Sem Justa Causa) / </t>
  </si>
  <si>
    <t xml:space="preserve">Afastado desde: 29/12/2022 Motivo: Auxilio Doença / </t>
  </si>
  <si>
    <t>403.856.868-70</t>
  </si>
  <si>
    <t xml:space="preserve">Desligado em 20/09/2024 (A Pedido (Espontâneo)) / </t>
  </si>
  <si>
    <t>Executivo de Marketing</t>
  </si>
  <si>
    <t>47322 - Gerência Executiva Marketing, Relac. com o Cliente, C.I e Institucional</t>
  </si>
  <si>
    <t>48379 - Marília Altos do Palmital - Equipe Vendas</t>
  </si>
  <si>
    <t xml:space="preserve">Desligado em 24/08/2023 (Dispensa Sem Justa Causa) / </t>
  </si>
  <si>
    <t>48380 - Araçatuba (Vila Aeronáutica F2) - Equipe Vendas Comercial</t>
  </si>
  <si>
    <t xml:space="preserve">Desligado em 03/09/2024 (Dispensa Sem Justa Causa) / </t>
  </si>
  <si>
    <t xml:space="preserve">Desligado em 16/11/2023 (Dispensa Sem Justa Causa) / </t>
  </si>
  <si>
    <t>48211 - Piracicaba Comviva - Equipe de Vendas</t>
  </si>
  <si>
    <t xml:space="preserve">Desligado em 01/03/2023 (Dispensa Sem Justa Causa) / </t>
  </si>
  <si>
    <t>881.119.709-00</t>
  </si>
  <si>
    <t xml:space="preserve">Desligado em 02/10/2024 (Dispensa Sem Justa Causa) / </t>
  </si>
  <si>
    <t xml:space="preserve">Desligado em 19/02/2024 (A Pedido (Espontâneo)) / </t>
  </si>
  <si>
    <t xml:space="preserve">Desligado em 27/03/2023 (A Pedido (Espontâneo)) / </t>
  </si>
  <si>
    <t>Analista de Recrutamento e Seleção Sênior</t>
  </si>
  <si>
    <t xml:space="preserve">Desligado em 13/02/2023 (A Pedido (Espontâneo)) / </t>
  </si>
  <si>
    <t xml:space="preserve">Afastado de: 22/05/2024 até 20/12/2024 Motivo: Auxilio Doença / </t>
  </si>
  <si>
    <t xml:space="preserve">Desligado em 12/04/2023 (A Pedido (Espontâneo)) / </t>
  </si>
  <si>
    <t>48300 - Botucatu Verônica 1 - Equipe de Vendas</t>
  </si>
  <si>
    <t xml:space="preserve">Desligado em 17/04/2023 (Dispensa Sem Justa Causa) / </t>
  </si>
  <si>
    <t xml:space="preserve">Desligado em 22/03/2023 (Dispensa Sem Justa Causa) / </t>
  </si>
  <si>
    <t xml:space="preserve">Desligado em 13/05/2024 (Dispensa Sem Justa Causa) / </t>
  </si>
  <si>
    <t xml:space="preserve">Desligado em 04/10/2024 (Dispensa Sem Justa Causa) / </t>
  </si>
  <si>
    <t>Diretor Jurídico</t>
  </si>
  <si>
    <t xml:space="preserve">Desligado em 11/09/2023 (Dispensa Sem Justa Causa) / </t>
  </si>
  <si>
    <t xml:space="preserve">Desligado em 18/04/2024 (A Pedido (Espontâneo)) / </t>
  </si>
  <si>
    <t xml:space="preserve">Desligado em 18/06/2024 (A Pedido (Espontâneo)) / </t>
  </si>
  <si>
    <t xml:space="preserve">Desligado em 29/05/2023 (Término de Contrato) / </t>
  </si>
  <si>
    <t>097.544.777-79</t>
  </si>
  <si>
    <t>511.230.388-30</t>
  </si>
  <si>
    <t xml:space="preserve">Desligado em 29/05/2024 (Acordo entre Empregado e Empregador) / </t>
  </si>
  <si>
    <t xml:space="preserve">Desligado em 05/04/2024 (Dispensa Sem Justa Causa) / </t>
  </si>
  <si>
    <t xml:space="preserve">Desligado em 11/12/2023 (A Pedido (Espontâneo)) / </t>
  </si>
  <si>
    <t xml:space="preserve">Desligado em 28/08/2023 (A Pedido (Espontâneo)) / </t>
  </si>
  <si>
    <t xml:space="preserve">Desligado em 14/05/2024 (Dispensa Sem Justa Causa) / </t>
  </si>
  <si>
    <t xml:space="preserve">Desligado em 22/03/2023 (A Pedido (Espontâneo)) / </t>
  </si>
  <si>
    <t>Supervisora de Relacionamento com o Cliente</t>
  </si>
  <si>
    <t>49349 - Vida Nova Cianorte Laguilo</t>
  </si>
  <si>
    <t xml:space="preserve">Desligado em 17/03/2023 (A Pedido (Espontâneo)) / </t>
  </si>
  <si>
    <t xml:space="preserve">Desligado em 26/05/2023 (Dispensa Sem Justa Causa) / </t>
  </si>
  <si>
    <t xml:space="preserve">Desligado em 20/03/2023 (A Pedido (Espontâneo)) / </t>
  </si>
  <si>
    <t xml:space="preserve">Desligado em 04/09/2023 (Dispensa Sem Justa Causa) / </t>
  </si>
  <si>
    <t>458.793.418-60</t>
  </si>
  <si>
    <t xml:space="preserve">Desligado em 15/07/2024 (Término de Contrato) / </t>
  </si>
  <si>
    <t>142.004.514-84</t>
  </si>
  <si>
    <t>481.744.568-80</t>
  </si>
  <si>
    <t>496.456.118-65</t>
  </si>
  <si>
    <t xml:space="preserve">Desligado em 16/02/2024 (A Pedido (Espontâneo)) / </t>
  </si>
  <si>
    <t>49218 - Vida Nova Rio Preto José Bernardes Coelho F1</t>
  </si>
  <si>
    <t xml:space="preserve">Desligado em 03/05/2024 (A Pedido (Espontâneo)) / </t>
  </si>
  <si>
    <t>492.801.918-02</t>
  </si>
  <si>
    <t>490.522.288-50</t>
  </si>
  <si>
    <t>526.536.378-55</t>
  </si>
  <si>
    <t xml:space="preserve">Desligado em 12/06/2024 (Término de Contrato) / </t>
  </si>
  <si>
    <t>48307 - Araçatuba Vila Aeronáutica F1 - Equipe Vendas</t>
  </si>
  <si>
    <t xml:space="preserve">Desligado em 22/11/2023 (A Pedido (Espontâneo)) / </t>
  </si>
  <si>
    <t xml:space="preserve">Desligado em 12/04/2024 (Dispensa Sem Justa Causa) / </t>
  </si>
  <si>
    <t>Diretor de Planejamento</t>
  </si>
  <si>
    <t>47400 - Diretoria de Planejamento</t>
  </si>
  <si>
    <t xml:space="preserve">Desligado em 28/12/2023 (A Pedido (Espontâneo)) / </t>
  </si>
  <si>
    <t xml:space="preserve">Desligado em 19/04/2023 (A Pedido (Espontâneo)) / </t>
  </si>
  <si>
    <t xml:space="preserve">Desligado em 21/10/2024 (Dispensa Sem Justa Causa) / </t>
  </si>
  <si>
    <t xml:space="preserve">Desligado em 11/03/2024 (Dispensa Sem Justa Causa) / </t>
  </si>
  <si>
    <t xml:space="preserve">Afastado de: 24/09/2024 até 21/01/2025 Motivo: Auxilio Maternidade / </t>
  </si>
  <si>
    <t>Analista de Suprimentos Sênior</t>
  </si>
  <si>
    <t xml:space="preserve">Desligado em 16/10/2023 (Dispensa Sem Justa Causa) / </t>
  </si>
  <si>
    <t xml:space="preserve">Desligado em 15/07/2023 (Término de Contrato) / </t>
  </si>
  <si>
    <t xml:space="preserve">Desligado em 03/08/2023 (Morte) / </t>
  </si>
  <si>
    <t>Coordenador de Processos e Planejamento de Negócios</t>
  </si>
  <si>
    <t>48366 - Votuporanga (Célio) - Equipe Vendas Comercial</t>
  </si>
  <si>
    <t xml:space="preserve">Desligado em 12/06/2023 (Dispensa Sem Justa Causa) / </t>
  </si>
  <si>
    <t>48313 - Vendas Rio Preto (Papa)</t>
  </si>
  <si>
    <t xml:space="preserve">Desligado em 15/04/2024 (Dispensa Sem Justa Causa) / </t>
  </si>
  <si>
    <t xml:space="preserve">Desligado em 14/09/2023 (A Pedido (Espontâneo)) / </t>
  </si>
  <si>
    <t>513.439.308-71</t>
  </si>
  <si>
    <t xml:space="preserve">Desligado em 05/08/2024 (Término de Contrato) / </t>
  </si>
  <si>
    <t xml:space="preserve">Desligado em 18/09/2023 (Dispensa Sem Justa Causa) / </t>
  </si>
  <si>
    <t xml:space="preserve">Desligado em 07/10/2024 (Dispensa Sem Justa Causa) / </t>
  </si>
  <si>
    <t xml:space="preserve">Desligado em 23/06/2023 (Dispensa Sem Justa Causa) / </t>
  </si>
  <si>
    <t xml:space="preserve">47376 - Gerência Comercial Vendas - Mato Grosso (MT) </t>
  </si>
  <si>
    <t xml:space="preserve">Desligado em 01/11/2023 (Dispensa Sem Justa Causa) / </t>
  </si>
  <si>
    <t>Analista de Processos e Planejamento de Negócios Junior</t>
  </si>
  <si>
    <t xml:space="preserve">Desligado em 01/08/2023 (Dispensa Sem Justa Causa) / </t>
  </si>
  <si>
    <t xml:space="preserve">Desligado em 26/07/2024 (Dispensa Sem Justa Causa) / </t>
  </si>
  <si>
    <t>48331 - Bauru (Azevedo F2) - Equipe Vendas Comercial</t>
  </si>
  <si>
    <t xml:space="preserve">Desligado em 19/07/2024 (Dispensa Sem Justa Causa) / </t>
  </si>
  <si>
    <t>Analista de Sistemas Junior</t>
  </si>
  <si>
    <t xml:space="preserve">Desligado em 14/12/2023 (Dispensa Sem Justa Causa) / </t>
  </si>
  <si>
    <t>Supervisor de Relacionamento com o Cliente</t>
  </si>
  <si>
    <t>Gerente de Meio Ambiente</t>
  </si>
  <si>
    <t>47460 - Gerência de Sustentabilidade</t>
  </si>
  <si>
    <t xml:space="preserve">Desligado em 07/02/2024 (Dispensa Sem Justa Causa) / </t>
  </si>
  <si>
    <t xml:space="preserve">Desligado em 08/11/2023 (A Pedido (Espontâneo)) / </t>
  </si>
  <si>
    <t>48420 - Primavera do Leste (Av. Eduardo Zaleski 1 F2) - Equipe Vendas Comercial</t>
  </si>
  <si>
    <t>427.945.298-97</t>
  </si>
  <si>
    <t xml:space="preserve">Desligado em 01/10/2024 (Término de Contrato) / </t>
  </si>
  <si>
    <t>48357 - Assis Chateaubriand Unificação 1 - Equipe Vendas</t>
  </si>
  <si>
    <t>48342 - Cuiabá Copagaz - Equipe de Vendas</t>
  </si>
  <si>
    <t xml:space="preserve">Desligado em 09/01/2024 (Dispensa Sem Justa Causa) / </t>
  </si>
  <si>
    <t xml:space="preserve">Desligado em 24/06/2024 (A Pedido (Espontâneo)) / </t>
  </si>
  <si>
    <t xml:space="preserve">Desligado em 18/10/2023 (A Pedido (Espontâneo)) / </t>
  </si>
  <si>
    <t>49237 - Vida Nova Suiça VII</t>
  </si>
  <si>
    <t xml:space="preserve">Desligado em 28/06/2024 (A Pedido (Espontâneo)) / </t>
  </si>
  <si>
    <t xml:space="preserve">Desligado em 17/04/2024 (Dispensa Sem Justa Causa) / </t>
  </si>
  <si>
    <t>Auxiliar de Plano Empresário</t>
  </si>
  <si>
    <t xml:space="preserve">Desligado em 14/08/2024 (A Pedido (Espontâneo)) / </t>
  </si>
  <si>
    <t xml:space="preserve">Desligado em 09/10/2024 (A Pedido (Espontâneo)) / </t>
  </si>
  <si>
    <t xml:space="preserve">Desligado em 21/02/2024 (Dispensa Sem Justa Causa) / </t>
  </si>
  <si>
    <t xml:space="preserve">Desligado em 08/08/2023 (A Pedido (Espontâneo)) / </t>
  </si>
  <si>
    <t>953.990.111-15</t>
  </si>
  <si>
    <t xml:space="preserve">Desligado em 20/02/2024 (Dispensa Sem Justa Causa) / </t>
  </si>
  <si>
    <t xml:space="preserve">Desligado em 04/03/2024 (A Pedido (Espontâneo)) / </t>
  </si>
  <si>
    <t>049.364.171-81</t>
  </si>
  <si>
    <t xml:space="preserve">Desligado em 11/04/2024 (Dispensa Sem Justa Causa) / </t>
  </si>
  <si>
    <t>49356 - Vida Nova Londrina Pacavitta</t>
  </si>
  <si>
    <t xml:space="preserve">Desligado em 24/10/2023 (Dispensa Sem Justa Causa) / </t>
  </si>
  <si>
    <t>47332 - Gerência Executiva de Vendas (2)</t>
  </si>
  <si>
    <t xml:space="preserve">Desligado em 17/06/2024 (A Pedido (Espontâneo)) / </t>
  </si>
  <si>
    <t xml:space="preserve">Desligado em 19/09/2023 (Término de Contrato) / </t>
  </si>
  <si>
    <t>451.872.718-57</t>
  </si>
  <si>
    <t>415.651.888-45</t>
  </si>
  <si>
    <t>021.213.849-95</t>
  </si>
  <si>
    <t>412.410.598-37</t>
  </si>
  <si>
    <t xml:space="preserve">Desligado em 27/05/2024 (A Pedido (Espontâneo)) / </t>
  </si>
  <si>
    <t xml:space="preserve">Desligado em 01/10/2024 (A Pedido (Espontâneo)) / </t>
  </si>
  <si>
    <t xml:space="preserve">Desligado em 23/10/2023 (Dispensa Sem Justa Causa) / </t>
  </si>
  <si>
    <t>Técnico em Segurança no Trabalho</t>
  </si>
  <si>
    <t xml:space="preserve">Desligado em 14/12/2023 (A Pedido (Espontâneo)) / </t>
  </si>
  <si>
    <t>Assistente de Folha e Benefícios</t>
  </si>
  <si>
    <t xml:space="preserve">Desligado em 01/11/2023 (A Pedido (Espontâneo)) / </t>
  </si>
  <si>
    <t>47537 - Executivo de Obras Estadual - Mato Grosso (MT)</t>
  </si>
  <si>
    <t xml:space="preserve">Desligado em 08/02/2024 (Dispensa Sem Justa Causa) / </t>
  </si>
  <si>
    <t>Executivo de Novos Negócios</t>
  </si>
  <si>
    <t xml:space="preserve">Desligado em 02/02/2024 (Dispensa Sem Justa Causa) / </t>
  </si>
  <si>
    <t xml:space="preserve">Desligado em 23/07/2024 (A Pedido (Espontâneo)) / </t>
  </si>
  <si>
    <t xml:space="preserve">Desligado em 01/08/2024 (A Pedido (Espontâneo)) / </t>
  </si>
  <si>
    <t xml:space="preserve">Desligado em 15/07/2024 (Dispensa Sem Justa Causa) / </t>
  </si>
  <si>
    <t xml:space="preserve">Desligado em 01/03/2024 (Dispensa Sem Justa Causa) / </t>
  </si>
  <si>
    <t xml:space="preserve">Desligado em 11/01/2024 (A Pedido (Espontâneo)) / </t>
  </si>
  <si>
    <t>442.328.658-02</t>
  </si>
  <si>
    <t xml:space="preserve">Desligado em 03/07/2024 (A Pedido (Espontâneo)) / </t>
  </si>
  <si>
    <t>48340 - Cuiabá (Copagaz 1,2 e 3) ADM - Equipe Vendas Comercial</t>
  </si>
  <si>
    <t xml:space="preserve">Desligado em 09/04/2024 (Dispensa Sem Justa Causa) / </t>
  </si>
  <si>
    <t>406.560.058-82</t>
  </si>
  <si>
    <t>029.152.386-26</t>
  </si>
  <si>
    <t xml:space="preserve">47378 - Gerência Comercial Vendas (SP4) </t>
  </si>
  <si>
    <t xml:space="preserve">Desligado em 08/08/2024 (A Pedido (Espontâneo)) / </t>
  </si>
  <si>
    <t xml:space="preserve">Desligado em 07/02/2024 (Término de Contrato) / </t>
  </si>
  <si>
    <t>417.693.568-51</t>
  </si>
  <si>
    <t xml:space="preserve">Desligado em 09/01/2024 (A Pedido (Espontâneo)) / </t>
  </si>
  <si>
    <t>Analista de Manutenção Pleno</t>
  </si>
  <si>
    <t xml:space="preserve">Desligado em 22/01/2024 (Dispensa Sem Justa Causa) / </t>
  </si>
  <si>
    <t xml:space="preserve">Afastado desde: 18/04/2023 Motivo: Auxilio Doença / </t>
  </si>
  <si>
    <t>Analista de Planejamento de Novos Negócios Júnior</t>
  </si>
  <si>
    <t>085.370.588-74</t>
  </si>
  <si>
    <t xml:space="preserve">Desligado em 15/03/2024 (A Pedido (Espontâneo)) / </t>
  </si>
  <si>
    <t xml:space="preserve">Desligado em 02/09/2024 (A Pedido (Espontâneo)) / </t>
  </si>
  <si>
    <t>Especialista de Desenvolvimento Organizacional</t>
  </si>
  <si>
    <t xml:space="preserve">Desligado em 10/05/2024 (Dispensa Sem Justa Causa) / </t>
  </si>
  <si>
    <t xml:space="preserve">Desligado em 22/04/2024 (Dispensa Sem Justa Causa) / </t>
  </si>
  <si>
    <t>Analista de Urbanismo Pleno</t>
  </si>
  <si>
    <t xml:space="preserve">Desligado em 14/03/2024 (Término de Contrato) / </t>
  </si>
  <si>
    <t>395.464.618-81</t>
  </si>
  <si>
    <t xml:space="preserve">Desligado em 05/06/2024 (Dispensa Sem Justa Causa) / </t>
  </si>
  <si>
    <t xml:space="preserve">Desligado em 14/02/2024 (A Pedido (Espontâneo)) / </t>
  </si>
  <si>
    <t>48394 - Primavera do Leste (Av. Eduardo Zaleski 1 F1) - Equipe Vendas Comercial</t>
  </si>
  <si>
    <t xml:space="preserve">Desligado em 22/07/2024 (Dispensa Sem Justa Causa) / </t>
  </si>
  <si>
    <t xml:space="preserve">Desligado em 20/05/2024 (Dispensa Sem Justa Causa) / </t>
  </si>
  <si>
    <t>227.453.418-71</t>
  </si>
  <si>
    <t xml:space="preserve">Desligado em 11/06/2024 (Dispensa Sem Justa Causa) / </t>
  </si>
  <si>
    <t>48334 - Itapetininga Cristóvão Colombo F2 - Equipe Vendas Comercial</t>
  </si>
  <si>
    <t>49270 - Vida Nova Lins IV</t>
  </si>
  <si>
    <t xml:space="preserve">Desligado em 29/07/2024 (Dispensa Sem Justa Causa) / </t>
  </si>
  <si>
    <t xml:space="preserve">Desligado em 06/05/2024 (Dispensa Sem Justa Causa) / </t>
  </si>
  <si>
    <t>Gerente de Relação com Investidores</t>
  </si>
  <si>
    <t>180.839.548-45</t>
  </si>
  <si>
    <t xml:space="preserve">Desligado em 25/03/2024 (Dispensa Sem Justa Causa) / </t>
  </si>
  <si>
    <t>Supervisor de Suprimentos</t>
  </si>
  <si>
    <t xml:space="preserve">Desligado em 24/04/2024 (Dispensa Sem Justa Causa) / </t>
  </si>
  <si>
    <t xml:space="preserve">Desligado em 16/08/2024 (Dispensa Sem Justa Causa) / </t>
  </si>
  <si>
    <t>Executivo Financeiro</t>
  </si>
  <si>
    <t xml:space="preserve">Desligado em 03/05/2024 (Término de Contrato) / </t>
  </si>
  <si>
    <t xml:space="preserve">Desligado em 18/07/2024 (A Pedido (Espontâneo)) / </t>
  </si>
  <si>
    <t>47271 - CAPEX - Tecnologia da Informação</t>
  </si>
  <si>
    <t>Gerente de Gente e Cultura</t>
  </si>
  <si>
    <t>Analista Ambiental Pleno</t>
  </si>
  <si>
    <t xml:space="preserve">Desligado em 11/07/2024 (A Pedido (Espontâneo)) / </t>
  </si>
  <si>
    <t xml:space="preserve">Desligado em 29/07/2024 (A Pedido (Espontâneo)) / </t>
  </si>
  <si>
    <t>49342 - Vida Nova Cuiabá - Copagaz 2</t>
  </si>
  <si>
    <t xml:space="preserve">Desligado em 22/07/2024 (A Pedido (Espontâneo)) / </t>
  </si>
  <si>
    <t xml:space="preserve">Desligado em 08/08/2024 (Dispensa Sem Justa Causa) / </t>
  </si>
  <si>
    <t>523.068.558-11</t>
  </si>
  <si>
    <t xml:space="preserve">Desligado em 05/06/2024 (A Pedido (Espontâneo)) / </t>
  </si>
  <si>
    <t>Analista de Treinamento Sênior</t>
  </si>
  <si>
    <t xml:space="preserve">Desligado em 16/07/2024 (A Pedido (Espontâneo)) / </t>
  </si>
  <si>
    <t xml:space="preserve">Desligado em 06/08/2024 (A Pedido (Espontâneo)) / </t>
  </si>
  <si>
    <t>Analista de Repasses Junior</t>
  </si>
  <si>
    <t xml:space="preserve">Desligado em 14/09/2024 (Término de Contrato) / </t>
  </si>
  <si>
    <t>49353 - Vida Nova Taubaté - Porto Feliz C3</t>
  </si>
  <si>
    <t xml:space="preserve">Desligado em 14/08/2024 (Dispensa Sem Justa Causa) / </t>
  </si>
  <si>
    <t xml:space="preserve">Desligado em 17/09/2024 (Dispensa Sem Justa Causa) / </t>
  </si>
  <si>
    <t>450.571.208-75</t>
  </si>
  <si>
    <t xml:space="preserve">Desligado em 02/10/2024 (A Pedido (Espontâneo)) / </t>
  </si>
  <si>
    <t>Coordenador de Performance Comercial</t>
  </si>
  <si>
    <t>Analista de Cadastro Junior</t>
  </si>
  <si>
    <t xml:space="preserve">Desligado em 04/09/2024 (Término de Contrato) / </t>
  </si>
  <si>
    <t xml:space="preserve">Desligado em 19/08/2024 (A Pedido (Espontâneo)) / </t>
  </si>
  <si>
    <t>48384 - Palotina (Saída FA F1) - Equipe Vendas Comercial</t>
  </si>
  <si>
    <t>Especialista Financeiro</t>
  </si>
  <si>
    <t xml:space="preserve">Desligado em 09/10/2024 (Dispensa Sem Justa Causa) / </t>
  </si>
  <si>
    <t>48447 - Assis Chateaubriand (Vizinho Comviva) - Equipe Vendas Comercial</t>
  </si>
  <si>
    <t>Analista de Inovação Pleno</t>
  </si>
  <si>
    <t>48270 - Lins (Fase 4 F1) - Equipe Vendas Comercial</t>
  </si>
  <si>
    <t>Assistente de Suprimentos</t>
  </si>
  <si>
    <t>439.287.468-04</t>
  </si>
  <si>
    <t>47800 - Diretoria de Relacionamento Institucional</t>
  </si>
  <si>
    <t>Estagiário</t>
  </si>
  <si>
    <t xml:space="preserve">Desligado em 10/10/2014 (Dispensa Sem Justa Causa) / </t>
  </si>
  <si>
    <t xml:space="preserve">Desligado em 22/01/2014 (A Pedido (Espontâneo)) / </t>
  </si>
  <si>
    <t xml:space="preserve">Desligado em 30/11/2014 (Dispensa Sem Justa Causa) / </t>
  </si>
  <si>
    <t xml:space="preserve">Desligado em 12/02/2014 (A Pedido (Espontâneo)) / </t>
  </si>
  <si>
    <t xml:space="preserve">Desligado em 01/02/2014 (A Pedido (Espontâneo)) / </t>
  </si>
  <si>
    <t xml:space="preserve">Desligado em 19/05/2015 (Dispensa Sem Justa Causa) / </t>
  </si>
  <si>
    <t xml:space="preserve">Desligado em 14/03/2014 (A Pedido (Espontâneo)) / </t>
  </si>
  <si>
    <t xml:space="preserve">Desligado em 14/07/2014 (Dispensa Sem Justa Causa) / </t>
  </si>
  <si>
    <t xml:space="preserve">Desligado em 02/01/2015 (Dispensa Sem Justa Causa) / </t>
  </si>
  <si>
    <t xml:space="preserve">Desligado em 09/06/2015 (Dispensa Sem Justa Causa) / </t>
  </si>
  <si>
    <t xml:space="preserve">Desligado em 18/10/2016 (Dispensa Sem Justa Causa) / </t>
  </si>
  <si>
    <t xml:space="preserve">Desligado em 17/09/2015 (A Pedido (Espontâneo)) / </t>
  </si>
  <si>
    <t xml:space="preserve">Desligado em 31/05/2016 (Dispensa Sem Justa Causa) / </t>
  </si>
  <si>
    <t xml:space="preserve">Desligado em 22/01/2016 (Dispensa Sem Justa Causa) / </t>
  </si>
  <si>
    <t xml:space="preserve">Desligado em 29/07/2016 (Dispensa Sem Justa Causa) / </t>
  </si>
  <si>
    <t xml:space="preserve">Desligado em 24/04/2017 (Dispensa Sem Justa Causa) / </t>
  </si>
  <si>
    <t xml:space="preserve">Desligado em 01/08/2019 (Dispensa Sem Justa Causa) / </t>
  </si>
  <si>
    <t xml:space="preserve">Desligado em 03/01/2016 (Dispensa Sem Justa Causa) / </t>
  </si>
  <si>
    <t xml:space="preserve">Desligado em 29/01/2016 (Dispensa Sem Justa Causa) / </t>
  </si>
  <si>
    <t xml:space="preserve">Desligado em 02/09/2015 (A Pedido (Espontâneo)) / </t>
  </si>
  <si>
    <t xml:space="preserve">Desligado em 10/04/2017 (A Pedido (Espontâneo)) / </t>
  </si>
  <si>
    <t xml:space="preserve">Desligado em 02/03/2016 (Dispensa Sem Justa Causa) / </t>
  </si>
  <si>
    <t xml:space="preserve">Desligado em 14/09/2016 (Dispensa Sem Justa Causa) / </t>
  </si>
  <si>
    <t xml:space="preserve">Desligado em 31/07/2016 (Dispensa Sem Justa Causa) / </t>
  </si>
  <si>
    <t xml:space="preserve">Desligado em 11/04/2016 (A Pedido (Espontâneo)) / </t>
  </si>
  <si>
    <t xml:space="preserve">Desligado em 30/12/2016 (Dispensa Sem Justa Causa) / </t>
  </si>
  <si>
    <t xml:space="preserve">Desligado em 22/06/2016 (Dispensa Sem Justa Causa) / </t>
  </si>
  <si>
    <t xml:space="preserve">Desligado em 02/03/2016 (A Pedido (Espontâneo)) / </t>
  </si>
  <si>
    <t xml:space="preserve">Desligado em 14/10/2016 (A Pedido (Espontâneo)) / </t>
  </si>
  <si>
    <t xml:space="preserve">Desligado em 09/08/2017 (Dispensa Sem Justa Causa) / </t>
  </si>
  <si>
    <t xml:space="preserve">Desligado em 18/11/2016 (A Pedido (Espontâneo)) / </t>
  </si>
  <si>
    <t xml:space="preserve">Desligado em 08/11/2016 (A Pedido (Espontâneo)) / </t>
  </si>
  <si>
    <t xml:space="preserve">Desligado em 29/12/2017 (Dispensa Sem Justa Causa) / </t>
  </si>
  <si>
    <t xml:space="preserve">Desligado em 30/06/2017 (Dispensa Sem Justa Causa) / </t>
  </si>
  <si>
    <t xml:space="preserve">Desligado em 01/12/2016 (Dispensa Sem Justa Causa) / </t>
  </si>
  <si>
    <t xml:space="preserve">Desligado em 01/01/2017 (Dispensa Sem Justa Causa) / </t>
  </si>
  <si>
    <t xml:space="preserve">Desligado em 25/06/2018 (Dispensa Sem Justa Causa) / </t>
  </si>
  <si>
    <t xml:space="preserve">Desligado em 05/10/2018 (A Pedido (Espontâneo)) / </t>
  </si>
  <si>
    <t xml:space="preserve">Desligado em 28/12/2018 (Dispensa Sem Justa Causa) / </t>
  </si>
  <si>
    <t xml:space="preserve">Desligado em 31/10/2017 (Dispensa Sem Justa Causa) / </t>
  </si>
  <si>
    <t xml:space="preserve">Desligado em 18/08/2017 (Dispensa Sem Justa Causa) / </t>
  </si>
  <si>
    <t xml:space="preserve">Desligado em 20/03/2018 (Dispensa Sem Justa Causa) / </t>
  </si>
  <si>
    <t xml:space="preserve">Desligado em 08/10/2018 (Dispensa Sem Justa Causa) / </t>
  </si>
  <si>
    <t xml:space="preserve">Desligado em 07/12/2018 (Dispensa Sem Justa Causa) / </t>
  </si>
  <si>
    <t xml:space="preserve">Desligado em 17/09/2018 (A Pedido (Espontâneo)) / </t>
  </si>
  <si>
    <t xml:space="preserve">Desligado em 26/03/2019 (Dispensa Sem Justa Causa) / </t>
  </si>
  <si>
    <t xml:space="preserve">Desligado em 24/05/2019 (A Pedido (Espontâneo)) / </t>
  </si>
  <si>
    <t xml:space="preserve">Desligado em 09/11/2017 (A Pedido (Espontâneo)) / </t>
  </si>
  <si>
    <t xml:space="preserve">Desligado em 18/03/2019 (Dispensa Sem Justa Causa) / </t>
  </si>
  <si>
    <t xml:space="preserve">Desligado em 11/07/2018 (Dispensa Sem Justa Causa) / </t>
  </si>
  <si>
    <t xml:space="preserve">Desligado em 07/03/2018 (Dispensa Sem Justa Causa) / </t>
  </si>
  <si>
    <t xml:space="preserve">Desligado em 30/06/2019 (Dispensa Sem Justa Causa) / </t>
  </si>
  <si>
    <t xml:space="preserve">Desligado em 28/02/2018 (Dispensa Sem Justa Causa) / </t>
  </si>
  <si>
    <t xml:space="preserve">Desligado em 20/02/2019 (A Pedido (Espontâneo)) / </t>
  </si>
  <si>
    <t xml:space="preserve">Desligado em 11/10/2018 (A Pedido (Espontâneo)) / </t>
  </si>
  <si>
    <t xml:space="preserve">Desligado em 31/12/2019 (Dispensa Sem Justa Causa) / </t>
  </si>
  <si>
    <t xml:space="preserve">Desligado em 21/12/2018 (Dispensa Sem Justa Causa) / </t>
  </si>
  <si>
    <t xml:space="preserve">Desligado em 05/02/2019 (Dispensa Sem Justa Causa) / </t>
  </si>
  <si>
    <t xml:space="preserve">Desligado em 31/12/2018 (Dispensa Sem Justa Causa) / </t>
  </si>
  <si>
    <t xml:space="preserve">Desligado em 12/11/2018 (A Pedido (Espontâneo)) / </t>
  </si>
  <si>
    <t xml:space="preserve">Desligado em 22/10/2018 (A Pedido (Espontâneo)) / </t>
  </si>
  <si>
    <t xml:space="preserve">Desligado em 30/06/2020 (Dispensa Sem Justa Causa) / </t>
  </si>
  <si>
    <t xml:space="preserve">Desligado em 02/03/2020 (Dispensa Sem Justa Causa) / </t>
  </si>
  <si>
    <t xml:space="preserve">Desligado em 31/01/2020 (Dispensa Sem Justa Causa) / </t>
  </si>
  <si>
    <t xml:space="preserve">Desligado em 19/08/2019 (A Pedido (Espontâneo)) / </t>
  </si>
  <si>
    <t xml:space="preserve">Desligado em 02/05/2019 (A Pedido (Espontâneo)) / </t>
  </si>
  <si>
    <t xml:space="preserve">Desligado em 14/06/2019 (Dispensa Sem Justa Causa) / </t>
  </si>
  <si>
    <t xml:space="preserve">Desligado em 13/12/2019 (Dispensa Sem Justa Causa) / </t>
  </si>
  <si>
    <t xml:space="preserve">Desligado em 30/12/2020 (Dispensa Sem Justa Causa) / </t>
  </si>
  <si>
    <t xml:space="preserve">Desligado em 04/07/2019 (A Pedido (Espontâneo)) / </t>
  </si>
  <si>
    <t xml:space="preserve">Desligado em 01/11/2019 (Dispensa Sem Justa Causa) / </t>
  </si>
  <si>
    <t xml:space="preserve">Desligado em 13/07/2020 (Dispensa Sem Justa Causa) / </t>
  </si>
  <si>
    <t xml:space="preserve">Desligado em 01/09/2021 (Dispensa Sem Justa Causa) / </t>
  </si>
  <si>
    <t xml:space="preserve">Desligado em 08/04/2020 (A Pedido (Espontâneo)) / </t>
  </si>
  <si>
    <t xml:space="preserve">Desligado em 30/06/2021 (Dispensa Sem Justa Causa) / </t>
  </si>
  <si>
    <t xml:space="preserve">Desligado em 10/03/2020 (Dispensa Sem Justa Causa) / </t>
  </si>
  <si>
    <t xml:space="preserve">Desligado em 04/12/2020 (Dispensa Sem Justa Causa) / </t>
  </si>
  <si>
    <t xml:space="preserve">Desligado em 25/10/2021 (Dispensa Sem Justa Causa) / </t>
  </si>
  <si>
    <t xml:space="preserve">Desligado em 07/04/2020 (Dispensa Sem Justa Causa) / </t>
  </si>
  <si>
    <t xml:space="preserve">Desligado em 23/06/2020 (A Pedido (Espontâneo)) / </t>
  </si>
  <si>
    <t xml:space="preserve">Desligado em 12/03/2021 (Dispensa Sem Justa Causa) / </t>
  </si>
  <si>
    <t xml:space="preserve">Desligado em 04/12/2020 (A Pedido (Espontâneo)) / </t>
  </si>
  <si>
    <t xml:space="preserve">Desligado em 13/01/2021 (A Pedido (Espontâneo)) / </t>
  </si>
  <si>
    <t xml:space="preserve">Desligado em 06/09/2022 (Dispensa Sem Justa Causa) / </t>
  </si>
  <si>
    <t xml:space="preserve">Desligado em 30/06/2022 (Dispensa Sem Justa Causa) / </t>
  </si>
  <si>
    <t xml:space="preserve">Desligado em 28/02/2023 (Dispensa Sem Justa Causa) / </t>
  </si>
  <si>
    <t xml:space="preserve">Desligado em 30/12/2022 (Dispensa Sem Justa Causa) / </t>
  </si>
  <si>
    <t xml:space="preserve">Desligado em 02/03/2022 (Dispensa Sem Justa Causa) / </t>
  </si>
  <si>
    <t xml:space="preserve">Desligado em 31/05/2023 (Dispensa Sem Justa Causa) / </t>
  </si>
  <si>
    <t xml:space="preserve">Desligado em 03/11/2022 (A Pedido (Espontâneo)) / </t>
  </si>
  <si>
    <t xml:space="preserve">Desligado em 03/10/2022 (A Pedido (Espontâneo)) / </t>
  </si>
  <si>
    <t xml:space="preserve">Desligado em 14/10/2022 (Dispensa Sem Justa Causa) / </t>
  </si>
  <si>
    <t xml:space="preserve">Desligado em 18/10/2024 (Dispensa Sem Justa Causa) / </t>
  </si>
  <si>
    <t xml:space="preserve">Desligado em 22/05/2023 (A Pedido (Espontâneo)) / </t>
  </si>
  <si>
    <t xml:space="preserve">Desligado em 30/06/2024 (Dispensa Sem Justa Causa) / </t>
  </si>
  <si>
    <t xml:space="preserve">Desligado em 30/08/2024 (Dispensa Sem Justa Causa) / </t>
  </si>
  <si>
    <t>542.974.918-42</t>
  </si>
  <si>
    <t>52191 - Vida Nova Lins 3 Ltda</t>
  </si>
  <si>
    <t xml:space="preserve">Desligado em 06/12/2022 (Dispensa Sem Justa Causa) / </t>
  </si>
  <si>
    <t xml:space="preserve">Desligado em 07/11/2022 (Dispensa Sem Justa Causa) / </t>
  </si>
  <si>
    <t xml:space="preserve">Desligado em 06/06/2022 (Dispensa Sem Justa Causa) / </t>
  </si>
  <si>
    <t xml:space="preserve">Desligado em 22/08/2022 (Dispensa Sem Justa Causa) / </t>
  </si>
  <si>
    <t xml:space="preserve">Desligado em 17/02/2023 (Dispensa Sem Justa Causa) / </t>
  </si>
  <si>
    <t>020 - Adm</t>
  </si>
  <si>
    <t xml:space="preserve">Desligado em 01/07/2015 (A Pedido (Espontâneo)) / </t>
  </si>
  <si>
    <t xml:space="preserve">Desligado em 05/05/2015 (A Pedido (Espontâneo)) / </t>
  </si>
  <si>
    <t>1 - Administração</t>
  </si>
  <si>
    <t xml:space="preserve">Desligado em 01/09/2019 (Dispensa Sem Justa Causa) / </t>
  </si>
  <si>
    <t>52235 - Condomínio Vida Nova Piracicaba V</t>
  </si>
  <si>
    <t>52231 - Condomínio Vida Nova Piracicaba I</t>
  </si>
  <si>
    <t>52232 - Condomínio Vida Nova Piracicaba II</t>
  </si>
  <si>
    <t>52236 - Condomínio Vida Nova Piracicaba VI</t>
  </si>
  <si>
    <t xml:space="preserve">Desligado em 21/08/2023 (Dispensa Sem Justa Causa) / </t>
  </si>
  <si>
    <t>52234 - Condomínio Vida Nova Piracicaba IV</t>
  </si>
  <si>
    <t xml:space="preserve">Desligado em 18/07/2022 (Dispensa Sem Justa Causa) / </t>
  </si>
  <si>
    <t xml:space="preserve">Desligado em 04/07/2023 (Dispensa Sem Justa Causa) / </t>
  </si>
  <si>
    <t>52237 - Condomínio Vida Nova Piracicaba VII</t>
  </si>
  <si>
    <t xml:space="preserve">Desligado em 25/07/2024 (A Pedido (Espontâneo)) / </t>
  </si>
  <si>
    <t xml:space="preserve">Desligado em 02/04/2024 (Dispensa Sem Justa Causa) / </t>
  </si>
  <si>
    <t xml:space="preserve">Desligado em 11/12/2023 (Dispensa Sem Justa Causa) / </t>
  </si>
  <si>
    <t xml:space="preserve">Desligado em 05/07/2024 (A Pedido (Espontâneo)) / </t>
  </si>
  <si>
    <t xml:space="preserve">Desligado em 25/06/2024 (A Pedido (Espontâneo)) / </t>
  </si>
  <si>
    <t>52238 - Condomínio Vida Nova Piracicaba VIII</t>
  </si>
  <si>
    <t xml:space="preserve">Desligado em 14/06/2021 (Dispensa Sem Justa Causa) / </t>
  </si>
  <si>
    <t xml:space="preserve">Desligado em 18/10/2021 (Dispensa Sem Justa Causa) / </t>
  </si>
  <si>
    <t xml:space="preserve">Desligado em 05/11/2021 (A Pedido (Espontâneo)) / </t>
  </si>
  <si>
    <t xml:space="preserve">Desligado em 22/08/2022 (A Pedido (Espontâneo)) / </t>
  </si>
  <si>
    <t xml:space="preserve">Desligado em 18/04/2022 (Dispensa Sem Justa Causa) / </t>
  </si>
  <si>
    <t xml:space="preserve">Desligado em 31/10/2022 (Dispensa Sem Justa Causa) / </t>
  </si>
  <si>
    <t xml:space="preserve">Desligado em 06/05/2022 (A Pedido (Espontâneo)) / </t>
  </si>
  <si>
    <t xml:space="preserve">Desligado em 20/03/2024 (Dispensa Sem Justa Causa) / </t>
  </si>
  <si>
    <t xml:space="preserve">Desligado em 02/01/2023 (Dispensa Sem Justa Causa) / </t>
  </si>
  <si>
    <t xml:space="preserve">Desligado em 17/07/2023 (Dispensa Sem Justa Causa) / </t>
  </si>
  <si>
    <t xml:space="preserve">Desligado em 28/03/2024 (Dispensa Sem Justa Causa) / </t>
  </si>
  <si>
    <t xml:space="preserve">Desligado em 04/10/2024 (A Pedido (Espontâneo)) / </t>
  </si>
  <si>
    <t xml:space="preserve">Desligado em 19/09/2024 (Dispensa Sem Justa Causa) / </t>
  </si>
  <si>
    <t xml:space="preserve">Desligado em 04/07/2024 (A Pedido (Espontâneo)) / </t>
  </si>
  <si>
    <t>52379 - Vida Nova Marília Altos do Palmital</t>
  </si>
  <si>
    <t xml:space="preserve">Desligado em 13/11/2023 (Dispensa Sem Justa Causa) / </t>
  </si>
  <si>
    <t xml:space="preserve">Desligado em 20/09/2023 (Dispensa Sem Justa Causa) / </t>
  </si>
  <si>
    <t xml:space="preserve">Desligado em 19/01/2024 (Dispensa Sem Justa Causa) / </t>
  </si>
  <si>
    <t xml:space="preserve">Desligado em 09/02/2024 (Dispensa Sem Justa Causa) / </t>
  </si>
  <si>
    <t xml:space="preserve">Desligado em 29/05/2024 (Dispensa Sem Justa Causa) / </t>
  </si>
  <si>
    <t>52224 - Vida Nova Bauru Ltda</t>
  </si>
  <si>
    <t>52268 - Vida Nova Bauru 3 Ltda</t>
  </si>
  <si>
    <t xml:space="preserve">Desligado em 22/04/2020 (Dispensa Sem Justa Causa) / </t>
  </si>
  <si>
    <t xml:space="preserve">Desligado em 19/06/2020 (A Pedido (Espontâneo)) / </t>
  </si>
  <si>
    <t xml:space="preserve">Desligado em 01/09/2020 (A Pedido (Espontâneo)) / </t>
  </si>
  <si>
    <t xml:space="preserve">Desligado em 15/10/2020 (Dispensa Sem Justa Causa) / </t>
  </si>
  <si>
    <t xml:space="preserve">Desligado em 22/10/2021 (Dispensa Sem Justa Causa) / </t>
  </si>
  <si>
    <t xml:space="preserve">Desligado em 29/06/2020 (Dispensa Sem Justa Causa) / </t>
  </si>
  <si>
    <t xml:space="preserve">Desligado em 09/12/2020 (Dispensa Sem Justa Causa) / </t>
  </si>
  <si>
    <t xml:space="preserve">Desligado em 23/10/2020 (A Pedido (Espontâneo)) / </t>
  </si>
  <si>
    <t xml:space="preserve">Desligado em 05/07/2021 (Dispensa Sem Justa Causa) / </t>
  </si>
  <si>
    <t>52265 - Vida Nova Araras Ltda</t>
  </si>
  <si>
    <t xml:space="preserve">Desligado em 12/04/2021 (Dispensa Sem Justa Causa) / </t>
  </si>
  <si>
    <t xml:space="preserve">Desligado em 15/02/2021 (Dispensa Sem Justa Causa) / </t>
  </si>
  <si>
    <t xml:space="preserve">Desligado em 02/07/2020 (Dispensa Sem Justa Causa) / </t>
  </si>
  <si>
    <t xml:space="preserve">Desligado em 19/04/2021 (Dispensa Sem Justa Causa) / </t>
  </si>
  <si>
    <t>52226 - Vida Nova Botucatu</t>
  </si>
  <si>
    <t xml:space="preserve">Desligado em 09/11/2020 (Dispensa Sem Justa Causa) / </t>
  </si>
  <si>
    <t xml:space="preserve">Desligado em 20/08/2021 (Dispensa Sem Justa Causa) / </t>
  </si>
  <si>
    <t xml:space="preserve">Desligado em 18/05/2021 (Dispensa Sem Justa Causa) / </t>
  </si>
  <si>
    <t>52182 - Vida Nova São Carlos</t>
  </si>
  <si>
    <t xml:space="preserve">Desligado em 09/09/2020 (Dispensa Sem Justa Causa) / </t>
  </si>
  <si>
    <t xml:space="preserve">Desligado em 08/06/2021 (Dispensa Sem Justa Causa) / </t>
  </si>
  <si>
    <t>56182 - Vida Nova Sao Carlos EP - CEMEI</t>
  </si>
  <si>
    <t xml:space="preserve">Desligado em 30/10/2020 (Dispensa Sem Justa Causa) / </t>
  </si>
  <si>
    <t xml:space="preserve">Desligado em 30/09/2020 (Dispensa Sem Justa Causa) / </t>
  </si>
  <si>
    <t>52261 - Vida Nova Itapetininga III</t>
  </si>
  <si>
    <t xml:space="preserve">Desligado em 21/01/2021 (Término de Contrato) / </t>
  </si>
  <si>
    <t>52180 - Vida Nova Barretos III</t>
  </si>
  <si>
    <t xml:space="preserve">Desligado em 02/10/2020 (Término de Contrato) / </t>
  </si>
  <si>
    <t>52239 - Vida Nova Rio Preto</t>
  </si>
  <si>
    <t xml:space="preserve">Desligado em 21/09/2020 (Dispensa Sem Justa Causa) / </t>
  </si>
  <si>
    <t xml:space="preserve">Desligado em 06/10/2020 (Dispensa Sem Justa Causa) / </t>
  </si>
  <si>
    <t>52290 - Vida Nova Rio Preto Fase 3</t>
  </si>
  <si>
    <t xml:space="preserve">Desligado em 03/01/2023 (A Pedido (Espontâneo)) / </t>
  </si>
  <si>
    <t xml:space="preserve">Desligado em 20/02/2023 (Dispensa Sem Justa Causa) / </t>
  </si>
  <si>
    <t xml:space="preserve">Desligado em 09/12/2022 (Dispensa Sem Justa Causa) / </t>
  </si>
  <si>
    <t xml:space="preserve">Desligado em 30/11/2020 (Dispensa Sem Justa Causa) / </t>
  </si>
  <si>
    <t xml:space="preserve">Desligado em 20/09/2021 (Dispensa Sem Justa Causa) / </t>
  </si>
  <si>
    <t xml:space="preserve">Desligado em 09/08/2021 (Dispensa Sem Justa Causa) / </t>
  </si>
  <si>
    <t xml:space="preserve">Desligado em 19/09/2022 (Dispensa Sem Justa Causa) / </t>
  </si>
  <si>
    <t xml:space="preserve">Desligado em 31/10/2023 (Dispensa Sem Justa Causa) / </t>
  </si>
  <si>
    <t xml:space="preserve">Desligado em 16/01/2023 (Dispensa Sem Justa Causa) / </t>
  </si>
  <si>
    <t xml:space="preserve">Desligado em 30/05/2023 (Dispensa Sem Justa Causa) / </t>
  </si>
  <si>
    <t xml:space="preserve">Desligado em 30/06/2023 (Dispensa Sem Justa Causa) / </t>
  </si>
  <si>
    <t>52244 - Vida Nova Tatuí III</t>
  </si>
  <si>
    <t xml:space="preserve">Desligado em 16/06/2021 (A Pedido (Espontâneo)) / </t>
  </si>
  <si>
    <t>52286 - Vida Nova Trindade</t>
  </si>
  <si>
    <t xml:space="preserve">Desligado em 21/10/2020 (A Pedido (Espontâneo)) / </t>
  </si>
  <si>
    <t xml:space="preserve">Desligado em 21/09/2022 (Dispensa Sem Justa Causa) / </t>
  </si>
  <si>
    <t xml:space="preserve">Desligado em 12/09/2022 (Dispensa Sem Justa Causa) / </t>
  </si>
  <si>
    <t xml:space="preserve">Desligado em 04/04/2022 (Dispensa Sem Justa Causa) / </t>
  </si>
  <si>
    <t xml:space="preserve">Desligado em 11/08/2021 (Dispensa Sem Justa Causa) / </t>
  </si>
  <si>
    <t xml:space="preserve">Desligado em 19/08/2022 (Dispensa Sem Justa Causa) / </t>
  </si>
  <si>
    <t xml:space="preserve">Desligado em 05/10/2022 (Dispensa Sem Justa Causa) / </t>
  </si>
  <si>
    <t xml:space="preserve">Desligado em 22/03/2022 (Dispensa Sem Justa Causa) / </t>
  </si>
  <si>
    <t>52267 - Vida Nova Bauru II Ltda</t>
  </si>
  <si>
    <t xml:space="preserve">Desligado em 20/01/2022 (Dispensa Sem Justa Causa) / </t>
  </si>
  <si>
    <t xml:space="preserve">Desligado em 22/10/2021 (A Pedido (Espontâneo)) / </t>
  </si>
  <si>
    <t>52221 - Vida Nova Presidente Prudente I</t>
  </si>
  <si>
    <t xml:space="preserve">Desligado em 31/05/2022 (Dispensa Sem Justa Causa) / </t>
  </si>
  <si>
    <t xml:space="preserve">Desligado em 30/12/2021 (Dispensa Sem Justa Causa) / </t>
  </si>
  <si>
    <t xml:space="preserve">Desligado em 22/12/2021 (A Pedido (Espontâneo)) / </t>
  </si>
  <si>
    <t>52314 - Vida Nova Barretos IV (Reparcelamento)</t>
  </si>
  <si>
    <t>52192 - Vida Nova Barretos IV</t>
  </si>
  <si>
    <t xml:space="preserve">Desligado em 30/07/2021 (Dispensa Sem Justa Causa) / </t>
  </si>
  <si>
    <t xml:space="preserve">Desligado em 28/11/2022 (Dispensa Sem Justa Causa) / </t>
  </si>
  <si>
    <t xml:space="preserve">Desligado em 01/11/2022 (A Pedido (Espontâneo)) / </t>
  </si>
  <si>
    <t>52291 - Vida Nova Água Santa</t>
  </si>
  <si>
    <t xml:space="preserve">Desligado em 05/04/2022 (Dispensa Sem Justa Causa) / </t>
  </si>
  <si>
    <t xml:space="preserve">Desligado em 23/12/2022 (Dispensa Sem Justa Causa) / </t>
  </si>
  <si>
    <t xml:space="preserve">Desligado em 07/12/2023 (Dispensa Sem Justa Causa) / </t>
  </si>
  <si>
    <t xml:space="preserve">Desligado em 23/02/2023 (A Pedido (Espontâneo)) / </t>
  </si>
  <si>
    <t xml:space="preserve">Desligado em 29/12/2023 (Dispensa Sem Justa Causa) / </t>
  </si>
  <si>
    <t xml:space="preserve">Desligado em 30/08/2023 (Dispensa Sem Justa Causa) / </t>
  </si>
  <si>
    <t>52294 - Vida Nova Londrina</t>
  </si>
  <si>
    <t xml:space="preserve">Desligado em 08/10/2021 (Término de Contrato) / </t>
  </si>
  <si>
    <t xml:space="preserve">Desligado em 19/11/2021 (A Pedido (Espontâneo)) / </t>
  </si>
  <si>
    <t xml:space="preserve">Desligado em 11/08/2022 (Dispensa Sem Justa Causa) / </t>
  </si>
  <si>
    <t xml:space="preserve">Desligado em 07/03/2022 (Dispensa Sem Justa Causa) / </t>
  </si>
  <si>
    <t xml:space="preserve">Desligado em 10/06/2021 (Dispensa Sem Justa Causa) / </t>
  </si>
  <si>
    <t>52209 - Vida Nova Edson Baffi</t>
  </si>
  <si>
    <t xml:space="preserve">Desligado em 10/09/2021 (Dispensa Sem Justa Causa) / </t>
  </si>
  <si>
    <t xml:space="preserve">Desligado em 19/12/2022 (Dispensa Sem Justa Causa) / </t>
  </si>
  <si>
    <t xml:space="preserve">Desligado em 17/10/2022 (Dispensa Sem Justa Causa) / </t>
  </si>
  <si>
    <t>52228 - Vida Nova Ourinhos - Fase 1</t>
  </si>
  <si>
    <t xml:space="preserve">Desligado em 12/07/2022 (A Pedido (Espontâneo)) / </t>
  </si>
  <si>
    <t xml:space="preserve">Desligado em 30/11/2021 (Dispensa Sem Justa Causa) / </t>
  </si>
  <si>
    <t xml:space="preserve">Desligado em 19/08/2022 (A Pedido (Espontâneo)) / </t>
  </si>
  <si>
    <t>52303 - Vida Nova Arapongas - Fase 1</t>
  </si>
  <si>
    <t xml:space="preserve">Desligado em 02/06/2022 (A Pedido (Espontâneo)) / </t>
  </si>
  <si>
    <t xml:space="preserve">Desligado em 16/05/2023 (Dispensa Sem Justa Causa) / </t>
  </si>
  <si>
    <t xml:space="preserve">Desligado em 15/09/2022 (A Pedido (Espontâneo)) / </t>
  </si>
  <si>
    <t xml:space="preserve">Desligado em 19/07/2022 (A Pedido (Espontâneo)) / </t>
  </si>
  <si>
    <t xml:space="preserve">Desligado em 19/04/2023 (Dispensa Sem Justa Causa) / </t>
  </si>
  <si>
    <t xml:space="preserve">Desligado em 09/03/2023 (Dispensa Sem Justa Causa) / </t>
  </si>
  <si>
    <t xml:space="preserve">Desligado em 17/03/2023 (Dispensa Sem Justa Causa) / </t>
  </si>
  <si>
    <t xml:space="preserve">Desligado em 07/08/2023 (Dispensa Sem Justa Causa) / </t>
  </si>
  <si>
    <t>52347 - Vida Nova Ponta Grossa - Jardim Royal 3 F1</t>
  </si>
  <si>
    <t xml:space="preserve">Desligado em 12/07/2024 (Dispensa Sem Justa Causa) / </t>
  </si>
  <si>
    <t>52292 - Vida Nova Ponta Grossa 1</t>
  </si>
  <si>
    <t>52467 - Vida Nova Ponta Grossa - Jardim Royal 3 F2</t>
  </si>
  <si>
    <t xml:space="preserve">Desligado em 11/04/2022 (A Pedido (Espontâneo)) / </t>
  </si>
  <si>
    <t>52308 - Vida Nova Ponta Grossa - Fase 2</t>
  </si>
  <si>
    <t xml:space="preserve">Desligado em 09/07/2023 (A Pedido (Espontâneo)) / </t>
  </si>
  <si>
    <t xml:space="preserve">Desligado em 03/08/2022 (A Pedido (Espontâneo)) / </t>
  </si>
  <si>
    <t xml:space="preserve">Desligado em 06/04/2023 (A Pedido (Espontâneo)) / </t>
  </si>
  <si>
    <t xml:space="preserve">Desligado em 03/01/2024 (A Pedido (Espontâneo)) / </t>
  </si>
  <si>
    <t xml:space="preserve">Desligado em 29/02/2024 (Dispensa Sem Justa Causa) / </t>
  </si>
  <si>
    <t xml:space="preserve">Desligado em 06/07/2023 (Dispensa Sem Justa Causa) / </t>
  </si>
  <si>
    <t xml:space="preserve">Desligado em 08/12/2023 (Dispensa Sem Justa Causa) / </t>
  </si>
  <si>
    <t xml:space="preserve">Desligado em 10/02/2023 (Dispensa Sem Justa Causa) / </t>
  </si>
  <si>
    <t xml:space="preserve">Desligado em 01/07/2024 (A Pedido (Espontâneo)) / </t>
  </si>
  <si>
    <t>52152 - Vida Nova Catanduva 3 - Fase 1</t>
  </si>
  <si>
    <t xml:space="preserve">Desligado em 08/03/2023 (A Pedido (Espontâneo)) / </t>
  </si>
  <si>
    <t xml:space="preserve">Desligado em 25/07/2022 (Dispensa Sem Justa Causa) / </t>
  </si>
  <si>
    <t xml:space="preserve">Desligado em 06/10/2023 (Dispensa Sem Justa Causa) / </t>
  </si>
  <si>
    <t>52332 - Vida Nova Catanduva 3 - Fase 2</t>
  </si>
  <si>
    <t xml:space="preserve">Desligado em 19/06/2024 (Dispensa Sem Justa Causa) / </t>
  </si>
  <si>
    <t xml:space="preserve">Desligado em 25/03/2024 (A Pedido (Espontâneo)) / </t>
  </si>
  <si>
    <t xml:space="preserve">Desligado em 18/03/2024 (Dispensa Sem Justa Causa) / </t>
  </si>
  <si>
    <t xml:space="preserve">Desligado em 23/09/2024 (Dispensa Sem Justa Causa) / </t>
  </si>
  <si>
    <t xml:space="preserve">Desligado em 01/07/2024 (Dispensa Por Justa Causa) / </t>
  </si>
  <si>
    <t xml:space="preserve">Desligado em 31/08/2023 (Dispensa Sem Justa Causa) / </t>
  </si>
  <si>
    <t xml:space="preserve">Desligado em 08/05/2023 (A Pedido (Espontâneo)) / </t>
  </si>
  <si>
    <t xml:space="preserve">Desligado em 15/12/2023 (Dispensa Sem Justa Causa) / </t>
  </si>
  <si>
    <t xml:space="preserve">Desligado em 01/02/2024 (Dispensa Sem Justa Causa) / </t>
  </si>
  <si>
    <t xml:space="preserve">Desligado em 19/07/2024 (A Pedido (Espontâneo)) / </t>
  </si>
  <si>
    <t>52338 - Vida Nova Tatuí Caguassu F2</t>
  </si>
  <si>
    <t>52296 - Vida Nova Tatuí Caguassu</t>
  </si>
  <si>
    <t xml:space="preserve">Desligado em 06/02/2023 (A Pedido (Espontâneo)) / </t>
  </si>
  <si>
    <t xml:space="preserve">Desligado em 21/08/2023 (A Pedido (Espontâneo)) / </t>
  </si>
  <si>
    <t xml:space="preserve">Desligado em 25/09/2023 (A Pedido (Espontâneo)) / </t>
  </si>
  <si>
    <t>52216 - Vida Nova Salto de Pirapora - Fase 1</t>
  </si>
  <si>
    <t xml:space="preserve">Desligado em 01/12/2022 (Término de Contrato) / </t>
  </si>
  <si>
    <t xml:space="preserve">Desligado em 07/07/2023 (Dispensa Sem Justa Causa) / </t>
  </si>
  <si>
    <t xml:space="preserve">Desligado em 30/07/2023 (Dispensa Sem Justa Causa) / </t>
  </si>
  <si>
    <t xml:space="preserve">Desligado em 16/09/2022 (A Pedido (Espontâneo)) / </t>
  </si>
  <si>
    <t>52327 - Vida Nova Cedral California</t>
  </si>
  <si>
    <t xml:space="preserve">Desligado em 07/12/2022 (Dispensa Sem Justa Causa) / </t>
  </si>
  <si>
    <t>52242 - Vida Nova Presidente Prudente 3</t>
  </si>
  <si>
    <t xml:space="preserve">Desligado em 21/07/2022 (Dispensa Sem Justa Causa) / </t>
  </si>
  <si>
    <t xml:space="preserve">Desligado em 17/10/2023 (Dispensa Sem Justa Causa) / </t>
  </si>
  <si>
    <t xml:space="preserve">Desligado em 15/06/2022 (Dispensa Sem Justa Causa) / </t>
  </si>
  <si>
    <t>52319 - Vida Nova Pindamonhangaba - Terra Nova</t>
  </si>
  <si>
    <t xml:space="preserve">Desligado em 24/01/2024 (Dispensa Sem Justa Causa) / </t>
  </si>
  <si>
    <t xml:space="preserve">Desligado em 07/07/2023 (A Pedido (Espontâneo)) / </t>
  </si>
  <si>
    <t xml:space="preserve">Desligado em 10/03/2023 (A Pedido (Espontâneo)) / </t>
  </si>
  <si>
    <t xml:space="preserve">Desligado em 18/12/2023 (Dispensa Sem Justa Causa) / </t>
  </si>
  <si>
    <t>52300 - Vida Nova Botucatu - Veronica</t>
  </si>
  <si>
    <t xml:space="preserve">Desligado em 09/10/2023 (Dispensa Sem Justa Causa) / </t>
  </si>
  <si>
    <t xml:space="preserve">Desligado em 10/07/2023 (Dispensa Sem Justa Causa) / </t>
  </si>
  <si>
    <t xml:space="preserve">Desligado em 12/09/2023 (Dispensa Sem Justa Causa) / </t>
  </si>
  <si>
    <t xml:space="preserve">Desligado em 10/05/2023 (Dispensa Sem Justa Causa) / </t>
  </si>
  <si>
    <t xml:space="preserve">Desligado em 09/02/2023 (Dispensa Sem Justa Causa) / </t>
  </si>
  <si>
    <t>52211 - Piracicaba Com Viva</t>
  </si>
  <si>
    <t>52212 - Piracicaba - ComViva - F2</t>
  </si>
  <si>
    <t xml:space="preserve">Desligado em 16/08/2023 (Dispensa Sem Justa Causa) / </t>
  </si>
  <si>
    <t xml:space="preserve">Desligado em 07/06/2024 (Dispensa Sem Justa Causa) / </t>
  </si>
  <si>
    <t xml:space="preserve">Desligado em 06/07/2023 (A Pedido (Espontâneo)) / </t>
  </si>
  <si>
    <t xml:space="preserve">Desligado em 05/10/2023 (Dispensa Sem Justa Causa) / </t>
  </si>
  <si>
    <t xml:space="preserve">Desligado em 03/01/2024 (Dispensa Sem Justa Causa) / </t>
  </si>
  <si>
    <t xml:space="preserve">Desligado em 04/05/2023 (Dispensa Sem Justa Causa) / </t>
  </si>
  <si>
    <t xml:space="preserve">Desligado em 28/06/2024 (Dispensa Sem Justa Causa) / </t>
  </si>
  <si>
    <t>52248 - Vida Nova Ourinhos Constante - Fase 2</t>
  </si>
  <si>
    <t xml:space="preserve">Desligado em 11/07/2023 (Dispensa Sem Justa Causa) / </t>
  </si>
  <si>
    <t>52375 - Vida Nova Barretos Anastacio 4</t>
  </si>
  <si>
    <t xml:space="preserve">Desligado em 01/06/2023 (A Pedido (Espontâneo)) / </t>
  </si>
  <si>
    <t>52370 - Vida Nova Assis Bela Vista 1</t>
  </si>
  <si>
    <t xml:space="preserve">Desligado em 30/11/2023 (Dispensa Sem Justa Causa) / </t>
  </si>
  <si>
    <t>52349 - Vida Nova Cianorte Laguilo</t>
  </si>
  <si>
    <t xml:space="preserve">Desligado em 05/07/2024 (Dispensa Sem Justa Causa) / </t>
  </si>
  <si>
    <t xml:space="preserve">Desligado em 12/02/2024 (A Pedido (Espontâneo)) / </t>
  </si>
  <si>
    <t xml:space="preserve">Desligado em 19/06/2023 (A Pedido (Espontâneo)) / </t>
  </si>
  <si>
    <t xml:space="preserve">Desligado em 16/06/2023 (Término de Contrato) / </t>
  </si>
  <si>
    <t xml:space="preserve">Desligado em 21/03/2024 (A Pedido (Espontâneo)) / </t>
  </si>
  <si>
    <t xml:space="preserve">Desligado em 06/05/2024 (Dispensa Por Justa Causa) / </t>
  </si>
  <si>
    <t>52364 - Vida Nova Cafelândia Progresso</t>
  </si>
  <si>
    <t xml:space="preserve">Desligado em 13/07/2023 (A Pedido (Espontâneo)) / </t>
  </si>
  <si>
    <t xml:space="preserve">Desligado em 04/03/2024 (Dispensa Sem Justa Causa) / </t>
  </si>
  <si>
    <t xml:space="preserve">Desligado em 20/09/2024 (Dispensa Sem Justa Causa) / </t>
  </si>
  <si>
    <t xml:space="preserve">Desligado em 11/10/2024 (Dispensa Sem Justa Causa) / </t>
  </si>
  <si>
    <t>Auxiliar de Segurança do Trabalho</t>
  </si>
  <si>
    <t xml:space="preserve">Desligado em 12/06/2024 (A Pedido (Espontâneo)) / </t>
  </si>
  <si>
    <t>52307 - Vida Nova Araçatuba - Vila Aeronáutica F1</t>
  </si>
  <si>
    <t xml:space="preserve">Desligado em 27/11/2023 (A Pedido (Espontâneo)) / </t>
  </si>
  <si>
    <t xml:space="preserve">Desligado em 21/11/2023 (A Pedido (Espontâneo)) / </t>
  </si>
  <si>
    <t>52310 - Vida Nova Itapetininga Cristovao Colombo</t>
  </si>
  <si>
    <t xml:space="preserve">Desligado em 12/02/2024 (Dispensa Sem Justa Causa) / </t>
  </si>
  <si>
    <t xml:space="preserve">Desligado em 09/08/2024 (A Pedido (Espontâneo)) / </t>
  </si>
  <si>
    <t xml:space="preserve">Desligado em 01/04/2024 (A Pedido (Espontâneo)) / </t>
  </si>
  <si>
    <t>52334 - Vida Nova Itapetininga Cristovao Colombo F2</t>
  </si>
  <si>
    <t xml:space="preserve">Desligado em 22/01/2024 (A Pedido (Espontâneo)) / </t>
  </si>
  <si>
    <t>52336 - Vida Nova Rio Preto José Bernardes Coelho F2</t>
  </si>
  <si>
    <t>52218 - Vida Nova Rio Preto José Bernardes Coelho F1</t>
  </si>
  <si>
    <t xml:space="preserve">Desligado em 23/06/2023 (A Pedido (Espontâneo)) / </t>
  </si>
  <si>
    <t xml:space="preserve">Desligado em 21/05/2024 (Dispensa Sem Justa Causa) / </t>
  </si>
  <si>
    <t xml:space="preserve">Desligado em 22/12/2023 (Dispensa Sem Justa Causa) / </t>
  </si>
  <si>
    <t xml:space="preserve">Desligado em 30/07/2024 (A Pedido (Espontâneo)) / </t>
  </si>
  <si>
    <t>52365 - Vida Nova Aurora Piquiri</t>
  </si>
  <si>
    <t xml:space="preserve">Desligado em 06/06/2024 (A Pedido (Espontâneo)) / </t>
  </si>
  <si>
    <t>52299 - Vida Nova Salto de Pirapora Pacaembu - Fase 2</t>
  </si>
  <si>
    <t xml:space="preserve">Desligado em 18/03/2024 (A Pedido (Espontâneo)) / </t>
  </si>
  <si>
    <t xml:space="preserve">Desligado em 09/11/2023 (Dispensa Sem Justa Causa) / </t>
  </si>
  <si>
    <t xml:space="preserve">Desligado em 08/05/2024 (A Pedido (Espontâneo)) / </t>
  </si>
  <si>
    <t>52304 - Vida Nova Arapongas - Fase 2</t>
  </si>
  <si>
    <t xml:space="preserve">Desligado em 02/10/2023 (A Pedido (Espontâneo)) / </t>
  </si>
  <si>
    <t xml:space="preserve">Desligado em 04/06/2024 (Dispensa Sem Justa Causa) / </t>
  </si>
  <si>
    <t xml:space="preserve">Afastado de: 19/09/2024 até 17/03/2025 Motivo: Auxilio Doença / </t>
  </si>
  <si>
    <t xml:space="preserve">Desligado em 15/08/2024 (A Pedido (Espontâneo)) / </t>
  </si>
  <si>
    <t xml:space="preserve">Desligado em 03/10/2023 (Dispensa Sem Justa Causa) / </t>
  </si>
  <si>
    <t xml:space="preserve">Desligado em 15/12/2023 (A Pedido (Espontâneo)) / </t>
  </si>
  <si>
    <t>52389 - Vida Nova Lins Arzani</t>
  </si>
  <si>
    <t xml:space="preserve">Desligado em 13/09/2024 (Dispensa Sem Justa Causa) / </t>
  </si>
  <si>
    <t xml:space="preserve">Desligado em 03/06/2024 (A Pedido (Espontâneo)) / </t>
  </si>
  <si>
    <t xml:space="preserve">Desligado em 15/05/2024 (Dispensa Sem Justa Causa) / </t>
  </si>
  <si>
    <t>52313 - Vida Nova Rio Preto Papa</t>
  </si>
  <si>
    <t>52371 - Vida Nova Assis Bela Vista 2</t>
  </si>
  <si>
    <t xml:space="preserve">Desligado em 14/11/2023 (Término de Contrato) / </t>
  </si>
  <si>
    <t xml:space="preserve">Desligado em 09/08/2024 (Dispensa Sem Justa Causa) / </t>
  </si>
  <si>
    <t xml:space="preserve">Desligado em 10/06/2024 (Dispensa Sem Justa Causa) / </t>
  </si>
  <si>
    <t xml:space="preserve">Desligado em 06/08/2024 (Término de Contrato) / </t>
  </si>
  <si>
    <t xml:space="preserve">Desligado em 06/08/2024 (Dispensa Sem Justa Causa) / </t>
  </si>
  <si>
    <t>52357 - Vida Nova Assis Chateaubriand Bem Viver 1</t>
  </si>
  <si>
    <t xml:space="preserve">Desligado em 17/10/2024 (Dispensa Sem Justa Causa) / </t>
  </si>
  <si>
    <t xml:space="preserve">Desligado em 17/09/2024 (A Pedido (Espontâneo)) / </t>
  </si>
  <si>
    <t xml:space="preserve">Desligado em 27/08/2024 (A Pedido (Espontâneo)) / </t>
  </si>
  <si>
    <t xml:space="preserve">Desligado em 21/06/2024 (A Pedido (Espontâneo)) / </t>
  </si>
  <si>
    <t>52223 - Vida Nova Bauru Azevedo - Fase 1</t>
  </si>
  <si>
    <t xml:space="preserve">Desligado em 01/02/2024 (Término de Contrato) / </t>
  </si>
  <si>
    <t xml:space="preserve">Desligado em 14/10/2024 (Dispensa Sem Justa Causa) / </t>
  </si>
  <si>
    <t xml:space="preserve">Desligado em 20/06/2024 (A Pedido (Espontâneo)) / </t>
  </si>
  <si>
    <t>52394 - Vida Nova Primavera do Leste (Av. Eduardo Zaleski 1 F1)</t>
  </si>
  <si>
    <t xml:space="preserve">Desligado em 09/04/2024 (A Pedido (Espontâneo)) / </t>
  </si>
  <si>
    <t xml:space="preserve">Desligado em 03/09/2024 (A Pedido (Espontâneo)) / </t>
  </si>
  <si>
    <t>52328 - Vida Nova Marília Gigantão</t>
  </si>
  <si>
    <t xml:space="preserve">Desligado em 05/09/2024 (Dispensa Sem Justa Causa) / </t>
  </si>
  <si>
    <t xml:space="preserve">Desligado em 16/10/2024 (Dispensa Sem Justa Causa) / </t>
  </si>
  <si>
    <t>52366 - Vida Nova Votuporanga - Célio</t>
  </si>
  <si>
    <t>52353 - Vida Nova Taubaté Porto Feliz C3</t>
  </si>
  <si>
    <t>52342 - Vida Nova Cuiabá - Copagaz 2</t>
  </si>
  <si>
    <t xml:space="preserve">Desligado em 12/08/2024 (A Pedido (Espontâneo)) / </t>
  </si>
  <si>
    <t xml:space="preserve">Desligado em 04/09/2024 (A Pedido (Espontâneo)) / </t>
  </si>
  <si>
    <t xml:space="preserve">Desligado em 18/09/2024 (Dispensa Sem Justa Causa) / </t>
  </si>
  <si>
    <t>52395 - Vida Nova Rio Preto Zacarin</t>
  </si>
  <si>
    <t xml:space="preserve">Desligado em 20/08/2024 (A Pedido (Espontâneo)) / </t>
  </si>
  <si>
    <t>52380 - Vida Nova Araçatuba - Vila Aeronáutica F2</t>
  </si>
  <si>
    <t xml:space="preserve">Desligado em 17/09/2024 (Término de Contrato) / </t>
  </si>
  <si>
    <t>52443 - Vida Nova Itapetininga (Copacabana)</t>
  </si>
  <si>
    <t>52422 - Vida Nova Ituiutaba (Jardim Sul F1)</t>
  </si>
  <si>
    <t>52388 - Vida Nova Tatuí - Nossa Senhora Aparecida</t>
  </si>
  <si>
    <t>Status</t>
  </si>
  <si>
    <t>Motivo</t>
  </si>
  <si>
    <t>S/ Justa Causa</t>
  </si>
  <si>
    <t>Pedido</t>
  </si>
  <si>
    <t>Termino de Contrato</t>
  </si>
  <si>
    <t>Acordo</t>
  </si>
  <si>
    <t>Justa Causa</t>
  </si>
  <si>
    <t>Nivel Cargo</t>
  </si>
  <si>
    <t>Assistente</t>
  </si>
  <si>
    <t>Analista</t>
  </si>
  <si>
    <t>Auxiliar</t>
  </si>
  <si>
    <t>Conselho</t>
  </si>
  <si>
    <t>Coordenador / Especialista</t>
  </si>
  <si>
    <t>Obra</t>
  </si>
  <si>
    <t>Supervisor / Engenheiro / Advogado</t>
  </si>
  <si>
    <t>Gerente Executivo</t>
  </si>
  <si>
    <t>Executivo Estadual</t>
  </si>
  <si>
    <t>Gerente</t>
  </si>
  <si>
    <t>Tipo Setor</t>
  </si>
  <si>
    <t>Tipo Gerênciamento</t>
  </si>
  <si>
    <t>Tipo Liderança</t>
  </si>
  <si>
    <t>48423 - Sinop (Rhovidi F1) - Equipe de Vendas Comercial</t>
  </si>
  <si>
    <t>Analista de Gestão de Pessoas Sênior</t>
  </si>
  <si>
    <t>Analista de Segurança do Trabalho Júnior</t>
  </si>
  <si>
    <t>Supervisor de Repasses</t>
  </si>
  <si>
    <t xml:space="preserve">Em Férias de: 04/11/2024 até 03/12/2024 / </t>
  </si>
  <si>
    <t xml:space="preserve">Afastado desde: 16/10/2024 Motivo: Auxilio Doença / </t>
  </si>
  <si>
    <t>Analista de Controladoria Junior</t>
  </si>
  <si>
    <t xml:space="preserve">Em Férias de: 25/11/2024 até 14/12/2024 / </t>
  </si>
  <si>
    <t>Especialista de Edificações</t>
  </si>
  <si>
    <t>Analista de Projetos Sênior</t>
  </si>
  <si>
    <t>Assistente de Orçamento</t>
  </si>
  <si>
    <t>Especialista em Remuneração</t>
  </si>
  <si>
    <t>Analista de Custos Junior</t>
  </si>
  <si>
    <t>Gerente de Desenvolvimento Organizacional</t>
  </si>
  <si>
    <t>Diretor de Relações institucionais</t>
  </si>
  <si>
    <t>Analista de Plano Empresário Senior</t>
  </si>
  <si>
    <t>Supervisora de Marketing</t>
  </si>
  <si>
    <t>Analista de Riscos, Controles Internos e Compliance Pleno</t>
  </si>
  <si>
    <t>Assistente de Custos</t>
  </si>
  <si>
    <t>Gerente de Crédito e Cobrança</t>
  </si>
  <si>
    <t>Analista de Lotes Comerciais Senior</t>
  </si>
  <si>
    <t>Analista de Planejamento Pleno</t>
  </si>
  <si>
    <t>Analista de Legalização Junior</t>
  </si>
  <si>
    <t>Analista Jurídico Comercial</t>
  </si>
  <si>
    <t>Gerente Jurídica Imobiliária</t>
  </si>
  <si>
    <t>Analista Fiscal</t>
  </si>
  <si>
    <t>Coordenador de Recursos Humanos</t>
  </si>
  <si>
    <t>Cargo Admissão</t>
  </si>
  <si>
    <t>COORDENADORA ADM</t>
  </si>
  <si>
    <t>MESTRE DE OBRAS</t>
  </si>
  <si>
    <t>Serviços Gerais *</t>
  </si>
  <si>
    <t>COMPRADOR</t>
  </si>
  <si>
    <t>Pedreiro</t>
  </si>
  <si>
    <t>Encanador</t>
  </si>
  <si>
    <t>TECNICO EM SEGURANCA</t>
  </si>
  <si>
    <t>Gerente Financeiro Junior</t>
  </si>
  <si>
    <t>Gerente Administrativo de Obras</t>
  </si>
  <si>
    <t>Encarregador de Turma</t>
  </si>
  <si>
    <t>Comprador(a)</t>
  </si>
  <si>
    <t>Técnico em Segurança no Trabalho**</t>
  </si>
  <si>
    <t>Encarregado Administrativo de Obras *</t>
  </si>
  <si>
    <t>Supervisor de Obras</t>
  </si>
  <si>
    <t>Técnico em Segurança no Trabalho I</t>
  </si>
  <si>
    <t>Auxiliar de Escritório *</t>
  </si>
  <si>
    <t>SERVENTE DE OBRAS</t>
  </si>
  <si>
    <t>Servente</t>
  </si>
  <si>
    <t>Técnico em Segurança no Trabalho II</t>
  </si>
  <si>
    <t>Assistente de DP</t>
  </si>
  <si>
    <t>Supervisor de Assistência Técnica</t>
  </si>
  <si>
    <t>Gerente de RH</t>
  </si>
  <si>
    <t>Assistente Administrativo ª</t>
  </si>
  <si>
    <t>Engenheiro Ambiental</t>
  </si>
  <si>
    <t>Engenheiro Orçamentista Pleno</t>
  </si>
  <si>
    <t>Técnico de Enfermagem</t>
  </si>
  <si>
    <t>Técnica em Segurança do Trabalho Trainee</t>
  </si>
  <si>
    <t>Auxiliar de Almoxarifado</t>
  </si>
  <si>
    <t>Supervisor Comercial</t>
  </si>
  <si>
    <t>Gerente Regional de Legalização</t>
  </si>
  <si>
    <t>Coordenador de Relacionamento</t>
  </si>
  <si>
    <t>Analista de Legalizacao Senior</t>
  </si>
  <si>
    <t>Auxiliar de TI</t>
  </si>
  <si>
    <t>Analista de Sistemas Pleno</t>
  </si>
  <si>
    <t>Analista de Viabilidade Junior</t>
  </si>
  <si>
    <t>Assistente de Desenvolvimento de Produtos</t>
  </si>
  <si>
    <t>Assistente de Planejamento de Obras</t>
  </si>
  <si>
    <t xml:space="preserve">Desligado em 18/10/2024 (Acordo entre Empregado e Empregador) / </t>
  </si>
  <si>
    <t>Supervisora Cobrança</t>
  </si>
  <si>
    <t>Analista de Controle de Custo Pleno</t>
  </si>
  <si>
    <t xml:space="preserve">Desligado em 21/10/2024 (A Pedido (Espontâneo)) / </t>
  </si>
  <si>
    <t xml:space="preserve">Desligado em 01/11/2024 (A Pedido (Espontâneo)) / </t>
  </si>
  <si>
    <t xml:space="preserve">Desligado em 22/10/2024 (Dispensa Sem Justa Causa) / </t>
  </si>
  <si>
    <t xml:space="preserve">Desligado em 23/10/2024 (Dispensa Sem Justa Causa) / </t>
  </si>
  <si>
    <t xml:space="preserve">Desligado em 30/10/2024 (Término de Contrato) / </t>
  </si>
  <si>
    <t xml:space="preserve">Desligado em 18/10/2024 (A Pedido (Espontâneo)) / </t>
  </si>
  <si>
    <t xml:space="preserve">Desligado em 31/10/2024 (A Pedido (Espontâneo)) / </t>
  </si>
  <si>
    <t xml:space="preserve">Desligado em 17/10/2024 (A Pedido (Espontâneo)) / </t>
  </si>
  <si>
    <t>Salario Mês</t>
  </si>
  <si>
    <t>Tipo Contrato</t>
  </si>
  <si>
    <t>A</t>
  </si>
  <si>
    <t>Diretoria</t>
  </si>
  <si>
    <t>Contagem Vazias:</t>
  </si>
  <si>
    <t>Analista de Remuneração Junior</t>
  </si>
  <si>
    <t>Prazo Indeterminado</t>
  </si>
  <si>
    <t>Coordenador Administrativo</t>
  </si>
  <si>
    <t>5 - Teste</t>
  </si>
  <si>
    <t xml:space="preserve">Desligado em 02/03/2010 (Dispensa Sem Justa Causa) / </t>
  </si>
  <si>
    <t xml:space="preserve">Desligado em 07/11/2011 (Dispensa Sem Justa Causa) / </t>
  </si>
  <si>
    <t>Experiência</t>
  </si>
  <si>
    <t xml:space="preserve">Transferido em 31/08/2013 (Transferência de Saída) / </t>
  </si>
  <si>
    <t xml:space="preserve">Transferido em 31/08/2020 (Transferência de Saída) / </t>
  </si>
  <si>
    <t xml:space="preserve">Em Férias de: 18/12/2024 até 06/01/2025 / </t>
  </si>
  <si>
    <t>Prazo Determinado Sem Clausula Assecuratória</t>
  </si>
  <si>
    <t xml:space="preserve">Transferido em 29/02/2020 (Transferência de Saída) / </t>
  </si>
  <si>
    <t xml:space="preserve">Em Férias de: 16/12/2024 até 14/01/2025 / </t>
  </si>
  <si>
    <t xml:space="preserve">Transferido em 30/11/2019 (Transferência de Saída) / </t>
  </si>
  <si>
    <t xml:space="preserve">Transferido em 31/10/2019 (Transferência de Saída) / </t>
  </si>
  <si>
    <t xml:space="preserve">Em Férias de: 16/12/2024 até 04/01/2025 / </t>
  </si>
  <si>
    <t xml:space="preserve">Em Férias de: 04/12/2024 até 12/12/2024 / </t>
  </si>
  <si>
    <t>Aprendiz</t>
  </si>
  <si>
    <t>Consultor de Negócios</t>
  </si>
  <si>
    <t xml:space="preserve">Afastado desde: 01/01/2022 Motivo: Suspensão Contrato de Trabalho / </t>
  </si>
  <si>
    <t xml:space="preserve">Transferido em 31/01/2020 (Transferência de Saída) / </t>
  </si>
  <si>
    <t xml:space="preserve">Transferido em 31/10/2020 (Transferência de Saída) / </t>
  </si>
  <si>
    <t xml:space="preserve">Em Férias de: 03/12/2024 até 22/12/2024 / </t>
  </si>
  <si>
    <t>49384 - Vida Nova Palotina (Saída FA)</t>
  </si>
  <si>
    <t xml:space="preserve">Em Férias de: 18/12/2024 até 23/12/2024 / </t>
  </si>
  <si>
    <t xml:space="preserve">Transferido em 30/09/2020 (Transferência de Saída) / </t>
  </si>
  <si>
    <t xml:space="preserve">Transferido em 07/04/2020 (Transferência de Saída) / </t>
  </si>
  <si>
    <t xml:space="preserve">Afastado desde: 01/02/2023 Motivo: Suspensão Contrato de Trabalho / </t>
  </si>
  <si>
    <t xml:space="preserve">Afastado desde: 01/09/2021 Motivo: Suspensão Contrato de Trabalho / </t>
  </si>
  <si>
    <t xml:space="preserve">Transferido em 04/10/2020 (Transferência de Saída) / </t>
  </si>
  <si>
    <t xml:space="preserve">Em Férias de: 11/12/2024 até 30/12/2024 / </t>
  </si>
  <si>
    <t xml:space="preserve">Em Férias de: 18/12/2024 até 16/01/2025 / </t>
  </si>
  <si>
    <t xml:space="preserve">Transferido em 31/05/2020 (Transferência de Saída) / </t>
  </si>
  <si>
    <t xml:space="preserve">Em Férias de: 09/12/2024 até 13/12/2024 / </t>
  </si>
  <si>
    <t xml:space="preserve">Transferido em 31/03/2020 (Transferência de Saída) / </t>
  </si>
  <si>
    <t xml:space="preserve">Transferido em 30/06/2020 (Transferência de Saída) / </t>
  </si>
  <si>
    <t xml:space="preserve">Em Férias de: 09/12/2024 até 07/01/2025 / </t>
  </si>
  <si>
    <t xml:space="preserve">Em Férias de: 02/12/2024 até 21/12/2024 / </t>
  </si>
  <si>
    <t xml:space="preserve">Transferido em 31/10/2021 (Transferência de Saída) / </t>
  </si>
  <si>
    <t xml:space="preserve">Em Férias de: 16/12/2024 até 30/12/2024 / </t>
  </si>
  <si>
    <t xml:space="preserve">Desligado em 04/11/2024 (A Pedido (Espontâneo)) / </t>
  </si>
  <si>
    <t xml:space="preserve">Transferido em 31/12/2020 (Transferência de Saída) / </t>
  </si>
  <si>
    <t xml:space="preserve">Em Férias de: 18/12/2024 até 01/01/2025 / </t>
  </si>
  <si>
    <t xml:space="preserve">Desligado em 07/11/2024 (Dispensa Sem Justa Causa) / </t>
  </si>
  <si>
    <t xml:space="preserve">Em Férias de: 09/12/2024 até 28/12/2024 / </t>
  </si>
  <si>
    <t xml:space="preserve">Em Férias de: 21/11/2024 até 10/12/2024 / </t>
  </si>
  <si>
    <t>49331 - Vida Nova Bauru (Azevedo F2)</t>
  </si>
  <si>
    <t xml:space="preserve">Transferido em 31/08/2021 (Transferência de Saída) / </t>
  </si>
  <si>
    <t xml:space="preserve">Em Férias de: 18/12/2024 até 02/01/2025 / </t>
  </si>
  <si>
    <t xml:space="preserve">Desligado em 08/11/2024 (A Pedido (Espontâneo)) / </t>
  </si>
  <si>
    <t xml:space="preserve">Desligado em 04/11/2024 (Dispensa Sem Justa Causa) / </t>
  </si>
  <si>
    <t xml:space="preserve">Desligado em 06/11/2024 (A Pedido (Espontâneo)) / </t>
  </si>
  <si>
    <t xml:space="preserve">Em Férias de: 02/12/2024 até 11/12/2024 / </t>
  </si>
  <si>
    <t xml:space="preserve">Em Férias de: 25/11/2024 até 04/12/2024 / </t>
  </si>
  <si>
    <t xml:space="preserve">Em Férias de: 02/12/2024 até 31/12/2024 / </t>
  </si>
  <si>
    <t xml:space="preserve">Em Férias de: 16/12/2024 até 06/01/2025 / </t>
  </si>
  <si>
    <t xml:space="preserve">Desligado em 11/11/2024 (Dispensa Sem Justa Causa) / </t>
  </si>
  <si>
    <t xml:space="preserve">Desligado em 17/11/2024 (Dispensa Sem Justa Causa) / </t>
  </si>
  <si>
    <t xml:space="preserve">Transferido em 31/01/2023 (Transferência de Saída) / </t>
  </si>
  <si>
    <t xml:space="preserve">Em Férias de: 25/11/2024 até 12/12/2024 / </t>
  </si>
  <si>
    <t xml:space="preserve">Em Férias de: 09/12/2024 até 14/12/2024 / </t>
  </si>
  <si>
    <t xml:space="preserve">Transferido em 31/05/2023 (Transferência de Saída) / </t>
  </si>
  <si>
    <t xml:space="preserve">Transferido em 31/03/2023 (Transferência de Saída) / </t>
  </si>
  <si>
    <t xml:space="preserve">Em Férias de: 09/12/2024 até 23/12/2024 / </t>
  </si>
  <si>
    <t>49212 - Vida Nova Piracicaba Comviva - Fase 2</t>
  </si>
  <si>
    <t xml:space="preserve">Transferido em 30/06/2024 (Transferência de Saída) / </t>
  </si>
  <si>
    <t xml:space="preserve">Em Férias de: 21/11/2024 até 04/12/2024 / </t>
  </si>
  <si>
    <t xml:space="preserve">Em Férias de: 10/12/2024 até 19/12/2024 / </t>
  </si>
  <si>
    <t>48222 - Marilia (Fazenda Araraquara F1) - Equipe de Vendas Comercial</t>
  </si>
  <si>
    <t xml:space="preserve">Em Férias de: 02/12/2024 até 06/12/2024 / </t>
  </si>
  <si>
    <t xml:space="preserve">Transferido em 31/03/2023 (Transferência de Saída) / Afastado de: 26/09/2023 até 15/01/2025 Motivo: Acidente de Trabalho / </t>
  </si>
  <si>
    <t xml:space="preserve">Em Férias de: 03/12/2024 até 17/12/2024 / </t>
  </si>
  <si>
    <t xml:space="preserve">Transferido em 31/07/2023 (Transferência de Saída) / </t>
  </si>
  <si>
    <t xml:space="preserve">Desligado em 21/11/2024 (Dispensa Sem Justa Causa) / </t>
  </si>
  <si>
    <t xml:space="preserve">Em Férias de: 25/11/2024 até 24/12/2024 / </t>
  </si>
  <si>
    <t xml:space="preserve">Transferido em 30/04/2024 (Transferência de Saída) / </t>
  </si>
  <si>
    <t xml:space="preserve">Transferido em 29/02/2024 (Transferência de Saída) / </t>
  </si>
  <si>
    <t xml:space="preserve">Transferido em 31/12/2023 (Transferência de Saída) / </t>
  </si>
  <si>
    <t xml:space="preserve">Desligado em 01/11/2024 (Dispensa Sem Justa Causa) / </t>
  </si>
  <si>
    <t xml:space="preserve">Transferido em 31/05/2024 (Transferência de Saída) / </t>
  </si>
  <si>
    <t xml:space="preserve">Afastado de: 21/11/2024 até 20/03/2025 Motivo: Auxilio Maternidade / </t>
  </si>
  <si>
    <t xml:space="preserve">Afastado de: 26/09/2023 até 15/01/2025 Motivo: Acidente de Trabalho / </t>
  </si>
  <si>
    <t xml:space="preserve">Afastado de: 05/11/2024 até 17/02/2025 Motivo: Acidente de Trabalho / </t>
  </si>
  <si>
    <t xml:space="preserve">Desligado em 05/11/2024 (Dispensa Sem Justa Causa) / </t>
  </si>
  <si>
    <t xml:space="preserve">Transferido em 31/08/2024 (Transferência de Saída) / </t>
  </si>
  <si>
    <t xml:space="preserve">Afastado desde: 01/11/2024 Motivo: Auxilio Doença / </t>
  </si>
  <si>
    <t xml:space="preserve">Admitido em 02/12/2024 / </t>
  </si>
  <si>
    <t>Especialista de Gente e Cultura</t>
  </si>
  <si>
    <t xml:space="preserve">Admitido em 04/12/2024 / </t>
  </si>
  <si>
    <t xml:space="preserve">Admitido em 09/12/2024 / </t>
  </si>
  <si>
    <t xml:space="preserve">Transferido em 31/07/2022 (Transferência de Saída) / </t>
  </si>
  <si>
    <t xml:space="preserve">Desligado em 02/12/2024 (A Pedido (Espontâneo)) / </t>
  </si>
  <si>
    <t xml:space="preserve">Transferido em 31/01/2024 (Transferência de Saída) / </t>
  </si>
  <si>
    <t xml:space="preserve">Transferido em 31/03/2024 (Transferência de Saída) / </t>
  </si>
  <si>
    <t xml:space="preserve">Transferido em 30/11/2020 (Transferência de Saída) / </t>
  </si>
  <si>
    <t xml:space="preserve">Transferido em 31/01/2021 (Transferência de Saída) / </t>
  </si>
  <si>
    <t xml:space="preserve">Transferido em 31/08/2021 (Transferência de Saída) / Afastado desde: 21/09/2022 Motivo: Auxilio Doença / </t>
  </si>
  <si>
    <t xml:space="preserve">Transferido em 30/04/2021 (Transferência de Saída) / </t>
  </si>
  <si>
    <t xml:space="preserve">Transferido em 30/06/2021 (Transferência de Saída) / </t>
  </si>
  <si>
    <t xml:space="preserve">Transferido em 31/05/2021 (Transferência de Saída) / </t>
  </si>
  <si>
    <t xml:space="preserve">Transferido em 30/11/2021 (Transferência de Saída) / </t>
  </si>
  <si>
    <t xml:space="preserve">Transferido em 30/09/2021 (Transferência de Saída) / </t>
  </si>
  <si>
    <t xml:space="preserve">Transferido em 31/01/2022 (Transferência de Saída) / </t>
  </si>
  <si>
    <t xml:space="preserve">Transferido em 28/02/2023 (Transferência de Saída) / </t>
  </si>
  <si>
    <t xml:space="preserve">Transferido em 30/09/2023 (Transferência de Saída) / </t>
  </si>
  <si>
    <t xml:space="preserve">Transferido em 31/07/2021 (Transferência de Saída) / </t>
  </si>
  <si>
    <t xml:space="preserve">Transferido em 30/06/2022 (Transferência de Saída) / </t>
  </si>
  <si>
    <t xml:space="preserve">Transferido em 31/03/2021 (Transferência de Saída) / </t>
  </si>
  <si>
    <t xml:space="preserve">Transferido em 30/04/2022 (Transferência de Saída) / </t>
  </si>
  <si>
    <t xml:space="preserve">Transferido em 30/04/2022 (Transferência de Saída) / Afastado desde: 18/04/2023 Motivo: Auxilio Doença / </t>
  </si>
  <si>
    <t xml:space="preserve">Transferido em 31/12/2022 (Transferência de Saída) / </t>
  </si>
  <si>
    <t xml:space="preserve">Transferido em 31/03/2022 (Transferência de Saída) / </t>
  </si>
  <si>
    <t xml:space="preserve">Transferido em 30/11/2022 (Transferência de Saída) / </t>
  </si>
  <si>
    <t xml:space="preserve">Transferido em 31/08/2023 (Transferência de Saída) / </t>
  </si>
  <si>
    <t xml:space="preserve">Transferido em 30/11/2023 (Transferência de Saída) / </t>
  </si>
  <si>
    <t xml:space="preserve">Transferido em 30/04/2023 (Transferência de Saída) / </t>
  </si>
  <si>
    <t xml:space="preserve">Transferido em 31/12/2022 (Transferência de Saída) / Afastado desde: 29/12/2022 Motivo: Auxilio Doença / </t>
  </si>
  <si>
    <t xml:space="preserve">Transferido em 31/08/2022 (Transferência de Saída) / </t>
  </si>
  <si>
    <t xml:space="preserve">Transferido em 31/10/2022 (Transferência de Saída) / </t>
  </si>
  <si>
    <t xml:space="preserve">Transferido em 30/09/2022 (Transferência de Saída) / </t>
  </si>
  <si>
    <t xml:space="preserve">Afastado desde: 06/07/2023 Motivo: Auxilio Doença / </t>
  </si>
  <si>
    <t xml:space="preserve">Transferido em 30/09/2024 (Transferência de Saída) / </t>
  </si>
  <si>
    <t xml:space="preserve">Desligado em 02/12/2024 (Dispensa Sem Justa Causa) / </t>
  </si>
  <si>
    <t xml:space="preserve">Transferido em 31/10/2024 (Transferência de Saída) / </t>
  </si>
  <si>
    <t xml:space="preserve">Transferido em 30/06/2023 (Transferência de Saída) / </t>
  </si>
  <si>
    <t xml:space="preserve">Transferido em 30/11/2023 (Transferência de Saída) / Afastado desde: 18/04/2023 Motivo: Auxilio Doença / </t>
  </si>
  <si>
    <t xml:space="preserve">Transferido em 31/07/2024 (Transferência de Saída) / </t>
  </si>
  <si>
    <t xml:space="preserve">Transferido em 31/10/2023 (Transferência de Saída) / </t>
  </si>
  <si>
    <t xml:space="preserve">Transferido em 31/03/2024 (Transferência de Saída) / Afastado de: 26/09/2023 até 15/01/2025 Motivo: Acidente de Trabalho / </t>
  </si>
  <si>
    <t xml:space="preserve">Desligado em 03/12/2024 (Dispensa Sem Justa Causa) / </t>
  </si>
  <si>
    <t xml:space="preserve">Desligado em 18/11/2024 (Dispensa Sem Justa Causa) / </t>
  </si>
  <si>
    <t xml:space="preserve">Em Férias de: 04/12/2024 até 02/01/2025 / </t>
  </si>
  <si>
    <t xml:space="preserve">Desligado em 26/11/2024 (Dispensa Sem Justa Causa) / </t>
  </si>
  <si>
    <t xml:space="preserve">Transferido em 31/10/2024 (Transferência de Saída) / Afastado desde: 01/11/2024 Motivo: Auxilio Doença / </t>
  </si>
  <si>
    <t xml:space="preserve">Desligado em 12/11/2024 (Dispensa Sem Justa Causa) / </t>
  </si>
  <si>
    <t xml:space="preserve">Desligado em 29/11/2024 (Dispensa Sem Justa Causa) / </t>
  </si>
  <si>
    <t xml:space="preserve">Desligado em 08/11/2024 (Dispensa Sem Justa Causa) / </t>
  </si>
  <si>
    <t xml:space="preserve">Afastado desde: 16/11/2024 Motivo: Auxilio Doença / </t>
  </si>
  <si>
    <t xml:space="preserve">Desligado em 13/11/2024 (Dispensa Sem Justa Causa) / </t>
  </si>
  <si>
    <t xml:space="preserve">Em Férias de: 03/12/2024 até 03/01/2025 / </t>
  </si>
  <si>
    <t xml:space="preserve">Admitido em 03/12/2024 / </t>
  </si>
  <si>
    <t xml:space="preserve">Desligado em 14/11/2024 (Dispensa Sem Justa Causa) / </t>
  </si>
  <si>
    <t xml:space="preserve">Desligado em 11/11/2024 (A Pedido (Espontâneo)) / </t>
  </si>
  <si>
    <t>52270 - Vida Nova Lins IV</t>
  </si>
  <si>
    <t>52384 -  Vida Nova Palotina (Saída FA)</t>
  </si>
  <si>
    <t>52331 - Vida Nova Bauru (Azevedo F2)</t>
  </si>
  <si>
    <t xml:space="preserve">Admitido em 05/12/2024 / </t>
  </si>
  <si>
    <t>Inativo</t>
  </si>
  <si>
    <t>Corporativo</t>
  </si>
  <si>
    <t>Não Gerência</t>
  </si>
  <si>
    <t>Não Líder</t>
  </si>
  <si>
    <t>Gerência</t>
  </si>
  <si>
    <t>Líder</t>
  </si>
  <si>
    <t>Substituição? (S/N)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</si>
  <si>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</si>
  <si>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</si>
  <si>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</si>
  <si>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</si>
  <si>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</si>
  <si>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</si>
  <si>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</si>
  <si>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</si>
  <si>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</si>
  <si>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</si>
  <si>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</si>
  <si>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</si>
  <si>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</si>
  <si>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</si>
  <si>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</si>
  <si>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</si>
  <si>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</si>
  <si>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</si>
  <si>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</si>
  <si>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</si>
  <si>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</si>
  <si>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</si>
  <si>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</si>
  <si>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</si>
  <si>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</si>
  <si>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</si>
  <si>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</si>
  <si>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28</t>
  </si>
  <si>
    <t>Maria 29</t>
  </si>
  <si>
    <t>Maria 30</t>
  </si>
  <si>
    <t>Maria 31</t>
  </si>
  <si>
    <t>Maria 32</t>
  </si>
  <si>
    <t>Maria 33</t>
  </si>
  <si>
    <t>Maria 34</t>
  </si>
  <si>
    <t>Maria 35</t>
  </si>
  <si>
    <t>Maria 36</t>
  </si>
  <si>
    <t>Maria 37</t>
  </si>
  <si>
    <t>Maria 38</t>
  </si>
  <si>
    <t>Maria 39</t>
  </si>
  <si>
    <t>Maria 40</t>
  </si>
  <si>
    <t>Maria 41</t>
  </si>
  <si>
    <t>Maria 42</t>
  </si>
  <si>
    <t>Maria 43</t>
  </si>
  <si>
    <t>Maria 44</t>
  </si>
  <si>
    <t>Maria 45</t>
  </si>
  <si>
    <t>Maria 46</t>
  </si>
  <si>
    <t>Maria 47</t>
  </si>
  <si>
    <t>Maria 48</t>
  </si>
  <si>
    <t>Maria 49</t>
  </si>
  <si>
    <t>Maria 50</t>
  </si>
  <si>
    <t>Maria 51</t>
  </si>
  <si>
    <t>Maria 52</t>
  </si>
  <si>
    <t>Maria 53</t>
  </si>
  <si>
    <t>Maria 54</t>
  </si>
  <si>
    <t>Maria 55</t>
  </si>
  <si>
    <t>Maria 56</t>
  </si>
  <si>
    <t>Maria 57</t>
  </si>
  <si>
    <t>Maria 58</t>
  </si>
  <si>
    <t>Maria 59</t>
  </si>
  <si>
    <t>Maria 60</t>
  </si>
  <si>
    <t>Maria 61</t>
  </si>
  <si>
    <t>Maria 62</t>
  </si>
  <si>
    <t>Maria 63</t>
  </si>
  <si>
    <t>Maria 64</t>
  </si>
  <si>
    <t>Maria 65</t>
  </si>
  <si>
    <t>Maria 66</t>
  </si>
  <si>
    <t>Maria 67</t>
  </si>
  <si>
    <t>Maria 68</t>
  </si>
  <si>
    <t>Maria 69</t>
  </si>
  <si>
    <t>Maria 70</t>
  </si>
  <si>
    <t>Maria 71</t>
  </si>
  <si>
    <t>Maria 72</t>
  </si>
  <si>
    <t>Maria 73</t>
  </si>
  <si>
    <t>Maria 74</t>
  </si>
  <si>
    <t>Maria 75</t>
  </si>
  <si>
    <t>Maria 76</t>
  </si>
  <si>
    <t>Maria 77</t>
  </si>
  <si>
    <t>Maria 78</t>
  </si>
  <si>
    <t>Maria 79</t>
  </si>
  <si>
    <t>Maria 80</t>
  </si>
  <si>
    <t>Maria 81</t>
  </si>
  <si>
    <t>Maria 82</t>
  </si>
  <si>
    <t>Maria 83</t>
  </si>
  <si>
    <t>Maria 84</t>
  </si>
  <si>
    <t>Maria 85</t>
  </si>
  <si>
    <t>Maria 86</t>
  </si>
  <si>
    <t>Maria 87</t>
  </si>
  <si>
    <t>Maria 88</t>
  </si>
  <si>
    <t>Maria 89</t>
  </si>
  <si>
    <t>Maria 90</t>
  </si>
  <si>
    <t>Maria 91</t>
  </si>
  <si>
    <t>Maria 92</t>
  </si>
  <si>
    <t>Maria 93</t>
  </si>
  <si>
    <t>Maria 94</t>
  </si>
  <si>
    <t>Maria 95</t>
  </si>
  <si>
    <t>Maria 96</t>
  </si>
  <si>
    <t>Maria 97</t>
  </si>
  <si>
    <t>Maria 98</t>
  </si>
  <si>
    <t>Maria 99</t>
  </si>
  <si>
    <t>Maria 100</t>
  </si>
  <si>
    <t>Maria 101</t>
  </si>
  <si>
    <t>Maria 102</t>
  </si>
  <si>
    <t>Maria 103</t>
  </si>
  <si>
    <t>Maria 104</t>
  </si>
  <si>
    <t>Maria 105</t>
  </si>
  <si>
    <t>Maria 106</t>
  </si>
  <si>
    <t>Maria 107</t>
  </si>
  <si>
    <t>Maria 108</t>
  </si>
  <si>
    <t>Maria 109</t>
  </si>
  <si>
    <t>Maria 110</t>
  </si>
  <si>
    <t>Maria 111</t>
  </si>
  <si>
    <t>Maria 112</t>
  </si>
  <si>
    <t>Maria 113</t>
  </si>
  <si>
    <t>Maria 114</t>
  </si>
  <si>
    <t>Maria 115</t>
  </si>
  <si>
    <t>Maria 116</t>
  </si>
  <si>
    <t>Maria 117</t>
  </si>
  <si>
    <t>Maria 118</t>
  </si>
  <si>
    <t>Maria 119</t>
  </si>
  <si>
    <t>Maria 120</t>
  </si>
  <si>
    <t>Maria 121</t>
  </si>
  <si>
    <t>Maria 122</t>
  </si>
  <si>
    <t>Maria 123</t>
  </si>
  <si>
    <t>Maria 124</t>
  </si>
  <si>
    <t>Maria 125</t>
  </si>
  <si>
    <t>Maria 126</t>
  </si>
  <si>
    <t>Maria 127</t>
  </si>
  <si>
    <t>Maria 128</t>
  </si>
  <si>
    <t>Maria 129</t>
  </si>
  <si>
    <t>Maria 130</t>
  </si>
  <si>
    <t>Maria 131</t>
  </si>
  <si>
    <t>Maria 132</t>
  </si>
  <si>
    <t>Maria 133</t>
  </si>
  <si>
    <t>Maria 134</t>
  </si>
  <si>
    <t>Maria 135</t>
  </si>
  <si>
    <t>Maria 136</t>
  </si>
  <si>
    <t>Maria 137</t>
  </si>
  <si>
    <t>Maria 138</t>
  </si>
  <si>
    <t>Maria 139</t>
  </si>
  <si>
    <t>Maria 140</t>
  </si>
  <si>
    <t>Maria 141</t>
  </si>
  <si>
    <t>Maria 142</t>
  </si>
  <si>
    <t>Maria 143</t>
  </si>
  <si>
    <t>Maria 144</t>
  </si>
  <si>
    <t>Maria 145</t>
  </si>
  <si>
    <t>Maria 146</t>
  </si>
  <si>
    <t>Maria 147</t>
  </si>
  <si>
    <t>Maria 148</t>
  </si>
  <si>
    <t>Maria 149</t>
  </si>
  <si>
    <t>Maria 150</t>
  </si>
  <si>
    <t>Maria 151</t>
  </si>
  <si>
    <t>Maria 152</t>
  </si>
  <si>
    <t>Maria 153</t>
  </si>
  <si>
    <t>Maria 154</t>
  </si>
  <si>
    <t>Maria 155</t>
  </si>
  <si>
    <t>Maria 156</t>
  </si>
  <si>
    <t>Maria 157</t>
  </si>
  <si>
    <t>Maria 158</t>
  </si>
  <si>
    <t>Maria 159</t>
  </si>
  <si>
    <t>Maria 160</t>
  </si>
  <si>
    <t>Maria 161</t>
  </si>
  <si>
    <t>Maria 162</t>
  </si>
  <si>
    <t>Maria 163</t>
  </si>
  <si>
    <t>Maria 164</t>
  </si>
  <si>
    <t>Maria 165</t>
  </si>
  <si>
    <t>Maria 166</t>
  </si>
  <si>
    <t>Maria 167</t>
  </si>
  <si>
    <t>Maria 168</t>
  </si>
  <si>
    <t>Maria 169</t>
  </si>
  <si>
    <t>Maria 170</t>
  </si>
  <si>
    <t>Maria 171</t>
  </si>
  <si>
    <t>Maria 172</t>
  </si>
  <si>
    <t>Maria 173</t>
  </si>
  <si>
    <t>Maria 174</t>
  </si>
  <si>
    <t>Maria 175</t>
  </si>
  <si>
    <t>Maria 176</t>
  </si>
  <si>
    <t>Maria 177</t>
  </si>
  <si>
    <t>Maria 178</t>
  </si>
  <si>
    <t>Maria 179</t>
  </si>
  <si>
    <t>Maria 180</t>
  </si>
  <si>
    <t>Maria 181</t>
  </si>
  <si>
    <t>Maria 182</t>
  </si>
  <si>
    <t>Maria 183</t>
  </si>
  <si>
    <t>Maria 184</t>
  </si>
  <si>
    <t>Maria 185</t>
  </si>
  <si>
    <t>Maria 186</t>
  </si>
  <si>
    <t>Maria 187</t>
  </si>
  <si>
    <t>Maria 188</t>
  </si>
  <si>
    <t>Maria 189</t>
  </si>
  <si>
    <t>Maria 190</t>
  </si>
  <si>
    <t>Maria 191</t>
  </si>
  <si>
    <t>Maria 192</t>
  </si>
  <si>
    <t>Maria 193</t>
  </si>
  <si>
    <t>Maria 194</t>
  </si>
  <si>
    <t>Maria 195</t>
  </si>
  <si>
    <t>Maria 196</t>
  </si>
  <si>
    <t>Maria 197</t>
  </si>
  <si>
    <t>Maria 198</t>
  </si>
  <si>
    <t>Maria 199</t>
  </si>
  <si>
    <t>Maria 200</t>
  </si>
  <si>
    <t>Maria 201</t>
  </si>
  <si>
    <t>Maria 202</t>
  </si>
  <si>
    <t>Maria 203</t>
  </si>
  <si>
    <t>Maria 204</t>
  </si>
  <si>
    <t>Maria 205</t>
  </si>
  <si>
    <t>Maria 206</t>
  </si>
  <si>
    <t>Maria 207</t>
  </si>
  <si>
    <t>Maria 208</t>
  </si>
  <si>
    <t>Maria 209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</si>
  <si>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</si>
  <si>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</si>
  <si>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</si>
  <si>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</si>
  <si>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</si>
  <si>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</si>
  <si>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</si>
  <si>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</si>
  <si>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</si>
  <si>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</si>
  <si>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</si>
  <si>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</si>
  <si>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</si>
  <si>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</si>
  <si>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</si>
  <si>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</si>
  <si>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</si>
  <si>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</si>
  <si>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</si>
  <si>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</si>
  <si>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</si>
  <si>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</si>
  <si>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</si>
  <si>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</si>
  <si>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</si>
  <si>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</si>
  <si>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</si>
  <si>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</si>
  <si>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</si>
  <si>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</si>
  <si>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</si>
  <si>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</si>
  <si>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</si>
  <si>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</si>
  <si>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</si>
  <si>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</si>
  <si>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</si>
  <si>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</si>
  <si>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</si>
  <si>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</si>
  <si>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</si>
  <si>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</si>
  <si>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</si>
  <si>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</si>
  <si>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</si>
  <si>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</si>
  <si>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</si>
  <si>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</si>
  <si>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</si>
  <si>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</si>
  <si>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</si>
  <si>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</si>
  <si>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</si>
  <si>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</si>
  <si>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</si>
  <si>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</si>
  <si>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</si>
  <si>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</si>
  <si>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</si>
  <si>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</si>
  <si>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</si>
  <si>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</si>
  <si>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</si>
  <si>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</si>
  <si>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</si>
  <si>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</si>
  <si>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</si>
  <si>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</si>
  <si>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</si>
  <si>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</si>
  <si>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280</t>
  </si>
  <si>
    <t>Maria 281</t>
  </si>
  <si>
    <t>Maria 282</t>
  </si>
  <si>
    <t>Maria 283</t>
  </si>
  <si>
    <t>Maria 284</t>
  </si>
  <si>
    <t>Maria 285</t>
  </si>
  <si>
    <t>Maria 286</t>
  </si>
  <si>
    <t>Maria 287</t>
  </si>
  <si>
    <t>Maria 288</t>
  </si>
  <si>
    <t>Maria 289</t>
  </si>
  <si>
    <t>Maria 290</t>
  </si>
  <si>
    <t>Maria 291</t>
  </si>
  <si>
    <t>Maria 292</t>
  </si>
  <si>
    <t>Maria 293</t>
  </si>
  <si>
    <t>Maria 294</t>
  </si>
  <si>
    <t>Maria 295</t>
  </si>
  <si>
    <t>Maria 296</t>
  </si>
  <si>
    <t>Maria 297</t>
  </si>
  <si>
    <t>Maria 298</t>
  </si>
  <si>
    <t>Maria 299</t>
  </si>
  <si>
    <t>Maria 300</t>
  </si>
  <si>
    <t>Maria 301</t>
  </si>
  <si>
    <t>Maria 302</t>
  </si>
  <si>
    <t>Maria 303</t>
  </si>
  <si>
    <t>Maria 304</t>
  </si>
  <si>
    <t>Maria 305</t>
  </si>
  <si>
    <t>Maria 306</t>
  </si>
  <si>
    <t>Maria 307</t>
  </si>
  <si>
    <t>Maria 308</t>
  </si>
  <si>
    <t>Maria 309</t>
  </si>
  <si>
    <t>Maria 310</t>
  </si>
  <si>
    <t>Maria 311</t>
  </si>
  <si>
    <t>Maria 312</t>
  </si>
  <si>
    <t>Maria 313</t>
  </si>
  <si>
    <t>Maria 314</t>
  </si>
  <si>
    <t>Maria 315</t>
  </si>
  <si>
    <t>Maria 316</t>
  </si>
  <si>
    <t>Maria 317</t>
  </si>
  <si>
    <t>Maria 318</t>
  </si>
  <si>
    <t>Maria 319</t>
  </si>
  <si>
    <t>Maria 320</t>
  </si>
  <si>
    <t>Maria 321</t>
  </si>
  <si>
    <t>Maria 322</t>
  </si>
  <si>
    <t>Maria 323</t>
  </si>
  <si>
    <t>Maria 324</t>
  </si>
  <si>
    <t>Maria 325</t>
  </si>
  <si>
    <t>Maria 326</t>
  </si>
  <si>
    <t>Maria 327</t>
  </si>
  <si>
    <t>Maria 328</t>
  </si>
  <si>
    <t>Maria 329</t>
  </si>
  <si>
    <t>Maria 330</t>
  </si>
  <si>
    <t>Maria 331</t>
  </si>
  <si>
    <t>Maria 332</t>
  </si>
  <si>
    <t>Maria 333</t>
  </si>
  <si>
    <t>Maria 334</t>
  </si>
  <si>
    <t>Maria 335</t>
  </si>
  <si>
    <t>Maria 336</t>
  </si>
  <si>
    <t>Maria 337</t>
  </si>
  <si>
    <t>Maria 338</t>
  </si>
  <si>
    <t>Maria 339</t>
  </si>
  <si>
    <t>Maria 340</t>
  </si>
  <si>
    <t>Maria 341</t>
  </si>
  <si>
    <t>Maria 342</t>
  </si>
  <si>
    <t>Maria 343</t>
  </si>
  <si>
    <t>Maria 344</t>
  </si>
  <si>
    <t>Maria 345</t>
  </si>
  <si>
    <t>Maria 346</t>
  </si>
  <si>
    <t>Maria 347</t>
  </si>
  <si>
    <t>Maria 348</t>
  </si>
  <si>
    <t>Maria 349</t>
  </si>
  <si>
    <t>Maria 350</t>
  </si>
  <si>
    <t>Maria 351</t>
  </si>
  <si>
    <t>Maria 352</t>
  </si>
  <si>
    <t>Maria 353</t>
  </si>
  <si>
    <t>Maria 354</t>
  </si>
  <si>
    <t>Maria 355</t>
  </si>
  <si>
    <t>Maria 356</t>
  </si>
  <si>
    <t>Maria 357</t>
  </si>
  <si>
    <t>Maria 358</t>
  </si>
  <si>
    <t>Maria 359</t>
  </si>
  <si>
    <t>Maria 360</t>
  </si>
  <si>
    <t>Maria 361</t>
  </si>
  <si>
    <t>Maria 362</t>
  </si>
  <si>
    <t>Maria 363</t>
  </si>
  <si>
    <t>Maria 364</t>
  </si>
  <si>
    <t>Maria 365</t>
  </si>
  <si>
    <t>Maria 366</t>
  </si>
  <si>
    <t>Maria 367</t>
  </si>
  <si>
    <t>Maria 368</t>
  </si>
  <si>
    <t>Maria 369</t>
  </si>
  <si>
    <t>Maria 370</t>
  </si>
  <si>
    <t>Maria 371</t>
  </si>
  <si>
    <t>Maria 372</t>
  </si>
  <si>
    <t>Maria 373</t>
  </si>
  <si>
    <t>Maria 374</t>
  </si>
  <si>
    <t>Maria 375</t>
  </si>
  <si>
    <t>Maria 376</t>
  </si>
  <si>
    <t>Maria 377</t>
  </si>
  <si>
    <t>Maria 378</t>
  </si>
  <si>
    <t>Maria 379</t>
  </si>
  <si>
    <t>Maria 380</t>
  </si>
  <si>
    <t>Maria 381</t>
  </si>
  <si>
    <t>Maria 382</t>
  </si>
  <si>
    <t>Maria 383</t>
  </si>
  <si>
    <t>Maria 384</t>
  </si>
  <si>
    <t>Maria 385</t>
  </si>
  <si>
    <t>Maria 386</t>
  </si>
  <si>
    <t>Maria 387</t>
  </si>
  <si>
    <t>Maria 388</t>
  </si>
  <si>
    <t>Maria 389</t>
  </si>
  <si>
    <t>Maria 390</t>
  </si>
  <si>
    <t>Maria 391</t>
  </si>
  <si>
    <t>Maria 392</t>
  </si>
  <si>
    <t>Maria 393</t>
  </si>
  <si>
    <t>Maria 394</t>
  </si>
  <si>
    <t>Maria 395</t>
  </si>
  <si>
    <t>Maria 396</t>
  </si>
  <si>
    <t>Maria 397</t>
  </si>
  <si>
    <t>Maria 398</t>
  </si>
  <si>
    <t>Maria 399</t>
  </si>
  <si>
    <t>Maria 400</t>
  </si>
  <si>
    <t>Maria 401</t>
  </si>
  <si>
    <t>Maria 402</t>
  </si>
  <si>
    <t>Maria 403</t>
  </si>
  <si>
    <t>Maria 404</t>
  </si>
  <si>
    <t>Maria 405</t>
  </si>
  <si>
    <t>Maria 406</t>
  </si>
  <si>
    <t>Maria 407</t>
  </si>
  <si>
    <t>Maria 408</t>
  </si>
  <si>
    <t>Maria 409</t>
  </si>
  <si>
    <t>Maria 410</t>
  </si>
  <si>
    <t>Maria 411</t>
  </si>
  <si>
    <t>Maria 412</t>
  </si>
  <si>
    <t>Maria 413</t>
  </si>
  <si>
    <t>Maria 414</t>
  </si>
  <si>
    <t>Maria 415</t>
  </si>
  <si>
    <t>Maria 416</t>
  </si>
  <si>
    <t>Maria 417</t>
  </si>
  <si>
    <t>Maria 418</t>
  </si>
  <si>
    <t>Maria 419</t>
  </si>
  <si>
    <t>Maria 420</t>
  </si>
  <si>
    <t>Maria 421</t>
  </si>
  <si>
    <t>Maria 422</t>
  </si>
  <si>
    <t>Maria 423</t>
  </si>
  <si>
    <t>Maria 424</t>
  </si>
  <si>
    <t>Maria 425</t>
  </si>
  <si>
    <t>Maria 426</t>
  </si>
  <si>
    <t>Maria 427</t>
  </si>
  <si>
    <t>Maria 428</t>
  </si>
  <si>
    <t>Maria 429</t>
  </si>
  <si>
    <t>Maria 430</t>
  </si>
  <si>
    <t>Maria 431</t>
  </si>
  <si>
    <t>Maria 432</t>
  </si>
  <si>
    <t>Maria 433</t>
  </si>
  <si>
    <t>Maria 434</t>
  </si>
  <si>
    <t>Maria 435</t>
  </si>
  <si>
    <t>Maria 436</t>
  </si>
  <si>
    <t>Maria 437</t>
  </si>
  <si>
    <t>Maria 438</t>
  </si>
  <si>
    <t>Maria 439</t>
  </si>
  <si>
    <t>Maria 440</t>
  </si>
  <si>
    <t>Maria 441</t>
  </si>
  <si>
    <t>Maria 442</t>
  </si>
  <si>
    <t>Maria 443</t>
  </si>
  <si>
    <t>Maria 444</t>
  </si>
  <si>
    <t>Maria 445</t>
  </si>
  <si>
    <t>Maria 446</t>
  </si>
  <si>
    <t>Maria 447</t>
  </si>
  <si>
    <t>Maria 448</t>
  </si>
  <si>
    <t>Maria 449</t>
  </si>
  <si>
    <t>Maria 450</t>
  </si>
  <si>
    <t>Maria 451</t>
  </si>
  <si>
    <t>Maria 452</t>
  </si>
  <si>
    <t>Maria 453</t>
  </si>
  <si>
    <t>Maria 454</t>
  </si>
  <si>
    <t>Maria 455</t>
  </si>
  <si>
    <t>Maria 456</t>
  </si>
  <si>
    <t>Maria 457</t>
  </si>
  <si>
    <t>Maria 458</t>
  </si>
  <si>
    <t>Maria 459</t>
  </si>
  <si>
    <t>Maria 460</t>
  </si>
  <si>
    <t>Maria 461</t>
  </si>
  <si>
    <t>Maria 462</t>
  </si>
  <si>
    <t>Maria 463</t>
  </si>
  <si>
    <t>Maria 464</t>
  </si>
  <si>
    <t>Maria 465</t>
  </si>
  <si>
    <t>Maria 466</t>
  </si>
  <si>
    <t>Maria 467</t>
  </si>
  <si>
    <t>Maria 468</t>
  </si>
  <si>
    <t>Maria 469</t>
  </si>
  <si>
    <t>Maria 470</t>
  </si>
  <si>
    <t>Maria 471</t>
  </si>
  <si>
    <t>Maria 472</t>
  </si>
  <si>
    <t>Maria 473</t>
  </si>
  <si>
    <t>Maria 474</t>
  </si>
  <si>
    <t>Maria 475</t>
  </si>
  <si>
    <t>Maria 476</t>
  </si>
  <si>
    <t>Maria 477</t>
  </si>
  <si>
    <t>Maria 478</t>
  </si>
  <si>
    <t>Maria 479</t>
  </si>
  <si>
    <t>Maria 480</t>
  </si>
  <si>
    <t>Maria 481</t>
  </si>
  <si>
    <t>Maria 482</t>
  </si>
  <si>
    <t>Maria 483</t>
  </si>
  <si>
    <t>Maria 484</t>
  </si>
  <si>
    <t>Maria 485</t>
  </si>
  <si>
    <t>Maria 486</t>
  </si>
  <si>
    <t>Maria 487</t>
  </si>
  <si>
    <t>Maria 488</t>
  </si>
  <si>
    <t>Maria 489</t>
  </si>
  <si>
    <t>Maria 490</t>
  </si>
  <si>
    <t>Maria 491</t>
  </si>
  <si>
    <t>Maria 492</t>
  </si>
  <si>
    <t>Maria 493</t>
  </si>
  <si>
    <t>Maria 494</t>
  </si>
  <si>
    <t>Maria 495</t>
  </si>
  <si>
    <t>Maria 496</t>
  </si>
  <si>
    <t>Maria 497</t>
  </si>
  <si>
    <t>Maria 498</t>
  </si>
  <si>
    <t>Maria 499</t>
  </si>
  <si>
    <t>Maria 500</t>
  </si>
  <si>
    <t>Maria 501</t>
  </si>
  <si>
    <t>Maria 502</t>
  </si>
  <si>
    <t>Maria 503</t>
  </si>
  <si>
    <t>Maria 504</t>
  </si>
  <si>
    <t>Maria 505</t>
  </si>
  <si>
    <t>Maria 506</t>
  </si>
  <si>
    <t>Maria 507</t>
  </si>
  <si>
    <t>Maria 508</t>
  </si>
  <si>
    <t>Maria 509</t>
  </si>
  <si>
    <t>Maria 510</t>
  </si>
  <si>
    <t>Maria 511</t>
  </si>
  <si>
    <t>Maria 512</t>
  </si>
  <si>
    <t>Maria 513</t>
  </si>
  <si>
    <t>Maria 514</t>
  </si>
  <si>
    <t>Maria 515</t>
  </si>
  <si>
    <t>Maria 516</t>
  </si>
  <si>
    <t>Maria 517</t>
  </si>
  <si>
    <t>Maria 518</t>
  </si>
  <si>
    <t>Maria 519</t>
  </si>
  <si>
    <t>Maria 520</t>
  </si>
  <si>
    <t>Maria 521</t>
  </si>
  <si>
    <t>Maria 522</t>
  </si>
  <si>
    <t>Maria 523</t>
  </si>
  <si>
    <t>Maria 524</t>
  </si>
  <si>
    <t>Maria 525</t>
  </si>
  <si>
    <t>Maria 526</t>
  </si>
  <si>
    <t>Maria 527</t>
  </si>
  <si>
    <t>Maria 528</t>
  </si>
  <si>
    <t>Maria 529</t>
  </si>
  <si>
    <t>Maria 530</t>
  </si>
  <si>
    <t>Maria 531</t>
  </si>
  <si>
    <t>Maria 532</t>
  </si>
  <si>
    <t>Maria 533</t>
  </si>
  <si>
    <t>Maria 534</t>
  </si>
  <si>
    <t>Maria 535</t>
  </si>
  <si>
    <t>Maria 536</t>
  </si>
  <si>
    <t>Maria 537</t>
  </si>
  <si>
    <t>Maria 538</t>
  </si>
  <si>
    <t>Maria 539</t>
  </si>
  <si>
    <t>Maria 540</t>
  </si>
  <si>
    <t>Maria 541</t>
  </si>
  <si>
    <t>Maria 542</t>
  </si>
  <si>
    <t>Maria 543</t>
  </si>
  <si>
    <t>Maria 544</t>
  </si>
  <si>
    <t>Maria 545</t>
  </si>
  <si>
    <t>Maria 546</t>
  </si>
  <si>
    <t>Maria 547</t>
  </si>
  <si>
    <t>Maria 548</t>
  </si>
  <si>
    <t>Maria 549</t>
  </si>
  <si>
    <t>Maria 550</t>
  </si>
  <si>
    <t>Maria 551</t>
  </si>
  <si>
    <t>Maria 552</t>
  </si>
  <si>
    <t>Maria 553</t>
  </si>
  <si>
    <t>Maria 554</t>
  </si>
  <si>
    <t>Maria 555</t>
  </si>
  <si>
    <t>Maria 556</t>
  </si>
  <si>
    <t>Maria 557</t>
  </si>
  <si>
    <t>Maria 558</t>
  </si>
  <si>
    <t>Maria 559</t>
  </si>
  <si>
    <t>Maria 560</t>
  </si>
  <si>
    <t>Maria 561</t>
  </si>
  <si>
    <t>Maria 562</t>
  </si>
  <si>
    <t>Maria 563</t>
  </si>
  <si>
    <t>Maria 564</t>
  </si>
  <si>
    <t>Maria 565</t>
  </si>
  <si>
    <t>Maria 566</t>
  </si>
  <si>
    <t>Maria 567</t>
  </si>
  <si>
    <t>Maria 568</t>
  </si>
  <si>
    <t>Maria 569</t>
  </si>
  <si>
    <t>Maria 570</t>
  </si>
  <si>
    <t>Maria 571</t>
  </si>
  <si>
    <t>Maria 572</t>
  </si>
  <si>
    <t>Maria 573</t>
  </si>
  <si>
    <t>Maria 574</t>
  </si>
  <si>
    <t>Maria 575</t>
  </si>
  <si>
    <t>Maria 576</t>
  </si>
  <si>
    <t>Maria 577</t>
  </si>
  <si>
    <t>Maria 578</t>
  </si>
  <si>
    <t>Maria 579</t>
  </si>
  <si>
    <t>Maria 580</t>
  </si>
  <si>
    <t>Maria 581</t>
  </si>
  <si>
    <t>Maria 582</t>
  </si>
  <si>
    <t>Maria 583</t>
  </si>
  <si>
    <t>Maria 584</t>
  </si>
  <si>
    <t>Maria 585</t>
  </si>
  <si>
    <t>Maria 586</t>
  </si>
  <si>
    <t>Maria 587</t>
  </si>
  <si>
    <t>Maria 588</t>
  </si>
  <si>
    <t>Maria 589</t>
  </si>
  <si>
    <t>Maria 590</t>
  </si>
  <si>
    <t>Maria 591</t>
  </si>
  <si>
    <t>Maria 592</t>
  </si>
  <si>
    <t>Maria 593</t>
  </si>
  <si>
    <t>Maria 594</t>
  </si>
  <si>
    <t>Maria 595</t>
  </si>
  <si>
    <t>Maria 596</t>
  </si>
  <si>
    <t>Maria 597</t>
  </si>
  <si>
    <t>Maria 598</t>
  </si>
  <si>
    <t>Maria 599</t>
  </si>
  <si>
    <t>Maria 600</t>
  </si>
  <si>
    <t>Maria 601</t>
  </si>
  <si>
    <t>Maria 602</t>
  </si>
  <si>
    <t>Maria 603</t>
  </si>
  <si>
    <t>Maria 604</t>
  </si>
  <si>
    <t>Maria 605</t>
  </si>
  <si>
    <t>Maria 606</t>
  </si>
  <si>
    <t>Maria 607</t>
  </si>
  <si>
    <t>Maria 608</t>
  </si>
  <si>
    <t>Maria 609</t>
  </si>
  <si>
    <t>Maria 610</t>
  </si>
  <si>
    <t>Maria 611</t>
  </si>
  <si>
    <t>Maria 612</t>
  </si>
  <si>
    <t>Maria 613</t>
  </si>
  <si>
    <t>Maria 614</t>
  </si>
  <si>
    <t>Maria 615</t>
  </si>
  <si>
    <t>Maria 616</t>
  </si>
  <si>
    <t>Maria 617</t>
  </si>
  <si>
    <t>Maria 618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</si>
  <si>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</si>
  <si>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</si>
  <si>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</si>
  <si>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</si>
  <si>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</si>
  <si>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</si>
  <si>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</si>
  <si>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</si>
  <si>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</si>
  <si>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</si>
  <si>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</si>
  <si>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</si>
  <si>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</si>
  <si>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</si>
  <si>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</si>
  <si>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</si>
  <si>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</si>
  <si>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</si>
  <si>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</si>
  <si>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</si>
  <si>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</si>
  <si>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</si>
  <si>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</si>
  <si>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</si>
  <si>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</si>
  <si>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</si>
  <si>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</si>
  <si>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</si>
  <si>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</si>
  <si>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</si>
  <si>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</si>
  <si>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</si>
  <si>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</si>
  <si>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</si>
  <si>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</si>
  <si>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</si>
  <si>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</si>
  <si>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</si>
  <si>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</si>
  <si>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</si>
  <si>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</si>
  <si>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</si>
  <si>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</si>
  <si>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</si>
  <si>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</si>
  <si>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Maria 664</t>
  </si>
  <si>
    <t>Maria 665</t>
  </si>
  <si>
    <t>Maria 666</t>
  </si>
  <si>
    <t>Maria 667</t>
  </si>
  <si>
    <t>Maria 668</t>
  </si>
  <si>
    <t>Maria 669</t>
  </si>
  <si>
    <t>Maria 670</t>
  </si>
  <si>
    <t>Maria 671</t>
  </si>
  <si>
    <t>Maria 672</t>
  </si>
  <si>
    <t>Maria 673</t>
  </si>
  <si>
    <t>Maria 674</t>
  </si>
  <si>
    <t>Maria 675</t>
  </si>
  <si>
    <t>Maria 676</t>
  </si>
  <si>
    <t>Maria 677</t>
  </si>
  <si>
    <t>Maria 678</t>
  </si>
  <si>
    <t>Maria 679</t>
  </si>
  <si>
    <t>Maria 680</t>
  </si>
  <si>
    <t>Maria 681</t>
  </si>
  <si>
    <t>Maria 682</t>
  </si>
  <si>
    <t>Maria 683</t>
  </si>
  <si>
    <t>Maria 684</t>
  </si>
  <si>
    <t>Maria 685</t>
  </si>
  <si>
    <t>Maria 686</t>
  </si>
  <si>
    <t>Maria 687</t>
  </si>
  <si>
    <t>Maria 688</t>
  </si>
  <si>
    <t>Maria 689</t>
  </si>
  <si>
    <t>Maria 690</t>
  </si>
  <si>
    <t>Maria 691</t>
  </si>
  <si>
    <t>Maria 692</t>
  </si>
  <si>
    <t>Maria 693</t>
  </si>
  <si>
    <t>Maria 694</t>
  </si>
  <si>
    <t>Maria 695</t>
  </si>
  <si>
    <t>Maria 696</t>
  </si>
  <si>
    <t>Maria 697</t>
  </si>
  <si>
    <t>Maria 698</t>
  </si>
  <si>
    <t>Maria 699</t>
  </si>
  <si>
    <t>Maria 700</t>
  </si>
  <si>
    <t>Maria 701</t>
  </si>
  <si>
    <t>Maria 702</t>
  </si>
  <si>
    <t>Maria 703</t>
  </si>
  <si>
    <t>Maria 704</t>
  </si>
  <si>
    <t>Maria 705</t>
  </si>
  <si>
    <t>Maria 706</t>
  </si>
  <si>
    <t>Maria 707</t>
  </si>
  <si>
    <t>Maria 708</t>
  </si>
  <si>
    <t>Maria 709</t>
  </si>
  <si>
    <t>Maria 710</t>
  </si>
  <si>
    <t>Maria 711</t>
  </si>
  <si>
    <t>Maria 712</t>
  </si>
  <si>
    <t>Maria 713</t>
  </si>
  <si>
    <t>Maria 714</t>
  </si>
  <si>
    <t>Maria 715</t>
  </si>
  <si>
    <t>Maria 716</t>
  </si>
  <si>
    <t>Maria 717</t>
  </si>
  <si>
    <t>Maria 718</t>
  </si>
  <si>
    <t>Maria 719</t>
  </si>
  <si>
    <t>Maria 720</t>
  </si>
  <si>
    <t>Maria 721</t>
  </si>
  <si>
    <t>Maria 722</t>
  </si>
  <si>
    <t>Maria 723</t>
  </si>
  <si>
    <t>Maria 724</t>
  </si>
  <si>
    <t>Maria 725</t>
  </si>
  <si>
    <t>Maria 726</t>
  </si>
  <si>
    <t>Maria 727</t>
  </si>
  <si>
    <t>Maria 728</t>
  </si>
  <si>
    <t>Maria 729</t>
  </si>
  <si>
    <t>Maria 730</t>
  </si>
  <si>
    <t>Maria 731</t>
  </si>
  <si>
    <t>Maria 732</t>
  </si>
  <si>
    <t>Maria 733</t>
  </si>
  <si>
    <t>Maria 734</t>
  </si>
  <si>
    <t>Maria 735</t>
  </si>
  <si>
    <t>Maria 736</t>
  </si>
  <si>
    <t>Maria 737</t>
  </si>
  <si>
    <t>Maria 738</t>
  </si>
  <si>
    <t>Maria 739</t>
  </si>
  <si>
    <t>Maria 740</t>
  </si>
  <si>
    <t>Maria 741</t>
  </si>
  <si>
    <t>Maria 742</t>
  </si>
  <si>
    <t>Maria 743</t>
  </si>
  <si>
    <t>Maria 744</t>
  </si>
  <si>
    <t>Maria 745</t>
  </si>
  <si>
    <t>Maria 746</t>
  </si>
  <si>
    <t>Maria 747</t>
  </si>
  <si>
    <t>Maria 748</t>
  </si>
  <si>
    <t>Maria 749</t>
  </si>
  <si>
    <t>Maria 750</t>
  </si>
  <si>
    <t>Maria 751</t>
  </si>
  <si>
    <t>Maria 752</t>
  </si>
  <si>
    <t>Maria 753</t>
  </si>
  <si>
    <t>Maria 754</t>
  </si>
  <si>
    <t>Maria 755</t>
  </si>
  <si>
    <t>Maria 756</t>
  </si>
  <si>
    <t>Maria 757</t>
  </si>
  <si>
    <t>Maria 758</t>
  </si>
  <si>
    <t>Maria 759</t>
  </si>
  <si>
    <t>Maria 760</t>
  </si>
  <si>
    <t>Maria 761</t>
  </si>
  <si>
    <t>Maria 762</t>
  </si>
  <si>
    <t>Maria 763</t>
  </si>
  <si>
    <t>Maria 764</t>
  </si>
  <si>
    <t>Maria 765</t>
  </si>
  <si>
    <t>Maria 766</t>
  </si>
  <si>
    <t>Maria 767</t>
  </si>
  <si>
    <t>Maria 768</t>
  </si>
  <si>
    <t>Maria 769</t>
  </si>
  <si>
    <t>Maria 770</t>
  </si>
  <si>
    <t>Maria 771</t>
  </si>
  <si>
    <t>Maria 772</t>
  </si>
  <si>
    <t>Maria 773</t>
  </si>
  <si>
    <t>Maria 774</t>
  </si>
  <si>
    <t>Maria 775</t>
  </si>
  <si>
    <t>Maria 776</t>
  </si>
  <si>
    <t>Maria 777</t>
  </si>
  <si>
    <t>Maria 778</t>
  </si>
  <si>
    <t>Maria 779</t>
  </si>
  <si>
    <t>Maria 780</t>
  </si>
  <si>
    <t>Maria 781</t>
  </si>
  <si>
    <t>Maria 782</t>
  </si>
  <si>
    <t>Maria 783</t>
  </si>
  <si>
    <t>Maria 784</t>
  </si>
  <si>
    <t>Maria 785</t>
  </si>
  <si>
    <t>Maria 786</t>
  </si>
  <si>
    <t>Maria 787</t>
  </si>
  <si>
    <t>Maria 788</t>
  </si>
  <si>
    <t>Maria 789</t>
  </si>
  <si>
    <t>Maria 790</t>
  </si>
  <si>
    <t>Maria 791</t>
  </si>
  <si>
    <t>Maria 792</t>
  </si>
  <si>
    <t>Maria 793</t>
  </si>
  <si>
    <t>Maria 794</t>
  </si>
  <si>
    <t>Maria 795</t>
  </si>
  <si>
    <t>Maria 796</t>
  </si>
  <si>
    <t>Maria 797</t>
  </si>
  <si>
    <t>Maria 798</t>
  </si>
  <si>
    <t>Maria 799</t>
  </si>
  <si>
    <t>Maria 800</t>
  </si>
  <si>
    <t>Maria 801</t>
  </si>
  <si>
    <t>Maria 802</t>
  </si>
  <si>
    <t>Maria 803</t>
  </si>
  <si>
    <t>Maria 804</t>
  </si>
  <si>
    <t>Maria 805</t>
  </si>
  <si>
    <t>Maria 806</t>
  </si>
  <si>
    <t>Maria 807</t>
  </si>
  <si>
    <t>Maria 808</t>
  </si>
  <si>
    <t>Maria 809</t>
  </si>
  <si>
    <t>Maria 810</t>
  </si>
  <si>
    <t>Maria 811</t>
  </si>
  <si>
    <t>Maria 812</t>
  </si>
  <si>
    <t>Maria 813</t>
  </si>
  <si>
    <t>Maria 814</t>
  </si>
  <si>
    <t>Maria 815</t>
  </si>
  <si>
    <t>Maria 816</t>
  </si>
  <si>
    <t>Maria 817</t>
  </si>
  <si>
    <t>Maria 818</t>
  </si>
  <si>
    <t>Maria 819</t>
  </si>
  <si>
    <t>Maria 820</t>
  </si>
  <si>
    <t>Maria 821</t>
  </si>
  <si>
    <t>Maria 822</t>
  </si>
  <si>
    <t>Maria 823</t>
  </si>
  <si>
    <t>Maria 824</t>
  </si>
  <si>
    <t>Maria 825</t>
  </si>
  <si>
    <t>Maria 826</t>
  </si>
  <si>
    <t>Maria 827</t>
  </si>
  <si>
    <t>Maria 828</t>
  </si>
  <si>
    <t>Maria 829</t>
  </si>
  <si>
    <t>Maria 830</t>
  </si>
  <si>
    <t>Maria 831</t>
  </si>
  <si>
    <t>Maria 832</t>
  </si>
  <si>
    <t>Maria 833</t>
  </si>
  <si>
    <t>Maria 834</t>
  </si>
  <si>
    <t>Maria 835</t>
  </si>
  <si>
    <t>Maria 836</t>
  </si>
  <si>
    <t>Maria 837</t>
  </si>
  <si>
    <t>Maria 838</t>
  </si>
  <si>
    <t>Maria 839</t>
  </si>
  <si>
    <t>Maria 840</t>
  </si>
  <si>
    <t>Maria 841</t>
  </si>
  <si>
    <t>Maria 842</t>
  </si>
  <si>
    <t>Maria 843</t>
  </si>
  <si>
    <t>Maria 844</t>
  </si>
  <si>
    <t>Maria 845</t>
  </si>
  <si>
    <t>Maria 846</t>
  </si>
  <si>
    <t>Maria 847</t>
  </si>
  <si>
    <t>Maria 848</t>
  </si>
  <si>
    <t>Maria 849</t>
  </si>
  <si>
    <t>Maria 850</t>
  </si>
  <si>
    <t>Maria 851</t>
  </si>
  <si>
    <t>Maria 852</t>
  </si>
  <si>
    <t>Maria 853</t>
  </si>
  <si>
    <t>Maria 854</t>
  </si>
  <si>
    <t>Maria 855</t>
  </si>
  <si>
    <t>Maria 856</t>
  </si>
  <si>
    <t>Maria 857</t>
  </si>
  <si>
    <t>Maria 858</t>
  </si>
  <si>
    <t>Maria 859</t>
  </si>
  <si>
    <t>Maria 860</t>
  </si>
  <si>
    <t>Maria 861</t>
  </si>
  <si>
    <t>Maria 862</t>
  </si>
  <si>
    <t>Maria 863</t>
  </si>
  <si>
    <t>Maria 864</t>
  </si>
  <si>
    <t>Maria 865</t>
  </si>
  <si>
    <t>Maria 866</t>
  </si>
  <si>
    <t>Maria 867</t>
  </si>
  <si>
    <t>Maria 868</t>
  </si>
  <si>
    <t>Maria 869</t>
  </si>
  <si>
    <t>Maria 870</t>
  </si>
  <si>
    <t>Maria 871</t>
  </si>
  <si>
    <t>Maria 872</t>
  </si>
  <si>
    <t>Maria 873</t>
  </si>
  <si>
    <t>Maria 874</t>
  </si>
  <si>
    <t>Maria 875</t>
  </si>
  <si>
    <t>Maria 876</t>
  </si>
  <si>
    <t>Maria 877</t>
  </si>
  <si>
    <t>Maria 878</t>
  </si>
  <si>
    <t>Maria 879</t>
  </si>
  <si>
    <t>Maria 880</t>
  </si>
  <si>
    <t>Maria 881</t>
  </si>
  <si>
    <t>Maria 882</t>
  </si>
  <si>
    <t>Maria 883</t>
  </si>
  <si>
    <t>Maria 884</t>
  </si>
  <si>
    <t>Maria 885</t>
  </si>
  <si>
    <t>Maria 886</t>
  </si>
  <si>
    <t>Maria 887</t>
  </si>
  <si>
    <t>Maria 888</t>
  </si>
  <si>
    <t>Maria 889</t>
  </si>
  <si>
    <t>Maria 890</t>
  </si>
  <si>
    <t>Maria 891</t>
  </si>
  <si>
    <t>Maria 892</t>
  </si>
  <si>
    <t>Maria 893</t>
  </si>
  <si>
    <t>Maria 894</t>
  </si>
  <si>
    <t>Maria 895</t>
  </si>
  <si>
    <t>Maria 896</t>
  </si>
  <si>
    <t>Maria 897</t>
  </si>
  <si>
    <t>Maria 898</t>
  </si>
  <si>
    <t>Maria 899</t>
  </si>
  <si>
    <t>Maria 900</t>
  </si>
  <si>
    <t>Maria 901</t>
  </si>
  <si>
    <t>Maria 902</t>
  </si>
  <si>
    <t>Maria 903</t>
  </si>
  <si>
    <t>Maria 904</t>
  </si>
  <si>
    <t>Maria 905</t>
  </si>
  <si>
    <t>Maria 906</t>
  </si>
  <si>
    <t>Maria 907</t>
  </si>
  <si>
    <t>Maria 908</t>
  </si>
  <si>
    <t>Maria 909</t>
  </si>
  <si>
    <t>Maria 910</t>
  </si>
  <si>
    <t>Maria 911</t>
  </si>
  <si>
    <t>Maria 912</t>
  </si>
  <si>
    <t>Maria 913</t>
  </si>
  <si>
    <t>Maria 914</t>
  </si>
  <si>
    <t>Maria 915</t>
  </si>
  <si>
    <t>Maria 916</t>
  </si>
  <si>
    <t>Maria 917</t>
  </si>
  <si>
    <t>Maria 918</t>
  </si>
  <si>
    <t>Maria 919</t>
  </si>
  <si>
    <t>Maria 920</t>
  </si>
  <si>
    <t>Maria 921</t>
  </si>
  <si>
    <t>Maria 922</t>
  </si>
  <si>
    <t>Maria 923</t>
  </si>
  <si>
    <t>Maria 924</t>
  </si>
  <si>
    <t>Maria 925</t>
  </si>
  <si>
    <t>Maria 926</t>
  </si>
  <si>
    <t>Maria 927</t>
  </si>
  <si>
    <t>Maria 928</t>
  </si>
  <si>
    <t>Maria 929</t>
  </si>
  <si>
    <t>Maria 930</t>
  </si>
  <si>
    <t>Maria 931</t>
  </si>
  <si>
    <t>Maria 932</t>
  </si>
  <si>
    <t>Maria 933</t>
  </si>
  <si>
    <t>Maria 934</t>
  </si>
  <si>
    <t>Maria 935</t>
  </si>
  <si>
    <t>Maria 936</t>
  </si>
  <si>
    <t>Maria 937</t>
  </si>
  <si>
    <t>Maria 938</t>
  </si>
  <si>
    <t>Maria 939</t>
  </si>
  <si>
    <t>Maria 940</t>
  </si>
  <si>
    <t>Maria 941</t>
  </si>
  <si>
    <t>Maria 942</t>
  </si>
  <si>
    <t>Maria 943</t>
  </si>
  <si>
    <t>Maria 944</t>
  </si>
  <si>
    <t>Maria 945</t>
  </si>
  <si>
    <t>Maria 946</t>
  </si>
  <si>
    <t>Maria 947</t>
  </si>
  <si>
    <t>Maria 948</t>
  </si>
  <si>
    <t>Maria 949</t>
  </si>
  <si>
    <t>Maria 950</t>
  </si>
  <si>
    <t>Maria 951</t>
  </si>
  <si>
    <t>Maria 952</t>
  </si>
  <si>
    <t>Maria 953</t>
  </si>
  <si>
    <t>Maria 954</t>
  </si>
  <si>
    <t>Maria 955</t>
  </si>
  <si>
    <t>Maria 956</t>
  </si>
  <si>
    <t>Maria 957</t>
  </si>
  <si>
    <t>Maria 958</t>
  </si>
  <si>
    <t>Maria 959</t>
  </si>
  <si>
    <t>Maria 960</t>
  </si>
  <si>
    <t>Maria 961</t>
  </si>
  <si>
    <t>Maria 962</t>
  </si>
  <si>
    <t>Maria 963</t>
  </si>
  <si>
    <t>Maria 964</t>
  </si>
  <si>
    <t>Maria 965</t>
  </si>
  <si>
    <t>Maria 966</t>
  </si>
  <si>
    <t>Maria 967</t>
  </si>
  <si>
    <t>Maria 968</t>
  </si>
  <si>
    <t>Maria 969</t>
  </si>
  <si>
    <t>Maria 970</t>
  </si>
  <si>
    <t>Maria 971</t>
  </si>
  <si>
    <t>Maria 972</t>
  </si>
  <si>
    <t>Maria 973</t>
  </si>
  <si>
    <t>Maria 974</t>
  </si>
  <si>
    <t>Maria 975</t>
  </si>
  <si>
    <t>Maria 976</t>
  </si>
  <si>
    <t>Maria 977</t>
  </si>
  <si>
    <t>Maria 978</t>
  </si>
  <si>
    <t>Maria 979</t>
  </si>
  <si>
    <t>Maria 980</t>
  </si>
  <si>
    <t>Maria 981</t>
  </si>
  <si>
    <t>Maria 982</t>
  </si>
  <si>
    <t>Maria 983</t>
  </si>
  <si>
    <t>Maria 984</t>
  </si>
  <si>
    <t>Maria 985</t>
  </si>
  <si>
    <t>Maria 986</t>
  </si>
  <si>
    <t>Maria 987</t>
  </si>
  <si>
    <t>Maria 988</t>
  </si>
  <si>
    <t>Maria 989</t>
  </si>
  <si>
    <t>Maria 990</t>
  </si>
  <si>
    <t>Maria 991</t>
  </si>
  <si>
    <t>Maria 992</t>
  </si>
  <si>
    <t>Maria 993</t>
  </si>
  <si>
    <t>Maria 994</t>
  </si>
  <si>
    <t>Maria 995</t>
  </si>
  <si>
    <t>Maria 996</t>
  </si>
  <si>
    <t>Maria 997</t>
  </si>
  <si>
    <t>Maria 998</t>
  </si>
  <si>
    <t>Maria 999</t>
  </si>
  <si>
    <t>Maria 1000</t>
  </si>
  <si>
    <t>Maria 1001</t>
  </si>
  <si>
    <t>Maria 1002</t>
  </si>
  <si>
    <t>Maria 1003</t>
  </si>
  <si>
    <t>Maria 1004</t>
  </si>
  <si>
    <t>Maria 1005</t>
  </si>
  <si>
    <t>Maria 1006</t>
  </si>
  <si>
    <t>Maria 1007</t>
  </si>
  <si>
    <t>Maria 1008</t>
  </si>
  <si>
    <t>Maria 1009</t>
  </si>
  <si>
    <t>Maria 1010</t>
  </si>
  <si>
    <t>Maria 1011</t>
  </si>
  <si>
    <t>Maria 1012</t>
  </si>
  <si>
    <t>Maria 1013</t>
  </si>
  <si>
    <t>Maria 1014</t>
  </si>
  <si>
    <t>Maria 1015</t>
  </si>
  <si>
    <t>Maria 1016</t>
  </si>
  <si>
    <t>Maria 1017</t>
  </si>
  <si>
    <t>Maria 1018</t>
  </si>
  <si>
    <t>Maria 1019</t>
  </si>
  <si>
    <t>Maria 1020</t>
  </si>
  <si>
    <t>Maria 1021</t>
  </si>
  <si>
    <t>Maria 1022</t>
  </si>
  <si>
    <t>Maria 1023</t>
  </si>
  <si>
    <t>Maria 1024</t>
  </si>
  <si>
    <t>Maria 1025</t>
  </si>
  <si>
    <t>Maria 1026</t>
  </si>
  <si>
    <t>Maria 1027</t>
  </si>
  <si>
    <t>Maria 1028</t>
  </si>
  <si>
    <t>Maria 1029</t>
  </si>
  <si>
    <t>Maria 1030</t>
  </si>
  <si>
    <t>Maria 1031</t>
  </si>
  <si>
    <t>Maria 1032</t>
  </si>
  <si>
    <t>Maria 1033</t>
  </si>
  <si>
    <t>Maria 1034</t>
  </si>
  <si>
    <t>Maria 1035</t>
  </si>
  <si>
    <t>Maria 1036</t>
  </si>
  <si>
    <t>Maria 1037</t>
  </si>
  <si>
    <t>Maria 1038</t>
  </si>
  <si>
    <t>Maria 1039</t>
  </si>
  <si>
    <t>Maria 1040</t>
  </si>
  <si>
    <t>Maria 1041</t>
  </si>
  <si>
    <t>Maria 1042</t>
  </si>
  <si>
    <t>Maria 1043</t>
  </si>
  <si>
    <t>Maria 1044</t>
  </si>
  <si>
    <t>Maria 1045</t>
  </si>
  <si>
    <t>Maria 1046</t>
  </si>
  <si>
    <t>Maria 1047</t>
  </si>
  <si>
    <t>Maria 1048</t>
  </si>
  <si>
    <t>Maria 1049</t>
  </si>
  <si>
    <t>Maria 1050</t>
  </si>
  <si>
    <t>Maria 1051</t>
  </si>
  <si>
    <t>Maria 1052</t>
  </si>
  <si>
    <t>Maria 1053</t>
  </si>
  <si>
    <t>Maria 1054</t>
  </si>
  <si>
    <t>Maria 1055</t>
  </si>
  <si>
    <t>Maria 1056</t>
  </si>
  <si>
    <t>Maria 1057</t>
  </si>
  <si>
    <t>Maria 1058</t>
  </si>
  <si>
    <t>Maria 1059</t>
  </si>
  <si>
    <t>Maria 1060</t>
  </si>
  <si>
    <t>Maria 1061</t>
  </si>
  <si>
    <t>Maria 1062</t>
  </si>
  <si>
    <t>Maria 1063</t>
  </si>
  <si>
    <t>Maria 1064</t>
  </si>
  <si>
    <t>Maria 1065</t>
  </si>
  <si>
    <t>Maria 1066</t>
  </si>
  <si>
    <t>Maria 1067</t>
  </si>
  <si>
    <t>Maria 1068</t>
  </si>
  <si>
    <t>Maria 1069</t>
  </si>
  <si>
    <t>Maria 1070</t>
  </si>
  <si>
    <t>Maria 1071</t>
  </si>
  <si>
    <t>Maria 1072</t>
  </si>
  <si>
    <t>Maria 1073</t>
  </si>
  <si>
    <t>Maria 1074</t>
  </si>
  <si>
    <t>Maria 1075</t>
  </si>
  <si>
    <t>Maria 1076</t>
  </si>
  <si>
    <t>Maria 1077</t>
  </si>
  <si>
    <t>Maria 1078</t>
  </si>
  <si>
    <t>Maria 1079</t>
  </si>
  <si>
    <t>Maria 1080</t>
  </si>
  <si>
    <t>Maria 1081</t>
  </si>
  <si>
    <t>Maria 1082</t>
  </si>
  <si>
    <t>Maria 1083</t>
  </si>
  <si>
    <t>Maria 1084</t>
  </si>
  <si>
    <t>Maria 1085</t>
  </si>
  <si>
    <t>Maria 1086</t>
  </si>
  <si>
    <t>Maria 1087</t>
  </si>
  <si>
    <t>Maria 1088</t>
  </si>
  <si>
    <t>Maria 1089</t>
  </si>
  <si>
    <t>Maria 1090</t>
  </si>
  <si>
    <t>Maria 1091</t>
  </si>
  <si>
    <t>Maria 1092</t>
  </si>
  <si>
    <t>Maria 1093</t>
  </si>
  <si>
    <t>Maria 1094</t>
  </si>
  <si>
    <t>Maria 1095</t>
  </si>
  <si>
    <t>Maria 1096</t>
  </si>
  <si>
    <t>Maria 1097</t>
  </si>
  <si>
    <t>Maria 1098</t>
  </si>
  <si>
    <t>Maria 1099</t>
  </si>
  <si>
    <t>Maria 1100</t>
  </si>
  <si>
    <t>Maria 1101</t>
  </si>
  <si>
    <t>Maria 1102</t>
  </si>
  <si>
    <t>Maria 1103</t>
  </si>
  <si>
    <t>Maria 1104</t>
  </si>
  <si>
    <t>Maria 1105</t>
  </si>
  <si>
    <t>Maria 1106</t>
  </si>
  <si>
    <t>Maria 1107</t>
  </si>
  <si>
    <t>Maria 1108</t>
  </si>
  <si>
    <t>Maria 1109</t>
  </si>
  <si>
    <t>Maria 1110</t>
  </si>
  <si>
    <t>Maria 1111</t>
  </si>
  <si>
    <t>Maria 1112</t>
  </si>
  <si>
    <t>Maria 1113</t>
  </si>
  <si>
    <t>Maria 1114</t>
  </si>
  <si>
    <t>Maria 1115</t>
  </si>
  <si>
    <t>Maria 1116</t>
  </si>
  <si>
    <t>Maria 1117</t>
  </si>
  <si>
    <t>Maria 1118</t>
  </si>
  <si>
    <t>Maria 1119</t>
  </si>
  <si>
    <t>Maria 1120</t>
  </si>
  <si>
    <t>Maria 1121</t>
  </si>
  <si>
    <t>Maria 1122</t>
  </si>
  <si>
    <t>Maria 1123</t>
  </si>
  <si>
    <t>Maria 1124</t>
  </si>
  <si>
    <t>Maria 1125</t>
  </si>
  <si>
    <t>Maria 1126</t>
  </si>
  <si>
    <t>Maria 1127</t>
  </si>
  <si>
    <t>Maria 1128</t>
  </si>
  <si>
    <t>Maria 1129</t>
  </si>
  <si>
    <t>Maria 1130</t>
  </si>
  <si>
    <t>Maria 1131</t>
  </si>
  <si>
    <t>Maria 1132</t>
  </si>
  <si>
    <t>Maria 1133</t>
  </si>
  <si>
    <t>Maria 1134</t>
  </si>
  <si>
    <t>Maria 1135</t>
  </si>
  <si>
    <t>Maria 1136</t>
  </si>
  <si>
    <t>Maria 1137</t>
  </si>
  <si>
    <t>Maria 1138</t>
  </si>
  <si>
    <t>Maria 1139</t>
  </si>
  <si>
    <t>Maria 1140</t>
  </si>
  <si>
    <t>Maria 1141</t>
  </si>
  <si>
    <t>Maria 1142</t>
  </si>
  <si>
    <t>Maria 1143</t>
  </si>
  <si>
    <t>Maria 1144</t>
  </si>
  <si>
    <t>Maria 1145</t>
  </si>
  <si>
    <t>Maria 1146</t>
  </si>
  <si>
    <t>Maria 1147</t>
  </si>
  <si>
    <t>Maria 1148</t>
  </si>
  <si>
    <t>Maria 1149</t>
  </si>
  <si>
    <t>Maria 1150</t>
  </si>
  <si>
    <t>Maria 1151</t>
  </si>
  <si>
    <t>Maria 1152</t>
  </si>
  <si>
    <t>Maria 1153</t>
  </si>
  <si>
    <t>Maria 1154</t>
  </si>
  <si>
    <t>Maria 1155</t>
  </si>
  <si>
    <t>Maria 1156</t>
  </si>
  <si>
    <t>Maria 1157</t>
  </si>
  <si>
    <t>Maria 1158</t>
  </si>
  <si>
    <t>Maria 1159</t>
  </si>
  <si>
    <t>Maria 1160</t>
  </si>
  <si>
    <t>Maria 1161</t>
  </si>
  <si>
    <t>Maria 1162</t>
  </si>
  <si>
    <t>Maria 1163</t>
  </si>
  <si>
    <t>Maria 1164</t>
  </si>
  <si>
    <t>Maria 1165</t>
  </si>
  <si>
    <t>Maria 1166</t>
  </si>
  <si>
    <t>Maria 1167</t>
  </si>
  <si>
    <t>Maria 1168</t>
  </si>
  <si>
    <t>Maria 1169</t>
  </si>
  <si>
    <t>Maria 1170</t>
  </si>
  <si>
    <t>Maria 1171</t>
  </si>
  <si>
    <t>Maria 1172</t>
  </si>
  <si>
    <t>Maria 1173</t>
  </si>
  <si>
    <t>Maria 1174</t>
  </si>
  <si>
    <t>Maria 1175</t>
  </si>
  <si>
    <t>Maria 1176</t>
  </si>
  <si>
    <t>Maria 1177</t>
  </si>
  <si>
    <t>Maria 1178</t>
  </si>
  <si>
    <t>Maria 1179</t>
  </si>
  <si>
    <t>Maria 1180</t>
  </si>
  <si>
    <t>Maria 1181</t>
  </si>
  <si>
    <t>Maria 1182</t>
  </si>
  <si>
    <t>Maria 1183</t>
  </si>
  <si>
    <t>Maria 1184</t>
  </si>
  <si>
    <t>Maria 1185</t>
  </si>
  <si>
    <t>Maria 1186</t>
  </si>
  <si>
    <t>Maria 1187</t>
  </si>
  <si>
    <t>Maria 1188</t>
  </si>
  <si>
    <t>Maria 1189</t>
  </si>
  <si>
    <t>Maria 1190</t>
  </si>
  <si>
    <t>Maria 1191</t>
  </si>
  <si>
    <t>Maria 1192</t>
  </si>
  <si>
    <t>Maria 1193</t>
  </si>
  <si>
    <t>Maria 1194</t>
  </si>
  <si>
    <t>Maria 1195</t>
  </si>
  <si>
    <t>Maria 1196</t>
  </si>
  <si>
    <t>Maria 1197</t>
  </si>
  <si>
    <t>Maria 1198</t>
  </si>
  <si>
    <t>Maria 1199</t>
  </si>
  <si>
    <t>Maria 1200</t>
  </si>
  <si>
    <t>Maria 1201</t>
  </si>
  <si>
    <t>Maria 1202</t>
  </si>
  <si>
    <t>Maria 1203</t>
  </si>
  <si>
    <t>Maria 1204</t>
  </si>
  <si>
    <t>Maria 1205</t>
  </si>
  <si>
    <t>Maria 1206</t>
  </si>
  <si>
    <t>Maria 1207</t>
  </si>
  <si>
    <t>Maria 1208</t>
  </si>
  <si>
    <t>Maria 1209</t>
  </si>
  <si>
    <t>Maria 1210</t>
  </si>
  <si>
    <t>Maria 1211</t>
  </si>
  <si>
    <t>Maria 1212</t>
  </si>
  <si>
    <t>Maria 1213</t>
  </si>
  <si>
    <t>Maria 1214</t>
  </si>
  <si>
    <t>Maria 1215</t>
  </si>
  <si>
    <t>Maria 1216</t>
  </si>
  <si>
    <t>Maria 1217</t>
  </si>
  <si>
    <t>Maria 1218</t>
  </si>
  <si>
    <t>Maria 1219</t>
  </si>
  <si>
    <t>Maria 1220</t>
  </si>
  <si>
    <t>Maria 1221</t>
  </si>
  <si>
    <t>Maria 1222</t>
  </si>
  <si>
    <t>Maria 1223</t>
  </si>
  <si>
    <t>Maria 1224</t>
  </si>
  <si>
    <t>Maria 1225</t>
  </si>
  <si>
    <t>Maria 1226</t>
  </si>
  <si>
    <t>Maria 1227</t>
  </si>
  <si>
    <t>Maria 1228</t>
  </si>
  <si>
    <t>Maria 1229</t>
  </si>
  <si>
    <t>Maria 1230</t>
  </si>
  <si>
    <t>Maria 1231</t>
  </si>
  <si>
    <t>Maria 1232</t>
  </si>
  <si>
    <t>Maria 1233</t>
  </si>
  <si>
    <t>Maria 1234</t>
  </si>
  <si>
    <t>Maria 1235</t>
  </si>
  <si>
    <t>Maria 1236</t>
  </si>
  <si>
    <t>Maria 1237</t>
  </si>
  <si>
    <t>Maria 1238</t>
  </si>
  <si>
    <t>Maria 1239</t>
  </si>
  <si>
    <t>Maria 1240</t>
  </si>
  <si>
    <t>Maria 1241</t>
  </si>
  <si>
    <t>Maria 1242</t>
  </si>
  <si>
    <t>Maria 1243</t>
  </si>
  <si>
    <t>Maria 1244</t>
  </si>
  <si>
    <t>Maria 1245</t>
  </si>
  <si>
    <t>Maria 1246</t>
  </si>
  <si>
    <t>Maria 1247</t>
  </si>
  <si>
    <t>Maria 1248</t>
  </si>
  <si>
    <t>Maria 1249</t>
  </si>
  <si>
    <t>Maria 1250</t>
  </si>
  <si>
    <t>Maria 1251</t>
  </si>
  <si>
    <t>Maria 1252</t>
  </si>
  <si>
    <t>Maria 1253</t>
  </si>
  <si>
    <t>Maria 1254</t>
  </si>
  <si>
    <t>Maria 1255</t>
  </si>
  <si>
    <t>Maria 1256</t>
  </si>
  <si>
    <t>Maria 1257</t>
  </si>
  <si>
    <t>Maria 1258</t>
  </si>
  <si>
    <t>Maria 1259</t>
  </si>
  <si>
    <t>Maria 1260</t>
  </si>
  <si>
    <t>Maria 1261</t>
  </si>
  <si>
    <t>Maria 1262</t>
  </si>
  <si>
    <t>Maria 1263</t>
  </si>
  <si>
    <t>Maria 1264</t>
  </si>
  <si>
    <t>Maria 1265</t>
  </si>
  <si>
    <t>Maria 1266</t>
  </si>
  <si>
    <t>Maria 1267</t>
  </si>
  <si>
    <t>Maria 1268</t>
  </si>
  <si>
    <t>Maria 1269</t>
  </si>
  <si>
    <t>Maria 1270</t>
  </si>
  <si>
    <t>Maria 1271</t>
  </si>
  <si>
    <t>Maria 1272</t>
  </si>
  <si>
    <t>Maria 1273</t>
  </si>
  <si>
    <t>Maria 1274</t>
  </si>
  <si>
    <t>Maria 1275</t>
  </si>
  <si>
    <t>Maria 1276</t>
  </si>
  <si>
    <t>Maria 1277</t>
  </si>
  <si>
    <t>Maria 1278</t>
  </si>
  <si>
    <t>Maria 1279</t>
  </si>
  <si>
    <t>Maria 1280</t>
  </si>
  <si>
    <t>Maria 1281</t>
  </si>
  <si>
    <t>Maria 1282</t>
  </si>
  <si>
    <t>Maria 1283</t>
  </si>
  <si>
    <t>Maria 1284</t>
  </si>
  <si>
    <t>Maria 1285</t>
  </si>
  <si>
    <t>Maria 1286</t>
  </si>
  <si>
    <t>Maria 1287</t>
  </si>
  <si>
    <t>Maria 1288</t>
  </si>
  <si>
    <t>Maria 1289</t>
  </si>
  <si>
    <t>Maria 1290</t>
  </si>
  <si>
    <t>Maria 1291</t>
  </si>
  <si>
    <t>Maria 1292</t>
  </si>
  <si>
    <t>Maria 1293</t>
  </si>
  <si>
    <t>Maria 1294</t>
  </si>
  <si>
    <t>Maria 1295</t>
  </si>
  <si>
    <t>Maria 1296</t>
  </si>
  <si>
    <t>Maria 1297</t>
  </si>
  <si>
    <t>Maria 1298</t>
  </si>
  <si>
    <t>Maria 1299</t>
  </si>
  <si>
    <t>Maria 1300</t>
  </si>
  <si>
    <t>Maria 1301</t>
  </si>
  <si>
    <t>Maria 1302</t>
  </si>
  <si>
    <t>Maria 1303</t>
  </si>
  <si>
    <t>Maria 1304</t>
  </si>
  <si>
    <t>Maria 1305</t>
  </si>
  <si>
    <t>Maria 1306</t>
  </si>
  <si>
    <t>Maria 1307</t>
  </si>
  <si>
    <t>Maria 1308</t>
  </si>
  <si>
    <t>Maria 1309</t>
  </si>
  <si>
    <t>Maria 1310</t>
  </si>
  <si>
    <t>Maria 1311</t>
  </si>
  <si>
    <t>Maria 1312</t>
  </si>
  <si>
    <t>Maria 1313</t>
  </si>
  <si>
    <t>Maria 1314</t>
  </si>
  <si>
    <t>Maria 1315</t>
  </si>
  <si>
    <t>Maria 1316</t>
  </si>
  <si>
    <t>Maria 1317</t>
  </si>
  <si>
    <t>Maria 1318</t>
  </si>
  <si>
    <t>Maria 1319</t>
  </si>
  <si>
    <t>Maria 1320</t>
  </si>
  <si>
    <t>Maria 1321</t>
  </si>
  <si>
    <t>Maria 1322</t>
  </si>
  <si>
    <t>Maria 1323</t>
  </si>
  <si>
    <t>Maria 1324</t>
  </si>
  <si>
    <t>Maria 1325</t>
  </si>
  <si>
    <t>Maria 1326</t>
  </si>
  <si>
    <t>Maria 1327</t>
  </si>
  <si>
    <t>Maria 1328</t>
  </si>
  <si>
    <t>Maria 1329</t>
  </si>
  <si>
    <t>Maria 1330</t>
  </si>
  <si>
    <t>Maria 1331</t>
  </si>
  <si>
    <t>Maria 1332</t>
  </si>
  <si>
    <t>Maria 1333</t>
  </si>
  <si>
    <t>Maria 1334</t>
  </si>
  <si>
    <t>Maria 1335</t>
  </si>
  <si>
    <t>Maria 1336</t>
  </si>
  <si>
    <t>Maria 1337</t>
  </si>
  <si>
    <t>Maria 1338</t>
  </si>
  <si>
    <t>Maria 1339</t>
  </si>
  <si>
    <t>Maria 1340</t>
  </si>
  <si>
    <t>Maria 1341</t>
  </si>
  <si>
    <t>Maria 1342</t>
  </si>
  <si>
    <t>Maria 1343</t>
  </si>
  <si>
    <t>Maria 1344</t>
  </si>
  <si>
    <t>Maria 1345</t>
  </si>
  <si>
    <t>Maria 1346</t>
  </si>
  <si>
    <t>Maria 1347</t>
  </si>
  <si>
    <t>Maria 1348</t>
  </si>
  <si>
    <t>Maria 1349</t>
  </si>
  <si>
    <t>Maria 1350</t>
  </si>
  <si>
    <t>Maria 1351</t>
  </si>
  <si>
    <t>Maria 1352</t>
  </si>
  <si>
    <t>Maria 1353</t>
  </si>
  <si>
    <t>Maria 1354</t>
  </si>
  <si>
    <t>Maria 1355</t>
  </si>
  <si>
    <t>Maria 1356</t>
  </si>
  <si>
    <t>Maria 1357</t>
  </si>
  <si>
    <t>Maria 1358</t>
  </si>
  <si>
    <t>Maria 1359</t>
  </si>
  <si>
    <t>Maria 1360</t>
  </si>
  <si>
    <t>Maria 1361</t>
  </si>
  <si>
    <t>Maria 1362</t>
  </si>
  <si>
    <t>Maria 1363</t>
  </si>
  <si>
    <t>Maria 1364</t>
  </si>
  <si>
    <t>Maria 1365</t>
  </si>
  <si>
    <t>Maria 1366</t>
  </si>
  <si>
    <t>Maria 1367</t>
  </si>
  <si>
    <t>Maria 1368</t>
  </si>
  <si>
    <t>Maria 1369</t>
  </si>
  <si>
    <t>Maria 1370</t>
  </si>
  <si>
    <t>Maria 1371</t>
  </si>
  <si>
    <t>Maria 1372</t>
  </si>
  <si>
    <t>Maria 1373</t>
  </si>
  <si>
    <t>Maria 1374</t>
  </si>
  <si>
    <t>Maria 1375</t>
  </si>
  <si>
    <t>Maria 1376</t>
  </si>
  <si>
    <t>Maria 1377</t>
  </si>
  <si>
    <t>Maria 1378</t>
  </si>
  <si>
    <t>Maria 1379</t>
  </si>
  <si>
    <t>Maria 1380</t>
  </si>
  <si>
    <t>Maria 1381</t>
  </si>
  <si>
    <t>Maria 1382</t>
  </si>
  <si>
    <t>Maria 1383</t>
  </si>
  <si>
    <t>Maria 1384</t>
  </si>
  <si>
    <t>Maria 1385</t>
  </si>
  <si>
    <t>Maria 1386</t>
  </si>
  <si>
    <t>Maria 1387</t>
  </si>
  <si>
    <t>Maria 1388</t>
  </si>
  <si>
    <t>Maria 1389</t>
  </si>
  <si>
    <t>Maria 1390</t>
  </si>
  <si>
    <t>Maria 1391</t>
  </si>
  <si>
    <t>Maria 1392</t>
  </si>
  <si>
    <t>Maria 1393</t>
  </si>
  <si>
    <t>Maria 1394</t>
  </si>
  <si>
    <t>Maria 1395</t>
  </si>
  <si>
    <t>Maria 1396</t>
  </si>
  <si>
    <t>Maria 1397</t>
  </si>
  <si>
    <t>Maria 1398</t>
  </si>
  <si>
    <t>Maria 1399</t>
  </si>
  <si>
    <t>Maria 1400</t>
  </si>
  <si>
    <t>Maria 1401</t>
  </si>
  <si>
    <t>Maria 1402</t>
  </si>
  <si>
    <t>Maria 1403</t>
  </si>
  <si>
    <t>Maria 1404</t>
  </si>
  <si>
    <t>Maria 1405</t>
  </si>
  <si>
    <t>Maria 1406</t>
  </si>
  <si>
    <t>Maria 1407</t>
  </si>
  <si>
    <t>Maria 1408</t>
  </si>
  <si>
    <t>Maria 1409</t>
  </si>
  <si>
    <t>Maria 1410</t>
  </si>
  <si>
    <t>Maria 1411</t>
  </si>
  <si>
    <t>Maria 1412</t>
  </si>
  <si>
    <t>Maria 1413</t>
  </si>
  <si>
    <t>Maria 1414</t>
  </si>
  <si>
    <t>Maria 1415</t>
  </si>
  <si>
    <t>Maria 1416</t>
  </si>
  <si>
    <t>Maria 1417</t>
  </si>
  <si>
    <t>Maria 1418</t>
  </si>
  <si>
    <t>Maria 1419</t>
  </si>
  <si>
    <t>Maria 1420</t>
  </si>
  <si>
    <t>Maria 1421</t>
  </si>
  <si>
    <t>Maria 1422</t>
  </si>
  <si>
    <t>Maria 1423</t>
  </si>
  <si>
    <t>Maria 1424</t>
  </si>
  <si>
    <t>Maria 1425</t>
  </si>
  <si>
    <t>Maria 1426</t>
  </si>
  <si>
    <t>Maria 1427</t>
  </si>
  <si>
    <t>Maria 1428</t>
  </si>
  <si>
    <t>Maria 1429</t>
  </si>
  <si>
    <t>Maria 1430</t>
  </si>
  <si>
    <t>Maria 1431</t>
  </si>
  <si>
    <t>Maria 1432</t>
  </si>
  <si>
    <t>Maria 1433</t>
  </si>
  <si>
    <t>Maria 1434</t>
  </si>
  <si>
    <t>Maria 1435</t>
  </si>
  <si>
    <t>Maria 1436</t>
  </si>
  <si>
    <t>Maria 1437</t>
  </si>
  <si>
    <t>Maria 1438</t>
  </si>
  <si>
    <t>Maria 1439</t>
  </si>
  <si>
    <t>Maria 1440</t>
  </si>
  <si>
    <t>Maria 1441</t>
  </si>
  <si>
    <t>Maria 1442</t>
  </si>
  <si>
    <t>Maria 1443</t>
  </si>
  <si>
    <t>Maria 1444</t>
  </si>
  <si>
    <t>Maria 1445</t>
  </si>
  <si>
    <t>Maria 1446</t>
  </si>
  <si>
    <t>Maria 1447</t>
  </si>
  <si>
    <t>Maria 1448</t>
  </si>
  <si>
    <t>Maria 1449</t>
  </si>
  <si>
    <t>Maria 1450</t>
  </si>
  <si>
    <t>Maria 1451</t>
  </si>
  <si>
    <t>Maria 1452</t>
  </si>
  <si>
    <t>Maria 1453</t>
  </si>
  <si>
    <t>Maria 1454</t>
  </si>
  <si>
    <t>Maria 1455</t>
  </si>
  <si>
    <t>Maria 1456</t>
  </si>
  <si>
    <t>Maria 1457</t>
  </si>
  <si>
    <t>Maria 1458</t>
  </si>
  <si>
    <t>Maria 1459</t>
  </si>
  <si>
    <t>Maria 1460</t>
  </si>
  <si>
    <t>Maria 1461</t>
  </si>
  <si>
    <t>Maria 1462</t>
  </si>
  <si>
    <t>Maria 1463</t>
  </si>
  <si>
    <t>Maria 1464</t>
  </si>
  <si>
    <t>Maria 1465</t>
  </si>
  <si>
    <t>Maria 1466</t>
  </si>
  <si>
    <t>Maria 1467</t>
  </si>
  <si>
    <t>Maria 1468</t>
  </si>
  <si>
    <t>Maria 1469</t>
  </si>
  <si>
    <t>Maria 1470</t>
  </si>
  <si>
    <t>Maria 1471</t>
  </si>
  <si>
    <t>Maria 1472</t>
  </si>
  <si>
    <t>Maria 1473</t>
  </si>
  <si>
    <t>Maria 1474</t>
  </si>
  <si>
    <t>Maria 1475</t>
  </si>
  <si>
    <t>Maria 1476</t>
  </si>
  <si>
    <t>Maria 1477</t>
  </si>
  <si>
    <t>Maria 1478</t>
  </si>
  <si>
    <t>Maria 1479</t>
  </si>
  <si>
    <t>Maria 1480</t>
  </si>
  <si>
    <t>Maria 1481</t>
  </si>
  <si>
    <t>Maria 1482</t>
  </si>
  <si>
    <t>Maria 1483</t>
  </si>
  <si>
    <t>Maria 1484</t>
  </si>
  <si>
    <t>Maria 1485</t>
  </si>
  <si>
    <t>Maria 1486</t>
  </si>
  <si>
    <t>Maria 1487</t>
  </si>
  <si>
    <t>Maria 1488</t>
  </si>
  <si>
    <t>Maria 1489</t>
  </si>
  <si>
    <t>Maria 1490</t>
  </si>
  <si>
    <t>Maria 1491</t>
  </si>
  <si>
    <t>Maria 1492</t>
  </si>
  <si>
    <t>Maria 1493</t>
  </si>
  <si>
    <t>Maria 1494</t>
  </si>
  <si>
    <t>Maria 1495</t>
  </si>
  <si>
    <t>Maria 1496</t>
  </si>
  <si>
    <t>Maria 1497</t>
  </si>
  <si>
    <t>Maria 1498</t>
  </si>
  <si>
    <t>Maria 1499</t>
  </si>
  <si>
    <t>Maria 1500</t>
  </si>
  <si>
    <t>Maria 1501</t>
  </si>
  <si>
    <t>Maria 1502</t>
  </si>
  <si>
    <t>Maria 1503</t>
  </si>
  <si>
    <t>Maria 1504</t>
  </si>
  <si>
    <t>Maria 1505</t>
  </si>
  <si>
    <t>Maria 1506</t>
  </si>
  <si>
    <t>Maria 1507</t>
  </si>
  <si>
    <t>Maria 1508</t>
  </si>
  <si>
    <t>Maria 1509</t>
  </si>
  <si>
    <t>Maria 1510</t>
  </si>
  <si>
    <t>Maria 1511</t>
  </si>
  <si>
    <t>Maria 1512</t>
  </si>
  <si>
    <t>Maria 1513</t>
  </si>
  <si>
    <t>Maria 1514</t>
  </si>
  <si>
    <t>Maria 1515</t>
  </si>
  <si>
    <t>Maria 1516</t>
  </si>
  <si>
    <t>Maria 1517</t>
  </si>
  <si>
    <t>Maria 1518</t>
  </si>
  <si>
    <t>Maria 1519</t>
  </si>
  <si>
    <t>Maria 1520</t>
  </si>
  <si>
    <t>Maria 1521</t>
  </si>
  <si>
    <t>Maria 1522</t>
  </si>
  <si>
    <t>Maria 1523</t>
  </si>
  <si>
    <t>Maria 1524</t>
  </si>
  <si>
    <t>Maria 1525</t>
  </si>
  <si>
    <t>Maria 1526</t>
  </si>
  <si>
    <t>Maria 1527</t>
  </si>
  <si>
    <t>Maria 1528</t>
  </si>
  <si>
    <t>Maria 1529</t>
  </si>
  <si>
    <t>Maria 1530</t>
  </si>
  <si>
    <t>Maria 1531</t>
  </si>
  <si>
    <t>Maria 1532</t>
  </si>
  <si>
    <t>Maria 1533</t>
  </si>
  <si>
    <t>Maria 1534</t>
  </si>
  <si>
    <t>Maria 1535</t>
  </si>
  <si>
    <t>Maria 1536</t>
  </si>
  <si>
    <t>Maria 1537</t>
  </si>
  <si>
    <t>Maria 1538</t>
  </si>
  <si>
    <t>Maria 1539</t>
  </si>
  <si>
    <t>Maria 1540</t>
  </si>
  <si>
    <t>Maria 1541</t>
  </si>
  <si>
    <t>Maria 1542</t>
  </si>
  <si>
    <t>Maria 1543</t>
  </si>
  <si>
    <t>Maria 1544</t>
  </si>
  <si>
    <t>Maria 1545</t>
  </si>
  <si>
    <t>Maria 1546</t>
  </si>
  <si>
    <t>Maria 1547</t>
  </si>
  <si>
    <t>Maria 1548</t>
  </si>
  <si>
    <t>Maria 1549</t>
  </si>
  <si>
    <t>Maria 1550</t>
  </si>
  <si>
    <t>Maria 1551</t>
  </si>
  <si>
    <t>Maria 1552</t>
  </si>
  <si>
    <t>Maria 1553</t>
  </si>
  <si>
    <t>Maria 1554</t>
  </si>
  <si>
    <t>Maria 1555</t>
  </si>
  <si>
    <t>Maria 1556</t>
  </si>
  <si>
    <t>Maria 1557</t>
  </si>
  <si>
    <t>Maria 1558</t>
  </si>
  <si>
    <t>Maria 1559</t>
  </si>
  <si>
    <t>Maria 1560</t>
  </si>
  <si>
    <t>Maria 1561</t>
  </si>
  <si>
    <t>Maria 1562</t>
  </si>
  <si>
    <t>Maria 1563</t>
  </si>
  <si>
    <t>Maria 1564</t>
  </si>
  <si>
    <t>Maria 1565</t>
  </si>
  <si>
    <t>Maria 1566</t>
  </si>
  <si>
    <t>Maria 1567</t>
  </si>
  <si>
    <t>Maria 1568</t>
  </si>
  <si>
    <t>Maria 1569</t>
  </si>
  <si>
    <t>Maria 1570</t>
  </si>
  <si>
    <t>Maria 1571</t>
  </si>
  <si>
    <t>Maria 1572</t>
  </si>
  <si>
    <t>Maria 1573</t>
  </si>
  <si>
    <t>Maria 1574</t>
  </si>
  <si>
    <t>Maria 1575</t>
  </si>
  <si>
    <t>Maria 1576</t>
  </si>
  <si>
    <t>Maria 1577</t>
  </si>
  <si>
    <t>Maria 1578</t>
  </si>
  <si>
    <t>Maria 1579</t>
  </si>
  <si>
    <t>Maria 1580</t>
  </si>
  <si>
    <t>Maria 1581</t>
  </si>
  <si>
    <t>Maria 1582</t>
  </si>
  <si>
    <t>Maria 1583</t>
  </si>
  <si>
    <t>Maria 1584</t>
  </si>
  <si>
    <t>Maria 1585</t>
  </si>
  <si>
    <t>Maria 1586</t>
  </si>
  <si>
    <t>Maria 1587</t>
  </si>
  <si>
    <t>Maria 1588</t>
  </si>
  <si>
    <t>Maria 1589</t>
  </si>
  <si>
    <t>Maria 1590</t>
  </si>
  <si>
    <t>Maria 1591</t>
  </si>
  <si>
    <t>Maria 1592</t>
  </si>
  <si>
    <t>Maria 1593</t>
  </si>
  <si>
    <t>Maria 1594</t>
  </si>
  <si>
    <t>Maria 1595</t>
  </si>
  <si>
    <t>Maria 1596</t>
  </si>
  <si>
    <t>Maria 1597</t>
  </si>
  <si>
    <t>Maria 1598</t>
  </si>
  <si>
    <t>Maria 1599</t>
  </si>
  <si>
    <t>Maria 1600</t>
  </si>
  <si>
    <t>Maria 1601</t>
  </si>
  <si>
    <t>Maria 1602</t>
  </si>
  <si>
    <t>Maria 1603</t>
  </si>
  <si>
    <t>Maria 1604</t>
  </si>
  <si>
    <t>Maria 1605</t>
  </si>
  <si>
    <t>Maria 1606</t>
  </si>
  <si>
    <t>Maria 1607</t>
  </si>
  <si>
    <t>Maria 1608</t>
  </si>
  <si>
    <t>Maria 1609</t>
  </si>
  <si>
    <t>Maria 1610</t>
  </si>
  <si>
    <t>Maria 1611</t>
  </si>
  <si>
    <t>Maria 1612</t>
  </si>
  <si>
    <t>Maria 1613</t>
  </si>
  <si>
    <t>Maria 1614</t>
  </si>
  <si>
    <t>Maria 1615</t>
  </si>
  <si>
    <t>Maria 1616</t>
  </si>
  <si>
    <t>Maria 1617</t>
  </si>
  <si>
    <t>Maria 1618</t>
  </si>
  <si>
    <t>Maria 1619</t>
  </si>
  <si>
    <t>Maria 1620</t>
  </si>
  <si>
    <t>Maria 1621</t>
  </si>
  <si>
    <t>Maria 1622</t>
  </si>
  <si>
    <t>Maria 1623</t>
  </si>
  <si>
    <t>Maria 1624</t>
  </si>
  <si>
    <t>Maria 1625</t>
  </si>
  <si>
    <t>Maria 1626</t>
  </si>
  <si>
    <t>Maria 1627</t>
  </si>
  <si>
    <t>Maria 1628</t>
  </si>
  <si>
    <t>Maria 1629</t>
  </si>
  <si>
    <t>Maria 1630</t>
  </si>
  <si>
    <t>Maria 1631</t>
  </si>
  <si>
    <t>Maria 1632</t>
  </si>
  <si>
    <t>Maria 1633</t>
  </si>
  <si>
    <t>Maria 1634</t>
  </si>
  <si>
    <t>Maria 1635</t>
  </si>
  <si>
    <t>Maria 1636</t>
  </si>
  <si>
    <t>Maria 1637</t>
  </si>
  <si>
    <t>Maria 1638</t>
  </si>
  <si>
    <t>Maria 1639</t>
  </si>
  <si>
    <t>Maria 1640</t>
  </si>
  <si>
    <t>Maria 1641</t>
  </si>
  <si>
    <t>Maria 1642</t>
  </si>
  <si>
    <t>Maria 1643</t>
  </si>
  <si>
    <t>Maria 1644</t>
  </si>
  <si>
    <t>Maria 1645</t>
  </si>
  <si>
    <t>Maria 1646</t>
  </si>
  <si>
    <t>Maria 1647</t>
  </si>
  <si>
    <t>Maria 1648</t>
  </si>
  <si>
    <t>Maria 1649</t>
  </si>
  <si>
    <t>Maria 1650</t>
  </si>
  <si>
    <t>Maria 1651</t>
  </si>
  <si>
    <t>Maria 1652</t>
  </si>
  <si>
    <t>Maria 1653</t>
  </si>
  <si>
    <t>Maria 1654</t>
  </si>
  <si>
    <t>Maria 1655</t>
  </si>
  <si>
    <t>Maria 1656</t>
  </si>
  <si>
    <t>Maria 1657</t>
  </si>
  <si>
    <t>Maria 1658</t>
  </si>
  <si>
    <t>Maria 1659</t>
  </si>
  <si>
    <t>Maria 1660</t>
  </si>
  <si>
    <t>Maria 1661</t>
  </si>
  <si>
    <t>Maria 1662</t>
  </si>
  <si>
    <t>Maria 1663</t>
  </si>
  <si>
    <t>Maria 1664</t>
  </si>
  <si>
    <t>Maria 1665</t>
  </si>
  <si>
    <t>Maria 1666</t>
  </si>
  <si>
    <t>Maria 1667</t>
  </si>
  <si>
    <t>Maria 1668</t>
  </si>
  <si>
    <t>Maria 1669</t>
  </si>
  <si>
    <t>José 1</t>
  </si>
  <si>
    <t>José 2</t>
  </si>
  <si>
    <t>José 3</t>
  </si>
  <si>
    <t>José 4</t>
  </si>
  <si>
    <t>José 5</t>
  </si>
  <si>
    <t>José 6</t>
  </si>
  <si>
    <t>José 7</t>
  </si>
  <si>
    <t>José 8</t>
  </si>
  <si>
    <t>José 9</t>
  </si>
  <si>
    <t>José 10</t>
  </si>
  <si>
    <t>José 11</t>
  </si>
  <si>
    <t>José 12</t>
  </si>
  <si>
    <t>José 13</t>
  </si>
  <si>
    <t>José 14</t>
  </si>
  <si>
    <t>José 15</t>
  </si>
  <si>
    <t>José 16</t>
  </si>
  <si>
    <t>José 17</t>
  </si>
  <si>
    <t>José 18</t>
  </si>
  <si>
    <t>José 19</t>
  </si>
  <si>
    <t>José 20</t>
  </si>
  <si>
    <t>José 21</t>
  </si>
  <si>
    <t>José 22</t>
  </si>
  <si>
    <t>José 23</t>
  </si>
  <si>
    <t>José 24</t>
  </si>
  <si>
    <t>José 25</t>
  </si>
  <si>
    <t>José 26</t>
  </si>
  <si>
    <t>José 27</t>
  </si>
  <si>
    <t>José 28</t>
  </si>
  <si>
    <t>José 29</t>
  </si>
  <si>
    <t>José 30</t>
  </si>
  <si>
    <t>José 31</t>
  </si>
  <si>
    <t>José 32</t>
  </si>
  <si>
    <t>José 33</t>
  </si>
  <si>
    <t>José 34</t>
  </si>
  <si>
    <t>José 35</t>
  </si>
  <si>
    <t>José 36</t>
  </si>
  <si>
    <t>José 37</t>
  </si>
  <si>
    <t>José 38</t>
  </si>
  <si>
    <t>José 39</t>
  </si>
  <si>
    <t>José 40</t>
  </si>
  <si>
    <t>José 41</t>
  </si>
  <si>
    <t>José 42</t>
  </si>
  <si>
    <t>José 43</t>
  </si>
  <si>
    <t>José 44</t>
  </si>
  <si>
    <t>José 45</t>
  </si>
  <si>
    <t>José 46</t>
  </si>
  <si>
    <t>José 47</t>
  </si>
  <si>
    <t>José 48</t>
  </si>
  <si>
    <t>José 49</t>
  </si>
  <si>
    <t>José 50</t>
  </si>
  <si>
    <t>José 51</t>
  </si>
  <si>
    <t>José 52</t>
  </si>
  <si>
    <t>José 53</t>
  </si>
  <si>
    <t>José 54</t>
  </si>
  <si>
    <t>José 55</t>
  </si>
  <si>
    <t>José 56</t>
  </si>
  <si>
    <t>José 57</t>
  </si>
  <si>
    <t>José 58</t>
  </si>
  <si>
    <t>José 59</t>
  </si>
  <si>
    <t>José 60</t>
  </si>
  <si>
    <t>José 61</t>
  </si>
  <si>
    <t>José 62</t>
  </si>
  <si>
    <t>José 63</t>
  </si>
  <si>
    <t>José 64</t>
  </si>
  <si>
    <t>José 65</t>
  </si>
  <si>
    <t>José 66</t>
  </si>
  <si>
    <t>José 67</t>
  </si>
  <si>
    <t>José 68</t>
  </si>
  <si>
    <t>José 69</t>
  </si>
  <si>
    <t>José 70</t>
  </si>
  <si>
    <t>José 71</t>
  </si>
  <si>
    <t>José 72</t>
  </si>
  <si>
    <t>José 73</t>
  </si>
  <si>
    <t>José 74</t>
  </si>
  <si>
    <t>José 75</t>
  </si>
  <si>
    <t>José 76</t>
  </si>
  <si>
    <t>José 77</t>
  </si>
  <si>
    <t>José 78</t>
  </si>
  <si>
    <t>José 79</t>
  </si>
  <si>
    <t>José 80</t>
  </si>
  <si>
    <t>José 81</t>
  </si>
  <si>
    <t>José 82</t>
  </si>
  <si>
    <t>José 83</t>
  </si>
  <si>
    <t>José 84</t>
  </si>
  <si>
    <t>José 85</t>
  </si>
  <si>
    <t>José 86</t>
  </si>
  <si>
    <t>José 87</t>
  </si>
  <si>
    <t>José 88</t>
  </si>
  <si>
    <t>José 89</t>
  </si>
  <si>
    <t>José 90</t>
  </si>
  <si>
    <t>José 91</t>
  </si>
  <si>
    <t>José 92</t>
  </si>
  <si>
    <t>José 93</t>
  </si>
  <si>
    <t>José 94</t>
  </si>
  <si>
    <t>José 95</t>
  </si>
  <si>
    <t>José 96</t>
  </si>
  <si>
    <t>José 97</t>
  </si>
  <si>
    <t>José 98</t>
  </si>
  <si>
    <t>José 99</t>
  </si>
  <si>
    <t>José 100</t>
  </si>
  <si>
    <t>José 101</t>
  </si>
  <si>
    <t>José 102</t>
  </si>
  <si>
    <t>José 103</t>
  </si>
  <si>
    <t>José 104</t>
  </si>
  <si>
    <t>José 105</t>
  </si>
  <si>
    <t>José 106</t>
  </si>
  <si>
    <t>José 107</t>
  </si>
  <si>
    <t>José 108</t>
  </si>
  <si>
    <t>José 109</t>
  </si>
  <si>
    <t>José 110</t>
  </si>
  <si>
    <t>José 111</t>
  </si>
  <si>
    <t>José 112</t>
  </si>
  <si>
    <t>José 113</t>
  </si>
  <si>
    <t>José 114</t>
  </si>
  <si>
    <t>José 115</t>
  </si>
  <si>
    <t>José 116</t>
  </si>
  <si>
    <t>José 117</t>
  </si>
  <si>
    <t>José 118</t>
  </si>
  <si>
    <t>José 119</t>
  </si>
  <si>
    <t>José 120</t>
  </si>
  <si>
    <t>José 121</t>
  </si>
  <si>
    <t>José 122</t>
  </si>
  <si>
    <t>José 123</t>
  </si>
  <si>
    <t>José 124</t>
  </si>
  <si>
    <t>José 125</t>
  </si>
  <si>
    <t>José 126</t>
  </si>
  <si>
    <t>José 127</t>
  </si>
  <si>
    <t>José 128</t>
  </si>
  <si>
    <t>José 129</t>
  </si>
  <si>
    <t>José 130</t>
  </si>
  <si>
    <t>José 131</t>
  </si>
  <si>
    <t>José 132</t>
  </si>
  <si>
    <t>José 133</t>
  </si>
  <si>
    <t>José 134</t>
  </si>
  <si>
    <t>José 135</t>
  </si>
  <si>
    <t>José 136</t>
  </si>
  <si>
    <t>José 137</t>
  </si>
  <si>
    <t>José 138</t>
  </si>
  <si>
    <t>José 139</t>
  </si>
  <si>
    <t>José 140</t>
  </si>
  <si>
    <t>José 141</t>
  </si>
  <si>
    <t>José 142</t>
  </si>
  <si>
    <t>José 143</t>
  </si>
  <si>
    <t>José 144</t>
  </si>
  <si>
    <t>José 145</t>
  </si>
  <si>
    <t>José 146</t>
  </si>
  <si>
    <t>José 147</t>
  </si>
  <si>
    <t>José 148</t>
  </si>
  <si>
    <t>José 149</t>
  </si>
  <si>
    <t>José 150</t>
  </si>
  <si>
    <t>José 151</t>
  </si>
  <si>
    <t>José 152</t>
  </si>
  <si>
    <t>José 153</t>
  </si>
  <si>
    <t>José 154</t>
  </si>
  <si>
    <t>José 155</t>
  </si>
  <si>
    <t>José 156</t>
  </si>
  <si>
    <t>José 157</t>
  </si>
  <si>
    <t>José 158</t>
  </si>
  <si>
    <t>José 159</t>
  </si>
  <si>
    <t>José 160</t>
  </si>
  <si>
    <t>José 161</t>
  </si>
  <si>
    <t>José 162</t>
  </si>
  <si>
    <t>José 163</t>
  </si>
  <si>
    <t>José 164</t>
  </si>
  <si>
    <t>José 165</t>
  </si>
  <si>
    <t>José 166</t>
  </si>
  <si>
    <t>José 167</t>
  </si>
  <si>
    <t>José 168</t>
  </si>
  <si>
    <t>José 169</t>
  </si>
  <si>
    <t>José 170</t>
  </si>
  <si>
    <t>José 171</t>
  </si>
  <si>
    <t>José 172</t>
  </si>
  <si>
    <t>José 173</t>
  </si>
  <si>
    <t>José 174</t>
  </si>
  <si>
    <t>José 175</t>
  </si>
  <si>
    <t>José 176</t>
  </si>
  <si>
    <t>José 177</t>
  </si>
  <si>
    <t>José 178</t>
  </si>
  <si>
    <t>José 179</t>
  </si>
  <si>
    <t>José 180</t>
  </si>
  <si>
    <t>José 181</t>
  </si>
  <si>
    <t>José 182</t>
  </si>
  <si>
    <t>José 183</t>
  </si>
  <si>
    <t>José 184</t>
  </si>
  <si>
    <t>José 185</t>
  </si>
  <si>
    <t>José 186</t>
  </si>
  <si>
    <t>José 187</t>
  </si>
  <si>
    <t>José 188</t>
  </si>
  <si>
    <t>José 189</t>
  </si>
  <si>
    <t>José 190</t>
  </si>
  <si>
    <t>José 191</t>
  </si>
  <si>
    <t>José 192</t>
  </si>
  <si>
    <t>José 193</t>
  </si>
  <si>
    <t>José 194</t>
  </si>
  <si>
    <t>José 195</t>
  </si>
  <si>
    <t>José 196</t>
  </si>
  <si>
    <t>José 197</t>
  </si>
  <si>
    <t>José 198</t>
  </si>
  <si>
    <t>José 199</t>
  </si>
  <si>
    <t>José 200</t>
  </si>
  <si>
    <t>José 201</t>
  </si>
  <si>
    <t>José 202</t>
  </si>
  <si>
    <t>José 203</t>
  </si>
  <si>
    <t>José 204</t>
  </si>
  <si>
    <t>José 205</t>
  </si>
  <si>
    <t>José 206</t>
  </si>
  <si>
    <t>José 207</t>
  </si>
  <si>
    <t>José 208</t>
  </si>
  <si>
    <t>José 209</t>
  </si>
  <si>
    <t>José 210</t>
  </si>
  <si>
    <t>José 211</t>
  </si>
  <si>
    <t>José 212</t>
  </si>
  <si>
    <t>José 213</t>
  </si>
  <si>
    <t>José 214</t>
  </si>
  <si>
    <t>José 215</t>
  </si>
  <si>
    <t>José 216</t>
  </si>
  <si>
    <t>José 217</t>
  </si>
  <si>
    <t>José 218</t>
  </si>
  <si>
    <t>José 219</t>
  </si>
  <si>
    <t>José 220</t>
  </si>
  <si>
    <t>José 221</t>
  </si>
  <si>
    <t>José 222</t>
  </si>
  <si>
    <t>José 223</t>
  </si>
  <si>
    <t>José 224</t>
  </si>
  <si>
    <t>José 225</t>
  </si>
  <si>
    <t>José 226</t>
  </si>
  <si>
    <t>José 227</t>
  </si>
  <si>
    <t>José 228</t>
  </si>
  <si>
    <t>José 229</t>
  </si>
  <si>
    <t>José 230</t>
  </si>
  <si>
    <t>José 231</t>
  </si>
  <si>
    <t>José 232</t>
  </si>
  <si>
    <t>José 233</t>
  </si>
  <si>
    <t>José 234</t>
  </si>
  <si>
    <t>José 235</t>
  </si>
  <si>
    <t>José 236</t>
  </si>
  <si>
    <t>José 237</t>
  </si>
  <si>
    <t>José 238</t>
  </si>
  <si>
    <t>José 239</t>
  </si>
  <si>
    <t>José 240</t>
  </si>
  <si>
    <t>José 241</t>
  </si>
  <si>
    <t>José 242</t>
  </si>
  <si>
    <t>José 243</t>
  </si>
  <si>
    <t>José 244</t>
  </si>
  <si>
    <t>José 245</t>
  </si>
  <si>
    <t>José 246</t>
  </si>
  <si>
    <t>José 247</t>
  </si>
  <si>
    <t>José 248</t>
  </si>
  <si>
    <t>José 249</t>
  </si>
  <si>
    <t>José 250</t>
  </si>
  <si>
    <t>José 251</t>
  </si>
  <si>
    <t>José 252</t>
  </si>
  <si>
    <t>José 253</t>
  </si>
  <si>
    <t>José 254</t>
  </si>
  <si>
    <t>José 255</t>
  </si>
  <si>
    <t>José 256</t>
  </si>
  <si>
    <t>José 257</t>
  </si>
  <si>
    <t>José 258</t>
  </si>
  <si>
    <t>José 259</t>
  </si>
  <si>
    <t>José 260</t>
  </si>
  <si>
    <t>José 261</t>
  </si>
  <si>
    <t>José 262</t>
  </si>
  <si>
    <t>José 263</t>
  </si>
  <si>
    <t>José 264</t>
  </si>
  <si>
    <t>José 265</t>
  </si>
  <si>
    <t>José 266</t>
  </si>
  <si>
    <t>José 267</t>
  </si>
  <si>
    <t>José 268</t>
  </si>
  <si>
    <t>José 269</t>
  </si>
  <si>
    <t>José 270</t>
  </si>
  <si>
    <t>José 271</t>
  </si>
  <si>
    <t>José 272</t>
  </si>
  <si>
    <t>José 273</t>
  </si>
  <si>
    <t>José 274</t>
  </si>
  <si>
    <t>José 275</t>
  </si>
  <si>
    <t>José 276</t>
  </si>
  <si>
    <t>José 277</t>
  </si>
  <si>
    <t>José 278</t>
  </si>
  <si>
    <t>José 279</t>
  </si>
  <si>
    <t>José 280</t>
  </si>
  <si>
    <t>José 281</t>
  </si>
  <si>
    <t>José 282</t>
  </si>
  <si>
    <t>José 283</t>
  </si>
  <si>
    <t>José 284</t>
  </si>
  <si>
    <t>José 285</t>
  </si>
  <si>
    <t>José 286</t>
  </si>
  <si>
    <t>José 287</t>
  </si>
  <si>
    <t>José 288</t>
  </si>
  <si>
    <t>José 289</t>
  </si>
  <si>
    <t>José 290</t>
  </si>
  <si>
    <t>José 291</t>
  </si>
  <si>
    <t>José 292</t>
  </si>
  <si>
    <t>José 293</t>
  </si>
  <si>
    <t>José 294</t>
  </si>
  <si>
    <t>José 295</t>
  </si>
  <si>
    <t>José 296</t>
  </si>
  <si>
    <t>José 297</t>
  </si>
  <si>
    <t>José 298</t>
  </si>
  <si>
    <t>José 299</t>
  </si>
  <si>
    <t>José 300</t>
  </si>
  <si>
    <t>José 301</t>
  </si>
  <si>
    <t>José 302</t>
  </si>
  <si>
    <t>José 303</t>
  </si>
  <si>
    <t>José 304</t>
  </si>
  <si>
    <t>José 305</t>
  </si>
  <si>
    <t>José 306</t>
  </si>
  <si>
    <t>José 307</t>
  </si>
  <si>
    <t>José 308</t>
  </si>
  <si>
    <t>José 309</t>
  </si>
  <si>
    <t>José 310</t>
  </si>
  <si>
    <t>José 311</t>
  </si>
  <si>
    <t>José 312</t>
  </si>
  <si>
    <t>José 313</t>
  </si>
  <si>
    <t>José 314</t>
  </si>
  <si>
    <t>José 315</t>
  </si>
  <si>
    <t>José 316</t>
  </si>
  <si>
    <t>José 317</t>
  </si>
  <si>
    <t>José 318</t>
  </si>
  <si>
    <t>José 319</t>
  </si>
  <si>
    <t>José 320</t>
  </si>
  <si>
    <t>José 321</t>
  </si>
  <si>
    <t>José 322</t>
  </si>
  <si>
    <t>José 323</t>
  </si>
  <si>
    <t>José 324</t>
  </si>
  <si>
    <t>José 325</t>
  </si>
  <si>
    <t>José 326</t>
  </si>
  <si>
    <t>José 327</t>
  </si>
  <si>
    <t>José 328</t>
  </si>
  <si>
    <t>José 329</t>
  </si>
  <si>
    <t>José 330</t>
  </si>
  <si>
    <t>José 331</t>
  </si>
  <si>
    <t>José 332</t>
  </si>
  <si>
    <t>José 333</t>
  </si>
  <si>
    <t>José 334</t>
  </si>
  <si>
    <t>José 335</t>
  </si>
  <si>
    <t>José 336</t>
  </si>
  <si>
    <t>José 337</t>
  </si>
  <si>
    <t>José 338</t>
  </si>
  <si>
    <t>José 339</t>
  </si>
  <si>
    <t>José 340</t>
  </si>
  <si>
    <t>José 341</t>
  </si>
  <si>
    <t>José 342</t>
  </si>
  <si>
    <t>José 343</t>
  </si>
  <si>
    <t>José 344</t>
  </si>
  <si>
    <t>José 345</t>
  </si>
  <si>
    <t>José 346</t>
  </si>
  <si>
    <t>José 347</t>
  </si>
  <si>
    <t>José 348</t>
  </si>
  <si>
    <t>José 349</t>
  </si>
  <si>
    <t>José 350</t>
  </si>
  <si>
    <t>José 351</t>
  </si>
  <si>
    <t>José 352</t>
  </si>
  <si>
    <t>José 353</t>
  </si>
  <si>
    <t>José 354</t>
  </si>
  <si>
    <t>José 355</t>
  </si>
  <si>
    <t>José 356</t>
  </si>
  <si>
    <t>José 357</t>
  </si>
  <si>
    <t>José 358</t>
  </si>
  <si>
    <t>José 359</t>
  </si>
  <si>
    <t>José 360</t>
  </si>
  <si>
    <t>José 361</t>
  </si>
  <si>
    <t>José 362</t>
  </si>
  <si>
    <t>José 363</t>
  </si>
  <si>
    <t>José 364</t>
  </si>
  <si>
    <t>José 365</t>
  </si>
  <si>
    <t>José 366</t>
  </si>
  <si>
    <t>José 367</t>
  </si>
  <si>
    <t>José 368</t>
  </si>
  <si>
    <t>José 369</t>
  </si>
  <si>
    <t>José 370</t>
  </si>
  <si>
    <t>José 371</t>
  </si>
  <si>
    <t>José 372</t>
  </si>
  <si>
    <t>José 373</t>
  </si>
  <si>
    <t>José 374</t>
  </si>
  <si>
    <t>José 375</t>
  </si>
  <si>
    <t>José 376</t>
  </si>
  <si>
    <t>José 377</t>
  </si>
  <si>
    <t>José 378</t>
  </si>
  <si>
    <t>José 379</t>
  </si>
  <si>
    <t>José 380</t>
  </si>
  <si>
    <t>José 381</t>
  </si>
  <si>
    <t>José 382</t>
  </si>
  <si>
    <t>José 383</t>
  </si>
  <si>
    <t>José 384</t>
  </si>
  <si>
    <t>José 385</t>
  </si>
  <si>
    <t>José 386</t>
  </si>
  <si>
    <t>José 387</t>
  </si>
  <si>
    <t>José 388</t>
  </si>
  <si>
    <t>José 389</t>
  </si>
  <si>
    <t>José 390</t>
  </si>
  <si>
    <t>José 391</t>
  </si>
  <si>
    <t>José 392</t>
  </si>
  <si>
    <t>José 393</t>
  </si>
  <si>
    <t>José 394</t>
  </si>
  <si>
    <t>José 395</t>
  </si>
  <si>
    <t>José 396</t>
  </si>
  <si>
    <t>José 397</t>
  </si>
  <si>
    <t>José 398</t>
  </si>
  <si>
    <t>José 399</t>
  </si>
  <si>
    <t>José 400</t>
  </si>
  <si>
    <t>José 401</t>
  </si>
  <si>
    <t>José 402</t>
  </si>
  <si>
    <t>José 403</t>
  </si>
  <si>
    <t>José 404</t>
  </si>
  <si>
    <t>José 405</t>
  </si>
  <si>
    <t>José 406</t>
  </si>
  <si>
    <t>José 407</t>
  </si>
  <si>
    <t>José 408</t>
  </si>
  <si>
    <t>José 409</t>
  </si>
  <si>
    <t>José 410</t>
  </si>
  <si>
    <t>José 411</t>
  </si>
  <si>
    <t>José 412</t>
  </si>
  <si>
    <t>José 413</t>
  </si>
  <si>
    <t>José 414</t>
  </si>
  <si>
    <t>José 415</t>
  </si>
  <si>
    <t>José 416</t>
  </si>
  <si>
    <t>José 417</t>
  </si>
  <si>
    <t>José 418</t>
  </si>
  <si>
    <t>José 419</t>
  </si>
  <si>
    <t>José 420</t>
  </si>
  <si>
    <t>José 421</t>
  </si>
  <si>
    <t>José 422</t>
  </si>
  <si>
    <t>José 423</t>
  </si>
  <si>
    <t>José 424</t>
  </si>
  <si>
    <t>José 425</t>
  </si>
  <si>
    <t>José 426</t>
  </si>
  <si>
    <t>José 427</t>
  </si>
  <si>
    <t>José 428</t>
  </si>
  <si>
    <t>José 429</t>
  </si>
  <si>
    <t>José 430</t>
  </si>
  <si>
    <t>José 431</t>
  </si>
  <si>
    <t>José 432</t>
  </si>
  <si>
    <t>José 433</t>
  </si>
  <si>
    <t>José 434</t>
  </si>
  <si>
    <t>José 435</t>
  </si>
  <si>
    <t>José 436</t>
  </si>
  <si>
    <t>José 437</t>
  </si>
  <si>
    <t>José 438</t>
  </si>
  <si>
    <t>José 439</t>
  </si>
  <si>
    <t>José 440</t>
  </si>
  <si>
    <t>José 441</t>
  </si>
  <si>
    <t>José 442</t>
  </si>
  <si>
    <t>José 443</t>
  </si>
  <si>
    <t>José 444</t>
  </si>
  <si>
    <t>José 445</t>
  </si>
  <si>
    <t>José 446</t>
  </si>
  <si>
    <t>José 447</t>
  </si>
  <si>
    <t>José 448</t>
  </si>
  <si>
    <t>José 449</t>
  </si>
  <si>
    <t>José 450</t>
  </si>
  <si>
    <t>José 451</t>
  </si>
  <si>
    <t>José 452</t>
  </si>
  <si>
    <t>José 453</t>
  </si>
  <si>
    <t>José 454</t>
  </si>
  <si>
    <t>José 455</t>
  </si>
  <si>
    <t>José 456</t>
  </si>
  <si>
    <t>José 457</t>
  </si>
  <si>
    <t>José 458</t>
  </si>
  <si>
    <t>José 459</t>
  </si>
  <si>
    <t>José 460</t>
  </si>
  <si>
    <t>José 461</t>
  </si>
  <si>
    <t>José 462</t>
  </si>
  <si>
    <t>José 463</t>
  </si>
  <si>
    <t>José 464</t>
  </si>
  <si>
    <t>José 465</t>
  </si>
  <si>
    <t>José 466</t>
  </si>
  <si>
    <t>José 467</t>
  </si>
  <si>
    <t>José 468</t>
  </si>
  <si>
    <t>José 469</t>
  </si>
  <si>
    <t>José 470</t>
  </si>
  <si>
    <t>José 471</t>
  </si>
  <si>
    <t>José 472</t>
  </si>
  <si>
    <t>José 473</t>
  </si>
  <si>
    <t>José 474</t>
  </si>
  <si>
    <t>José 475</t>
  </si>
  <si>
    <t>José 476</t>
  </si>
  <si>
    <t>José 477</t>
  </si>
  <si>
    <t>José 478</t>
  </si>
  <si>
    <t>José 479</t>
  </si>
  <si>
    <t>José 480</t>
  </si>
  <si>
    <t>José 481</t>
  </si>
  <si>
    <t>José 482</t>
  </si>
  <si>
    <t>José 483</t>
  </si>
  <si>
    <t>José 484</t>
  </si>
  <si>
    <t>José 485</t>
  </si>
  <si>
    <t>José 486</t>
  </si>
  <si>
    <t>José 487</t>
  </si>
  <si>
    <t>José 488</t>
  </si>
  <si>
    <t>José 489</t>
  </si>
  <si>
    <t>José 490</t>
  </si>
  <si>
    <t>José 491</t>
  </si>
  <si>
    <t>José 492</t>
  </si>
  <si>
    <t>José 493</t>
  </si>
  <si>
    <t>José 494</t>
  </si>
  <si>
    <t>José 495</t>
  </si>
  <si>
    <t>José 496</t>
  </si>
  <si>
    <t>José 497</t>
  </si>
  <si>
    <t>José 498</t>
  </si>
  <si>
    <t>José 499</t>
  </si>
  <si>
    <t>José 500</t>
  </si>
  <si>
    <t>José 501</t>
  </si>
  <si>
    <t>José 502</t>
  </si>
  <si>
    <t>José 503</t>
  </si>
  <si>
    <t>José 504</t>
  </si>
  <si>
    <t>José 505</t>
  </si>
  <si>
    <t>José 506</t>
  </si>
  <si>
    <t>José 507</t>
  </si>
  <si>
    <t>José 508</t>
  </si>
  <si>
    <t>José 509</t>
  </si>
  <si>
    <t>José 510</t>
  </si>
  <si>
    <t>José 511</t>
  </si>
  <si>
    <t>José 512</t>
  </si>
  <si>
    <t>José 513</t>
  </si>
  <si>
    <t>José 514</t>
  </si>
  <si>
    <t>José 515</t>
  </si>
  <si>
    <t>José 516</t>
  </si>
  <si>
    <t>José 517</t>
  </si>
  <si>
    <t>José 518</t>
  </si>
  <si>
    <t>José 519</t>
  </si>
  <si>
    <t>José 520</t>
  </si>
  <si>
    <t>José 521</t>
  </si>
  <si>
    <t>José 522</t>
  </si>
  <si>
    <t>José 523</t>
  </si>
  <si>
    <t>José 524</t>
  </si>
  <si>
    <t>José 525</t>
  </si>
  <si>
    <t>José 526</t>
  </si>
  <si>
    <t>José 527</t>
  </si>
  <si>
    <t>José 528</t>
  </si>
  <si>
    <t>José 529</t>
  </si>
  <si>
    <t>José 530</t>
  </si>
  <si>
    <t>José 531</t>
  </si>
  <si>
    <t>José 532</t>
  </si>
  <si>
    <t>José 533</t>
  </si>
  <si>
    <t>José 534</t>
  </si>
  <si>
    <t>José 535</t>
  </si>
  <si>
    <t>José 536</t>
  </si>
  <si>
    <t>José 537</t>
  </si>
  <si>
    <t>José 538</t>
  </si>
  <si>
    <t>José 539</t>
  </si>
  <si>
    <t>José 540</t>
  </si>
  <si>
    <t>José 541</t>
  </si>
  <si>
    <t>José 542</t>
  </si>
  <si>
    <t>José 543</t>
  </si>
  <si>
    <t>José 544</t>
  </si>
  <si>
    <t>José 545</t>
  </si>
  <si>
    <t>José 546</t>
  </si>
  <si>
    <t>José 547</t>
  </si>
  <si>
    <t>José 548</t>
  </si>
  <si>
    <t>José 549</t>
  </si>
  <si>
    <t>José 550</t>
  </si>
  <si>
    <t>José 551</t>
  </si>
  <si>
    <t>José 552</t>
  </si>
  <si>
    <t>José 553</t>
  </si>
  <si>
    <t>José 554</t>
  </si>
  <si>
    <t>José 555</t>
  </si>
  <si>
    <t>José 556</t>
  </si>
  <si>
    <t>José 557</t>
  </si>
  <si>
    <t>José 558</t>
  </si>
  <si>
    <t>José 559</t>
  </si>
  <si>
    <t>José 560</t>
  </si>
  <si>
    <t>José 561</t>
  </si>
  <si>
    <t>José 562</t>
  </si>
  <si>
    <t>José 563</t>
  </si>
  <si>
    <t>José 564</t>
  </si>
  <si>
    <t>José 565</t>
  </si>
  <si>
    <t>José 566</t>
  </si>
  <si>
    <t>José 567</t>
  </si>
  <si>
    <t>José 568</t>
  </si>
  <si>
    <t>José 569</t>
  </si>
  <si>
    <t>José 570</t>
  </si>
  <si>
    <t>José 571</t>
  </si>
  <si>
    <t>José 572</t>
  </si>
  <si>
    <t>José 573</t>
  </si>
  <si>
    <t>José 574</t>
  </si>
  <si>
    <t>José 575</t>
  </si>
  <si>
    <t>José 576</t>
  </si>
  <si>
    <t>José 577</t>
  </si>
  <si>
    <t>José 578</t>
  </si>
  <si>
    <t>José 579</t>
  </si>
  <si>
    <t>José 580</t>
  </si>
  <si>
    <t>José 581</t>
  </si>
  <si>
    <t>José 582</t>
  </si>
  <si>
    <t>José 583</t>
  </si>
  <si>
    <t>José 584</t>
  </si>
  <si>
    <t>José 585</t>
  </si>
  <si>
    <t>José 586</t>
  </si>
  <si>
    <t>José 587</t>
  </si>
  <si>
    <t>José 588</t>
  </si>
  <si>
    <t>José 589</t>
  </si>
  <si>
    <t>José 590</t>
  </si>
  <si>
    <t>José 591</t>
  </si>
  <si>
    <t>José 592</t>
  </si>
  <si>
    <t>José 593</t>
  </si>
  <si>
    <t>José 594</t>
  </si>
  <si>
    <t>José 595</t>
  </si>
  <si>
    <t>José 596</t>
  </si>
  <si>
    <t>José 597</t>
  </si>
  <si>
    <t>José 598</t>
  </si>
  <si>
    <t>José 599</t>
  </si>
  <si>
    <t>José 600</t>
  </si>
  <si>
    <t>José 601</t>
  </si>
  <si>
    <t>José 602</t>
  </si>
  <si>
    <t>José 603</t>
  </si>
  <si>
    <t>José 604</t>
  </si>
  <si>
    <t>José 605</t>
  </si>
  <si>
    <t>José 606</t>
  </si>
  <si>
    <t>José 607</t>
  </si>
  <si>
    <t>José 608</t>
  </si>
  <si>
    <t>José 609</t>
  </si>
  <si>
    <t>José 610</t>
  </si>
  <si>
    <t>José 611</t>
  </si>
  <si>
    <t>José 612</t>
  </si>
  <si>
    <t>José 613</t>
  </si>
  <si>
    <t>José 614</t>
  </si>
  <si>
    <t>José 615</t>
  </si>
  <si>
    <t>José 616</t>
  </si>
  <si>
    <t>José 617</t>
  </si>
  <si>
    <t>José 618</t>
  </si>
  <si>
    <t>José 619</t>
  </si>
  <si>
    <t>José 620</t>
  </si>
  <si>
    <t>José 621</t>
  </si>
  <si>
    <t>José 622</t>
  </si>
  <si>
    <t>José 623</t>
  </si>
  <si>
    <t>José 624</t>
  </si>
  <si>
    <t>José 625</t>
  </si>
  <si>
    <t>José 626</t>
  </si>
  <si>
    <t>José 627</t>
  </si>
  <si>
    <t>José 628</t>
  </si>
  <si>
    <t>José 629</t>
  </si>
  <si>
    <t>José 630</t>
  </si>
  <si>
    <t>José 631</t>
  </si>
  <si>
    <t>José 632</t>
  </si>
  <si>
    <t>José 633</t>
  </si>
  <si>
    <t>José 634</t>
  </si>
  <si>
    <t>José 635</t>
  </si>
  <si>
    <t>José 636</t>
  </si>
  <si>
    <t>José 637</t>
  </si>
  <si>
    <t>José 638</t>
  </si>
  <si>
    <t>José 639</t>
  </si>
  <si>
    <t>José 640</t>
  </si>
  <si>
    <t>José 641</t>
  </si>
  <si>
    <t>José 642</t>
  </si>
  <si>
    <t>José 643</t>
  </si>
  <si>
    <t>José 644</t>
  </si>
  <si>
    <t>José 645</t>
  </si>
  <si>
    <t>José 646</t>
  </si>
  <si>
    <t>José 647</t>
  </si>
  <si>
    <t>José 648</t>
  </si>
  <si>
    <t>José 649</t>
  </si>
  <si>
    <t>José 650</t>
  </si>
  <si>
    <t>José 651</t>
  </si>
  <si>
    <t>José 652</t>
  </si>
  <si>
    <t>José 653</t>
  </si>
  <si>
    <t>José 654</t>
  </si>
  <si>
    <t>José 655</t>
  </si>
  <si>
    <t>José 656</t>
  </si>
  <si>
    <t>José 657</t>
  </si>
  <si>
    <t>José 658</t>
  </si>
  <si>
    <t>José 659</t>
  </si>
  <si>
    <t>José 660</t>
  </si>
  <si>
    <t>José 661</t>
  </si>
  <si>
    <t>José 662</t>
  </si>
  <si>
    <t>José 663</t>
  </si>
  <si>
    <t>José 664</t>
  </si>
  <si>
    <t>José 665</t>
  </si>
  <si>
    <t>José 666</t>
  </si>
  <si>
    <t>José 667</t>
  </si>
  <si>
    <t>José 668</t>
  </si>
  <si>
    <t>José 669</t>
  </si>
  <si>
    <t>José 670</t>
  </si>
  <si>
    <t>José 671</t>
  </si>
  <si>
    <t>José 672</t>
  </si>
  <si>
    <t>José 673</t>
  </si>
  <si>
    <t>José 674</t>
  </si>
  <si>
    <t>José 675</t>
  </si>
  <si>
    <t>José 676</t>
  </si>
  <si>
    <t>José 677</t>
  </si>
  <si>
    <t>José 678</t>
  </si>
  <si>
    <t>José 679</t>
  </si>
  <si>
    <t>José 680</t>
  </si>
  <si>
    <t>José 681</t>
  </si>
  <si>
    <t>José 682</t>
  </si>
  <si>
    <t>José 683</t>
  </si>
  <si>
    <t>José 684</t>
  </si>
  <si>
    <t>José 685</t>
  </si>
  <si>
    <t>José 686</t>
  </si>
  <si>
    <t>José 687</t>
  </si>
  <si>
    <t>José 688</t>
  </si>
  <si>
    <t>José 689</t>
  </si>
  <si>
    <t>José 690</t>
  </si>
  <si>
    <t>José 691</t>
  </si>
  <si>
    <t>José 692</t>
  </si>
  <si>
    <t>José 693</t>
  </si>
  <si>
    <t>José 694</t>
  </si>
  <si>
    <t>José 695</t>
  </si>
  <si>
    <t>José 696</t>
  </si>
  <si>
    <t>José 697</t>
  </si>
  <si>
    <t>José 698</t>
  </si>
  <si>
    <t>José 699</t>
  </si>
  <si>
    <t>José 700</t>
  </si>
  <si>
    <t>José 701</t>
  </si>
  <si>
    <t>José 702</t>
  </si>
  <si>
    <t>José 703</t>
  </si>
  <si>
    <t>José 704</t>
  </si>
  <si>
    <t>José 705</t>
  </si>
  <si>
    <t>José 706</t>
  </si>
  <si>
    <t>José 707</t>
  </si>
  <si>
    <t>José 708</t>
  </si>
  <si>
    <t>José 709</t>
  </si>
  <si>
    <t>José 710</t>
  </si>
  <si>
    <t>José 711</t>
  </si>
  <si>
    <t>José 712</t>
  </si>
  <si>
    <t>José 713</t>
  </si>
  <si>
    <t>José 714</t>
  </si>
  <si>
    <t>José 715</t>
  </si>
  <si>
    <t>José 716</t>
  </si>
  <si>
    <t>José 717</t>
  </si>
  <si>
    <t>José 718</t>
  </si>
  <si>
    <t>José 719</t>
  </si>
  <si>
    <t>José 720</t>
  </si>
  <si>
    <t>José 721</t>
  </si>
  <si>
    <t>José 722</t>
  </si>
  <si>
    <t>José 723</t>
  </si>
  <si>
    <t>José 724</t>
  </si>
  <si>
    <t>José 725</t>
  </si>
  <si>
    <t>José 726</t>
  </si>
  <si>
    <t>José 727</t>
  </si>
  <si>
    <t>José 728</t>
  </si>
  <si>
    <t>José 729</t>
  </si>
  <si>
    <t>José 730</t>
  </si>
  <si>
    <t>José 731</t>
  </si>
  <si>
    <t>José 732</t>
  </si>
  <si>
    <t>José 733</t>
  </si>
  <si>
    <t>José 734</t>
  </si>
  <si>
    <t>José 735</t>
  </si>
  <si>
    <t>José 736</t>
  </si>
  <si>
    <t>José 737</t>
  </si>
  <si>
    <t>José 738</t>
  </si>
  <si>
    <t>José 739</t>
  </si>
  <si>
    <t>José 740</t>
  </si>
  <si>
    <t>José 741</t>
  </si>
  <si>
    <t>José 742</t>
  </si>
  <si>
    <t>José 743</t>
  </si>
  <si>
    <t>José 744</t>
  </si>
  <si>
    <t>José 745</t>
  </si>
  <si>
    <t>José 746</t>
  </si>
  <si>
    <t>José 747</t>
  </si>
  <si>
    <t>José 748</t>
  </si>
  <si>
    <t>José 749</t>
  </si>
  <si>
    <t>José 750</t>
  </si>
  <si>
    <t>José 751</t>
  </si>
  <si>
    <t>José 752</t>
  </si>
  <si>
    <t>José 753</t>
  </si>
  <si>
    <t>José 754</t>
  </si>
  <si>
    <t>José 755</t>
  </si>
  <si>
    <t>José 756</t>
  </si>
  <si>
    <t>José 757</t>
  </si>
  <si>
    <t>José 758</t>
  </si>
  <si>
    <t>José 759</t>
  </si>
  <si>
    <t>José 760</t>
  </si>
  <si>
    <t>José 761</t>
  </si>
  <si>
    <t>José 762</t>
  </si>
  <si>
    <t>José 763</t>
  </si>
  <si>
    <t>José 764</t>
  </si>
  <si>
    <t>José 765</t>
  </si>
  <si>
    <t>José 766</t>
  </si>
  <si>
    <t>José 767</t>
  </si>
  <si>
    <t>José 768</t>
  </si>
  <si>
    <t>José 769</t>
  </si>
  <si>
    <t>José 770</t>
  </si>
  <si>
    <t>José 771</t>
  </si>
  <si>
    <t>José 772</t>
  </si>
  <si>
    <t>José 773</t>
  </si>
  <si>
    <t>José 774</t>
  </si>
  <si>
    <t>José 775</t>
  </si>
  <si>
    <t>José 776</t>
  </si>
  <si>
    <t>José 777</t>
  </si>
  <si>
    <t>José 778</t>
  </si>
  <si>
    <t>José 779</t>
  </si>
  <si>
    <t>José 780</t>
  </si>
  <si>
    <t>José 781</t>
  </si>
  <si>
    <t>José 782</t>
  </si>
  <si>
    <t>José 783</t>
  </si>
  <si>
    <t>José 784</t>
  </si>
  <si>
    <t>José 785</t>
  </si>
  <si>
    <t>José 786</t>
  </si>
  <si>
    <t>José 787</t>
  </si>
  <si>
    <t>José 788</t>
  </si>
  <si>
    <t>José 789</t>
  </si>
  <si>
    <t>José 790</t>
  </si>
  <si>
    <t>José 791</t>
  </si>
  <si>
    <t>José 792</t>
  </si>
  <si>
    <t>José 793</t>
  </si>
  <si>
    <t>José 794</t>
  </si>
  <si>
    <t>José 795</t>
  </si>
  <si>
    <t>José 796</t>
  </si>
  <si>
    <t>José 797</t>
  </si>
  <si>
    <t>José 798</t>
  </si>
  <si>
    <t>José 799</t>
  </si>
  <si>
    <t>José 800</t>
  </si>
  <si>
    <t>José 801</t>
  </si>
  <si>
    <t>José 802</t>
  </si>
  <si>
    <t>José 803</t>
  </si>
  <si>
    <t>José 804</t>
  </si>
  <si>
    <t>José 805</t>
  </si>
  <si>
    <t>José 806</t>
  </si>
  <si>
    <t>José 807</t>
  </si>
  <si>
    <t>José 808</t>
  </si>
  <si>
    <t>José 809</t>
  </si>
  <si>
    <t>José 810</t>
  </si>
  <si>
    <t>José 811</t>
  </si>
  <si>
    <t>José 812</t>
  </si>
  <si>
    <t>José 813</t>
  </si>
  <si>
    <t>José 814</t>
  </si>
  <si>
    <t>José 815</t>
  </si>
  <si>
    <t>José 816</t>
  </si>
  <si>
    <t>José 817</t>
  </si>
  <si>
    <t>José 818</t>
  </si>
  <si>
    <t>José 819</t>
  </si>
  <si>
    <t>José 820</t>
  </si>
  <si>
    <t>José 821</t>
  </si>
  <si>
    <t>José 822</t>
  </si>
  <si>
    <t>José 823</t>
  </si>
  <si>
    <t>José 824</t>
  </si>
  <si>
    <t>José 825</t>
  </si>
  <si>
    <t>José 826</t>
  </si>
  <si>
    <t>José 827</t>
  </si>
  <si>
    <t>José 828</t>
  </si>
  <si>
    <t>José 829</t>
  </si>
  <si>
    <t>José 830</t>
  </si>
  <si>
    <t>José 831</t>
  </si>
  <si>
    <t>José 832</t>
  </si>
  <si>
    <t>José 833</t>
  </si>
  <si>
    <t>José 834</t>
  </si>
  <si>
    <t>José 835</t>
  </si>
  <si>
    <t>José 836</t>
  </si>
  <si>
    <t>José 837</t>
  </si>
  <si>
    <t>José 838</t>
  </si>
  <si>
    <t>José 839</t>
  </si>
  <si>
    <t>José 840</t>
  </si>
  <si>
    <t>José 841</t>
  </si>
  <si>
    <t>José 842</t>
  </si>
  <si>
    <t>José 843</t>
  </si>
  <si>
    <t>José 844</t>
  </si>
  <si>
    <t>José 845</t>
  </si>
  <si>
    <t>José 846</t>
  </si>
  <si>
    <t>José 847</t>
  </si>
  <si>
    <t>José 848</t>
  </si>
  <si>
    <t>José 849</t>
  </si>
  <si>
    <t>José 850</t>
  </si>
  <si>
    <t>José 851</t>
  </si>
  <si>
    <t>José 852</t>
  </si>
  <si>
    <t>José 853</t>
  </si>
  <si>
    <t>José 854</t>
  </si>
  <si>
    <t>José 855</t>
  </si>
  <si>
    <t>José 856</t>
  </si>
  <si>
    <t>José 857</t>
  </si>
  <si>
    <t>José 858</t>
  </si>
  <si>
    <t>José 859</t>
  </si>
  <si>
    <t>José 860</t>
  </si>
  <si>
    <t>José 861</t>
  </si>
  <si>
    <t>José 862</t>
  </si>
  <si>
    <t>José 863</t>
  </si>
  <si>
    <t>José 864</t>
  </si>
  <si>
    <t>José 865</t>
  </si>
  <si>
    <t>José 866</t>
  </si>
  <si>
    <t>José 867</t>
  </si>
  <si>
    <t>José 868</t>
  </si>
  <si>
    <t>José 869</t>
  </si>
  <si>
    <t>José 870</t>
  </si>
  <si>
    <t>José 871</t>
  </si>
  <si>
    <t>José 872</t>
  </si>
  <si>
    <t>José 873</t>
  </si>
  <si>
    <t>José 874</t>
  </si>
  <si>
    <t>José 875</t>
  </si>
  <si>
    <t>José 876</t>
  </si>
  <si>
    <t>José 877</t>
  </si>
  <si>
    <t>José 878</t>
  </si>
  <si>
    <t>José 879</t>
  </si>
  <si>
    <t>José 880</t>
  </si>
  <si>
    <t>José 881</t>
  </si>
  <si>
    <t>José 882</t>
  </si>
  <si>
    <t>José 883</t>
  </si>
  <si>
    <t>José 884</t>
  </si>
  <si>
    <t>José 885</t>
  </si>
  <si>
    <t>José 886</t>
  </si>
  <si>
    <t>José 887</t>
  </si>
  <si>
    <t>José 888</t>
  </si>
  <si>
    <t>José 889</t>
  </si>
  <si>
    <t>José 890</t>
  </si>
  <si>
    <t>José 891</t>
  </si>
  <si>
    <t>José 892</t>
  </si>
  <si>
    <t>José 893</t>
  </si>
  <si>
    <t>José 894</t>
  </si>
  <si>
    <t>José 895</t>
  </si>
  <si>
    <t>José 896</t>
  </si>
  <si>
    <t>José 897</t>
  </si>
  <si>
    <t>José 898</t>
  </si>
  <si>
    <t>José 899</t>
  </si>
  <si>
    <t>José 900</t>
  </si>
  <si>
    <t>José 901</t>
  </si>
  <si>
    <t>José 902</t>
  </si>
  <si>
    <t>José 903</t>
  </si>
  <si>
    <t>José 904</t>
  </si>
  <si>
    <t>José 905</t>
  </si>
  <si>
    <t>José 906</t>
  </si>
  <si>
    <t>José 907</t>
  </si>
  <si>
    <t>José 908</t>
  </si>
  <si>
    <t>José 909</t>
  </si>
  <si>
    <t>José 910</t>
  </si>
  <si>
    <t>José 911</t>
  </si>
  <si>
    <t>José 912</t>
  </si>
  <si>
    <t>José 913</t>
  </si>
  <si>
    <t>José 914</t>
  </si>
  <si>
    <t>José 915</t>
  </si>
  <si>
    <t>José 916</t>
  </si>
  <si>
    <t>José 917</t>
  </si>
  <si>
    <t>José 918</t>
  </si>
  <si>
    <t>José 919</t>
  </si>
  <si>
    <t>José 920</t>
  </si>
  <si>
    <t>José 921</t>
  </si>
  <si>
    <t>José 922</t>
  </si>
  <si>
    <t>José 923</t>
  </si>
  <si>
    <t>José 924</t>
  </si>
  <si>
    <t>José 925</t>
  </si>
  <si>
    <t>José 926</t>
  </si>
  <si>
    <t>José 927</t>
  </si>
  <si>
    <t>José 928</t>
  </si>
  <si>
    <t>José 929</t>
  </si>
  <si>
    <t>José 930</t>
  </si>
  <si>
    <t>José 931</t>
  </si>
  <si>
    <t>José 932</t>
  </si>
  <si>
    <t>José 933</t>
  </si>
  <si>
    <t>José 934</t>
  </si>
  <si>
    <t>José 935</t>
  </si>
  <si>
    <t>José 936</t>
  </si>
  <si>
    <t>José 937</t>
  </si>
  <si>
    <t>José 938</t>
  </si>
  <si>
    <t>José 939</t>
  </si>
  <si>
    <t>José 940</t>
  </si>
  <si>
    <t>José 941</t>
  </si>
  <si>
    <t>José 942</t>
  </si>
  <si>
    <t>José 943</t>
  </si>
  <si>
    <t>José 944</t>
  </si>
  <si>
    <t>José 945</t>
  </si>
  <si>
    <t>José 946</t>
  </si>
  <si>
    <t>José 947</t>
  </si>
  <si>
    <t>José 948</t>
  </si>
  <si>
    <t>José 949</t>
  </si>
  <si>
    <t>José 950</t>
  </si>
  <si>
    <t>José 951</t>
  </si>
  <si>
    <t>José 952</t>
  </si>
  <si>
    <t>José 953</t>
  </si>
  <si>
    <t>José 954</t>
  </si>
  <si>
    <t>José 955</t>
  </si>
  <si>
    <t>José 956</t>
  </si>
  <si>
    <t>José 957</t>
  </si>
  <si>
    <t>José 958</t>
  </si>
  <si>
    <t>José 959</t>
  </si>
  <si>
    <t>José 960</t>
  </si>
  <si>
    <t>José 961</t>
  </si>
  <si>
    <t>José 962</t>
  </si>
  <si>
    <t>José 963</t>
  </si>
  <si>
    <t>José 964</t>
  </si>
  <si>
    <t>José 965</t>
  </si>
  <si>
    <t>José 966</t>
  </si>
  <si>
    <t>José 967</t>
  </si>
  <si>
    <t>José 968</t>
  </si>
  <si>
    <t>José 969</t>
  </si>
  <si>
    <t>José 970</t>
  </si>
  <si>
    <t>José 971</t>
  </si>
  <si>
    <t>José 972</t>
  </si>
  <si>
    <t>José 973</t>
  </si>
  <si>
    <t>José 974</t>
  </si>
  <si>
    <t>José 975</t>
  </si>
  <si>
    <t>José 976</t>
  </si>
  <si>
    <t>José 977</t>
  </si>
  <si>
    <t>José 978</t>
  </si>
  <si>
    <t>José 979</t>
  </si>
  <si>
    <t>José 980</t>
  </si>
  <si>
    <t>José 981</t>
  </si>
  <si>
    <t>José 982</t>
  </si>
  <si>
    <t>José 983</t>
  </si>
  <si>
    <t>José 984</t>
  </si>
  <si>
    <t>José 985</t>
  </si>
  <si>
    <t>José 986</t>
  </si>
  <si>
    <t>José 987</t>
  </si>
  <si>
    <t>José 988</t>
  </si>
  <si>
    <t>José 989</t>
  </si>
  <si>
    <t>José 990</t>
  </si>
  <si>
    <t>José 991</t>
  </si>
  <si>
    <t>José 992</t>
  </si>
  <si>
    <t>José 993</t>
  </si>
  <si>
    <t>José 994</t>
  </si>
  <si>
    <t>José 995</t>
  </si>
  <si>
    <t>José 996</t>
  </si>
  <si>
    <t>José 997</t>
  </si>
  <si>
    <t>José 998</t>
  </si>
  <si>
    <t>José 999</t>
  </si>
  <si>
    <t>José 1000</t>
  </si>
  <si>
    <t>José 1001</t>
  </si>
  <si>
    <t>José 1002</t>
  </si>
  <si>
    <t>José 1003</t>
  </si>
  <si>
    <t>José 1004</t>
  </si>
  <si>
    <t>José 1005</t>
  </si>
  <si>
    <t>José 1006</t>
  </si>
  <si>
    <t>José 1007</t>
  </si>
  <si>
    <t>José 1008</t>
  </si>
  <si>
    <t>José 1009</t>
  </si>
  <si>
    <t>José 1010</t>
  </si>
  <si>
    <t>José 1011</t>
  </si>
  <si>
    <t>José 1012</t>
  </si>
  <si>
    <t>José 1013</t>
  </si>
  <si>
    <t>José 1014</t>
  </si>
  <si>
    <t>José 1015</t>
  </si>
  <si>
    <t>José 1016</t>
  </si>
  <si>
    <t>José 1017</t>
  </si>
  <si>
    <t>José 1018</t>
  </si>
  <si>
    <t>José 1019</t>
  </si>
  <si>
    <t>José 1020</t>
  </si>
  <si>
    <t>José 1021</t>
  </si>
  <si>
    <t>José 1022</t>
  </si>
  <si>
    <t>José 1023</t>
  </si>
  <si>
    <t>José 1024</t>
  </si>
  <si>
    <t>José 1025</t>
  </si>
  <si>
    <t>José 1026</t>
  </si>
  <si>
    <t>José 1027</t>
  </si>
  <si>
    <t>José 1028</t>
  </si>
  <si>
    <t>José 1029</t>
  </si>
  <si>
    <t>José 1030</t>
  </si>
  <si>
    <t>José 1031</t>
  </si>
  <si>
    <t>José 1032</t>
  </si>
  <si>
    <t>José 1033</t>
  </si>
  <si>
    <t>José 1034</t>
  </si>
  <si>
    <t>José 1035</t>
  </si>
  <si>
    <t>José 1036</t>
  </si>
  <si>
    <t>José 1037</t>
  </si>
  <si>
    <t>José 1038</t>
  </si>
  <si>
    <t>José 1039</t>
  </si>
  <si>
    <t>José 1040</t>
  </si>
  <si>
    <t>José 1041</t>
  </si>
  <si>
    <t>José 1042</t>
  </si>
  <si>
    <t>José 1043</t>
  </si>
  <si>
    <t>José 1044</t>
  </si>
  <si>
    <t>José 1045</t>
  </si>
  <si>
    <t>José 1046</t>
  </si>
  <si>
    <t>José 1047</t>
  </si>
  <si>
    <t>José 1048</t>
  </si>
  <si>
    <t>José 1049</t>
  </si>
  <si>
    <t>José 1050</t>
  </si>
  <si>
    <t>José 1051</t>
  </si>
  <si>
    <t>José 1052</t>
  </si>
  <si>
    <t>José 1053</t>
  </si>
  <si>
    <t>José 1054</t>
  </si>
  <si>
    <t>José 1055</t>
  </si>
  <si>
    <t>José 1056</t>
  </si>
  <si>
    <t>José 1057</t>
  </si>
  <si>
    <t>José 1058</t>
  </si>
  <si>
    <t>José 1059</t>
  </si>
  <si>
    <t>José 1060</t>
  </si>
  <si>
    <t>José 1061</t>
  </si>
  <si>
    <t>José 1062</t>
  </si>
  <si>
    <t>José 1063</t>
  </si>
  <si>
    <t>José 1064</t>
  </si>
  <si>
    <t>José 1065</t>
  </si>
  <si>
    <t>José 1066</t>
  </si>
  <si>
    <t>José 1067</t>
  </si>
  <si>
    <t>José 1068</t>
  </si>
  <si>
    <t>José 1069</t>
  </si>
  <si>
    <t>José 1070</t>
  </si>
  <si>
    <t>José 1071</t>
  </si>
  <si>
    <t>José 1072</t>
  </si>
  <si>
    <t>José 1073</t>
  </si>
  <si>
    <t>José 1074</t>
  </si>
  <si>
    <t>José 1075</t>
  </si>
  <si>
    <t>José 1076</t>
  </si>
  <si>
    <t>José 1077</t>
  </si>
  <si>
    <t>José 1078</t>
  </si>
  <si>
    <t>José 1079</t>
  </si>
  <si>
    <t>José 1080</t>
  </si>
  <si>
    <t>José 1081</t>
  </si>
  <si>
    <t>José 1082</t>
  </si>
  <si>
    <t>José 1083</t>
  </si>
  <si>
    <t>José 1084</t>
  </si>
  <si>
    <t>José 1085</t>
  </si>
  <si>
    <t>José 1086</t>
  </si>
  <si>
    <t>José 1087</t>
  </si>
  <si>
    <t>José 1088</t>
  </si>
  <si>
    <t>José 1089</t>
  </si>
  <si>
    <t>José 1090</t>
  </si>
  <si>
    <t>José 1091</t>
  </si>
  <si>
    <t>José 1092</t>
  </si>
  <si>
    <t>José 1093</t>
  </si>
  <si>
    <t>José 1094</t>
  </si>
  <si>
    <t>José 1095</t>
  </si>
  <si>
    <t>José 1096</t>
  </si>
  <si>
    <t>José 1097</t>
  </si>
  <si>
    <t>José 1098</t>
  </si>
  <si>
    <t>José 1099</t>
  </si>
  <si>
    <t>José 1100</t>
  </si>
  <si>
    <t>José 1101</t>
  </si>
  <si>
    <t>José 1102</t>
  </si>
  <si>
    <t>José 1103</t>
  </si>
  <si>
    <t>José 1104</t>
  </si>
  <si>
    <t>José 1105</t>
  </si>
  <si>
    <t>José 1106</t>
  </si>
  <si>
    <t>José 1107</t>
  </si>
  <si>
    <t>José 1108</t>
  </si>
  <si>
    <t>José 1109</t>
  </si>
  <si>
    <t>José 1110</t>
  </si>
  <si>
    <t>José 1111</t>
  </si>
  <si>
    <t>José 1112</t>
  </si>
  <si>
    <t>José 1113</t>
  </si>
  <si>
    <t>José 1114</t>
  </si>
  <si>
    <t>José 1115</t>
  </si>
  <si>
    <t>José 1116</t>
  </si>
  <si>
    <t>José 1117</t>
  </si>
  <si>
    <t>José 1118</t>
  </si>
  <si>
    <t>José 1119</t>
  </si>
  <si>
    <t>José 1120</t>
  </si>
  <si>
    <t>José 1121</t>
  </si>
  <si>
    <t>José 1122</t>
  </si>
  <si>
    <t>José 1123</t>
  </si>
  <si>
    <t>José 1124</t>
  </si>
  <si>
    <t>José 1125</t>
  </si>
  <si>
    <t>José 1126</t>
  </si>
  <si>
    <t>José 1127</t>
  </si>
  <si>
    <t>José 1128</t>
  </si>
  <si>
    <t>José 1129</t>
  </si>
  <si>
    <t>José 1130</t>
  </si>
  <si>
    <t>José 1131</t>
  </si>
  <si>
    <t>José 1132</t>
  </si>
  <si>
    <t>José 1133</t>
  </si>
  <si>
    <t>José 1134</t>
  </si>
  <si>
    <t>José 1135</t>
  </si>
  <si>
    <t>José 1136</t>
  </si>
  <si>
    <t>José 1137</t>
  </si>
  <si>
    <t>José 1138</t>
  </si>
  <si>
    <t>José 1139</t>
  </si>
  <si>
    <t>José 1140</t>
  </si>
  <si>
    <t>José 1141</t>
  </si>
  <si>
    <t>José 1142</t>
  </si>
  <si>
    <t>José 1143</t>
  </si>
  <si>
    <t>José 1144</t>
  </si>
  <si>
    <t>José 1145</t>
  </si>
  <si>
    <t>José 1146</t>
  </si>
  <si>
    <t>José 1147</t>
  </si>
  <si>
    <t>José 1148</t>
  </si>
  <si>
    <t>José 1149</t>
  </si>
  <si>
    <t>José 1150</t>
  </si>
  <si>
    <t>José 1151</t>
  </si>
  <si>
    <t>José 1152</t>
  </si>
  <si>
    <t>José 1153</t>
  </si>
  <si>
    <t>José 1154</t>
  </si>
  <si>
    <t>José 1155</t>
  </si>
  <si>
    <t>José 1156</t>
  </si>
  <si>
    <t>José 1157</t>
  </si>
  <si>
    <t>José 1158</t>
  </si>
  <si>
    <t>José 1159</t>
  </si>
  <si>
    <t>José 1160</t>
  </si>
  <si>
    <t>José 1161</t>
  </si>
  <si>
    <t>José 1162</t>
  </si>
  <si>
    <t>José 1163</t>
  </si>
  <si>
    <t>José 1164</t>
  </si>
  <si>
    <t>José 1165</t>
  </si>
  <si>
    <t>José 1166</t>
  </si>
  <si>
    <t>José 1167</t>
  </si>
  <si>
    <t>José 1168</t>
  </si>
  <si>
    <t>José 1169</t>
  </si>
  <si>
    <t>José 1170</t>
  </si>
  <si>
    <t>José 1171</t>
  </si>
  <si>
    <t>José 1172</t>
  </si>
  <si>
    <t>José 1173</t>
  </si>
  <si>
    <t>José 1174</t>
  </si>
  <si>
    <t>José 1175</t>
  </si>
  <si>
    <t>José 1176</t>
  </si>
  <si>
    <t>José 1177</t>
  </si>
  <si>
    <t>José 1178</t>
  </si>
  <si>
    <t>José 1179</t>
  </si>
  <si>
    <t>José 1180</t>
  </si>
  <si>
    <t>José 1181</t>
  </si>
  <si>
    <t>José 1182</t>
  </si>
  <si>
    <t>José 1183</t>
  </si>
  <si>
    <t>José 1184</t>
  </si>
  <si>
    <t>José 1185</t>
  </si>
  <si>
    <t>José 1186</t>
  </si>
  <si>
    <t>José 1187</t>
  </si>
  <si>
    <t>José 1188</t>
  </si>
  <si>
    <t>José 1189</t>
  </si>
  <si>
    <t>José 1190</t>
  </si>
  <si>
    <t>José 1191</t>
  </si>
  <si>
    <t>José 1192</t>
  </si>
  <si>
    <t>José 1193</t>
  </si>
  <si>
    <t>José 1194</t>
  </si>
  <si>
    <t>José 1195</t>
  </si>
  <si>
    <t>José 1196</t>
  </si>
  <si>
    <t>José 1197</t>
  </si>
  <si>
    <t>José 1198</t>
  </si>
  <si>
    <t>José 1199</t>
  </si>
  <si>
    <t>José 1200</t>
  </si>
  <si>
    <t>José 1201</t>
  </si>
  <si>
    <t>José 1202</t>
  </si>
  <si>
    <t>José 1203</t>
  </si>
  <si>
    <t>José 1204</t>
  </si>
  <si>
    <t>José 1205</t>
  </si>
  <si>
    <t>José 1206</t>
  </si>
  <si>
    <t>José 1207</t>
  </si>
  <si>
    <t>José 1208</t>
  </si>
  <si>
    <t>José 1209</t>
  </si>
  <si>
    <t>José 1210</t>
  </si>
  <si>
    <t>José 1211</t>
  </si>
  <si>
    <t>José 1212</t>
  </si>
  <si>
    <t>José 1213</t>
  </si>
  <si>
    <t>José 1214</t>
  </si>
  <si>
    <t>José 1215</t>
  </si>
  <si>
    <t>José 1216</t>
  </si>
  <si>
    <t>José 1217</t>
  </si>
  <si>
    <t>José 1218</t>
  </si>
  <si>
    <t>José 1219</t>
  </si>
  <si>
    <t>José 1220</t>
  </si>
  <si>
    <t>José 1221</t>
  </si>
  <si>
    <t>José 1222</t>
  </si>
  <si>
    <t>José 1223</t>
  </si>
  <si>
    <t>José 1224</t>
  </si>
  <si>
    <t>José 1225</t>
  </si>
  <si>
    <t>José 1226</t>
  </si>
  <si>
    <t>José 1227</t>
  </si>
  <si>
    <t>José 1228</t>
  </si>
  <si>
    <t>José 1229</t>
  </si>
  <si>
    <t>José 1230</t>
  </si>
  <si>
    <t>José 1231</t>
  </si>
  <si>
    <t>José 1232</t>
  </si>
  <si>
    <t>José 1233</t>
  </si>
  <si>
    <t>José 1234</t>
  </si>
  <si>
    <t>José 1235</t>
  </si>
  <si>
    <t>José 1236</t>
  </si>
  <si>
    <t>José 1237</t>
  </si>
  <si>
    <t>José 1238</t>
  </si>
  <si>
    <t>José 1239</t>
  </si>
  <si>
    <t>José 1240</t>
  </si>
  <si>
    <t>José 1241</t>
  </si>
  <si>
    <t>José 1242</t>
  </si>
  <si>
    <t>José 1243</t>
  </si>
  <si>
    <t>José 1244</t>
  </si>
  <si>
    <t>José 1245</t>
  </si>
  <si>
    <t>José 1246</t>
  </si>
  <si>
    <t>José 1247</t>
  </si>
  <si>
    <t>José 1248</t>
  </si>
  <si>
    <t>José 1249</t>
  </si>
  <si>
    <t>José 1250</t>
  </si>
  <si>
    <t>José 1251</t>
  </si>
  <si>
    <t>José 1252</t>
  </si>
  <si>
    <t>José 1253</t>
  </si>
  <si>
    <t>José 1254</t>
  </si>
  <si>
    <t>José 1255</t>
  </si>
  <si>
    <t>José 1256</t>
  </si>
  <si>
    <t>José 1257</t>
  </si>
  <si>
    <t>José 1258</t>
  </si>
  <si>
    <t>José 1259</t>
  </si>
  <si>
    <t>José 1260</t>
  </si>
  <si>
    <t>José 1261</t>
  </si>
  <si>
    <t>José 1262</t>
  </si>
  <si>
    <t>José 1263</t>
  </si>
  <si>
    <t>José 1264</t>
  </si>
  <si>
    <t>José 1265</t>
  </si>
  <si>
    <t>José 1266</t>
  </si>
  <si>
    <t>José 1267</t>
  </si>
  <si>
    <t>José 1268</t>
  </si>
  <si>
    <t>José 1269</t>
  </si>
  <si>
    <t>José 1270</t>
  </si>
  <si>
    <t>José 1271</t>
  </si>
  <si>
    <t>José 1272</t>
  </si>
  <si>
    <t>José 1273</t>
  </si>
  <si>
    <t>José 1274</t>
  </si>
  <si>
    <t>José 1275</t>
  </si>
  <si>
    <t>José 1276</t>
  </si>
  <si>
    <t>José 1277</t>
  </si>
  <si>
    <t>José 1278</t>
  </si>
  <si>
    <t>José 1279</t>
  </si>
  <si>
    <t>José 1280</t>
  </si>
  <si>
    <t>José 1281</t>
  </si>
  <si>
    <t>José 1282</t>
  </si>
  <si>
    <t>José 1283</t>
  </si>
  <si>
    <t>José 1284</t>
  </si>
  <si>
    <t>José 1285</t>
  </si>
  <si>
    <t>José 1286</t>
  </si>
  <si>
    <t>José 1287</t>
  </si>
  <si>
    <t>José 1288</t>
  </si>
  <si>
    <t>José 1289</t>
  </si>
  <si>
    <t>José 1290</t>
  </si>
  <si>
    <t>José 1291</t>
  </si>
  <si>
    <t>José 1292</t>
  </si>
  <si>
    <t>José 1293</t>
  </si>
  <si>
    <t>José 1294</t>
  </si>
  <si>
    <t>José 1295</t>
  </si>
  <si>
    <t>José 1296</t>
  </si>
  <si>
    <t>José 1297</t>
  </si>
  <si>
    <t>José 1298</t>
  </si>
  <si>
    <t>José 1299</t>
  </si>
  <si>
    <t>José 1300</t>
  </si>
  <si>
    <t>José 1301</t>
  </si>
  <si>
    <t>José 1302</t>
  </si>
  <si>
    <t>José 1303</t>
  </si>
  <si>
    <t>José 1304</t>
  </si>
  <si>
    <t>José 1305</t>
  </si>
  <si>
    <t>José 1306</t>
  </si>
  <si>
    <t>José 1307</t>
  </si>
  <si>
    <t>José 1308</t>
  </si>
  <si>
    <t>José 1309</t>
  </si>
  <si>
    <t>José 1310</t>
  </si>
  <si>
    <t>José 1311</t>
  </si>
  <si>
    <t>José 1312</t>
  </si>
  <si>
    <t>José 1313</t>
  </si>
  <si>
    <t>José 1314</t>
  </si>
  <si>
    <t>José 1315</t>
  </si>
  <si>
    <t>José 1316</t>
  </si>
  <si>
    <t>José 1317</t>
  </si>
  <si>
    <t>José 1318</t>
  </si>
  <si>
    <t>José 1319</t>
  </si>
  <si>
    <t>José 1320</t>
  </si>
  <si>
    <t>José 1321</t>
  </si>
  <si>
    <t>José 1322</t>
  </si>
  <si>
    <t>José 1323</t>
  </si>
  <si>
    <t>José 1324</t>
  </si>
  <si>
    <t>José 1325</t>
  </si>
  <si>
    <t>José 1326</t>
  </si>
  <si>
    <t>José 1327</t>
  </si>
  <si>
    <t>José 1328</t>
  </si>
  <si>
    <t>José 1329</t>
  </si>
  <si>
    <t>José 1330</t>
  </si>
  <si>
    <t>José 1331</t>
  </si>
  <si>
    <t>José 1332</t>
  </si>
  <si>
    <t>José 1333</t>
  </si>
  <si>
    <t>José 1334</t>
  </si>
  <si>
    <t>José 1335</t>
  </si>
  <si>
    <t>José 1336</t>
  </si>
  <si>
    <t>José 1337</t>
  </si>
  <si>
    <t>José 1338</t>
  </si>
  <si>
    <t>José 1339</t>
  </si>
  <si>
    <t>José 1340</t>
  </si>
  <si>
    <t>José 1341</t>
  </si>
  <si>
    <t>José 1342</t>
  </si>
  <si>
    <t>José 1343</t>
  </si>
  <si>
    <t>José 1344</t>
  </si>
  <si>
    <t>José 1345</t>
  </si>
  <si>
    <t>José 1346</t>
  </si>
  <si>
    <t>José 1347</t>
  </si>
  <si>
    <t>José 1348</t>
  </si>
  <si>
    <t>José 1349</t>
  </si>
  <si>
    <t>José 1350</t>
  </si>
  <si>
    <t>José 1351</t>
  </si>
  <si>
    <t>José 1352</t>
  </si>
  <si>
    <t>José 1353</t>
  </si>
  <si>
    <t>José 1354</t>
  </si>
  <si>
    <t>José 1355</t>
  </si>
  <si>
    <t>José 1356</t>
  </si>
  <si>
    <t>José 1357</t>
  </si>
  <si>
    <t>José 1358</t>
  </si>
  <si>
    <t>José 1359</t>
  </si>
  <si>
    <t>José 1360</t>
  </si>
  <si>
    <t>José 1361</t>
  </si>
  <si>
    <t>José 1362</t>
  </si>
  <si>
    <t>José 1363</t>
  </si>
  <si>
    <t>José 1364</t>
  </si>
  <si>
    <t>José 1365</t>
  </si>
  <si>
    <t>José 1366</t>
  </si>
  <si>
    <t>José 1367</t>
  </si>
  <si>
    <t>José 1368</t>
  </si>
  <si>
    <t>José 1369</t>
  </si>
  <si>
    <t>José 1370</t>
  </si>
  <si>
    <t>José 1371</t>
  </si>
  <si>
    <t>José 1372</t>
  </si>
  <si>
    <t>José 1373</t>
  </si>
  <si>
    <t>José 1374</t>
  </si>
  <si>
    <t>José 1375</t>
  </si>
  <si>
    <t>José 1376</t>
  </si>
  <si>
    <t>José 1377</t>
  </si>
  <si>
    <t>José 1378</t>
  </si>
  <si>
    <t>José 1379</t>
  </si>
  <si>
    <t>José 1380</t>
  </si>
  <si>
    <t>José 1381</t>
  </si>
  <si>
    <t>José 1382</t>
  </si>
  <si>
    <t>José 1383</t>
  </si>
  <si>
    <t>José 1384</t>
  </si>
  <si>
    <t>José 1385</t>
  </si>
  <si>
    <t>José 1386</t>
  </si>
  <si>
    <t>José 1387</t>
  </si>
  <si>
    <t>José 1388</t>
  </si>
  <si>
    <t>José 1389</t>
  </si>
  <si>
    <t>José 1390</t>
  </si>
  <si>
    <t>José 1391</t>
  </si>
  <si>
    <t>José 1392</t>
  </si>
  <si>
    <t>José 1393</t>
  </si>
  <si>
    <t>José 1394</t>
  </si>
  <si>
    <t>José 1395</t>
  </si>
  <si>
    <t>José 1396</t>
  </si>
  <si>
    <t>José 1397</t>
  </si>
  <si>
    <t>José 1398</t>
  </si>
  <si>
    <t>José 1399</t>
  </si>
  <si>
    <t>José 1400</t>
  </si>
  <si>
    <t>José 1401</t>
  </si>
  <si>
    <t>José 1402</t>
  </si>
  <si>
    <t>José 1403</t>
  </si>
  <si>
    <t>José 1404</t>
  </si>
  <si>
    <t>José 1405</t>
  </si>
  <si>
    <t>José 1406</t>
  </si>
  <si>
    <t>José 1407</t>
  </si>
  <si>
    <t>José 1408</t>
  </si>
  <si>
    <t>José 1409</t>
  </si>
  <si>
    <t>José 1410</t>
  </si>
  <si>
    <t>José 1411</t>
  </si>
  <si>
    <t>José 1412</t>
  </si>
  <si>
    <t>José 1413</t>
  </si>
  <si>
    <t>José 1414</t>
  </si>
  <si>
    <t>José 1415</t>
  </si>
  <si>
    <t>José 1416</t>
  </si>
  <si>
    <t>José 1417</t>
  </si>
  <si>
    <t>José 1418</t>
  </si>
  <si>
    <t>José 1419</t>
  </si>
  <si>
    <t>José 1420</t>
  </si>
  <si>
    <t>José 1421</t>
  </si>
  <si>
    <t>José 1422</t>
  </si>
  <si>
    <t>José 1423</t>
  </si>
  <si>
    <t>José 1424</t>
  </si>
  <si>
    <t>José 1425</t>
  </si>
  <si>
    <t>José 1426</t>
  </si>
  <si>
    <t>José 1427</t>
  </si>
  <si>
    <t>José 1428</t>
  </si>
  <si>
    <t>José 1429</t>
  </si>
  <si>
    <t>José 1430</t>
  </si>
  <si>
    <t>José 1431</t>
  </si>
  <si>
    <t>José 1432</t>
  </si>
  <si>
    <t>José 1433</t>
  </si>
  <si>
    <t>José 1434</t>
  </si>
  <si>
    <t>José 1435</t>
  </si>
  <si>
    <t>José 1436</t>
  </si>
  <si>
    <t>José 1437</t>
  </si>
  <si>
    <t>José 1438</t>
  </si>
  <si>
    <t>José 1439</t>
  </si>
  <si>
    <t>José 1440</t>
  </si>
  <si>
    <t>José 1441</t>
  </si>
  <si>
    <t>José 1442</t>
  </si>
  <si>
    <t>José 1443</t>
  </si>
  <si>
    <t>José 1444</t>
  </si>
  <si>
    <t>José 1445</t>
  </si>
  <si>
    <t>José 1446</t>
  </si>
  <si>
    <t>José 1447</t>
  </si>
  <si>
    <t>José 1448</t>
  </si>
  <si>
    <t>José 1449</t>
  </si>
  <si>
    <t>José 1450</t>
  </si>
  <si>
    <t>José 1451</t>
  </si>
  <si>
    <t>José 1452</t>
  </si>
  <si>
    <t>José 1453</t>
  </si>
  <si>
    <t>José 1454</t>
  </si>
  <si>
    <t>José 1455</t>
  </si>
  <si>
    <t>José 1456</t>
  </si>
  <si>
    <t>José 1457</t>
  </si>
  <si>
    <t>José 1458</t>
  </si>
  <si>
    <t>José 1459</t>
  </si>
  <si>
    <t>José 1460</t>
  </si>
  <si>
    <t>José 1461</t>
  </si>
  <si>
    <t>José 1462</t>
  </si>
  <si>
    <t>José 1463</t>
  </si>
  <si>
    <t>José 1464</t>
  </si>
  <si>
    <t>José 1465</t>
  </si>
  <si>
    <t>José 1466</t>
  </si>
  <si>
    <t>José 1467</t>
  </si>
  <si>
    <t>José 1468</t>
  </si>
  <si>
    <t>José 1469</t>
  </si>
  <si>
    <t>José 1470</t>
  </si>
  <si>
    <t>José 1471</t>
  </si>
  <si>
    <t>José 1472</t>
  </si>
  <si>
    <t>José 1473</t>
  </si>
  <si>
    <t>José 1474</t>
  </si>
  <si>
    <t>José 1475</t>
  </si>
  <si>
    <t>José 1476</t>
  </si>
  <si>
    <t>José 1477</t>
  </si>
  <si>
    <t>José 1478</t>
  </si>
  <si>
    <t>José 1479</t>
  </si>
  <si>
    <t>José 1480</t>
  </si>
  <si>
    <t>José 1481</t>
  </si>
  <si>
    <t>José 1482</t>
  </si>
  <si>
    <t>José 1483</t>
  </si>
  <si>
    <t>José 1484</t>
  </si>
  <si>
    <t>José 1485</t>
  </si>
  <si>
    <t>José 1486</t>
  </si>
  <si>
    <t>José 1487</t>
  </si>
  <si>
    <t>José 1488</t>
  </si>
  <si>
    <t>José 1489</t>
  </si>
  <si>
    <t>José 1490</t>
  </si>
  <si>
    <t>José 1491</t>
  </si>
  <si>
    <t>José 1492</t>
  </si>
  <si>
    <t>José 1493</t>
  </si>
  <si>
    <t>José 1494</t>
  </si>
  <si>
    <t>José 1495</t>
  </si>
  <si>
    <t>José 1496</t>
  </si>
  <si>
    <t>José 1497</t>
  </si>
  <si>
    <t>José 1498</t>
  </si>
  <si>
    <t>José 1499</t>
  </si>
  <si>
    <t>José 1500</t>
  </si>
  <si>
    <t>José 1501</t>
  </si>
  <si>
    <t>José 1502</t>
  </si>
  <si>
    <t>José 1503</t>
  </si>
  <si>
    <t>José 1504</t>
  </si>
  <si>
    <t>José 1505</t>
  </si>
  <si>
    <t>José 1506</t>
  </si>
  <si>
    <t>José 1507</t>
  </si>
  <si>
    <t>José 1508</t>
  </si>
  <si>
    <t>José 1509</t>
  </si>
  <si>
    <t>José 1510</t>
  </si>
  <si>
    <t>José 1511</t>
  </si>
  <si>
    <t>José 1512</t>
  </si>
  <si>
    <t>José 1513</t>
  </si>
  <si>
    <t>José 1514</t>
  </si>
  <si>
    <t>José 1515</t>
  </si>
  <si>
    <t>José 1516</t>
  </si>
  <si>
    <t>José 1517</t>
  </si>
  <si>
    <t>José 1518</t>
  </si>
  <si>
    <t>José 1519</t>
  </si>
  <si>
    <t>José 1520</t>
  </si>
  <si>
    <t>José 1521</t>
  </si>
  <si>
    <t>José 1522</t>
  </si>
  <si>
    <t>José 1523</t>
  </si>
  <si>
    <t>José 1524</t>
  </si>
  <si>
    <t>José 1525</t>
  </si>
  <si>
    <t>José 1526</t>
  </si>
  <si>
    <t>José 1527</t>
  </si>
  <si>
    <t>José 1528</t>
  </si>
  <si>
    <t>José 1529</t>
  </si>
  <si>
    <t>José 1530</t>
  </si>
  <si>
    <t>José 1531</t>
  </si>
  <si>
    <t>José 1532</t>
  </si>
  <si>
    <t>José 1533</t>
  </si>
  <si>
    <t>José 1534</t>
  </si>
  <si>
    <t>José 1535</t>
  </si>
  <si>
    <t>José 1536</t>
  </si>
  <si>
    <t>José 1537</t>
  </si>
  <si>
    <t>José 1538</t>
  </si>
  <si>
    <t>José 1539</t>
  </si>
  <si>
    <t>José 1540</t>
  </si>
  <si>
    <t>José 1541</t>
  </si>
  <si>
    <t>José 1542</t>
  </si>
  <si>
    <t>José 1543</t>
  </si>
  <si>
    <t>José 1544</t>
  </si>
  <si>
    <t>José 1545</t>
  </si>
  <si>
    <t>José 1546</t>
  </si>
  <si>
    <t>José 1547</t>
  </si>
  <si>
    <t>José 1548</t>
  </si>
  <si>
    <t>José 1549</t>
  </si>
  <si>
    <t>José 1550</t>
  </si>
  <si>
    <t>José 1551</t>
  </si>
  <si>
    <t>José 1552</t>
  </si>
  <si>
    <t>José 1553</t>
  </si>
  <si>
    <t>José 1554</t>
  </si>
  <si>
    <t>José 1555</t>
  </si>
  <si>
    <t>José 1556</t>
  </si>
  <si>
    <t>José 1557</t>
  </si>
  <si>
    <t>José 1558</t>
  </si>
  <si>
    <t>José 1559</t>
  </si>
  <si>
    <t>José 1560</t>
  </si>
  <si>
    <t>José 1561</t>
  </si>
  <si>
    <t>José 1562</t>
  </si>
  <si>
    <t>José 1563</t>
  </si>
  <si>
    <t>José 1564</t>
  </si>
  <si>
    <t>José 1565</t>
  </si>
  <si>
    <t>José 1566</t>
  </si>
  <si>
    <t>José 1567</t>
  </si>
  <si>
    <t>José 1568</t>
  </si>
  <si>
    <t>José 1569</t>
  </si>
  <si>
    <t>José 1570</t>
  </si>
  <si>
    <t>José 1571</t>
  </si>
  <si>
    <t>José 1572</t>
  </si>
  <si>
    <t>José 1573</t>
  </si>
  <si>
    <t>José 1574</t>
  </si>
  <si>
    <t>José 1575</t>
  </si>
  <si>
    <t>José 1576</t>
  </si>
  <si>
    <t>José 1577</t>
  </si>
  <si>
    <t>José 1578</t>
  </si>
  <si>
    <t>José 1579</t>
  </si>
  <si>
    <t>José 1580</t>
  </si>
  <si>
    <t>José 1581</t>
  </si>
  <si>
    <t>José 1582</t>
  </si>
  <si>
    <t>José 1583</t>
  </si>
  <si>
    <t>José 1584</t>
  </si>
  <si>
    <t>José 1585</t>
  </si>
  <si>
    <t>José 1586</t>
  </si>
  <si>
    <t>José 1587</t>
  </si>
  <si>
    <t>José 1588</t>
  </si>
  <si>
    <t>José 1589</t>
  </si>
  <si>
    <t>José 1590</t>
  </si>
  <si>
    <t>José 1591</t>
  </si>
  <si>
    <t>José 1592</t>
  </si>
  <si>
    <t>José 1593</t>
  </si>
  <si>
    <t>José 1594</t>
  </si>
  <si>
    <t>José 1595</t>
  </si>
  <si>
    <t>José 1596</t>
  </si>
  <si>
    <t>José 1597</t>
  </si>
  <si>
    <t>José 1598</t>
  </si>
  <si>
    <t>José 1599</t>
  </si>
  <si>
    <t>José 1600</t>
  </si>
  <si>
    <t>José 1601</t>
  </si>
  <si>
    <t>José 1602</t>
  </si>
  <si>
    <t>José 1603</t>
  </si>
  <si>
    <t>José 1604</t>
  </si>
  <si>
    <t>José 1605</t>
  </si>
  <si>
    <t>José 1606</t>
  </si>
  <si>
    <t>José 1607</t>
  </si>
  <si>
    <t>José 1608</t>
  </si>
  <si>
    <t>José 1609</t>
  </si>
  <si>
    <t>José 1610</t>
  </si>
  <si>
    <t>José 1611</t>
  </si>
  <si>
    <t>José 1612</t>
  </si>
  <si>
    <t>José 1613</t>
  </si>
  <si>
    <t>José 1614</t>
  </si>
  <si>
    <t>José 1615</t>
  </si>
  <si>
    <t>José 1616</t>
  </si>
  <si>
    <t>José 1617</t>
  </si>
  <si>
    <t>José 1618</t>
  </si>
  <si>
    <t>José 1619</t>
  </si>
  <si>
    <t>José 1620</t>
  </si>
  <si>
    <t>José 1621</t>
  </si>
  <si>
    <t>José 1622</t>
  </si>
  <si>
    <t>José 1623</t>
  </si>
  <si>
    <t>José 1624</t>
  </si>
  <si>
    <t>José 1625</t>
  </si>
  <si>
    <t>José 1626</t>
  </si>
  <si>
    <t>José 1627</t>
  </si>
  <si>
    <t>José 1628</t>
  </si>
  <si>
    <t>José 1629</t>
  </si>
  <si>
    <t>José 1630</t>
  </si>
  <si>
    <t>José 1631</t>
  </si>
  <si>
    <t>José 1632</t>
  </si>
  <si>
    <t>José 1633</t>
  </si>
  <si>
    <t>José 1634</t>
  </si>
  <si>
    <t>José 1635</t>
  </si>
  <si>
    <t>José 1636</t>
  </si>
  <si>
    <t>José 1637</t>
  </si>
  <si>
    <t>José 1638</t>
  </si>
  <si>
    <t>José 1639</t>
  </si>
  <si>
    <t>José 1640</t>
  </si>
  <si>
    <t>José 1641</t>
  </si>
  <si>
    <t>José 1642</t>
  </si>
  <si>
    <t>José 1643</t>
  </si>
  <si>
    <t>José 1644</t>
  </si>
  <si>
    <t>José 1645</t>
  </si>
  <si>
    <t>José 1646</t>
  </si>
  <si>
    <t>José 1647</t>
  </si>
  <si>
    <t>José 1648</t>
  </si>
  <si>
    <t>José 1649</t>
  </si>
  <si>
    <t>José 1650</t>
  </si>
  <si>
    <t>José 1651</t>
  </si>
  <si>
    <t>José 1652</t>
  </si>
  <si>
    <t>José 1653</t>
  </si>
  <si>
    <t>José 1654</t>
  </si>
  <si>
    <t>José 1655</t>
  </si>
  <si>
    <t>José 1656</t>
  </si>
  <si>
    <t>José 1657</t>
  </si>
  <si>
    <t>José 1658</t>
  </si>
  <si>
    <t>José 1659</t>
  </si>
  <si>
    <t>José 1660</t>
  </si>
  <si>
    <t>José 1661</t>
  </si>
  <si>
    <t>José 1662</t>
  </si>
  <si>
    <t>José 1663</t>
  </si>
  <si>
    <t>José 1664</t>
  </si>
  <si>
    <t>José 1665</t>
  </si>
  <si>
    <t>José 1666</t>
  </si>
  <si>
    <t>José 1667</t>
  </si>
  <si>
    <t>José 1668</t>
  </si>
  <si>
    <t>José 1669</t>
  </si>
  <si>
    <t>José 1670</t>
  </si>
  <si>
    <t>José 1671</t>
  </si>
  <si>
    <t>José 1672</t>
  </si>
  <si>
    <t>José 1673</t>
  </si>
  <si>
    <t>José 1674</t>
  </si>
  <si>
    <t>José 1675</t>
  </si>
  <si>
    <t>José 1676</t>
  </si>
  <si>
    <t>José 1677</t>
  </si>
  <si>
    <t>José 1678</t>
  </si>
  <si>
    <t>José 1679</t>
  </si>
  <si>
    <t>José 1680</t>
  </si>
  <si>
    <t>José 1681</t>
  </si>
  <si>
    <t>José 1682</t>
  </si>
  <si>
    <t>José 1683</t>
  </si>
  <si>
    <t>José 1684</t>
  </si>
  <si>
    <t>José 1685</t>
  </si>
  <si>
    <t>José 1686</t>
  </si>
  <si>
    <t>José 1687</t>
  </si>
  <si>
    <t>José 1688</t>
  </si>
  <si>
    <t>José 1689</t>
  </si>
  <si>
    <t>José 1690</t>
  </si>
  <si>
    <t>José 1691</t>
  </si>
  <si>
    <t>José 1692</t>
  </si>
  <si>
    <t>José 1693</t>
  </si>
  <si>
    <t>José 1694</t>
  </si>
  <si>
    <t>José 1695</t>
  </si>
  <si>
    <t>José 1696</t>
  </si>
  <si>
    <t>José 1697</t>
  </si>
  <si>
    <t>José 1698</t>
  </si>
  <si>
    <t>José 1699</t>
  </si>
  <si>
    <t>José 1700</t>
  </si>
  <si>
    <t>José 1701</t>
  </si>
  <si>
    <t>José 1702</t>
  </si>
  <si>
    <t>José 1703</t>
  </si>
  <si>
    <t>José 1704</t>
  </si>
  <si>
    <t>José 1705</t>
  </si>
  <si>
    <t>José 1706</t>
  </si>
  <si>
    <t>José 1707</t>
  </si>
  <si>
    <t>José 1708</t>
  </si>
  <si>
    <t>José 1709</t>
  </si>
  <si>
    <t>José 1710</t>
  </si>
  <si>
    <t>José 1711</t>
  </si>
  <si>
    <t>José 1712</t>
  </si>
  <si>
    <t>José 1713</t>
  </si>
  <si>
    <t>José 1714</t>
  </si>
  <si>
    <t>José 1715</t>
  </si>
  <si>
    <t>José 1716</t>
  </si>
  <si>
    <t>José 1717</t>
  </si>
  <si>
    <t>José 1718</t>
  </si>
  <si>
    <t>José 1719</t>
  </si>
  <si>
    <t>José 1720</t>
  </si>
  <si>
    <t>José 1721</t>
  </si>
  <si>
    <t>José 1722</t>
  </si>
  <si>
    <t>José 1723</t>
  </si>
  <si>
    <t>José 1724</t>
  </si>
  <si>
    <t>José 1725</t>
  </si>
  <si>
    <t>José 1726</t>
  </si>
  <si>
    <t>José 1727</t>
  </si>
  <si>
    <t>José 1728</t>
  </si>
  <si>
    <t>José 1729</t>
  </si>
  <si>
    <t>José 1730</t>
  </si>
  <si>
    <t>José 1731</t>
  </si>
  <si>
    <t>José 1732</t>
  </si>
  <si>
    <t>José 1733</t>
  </si>
  <si>
    <t>José 1734</t>
  </si>
  <si>
    <t>José 1735</t>
  </si>
  <si>
    <t>José 1736</t>
  </si>
  <si>
    <t>José 1737</t>
  </si>
  <si>
    <t>José 1738</t>
  </si>
  <si>
    <t>José 1739</t>
  </si>
  <si>
    <t>José 1740</t>
  </si>
  <si>
    <t>José 1741</t>
  </si>
  <si>
    <t>José 1742</t>
  </si>
  <si>
    <t>José 1743</t>
  </si>
  <si>
    <t>José 1744</t>
  </si>
  <si>
    <t>José 1745</t>
  </si>
  <si>
    <t>José 1746</t>
  </si>
  <si>
    <t>José 1747</t>
  </si>
  <si>
    <t>José 1748</t>
  </si>
  <si>
    <t>José 1749</t>
  </si>
  <si>
    <t>José 1750</t>
  </si>
  <si>
    <t>José 1751</t>
  </si>
  <si>
    <t>José 1752</t>
  </si>
  <si>
    <t>José 1753</t>
  </si>
  <si>
    <t>José 1754</t>
  </si>
  <si>
    <t>José 1755</t>
  </si>
  <si>
    <t>José 1756</t>
  </si>
  <si>
    <t>José 1757</t>
  </si>
  <si>
    <t>José 1758</t>
  </si>
  <si>
    <t>José 1759</t>
  </si>
  <si>
    <t>José 1760</t>
  </si>
  <si>
    <t>José 1761</t>
  </si>
  <si>
    <t>José 1762</t>
  </si>
  <si>
    <t>José 1763</t>
  </si>
  <si>
    <t>José 1764</t>
  </si>
  <si>
    <t>José 1765</t>
  </si>
  <si>
    <t>José 1766</t>
  </si>
  <si>
    <t>José 1767</t>
  </si>
  <si>
    <t>José 1768</t>
  </si>
  <si>
    <t>José 1769</t>
  </si>
  <si>
    <t>José 1770</t>
  </si>
  <si>
    <t>José 1771</t>
  </si>
  <si>
    <t>José 1772</t>
  </si>
  <si>
    <t>José 1773</t>
  </si>
  <si>
    <t>José 1774</t>
  </si>
  <si>
    <t>José 1775</t>
  </si>
  <si>
    <t>José 1776</t>
  </si>
  <si>
    <t>José 1777</t>
  </si>
  <si>
    <t>José 1778</t>
  </si>
  <si>
    <t>José 1779</t>
  </si>
  <si>
    <t>José 1780</t>
  </si>
  <si>
    <t>José 1781</t>
  </si>
  <si>
    <t>José 1782</t>
  </si>
  <si>
    <t>José 1783</t>
  </si>
  <si>
    <t>José 1784</t>
  </si>
  <si>
    <t>José 1785</t>
  </si>
  <si>
    <t>José 1786</t>
  </si>
  <si>
    <t>José 1787</t>
  </si>
  <si>
    <t>José 1788</t>
  </si>
  <si>
    <t>José 1789</t>
  </si>
  <si>
    <t>José 1790</t>
  </si>
  <si>
    <t>José 1791</t>
  </si>
  <si>
    <t>José 1792</t>
  </si>
  <si>
    <t>José 1793</t>
  </si>
  <si>
    <t>José 1794</t>
  </si>
  <si>
    <t>José 1795</t>
  </si>
  <si>
    <t>José 1796</t>
  </si>
  <si>
    <t>José 1797</t>
  </si>
  <si>
    <t>José 1798</t>
  </si>
  <si>
    <t>José 1799</t>
  </si>
  <si>
    <t>José 1800</t>
  </si>
  <si>
    <t>José 1801</t>
  </si>
  <si>
    <t>José 1802</t>
  </si>
  <si>
    <t>José 1803</t>
  </si>
  <si>
    <t>José 1804</t>
  </si>
  <si>
    <t>José 1805</t>
  </si>
  <si>
    <t>José 1806</t>
  </si>
  <si>
    <t>José 1807</t>
  </si>
  <si>
    <t>José 1808</t>
  </si>
  <si>
    <t>José 1809</t>
  </si>
  <si>
    <t>José 1810</t>
  </si>
  <si>
    <t>José 1811</t>
  </si>
  <si>
    <t>José 1812</t>
  </si>
  <si>
    <t>José 1813</t>
  </si>
  <si>
    <t>José 1814</t>
  </si>
  <si>
    <t>José 1815</t>
  </si>
  <si>
    <t>José 1816</t>
  </si>
  <si>
    <t>José 1817</t>
  </si>
  <si>
    <t>José 1818</t>
  </si>
  <si>
    <t>José 1819</t>
  </si>
  <si>
    <t>José 1820</t>
  </si>
  <si>
    <t>José 1821</t>
  </si>
  <si>
    <t>José 1822</t>
  </si>
  <si>
    <t>José 1823</t>
  </si>
  <si>
    <t>José 1824</t>
  </si>
  <si>
    <t>José 1825</t>
  </si>
  <si>
    <t>José 1826</t>
  </si>
  <si>
    <t>José 1827</t>
  </si>
  <si>
    <t>José 1828</t>
  </si>
  <si>
    <t>José 1829</t>
  </si>
  <si>
    <t>José 1830</t>
  </si>
  <si>
    <t>José 1831</t>
  </si>
  <si>
    <t>José 1832</t>
  </si>
  <si>
    <t>José 1833</t>
  </si>
  <si>
    <t>José 1834</t>
  </si>
  <si>
    <t>José 1835</t>
  </si>
  <si>
    <t>José 1836</t>
  </si>
  <si>
    <t>José 1837</t>
  </si>
  <si>
    <t>José 1838</t>
  </si>
  <si>
    <t>José 1839</t>
  </si>
  <si>
    <t>José 1840</t>
  </si>
  <si>
    <t>José 1841</t>
  </si>
  <si>
    <t>José 1842</t>
  </si>
  <si>
    <t>José 1843</t>
  </si>
  <si>
    <t>José 1844</t>
  </si>
  <si>
    <t>José 1845</t>
  </si>
  <si>
    <t>José 1846</t>
  </si>
  <si>
    <t>José 1847</t>
  </si>
  <si>
    <t>José 1848</t>
  </si>
  <si>
    <t>José 1849</t>
  </si>
  <si>
    <t>José 1850</t>
  </si>
  <si>
    <t>José 1851</t>
  </si>
  <si>
    <t>José 1852</t>
  </si>
  <si>
    <t>José 1853</t>
  </si>
  <si>
    <t>José 1854</t>
  </si>
  <si>
    <t>José 1855</t>
  </si>
  <si>
    <t>José 1856</t>
  </si>
  <si>
    <t>José 1857</t>
  </si>
  <si>
    <t>José 1858</t>
  </si>
  <si>
    <t>José 1859</t>
  </si>
  <si>
    <t>José 1860</t>
  </si>
  <si>
    <t>José 1861</t>
  </si>
  <si>
    <t>José 1862</t>
  </si>
  <si>
    <t>José 1863</t>
  </si>
  <si>
    <t>José 1864</t>
  </si>
  <si>
    <t>José 1865</t>
  </si>
  <si>
    <t>José 1866</t>
  </si>
  <si>
    <t>José 1867</t>
  </si>
  <si>
    <t>José 1868</t>
  </si>
  <si>
    <t>José 1869</t>
  </si>
  <si>
    <t>José 1870</t>
  </si>
  <si>
    <t>José 1871</t>
  </si>
  <si>
    <t>José 1872</t>
  </si>
  <si>
    <t>José 1873</t>
  </si>
  <si>
    <t>José 1874</t>
  </si>
  <si>
    <t>José 1875</t>
  </si>
  <si>
    <t>José 1876</t>
  </si>
  <si>
    <t>José 1877</t>
  </si>
  <si>
    <t>José 1878</t>
  </si>
  <si>
    <t>José 1879</t>
  </si>
  <si>
    <t>José 1880</t>
  </si>
  <si>
    <t>José 1881</t>
  </si>
  <si>
    <t>José 1882</t>
  </si>
  <si>
    <t>José 1883</t>
  </si>
  <si>
    <t>José 1884</t>
  </si>
  <si>
    <t>José 1885</t>
  </si>
  <si>
    <t>José 1886</t>
  </si>
  <si>
    <t>José 1887</t>
  </si>
  <si>
    <t>José 1888</t>
  </si>
  <si>
    <t>José 1889</t>
  </si>
  <si>
    <t>José 1890</t>
  </si>
  <si>
    <t>José 1891</t>
  </si>
  <si>
    <t>José 1892</t>
  </si>
  <si>
    <t>José 1893</t>
  </si>
  <si>
    <t>José 1894</t>
  </si>
  <si>
    <t>José 1895</t>
  </si>
  <si>
    <t>José 1896</t>
  </si>
  <si>
    <t>José 1897</t>
  </si>
  <si>
    <t>José 1898</t>
  </si>
  <si>
    <t>José 1899</t>
  </si>
  <si>
    <t>José 1900</t>
  </si>
  <si>
    <t>José 1901</t>
  </si>
  <si>
    <t>José 1902</t>
  </si>
  <si>
    <t>José 1903</t>
  </si>
  <si>
    <t>José 1904</t>
  </si>
  <si>
    <t>José 1905</t>
  </si>
  <si>
    <t>José 1906</t>
  </si>
  <si>
    <t>José 1907</t>
  </si>
  <si>
    <t>José 1908</t>
  </si>
  <si>
    <t>José 1909</t>
  </si>
  <si>
    <t>José 1910</t>
  </si>
  <si>
    <t>José 1911</t>
  </si>
  <si>
    <t>José 1912</t>
  </si>
  <si>
    <t>José 1913</t>
  </si>
  <si>
    <t>José 1914</t>
  </si>
  <si>
    <t>José 1915</t>
  </si>
  <si>
    <t>José 1916</t>
  </si>
  <si>
    <t>José 1917</t>
  </si>
  <si>
    <t>José 1918</t>
  </si>
  <si>
    <t>José 1919</t>
  </si>
  <si>
    <t>José 1920</t>
  </si>
  <si>
    <t>José 1921</t>
  </si>
  <si>
    <t>José 1922</t>
  </si>
  <si>
    <t>José 1923</t>
  </si>
  <si>
    <t>José 1924</t>
  </si>
  <si>
    <t>José 1925</t>
  </si>
  <si>
    <t>José 1926</t>
  </si>
  <si>
    <t>José 1927</t>
  </si>
  <si>
    <t>José 1928</t>
  </si>
  <si>
    <t>José 1929</t>
  </si>
  <si>
    <t>José 1930</t>
  </si>
  <si>
    <t>José 1931</t>
  </si>
  <si>
    <t>José 1932</t>
  </si>
  <si>
    <t>José 1933</t>
  </si>
  <si>
    <t>José 1934</t>
  </si>
  <si>
    <t>José 1935</t>
  </si>
  <si>
    <t>José 1936</t>
  </si>
  <si>
    <t>José 1937</t>
  </si>
  <si>
    <t>José 1938</t>
  </si>
  <si>
    <t>José 1939</t>
  </si>
  <si>
    <t>José 1940</t>
  </si>
  <si>
    <t>José 1941</t>
  </si>
  <si>
    <t>José 1942</t>
  </si>
  <si>
    <t>José 1943</t>
  </si>
  <si>
    <t>José 1944</t>
  </si>
  <si>
    <t>José 1945</t>
  </si>
  <si>
    <t>José 1946</t>
  </si>
  <si>
    <t>José 1947</t>
  </si>
  <si>
    <t>José 1948</t>
  </si>
  <si>
    <t>José 1949</t>
  </si>
  <si>
    <t>José 1950</t>
  </si>
  <si>
    <t>José 1951</t>
  </si>
  <si>
    <t>José 1952</t>
  </si>
  <si>
    <t>José 1953</t>
  </si>
  <si>
    <t>José 1954</t>
  </si>
  <si>
    <t>José 1955</t>
  </si>
  <si>
    <t>José 1956</t>
  </si>
  <si>
    <t>José 1957</t>
  </si>
  <si>
    <t>José 1958</t>
  </si>
  <si>
    <t>José 1959</t>
  </si>
  <si>
    <t>José 1960</t>
  </si>
  <si>
    <t>José 1961</t>
  </si>
  <si>
    <t>José 1962</t>
  </si>
  <si>
    <t>José 1963</t>
  </si>
  <si>
    <t>José 1964</t>
  </si>
  <si>
    <t>José 1965</t>
  </si>
  <si>
    <t>José 1966</t>
  </si>
  <si>
    <t>José 1967</t>
  </si>
  <si>
    <t>José 1968</t>
  </si>
  <si>
    <t>José 1969</t>
  </si>
  <si>
    <t>José 1970</t>
  </si>
  <si>
    <t>José 1971</t>
  </si>
  <si>
    <t>José 1972</t>
  </si>
  <si>
    <t>José 1973</t>
  </si>
  <si>
    <t>José 1974</t>
  </si>
  <si>
    <t>José 1975</t>
  </si>
  <si>
    <t>José 1976</t>
  </si>
  <si>
    <t>José 1977</t>
  </si>
  <si>
    <t>José 1978</t>
  </si>
  <si>
    <t>José 1979</t>
  </si>
  <si>
    <t>José 1980</t>
  </si>
  <si>
    <t>José 1981</t>
  </si>
  <si>
    <t>José 1982</t>
  </si>
  <si>
    <t>José 1983</t>
  </si>
  <si>
    <t>José 1984</t>
  </si>
  <si>
    <t>José 1985</t>
  </si>
  <si>
    <t>José 1986</t>
  </si>
  <si>
    <t>José 1987</t>
  </si>
  <si>
    <t>José 1988</t>
  </si>
  <si>
    <t>José 1989</t>
  </si>
  <si>
    <t>José 1990</t>
  </si>
  <si>
    <t>José 1991</t>
  </si>
  <si>
    <t>José 1992</t>
  </si>
  <si>
    <t>José 1993</t>
  </si>
  <si>
    <t>José 1994</t>
  </si>
  <si>
    <t>José 1995</t>
  </si>
  <si>
    <t>José 1996</t>
  </si>
  <si>
    <t>José 1997</t>
  </si>
  <si>
    <t>José 1998</t>
  </si>
  <si>
    <t>José 1999</t>
  </si>
  <si>
    <t>José 2000</t>
  </si>
  <si>
    <t>José 2001</t>
  </si>
  <si>
    <t>José 2002</t>
  </si>
  <si>
    <t>José 2003</t>
  </si>
  <si>
    <t>José 2004</t>
  </si>
  <si>
    <t>José 2005</t>
  </si>
  <si>
    <t>José 2006</t>
  </si>
  <si>
    <t>José 2007</t>
  </si>
  <si>
    <t>José 2008</t>
  </si>
  <si>
    <t>José 2009</t>
  </si>
  <si>
    <t>José 2010</t>
  </si>
  <si>
    <t>José 2011</t>
  </si>
  <si>
    <t>José 2012</t>
  </si>
  <si>
    <t>José 2013</t>
  </si>
  <si>
    <t>José 2014</t>
  </si>
  <si>
    <t>José 2015</t>
  </si>
  <si>
    <t>José 2016</t>
  </si>
  <si>
    <t>José 2017</t>
  </si>
  <si>
    <t>José 2018</t>
  </si>
  <si>
    <t>José 2019</t>
  </si>
  <si>
    <t>José 2020</t>
  </si>
  <si>
    <t>José 2021</t>
  </si>
  <si>
    <t>José 2022</t>
  </si>
  <si>
    <t>José 2023</t>
  </si>
  <si>
    <t>José 2024</t>
  </si>
  <si>
    <t>José 2025</t>
  </si>
  <si>
    <t>José 2026</t>
  </si>
  <si>
    <t>José 2027</t>
  </si>
  <si>
    <t>José 2028</t>
  </si>
  <si>
    <t>José 2029</t>
  </si>
  <si>
    <t>José 2030</t>
  </si>
  <si>
    <t>José 2031</t>
  </si>
  <si>
    <t>José 2032</t>
  </si>
  <si>
    <t>José 2033</t>
  </si>
  <si>
    <t>José 2034</t>
  </si>
  <si>
    <t>José 2035</t>
  </si>
  <si>
    <t>José 2036</t>
  </si>
  <si>
    <t>José 2037</t>
  </si>
  <si>
    <t>José 2038</t>
  </si>
  <si>
    <t>José 2039</t>
  </si>
  <si>
    <t>José 2040</t>
  </si>
  <si>
    <t>José 2041</t>
  </si>
  <si>
    <t>José 2042</t>
  </si>
  <si>
    <t>José 2043</t>
  </si>
  <si>
    <t>José 2044</t>
  </si>
  <si>
    <t>José 2045</t>
  </si>
  <si>
    <t>José 2046</t>
  </si>
  <si>
    <t>José 2047</t>
  </si>
  <si>
    <t>José 2048</t>
  </si>
  <si>
    <t>José 2049</t>
  </si>
  <si>
    <t>José 2050</t>
  </si>
  <si>
    <t>José 2051</t>
  </si>
  <si>
    <t>José 2052</t>
  </si>
  <si>
    <t>José 2053</t>
  </si>
  <si>
    <t>José 2054</t>
  </si>
  <si>
    <t>José 2055</t>
  </si>
  <si>
    <t>José 2056</t>
  </si>
  <si>
    <t>José 2057</t>
  </si>
  <si>
    <t>José 2058</t>
  </si>
  <si>
    <t>José 2059</t>
  </si>
  <si>
    <t>José 2060</t>
  </si>
  <si>
    <t>José 2061</t>
  </si>
  <si>
    <t>José 2062</t>
  </si>
  <si>
    <t>José 2063</t>
  </si>
  <si>
    <t>José 2064</t>
  </si>
  <si>
    <t>José 2065</t>
  </si>
  <si>
    <t>José 2066</t>
  </si>
  <si>
    <t>José 2067</t>
  </si>
  <si>
    <t>José 2068</t>
  </si>
  <si>
    <t>José 2069</t>
  </si>
  <si>
    <t>José 2070</t>
  </si>
  <si>
    <t>José 2071</t>
  </si>
  <si>
    <t>José 2072</t>
  </si>
  <si>
    <t>José 2073</t>
  </si>
  <si>
    <t>José 2074</t>
  </si>
  <si>
    <t>José 2075</t>
  </si>
  <si>
    <t>José 2076</t>
  </si>
  <si>
    <t>José 2077</t>
  </si>
  <si>
    <t>José 2078</t>
  </si>
  <si>
    <t>José 2079</t>
  </si>
  <si>
    <t>José 2080</t>
  </si>
  <si>
    <t>José 2081</t>
  </si>
  <si>
    <t>José 2082</t>
  </si>
  <si>
    <t>José 2083</t>
  </si>
  <si>
    <t>José 2084</t>
  </si>
  <si>
    <t>José 2085</t>
  </si>
  <si>
    <t>José 2086</t>
  </si>
  <si>
    <t>José 2087</t>
  </si>
  <si>
    <t>José 2088</t>
  </si>
  <si>
    <t>José 2089</t>
  </si>
  <si>
    <t>José 2090</t>
  </si>
  <si>
    <t>José 2091</t>
  </si>
  <si>
    <t>José 2092</t>
  </si>
  <si>
    <t>José 2093</t>
  </si>
  <si>
    <t>José 2094</t>
  </si>
  <si>
    <t>José 2095</t>
  </si>
  <si>
    <t>José 2096</t>
  </si>
  <si>
    <t>José 2097</t>
  </si>
  <si>
    <t>José 2098</t>
  </si>
  <si>
    <t>José 2099</t>
  </si>
  <si>
    <t>José 2100</t>
  </si>
  <si>
    <t>José 2101</t>
  </si>
  <si>
    <t>José 2102</t>
  </si>
  <si>
    <t>José 2103</t>
  </si>
  <si>
    <t>José 2104</t>
  </si>
  <si>
    <t>José 2105</t>
  </si>
  <si>
    <t>José 2106</t>
  </si>
  <si>
    <t>José 2107</t>
  </si>
  <si>
    <t>José 2108</t>
  </si>
  <si>
    <t>José 2109</t>
  </si>
  <si>
    <t>José 2110</t>
  </si>
  <si>
    <t>José 2111</t>
  </si>
  <si>
    <t>José 2112</t>
  </si>
  <si>
    <t>José 2113</t>
  </si>
  <si>
    <t>José 2114</t>
  </si>
  <si>
    <t>José 2115</t>
  </si>
  <si>
    <t>José 2116</t>
  </si>
  <si>
    <t>José 2117</t>
  </si>
  <si>
    <t>José 2118</t>
  </si>
  <si>
    <t>José 2119</t>
  </si>
  <si>
    <t>José 2120</t>
  </si>
  <si>
    <t>José 2121</t>
  </si>
  <si>
    <t>José 2122</t>
  </si>
  <si>
    <t>José 2123</t>
  </si>
  <si>
    <t>José 2124</t>
  </si>
  <si>
    <t>José 2125</t>
  </si>
  <si>
    <t>José 2126</t>
  </si>
  <si>
    <t>José 2127</t>
  </si>
  <si>
    <t>José 2128</t>
  </si>
  <si>
    <t>José 2129</t>
  </si>
  <si>
    <t>José 2130</t>
  </si>
  <si>
    <t>José 2131</t>
  </si>
  <si>
    <t>José 2132</t>
  </si>
  <si>
    <t>José 2133</t>
  </si>
  <si>
    <t>José 2134</t>
  </si>
  <si>
    <t>José 2135</t>
  </si>
  <si>
    <t>José 2136</t>
  </si>
  <si>
    <t>José 2137</t>
  </si>
  <si>
    <t>José 2138</t>
  </si>
  <si>
    <t>José 2139</t>
  </si>
  <si>
    <t>José 2140</t>
  </si>
  <si>
    <t>José 2141</t>
  </si>
  <si>
    <t>José 2142</t>
  </si>
  <si>
    <t>José 2143</t>
  </si>
  <si>
    <t>José 2144</t>
  </si>
  <si>
    <t>José 2145</t>
  </si>
  <si>
    <t>José 2146</t>
  </si>
  <si>
    <t>José 2147</t>
  </si>
  <si>
    <t>José 2148</t>
  </si>
  <si>
    <t>José 2149</t>
  </si>
  <si>
    <t>José 2150</t>
  </si>
  <si>
    <t>José 2151</t>
  </si>
  <si>
    <t>José 2152</t>
  </si>
  <si>
    <t>José 2153</t>
  </si>
  <si>
    <t>José 2154</t>
  </si>
  <si>
    <t>José 2155</t>
  </si>
  <si>
    <t>José 2156</t>
  </si>
  <si>
    <t>José 2157</t>
  </si>
  <si>
    <t>José 2158</t>
  </si>
  <si>
    <t>José 2159</t>
  </si>
  <si>
    <t>José 2160</t>
  </si>
  <si>
    <t>José 2161</t>
  </si>
  <si>
    <t>José 2162</t>
  </si>
  <si>
    <t>José 2163</t>
  </si>
  <si>
    <t>José 2164</t>
  </si>
  <si>
    <t>José 2165</t>
  </si>
  <si>
    <t>José 2166</t>
  </si>
  <si>
    <t>José 2167</t>
  </si>
  <si>
    <t>José 2168</t>
  </si>
  <si>
    <t>José 2169</t>
  </si>
  <si>
    <t>José 2170</t>
  </si>
  <si>
    <t>José 2171</t>
  </si>
  <si>
    <t>José 2172</t>
  </si>
  <si>
    <t>José 2173</t>
  </si>
  <si>
    <t>José 2174</t>
  </si>
  <si>
    <t>José 2175</t>
  </si>
  <si>
    <t>José 2176</t>
  </si>
  <si>
    <t>José 2177</t>
  </si>
  <si>
    <t>José 2178</t>
  </si>
  <si>
    <t>José 2179</t>
  </si>
  <si>
    <t>José 2180</t>
  </si>
  <si>
    <t>José 2181</t>
  </si>
  <si>
    <t>José 2182</t>
  </si>
  <si>
    <t>José 2183</t>
  </si>
  <si>
    <t>José 2184</t>
  </si>
  <si>
    <t>José 2185</t>
  </si>
  <si>
    <t>José 2186</t>
  </si>
  <si>
    <t>José 2187</t>
  </si>
  <si>
    <t>José 2188</t>
  </si>
  <si>
    <t>José 2189</t>
  </si>
  <si>
    <t>José 2190</t>
  </si>
  <si>
    <t>José 2191</t>
  </si>
  <si>
    <t>José 2192</t>
  </si>
  <si>
    <t>José 2193</t>
  </si>
  <si>
    <t>José 2194</t>
  </si>
  <si>
    <t>José 2195</t>
  </si>
  <si>
    <t>José 2196</t>
  </si>
  <si>
    <t>José 2197</t>
  </si>
  <si>
    <t>José 2198</t>
  </si>
  <si>
    <t>José 2199</t>
  </si>
  <si>
    <t>José 2200</t>
  </si>
  <si>
    <t>José 2201</t>
  </si>
  <si>
    <t>José 2202</t>
  </si>
  <si>
    <t>José 2203</t>
  </si>
  <si>
    <t>José 2204</t>
  </si>
  <si>
    <t>José 2205</t>
  </si>
  <si>
    <t>José 2206</t>
  </si>
  <si>
    <t>José 2207</t>
  </si>
  <si>
    <t>José 2208</t>
  </si>
  <si>
    <t>José 2209</t>
  </si>
  <si>
    <t>José 2210</t>
  </si>
  <si>
    <t>José 2211</t>
  </si>
  <si>
    <t>José 2212</t>
  </si>
  <si>
    <t>José 2213</t>
  </si>
  <si>
    <t>José 2214</t>
  </si>
  <si>
    <t>José 2215</t>
  </si>
  <si>
    <t>José 2216</t>
  </si>
  <si>
    <t>José 2217</t>
  </si>
  <si>
    <t>José 2218</t>
  </si>
  <si>
    <t>José 2219</t>
  </si>
  <si>
    <t>José 2220</t>
  </si>
  <si>
    <t>José 2221</t>
  </si>
  <si>
    <t>José 2222</t>
  </si>
  <si>
    <t>José 2223</t>
  </si>
  <si>
    <t>José 2224</t>
  </si>
  <si>
    <t>José 2225</t>
  </si>
  <si>
    <t>José 2226</t>
  </si>
  <si>
    <t>José 2227</t>
  </si>
  <si>
    <t>José 2228</t>
  </si>
  <si>
    <t>José 2229</t>
  </si>
  <si>
    <t>José 2230</t>
  </si>
  <si>
    <t>José 2231</t>
  </si>
  <si>
    <t>José 2232</t>
  </si>
  <si>
    <t>José 2233</t>
  </si>
  <si>
    <t>José 2234</t>
  </si>
  <si>
    <t>José 2235</t>
  </si>
  <si>
    <t>José 2236</t>
  </si>
  <si>
    <t>José 2237</t>
  </si>
  <si>
    <t>José 2238</t>
  </si>
  <si>
    <t>José 2239</t>
  </si>
  <si>
    <t>José 2240</t>
  </si>
  <si>
    <t>José 2241</t>
  </si>
  <si>
    <t>José 2242</t>
  </si>
  <si>
    <t>José 2243</t>
  </si>
  <si>
    <t>José 2244</t>
  </si>
  <si>
    <t>José 2245</t>
  </si>
  <si>
    <t>José 2246</t>
  </si>
  <si>
    <t>José 2247</t>
  </si>
  <si>
    <t>José 2248</t>
  </si>
  <si>
    <t>José 2249</t>
  </si>
  <si>
    <t>José 2250</t>
  </si>
  <si>
    <t>José 2251</t>
  </si>
  <si>
    <t>José 2252</t>
  </si>
  <si>
    <t>José 2253</t>
  </si>
  <si>
    <t>José 2254</t>
  </si>
  <si>
    <t>José 2255</t>
  </si>
  <si>
    <t>José 2256</t>
  </si>
  <si>
    <t>José 2257</t>
  </si>
  <si>
    <t>José 2258</t>
  </si>
  <si>
    <t>José 2259</t>
  </si>
  <si>
    <t>José 2260</t>
  </si>
  <si>
    <t>José 2261</t>
  </si>
  <si>
    <t>José 2262</t>
  </si>
  <si>
    <t>José 2263</t>
  </si>
  <si>
    <t>José 2264</t>
  </si>
  <si>
    <t>José 2265</t>
  </si>
  <si>
    <t>José 2266</t>
  </si>
  <si>
    <t>José 2267</t>
  </si>
  <si>
    <t>José 2268</t>
  </si>
  <si>
    <t>José 2269</t>
  </si>
  <si>
    <t>José 2270</t>
  </si>
  <si>
    <t>José 2271</t>
  </si>
  <si>
    <t>José 2272</t>
  </si>
  <si>
    <t>José 2273</t>
  </si>
  <si>
    <t>José 2274</t>
  </si>
  <si>
    <t>José 2275</t>
  </si>
  <si>
    <t>José 2276</t>
  </si>
  <si>
    <t>José 2277</t>
  </si>
  <si>
    <t>José 2278</t>
  </si>
  <si>
    <t>José 2279</t>
  </si>
  <si>
    <t>José 2280</t>
  </si>
  <si>
    <t>José 2281</t>
  </si>
  <si>
    <t>José 2282</t>
  </si>
  <si>
    <t>José 2283</t>
  </si>
  <si>
    <t>José 2284</t>
  </si>
  <si>
    <t>José 2285</t>
  </si>
  <si>
    <t>José 2286</t>
  </si>
  <si>
    <t>José 2287</t>
  </si>
  <si>
    <t>José 2288</t>
  </si>
  <si>
    <t>José 2289</t>
  </si>
  <si>
    <t>José 2290</t>
  </si>
  <si>
    <t>José 2291</t>
  </si>
  <si>
    <t>José 2292</t>
  </si>
  <si>
    <t>José 2293</t>
  </si>
  <si>
    <t>José 2294</t>
  </si>
  <si>
    <t>José 2295</t>
  </si>
  <si>
    <t>José 2296</t>
  </si>
  <si>
    <t>José 2297</t>
  </si>
  <si>
    <t>José 2298</t>
  </si>
  <si>
    <t>José 2299</t>
  </si>
  <si>
    <t>José 2300</t>
  </si>
  <si>
    <t>José 2301</t>
  </si>
  <si>
    <t>José 2302</t>
  </si>
  <si>
    <t>José 2303</t>
  </si>
  <si>
    <t>José 2304</t>
  </si>
  <si>
    <t>José 2305</t>
  </si>
  <si>
    <t>José 2306</t>
  </si>
  <si>
    <t>José 2307</t>
  </si>
  <si>
    <t>José 2308</t>
  </si>
  <si>
    <t>José 2309</t>
  </si>
  <si>
    <t>José 2310</t>
  </si>
  <si>
    <t>José 2311</t>
  </si>
  <si>
    <t>José 2312</t>
  </si>
  <si>
    <t>José 2313</t>
  </si>
  <si>
    <t>José 2314</t>
  </si>
  <si>
    <t>José 2315</t>
  </si>
  <si>
    <t>José 2316</t>
  </si>
  <si>
    <t>José 2317</t>
  </si>
  <si>
    <t>José 2318</t>
  </si>
  <si>
    <t>José 2319</t>
  </si>
  <si>
    <t>José 2320</t>
  </si>
  <si>
    <t>José 2321</t>
  </si>
  <si>
    <t>José 2322</t>
  </si>
  <si>
    <t>José 2323</t>
  </si>
  <si>
    <t>José 2324</t>
  </si>
  <si>
    <t>José 2325</t>
  </si>
  <si>
    <t>José 2326</t>
  </si>
  <si>
    <t>José 2327</t>
  </si>
  <si>
    <t>José 2328</t>
  </si>
  <si>
    <t>José 2329</t>
  </si>
  <si>
    <t>José 2330</t>
  </si>
  <si>
    <t>José 2331</t>
  </si>
  <si>
    <t>José 2332</t>
  </si>
  <si>
    <t>José 2333</t>
  </si>
  <si>
    <t>José 2334</t>
  </si>
  <si>
    <t>José 2335</t>
  </si>
  <si>
    <t>José 2336</t>
  </si>
  <si>
    <t>José 2337</t>
  </si>
  <si>
    <t>José 2338</t>
  </si>
  <si>
    <t>José 2339</t>
  </si>
  <si>
    <t>José 2340</t>
  </si>
  <si>
    <t>José 2341</t>
  </si>
  <si>
    <t>José 2342</t>
  </si>
  <si>
    <t>José 2343</t>
  </si>
  <si>
    <t>José 2344</t>
  </si>
  <si>
    <t>José 2345</t>
  </si>
  <si>
    <t>José 2346</t>
  </si>
  <si>
    <t>José 2347</t>
  </si>
  <si>
    <t>José 2348</t>
  </si>
  <si>
    <t>José 2349</t>
  </si>
  <si>
    <t>José 2350</t>
  </si>
  <si>
    <t>José 2351</t>
  </si>
  <si>
    <t>José 2352</t>
  </si>
  <si>
    <t>José 2353</t>
  </si>
  <si>
    <t>José 2354</t>
  </si>
  <si>
    <t>José 2355</t>
  </si>
  <si>
    <t>José 2356</t>
  </si>
  <si>
    <t>José 2357</t>
  </si>
  <si>
    <t>José 2358</t>
  </si>
  <si>
    <t>José 2359</t>
  </si>
  <si>
    <t>José 2360</t>
  </si>
  <si>
    <t>José 2361</t>
  </si>
  <si>
    <t>José 2362</t>
  </si>
  <si>
    <t>José 2363</t>
  </si>
  <si>
    <t>José 2364</t>
  </si>
  <si>
    <t>José 2365</t>
  </si>
  <si>
    <t>José 2366</t>
  </si>
  <si>
    <t>José 2367</t>
  </si>
  <si>
    <t>José 2368</t>
  </si>
  <si>
    <t>José 2369</t>
  </si>
  <si>
    <t>José 2370</t>
  </si>
  <si>
    <t>José 2371</t>
  </si>
  <si>
    <t>José 2372</t>
  </si>
  <si>
    <t>José 2373</t>
  </si>
  <si>
    <t>José 2374</t>
  </si>
  <si>
    <t>José 2375</t>
  </si>
  <si>
    <t>José 2376</t>
  </si>
  <si>
    <t>José 2377</t>
  </si>
  <si>
    <t>José 2378</t>
  </si>
  <si>
    <t>José 2379</t>
  </si>
  <si>
    <t>José 2380</t>
  </si>
  <si>
    <t>José 2381</t>
  </si>
  <si>
    <t>José 2382</t>
  </si>
  <si>
    <t>José 2383</t>
  </si>
  <si>
    <t>José 2384</t>
  </si>
  <si>
    <t>José 2385</t>
  </si>
  <si>
    <t>José 2386</t>
  </si>
  <si>
    <t>José 2387</t>
  </si>
  <si>
    <t>José 2388</t>
  </si>
  <si>
    <t>José 2389</t>
  </si>
  <si>
    <t>José 2390</t>
  </si>
  <si>
    <t>José 2391</t>
  </si>
  <si>
    <t>José 2392</t>
  </si>
  <si>
    <t>José 2393</t>
  </si>
  <si>
    <t>José 2394</t>
  </si>
  <si>
    <t>José 2395</t>
  </si>
  <si>
    <t>José 2396</t>
  </si>
  <si>
    <t>José 2397</t>
  </si>
  <si>
    <t>José 2398</t>
  </si>
  <si>
    <t>José 2399</t>
  </si>
  <si>
    <t>José 2400</t>
  </si>
  <si>
    <t>José 2401</t>
  </si>
  <si>
    <t>José 2402</t>
  </si>
  <si>
    <t>José 2403</t>
  </si>
  <si>
    <t>José 2404</t>
  </si>
  <si>
    <t>José 2405</t>
  </si>
  <si>
    <t>José 2406</t>
  </si>
  <si>
    <t>José 2407</t>
  </si>
  <si>
    <t>José 2408</t>
  </si>
  <si>
    <t>José 2409</t>
  </si>
  <si>
    <t>José 2410</t>
  </si>
  <si>
    <t>José 2411</t>
  </si>
  <si>
    <t>José 2412</t>
  </si>
  <si>
    <t>José 2413</t>
  </si>
  <si>
    <t>José 2414</t>
  </si>
  <si>
    <t>José 2415</t>
  </si>
  <si>
    <t>José 2416</t>
  </si>
  <si>
    <t>José 2417</t>
  </si>
  <si>
    <t>José 2418</t>
  </si>
  <si>
    <t>José 2419</t>
  </si>
  <si>
    <t>José 2420</t>
  </si>
  <si>
    <t>José 2421</t>
  </si>
  <si>
    <t>José 2422</t>
  </si>
  <si>
    <t>José 2423</t>
  </si>
  <si>
    <t>José 2424</t>
  </si>
  <si>
    <t>José 2425</t>
  </si>
  <si>
    <t>José 2426</t>
  </si>
  <si>
    <t>José 2427</t>
  </si>
  <si>
    <t>José 2428</t>
  </si>
  <si>
    <t>José 2429</t>
  </si>
  <si>
    <t>José 2430</t>
  </si>
  <si>
    <t>José 2431</t>
  </si>
  <si>
    <t>José 2432</t>
  </si>
  <si>
    <t>José 2433</t>
  </si>
  <si>
    <t>José 2434</t>
  </si>
  <si>
    <t>José 2435</t>
  </si>
  <si>
    <t>José 2436</t>
  </si>
  <si>
    <t>José 2437</t>
  </si>
  <si>
    <t>José 2438</t>
  </si>
  <si>
    <t>José 2439</t>
  </si>
  <si>
    <t>José 2440</t>
  </si>
  <si>
    <t>José 2441</t>
  </si>
  <si>
    <t>José 2442</t>
  </si>
  <si>
    <t>José 2443</t>
  </si>
  <si>
    <t>José 2444</t>
  </si>
  <si>
    <t>José 2445</t>
  </si>
  <si>
    <t>José 2446</t>
  </si>
  <si>
    <t>José 2447</t>
  </si>
  <si>
    <t>José 2448</t>
  </si>
  <si>
    <t>José 2449</t>
  </si>
  <si>
    <t>José 2450</t>
  </si>
  <si>
    <t>José 2451</t>
  </si>
  <si>
    <t>José 2452</t>
  </si>
  <si>
    <t>José 2453</t>
  </si>
  <si>
    <t>José 2454</t>
  </si>
  <si>
    <t>José 2455</t>
  </si>
  <si>
    <t>José 2456</t>
  </si>
  <si>
    <t>José 2457</t>
  </si>
  <si>
    <t>José 2458</t>
  </si>
  <si>
    <t>José 2459</t>
  </si>
  <si>
    <t>José 2460</t>
  </si>
  <si>
    <t>José 2461</t>
  </si>
  <si>
    <t>José 2462</t>
  </si>
  <si>
    <t>José 2463</t>
  </si>
  <si>
    <t>José 2464</t>
  </si>
  <si>
    <t>José 2465</t>
  </si>
  <si>
    <t>José 2466</t>
  </si>
  <si>
    <t>José 2467</t>
  </si>
  <si>
    <t>José 2468</t>
  </si>
  <si>
    <t>José 2469</t>
  </si>
  <si>
    <t>José 2470</t>
  </si>
  <si>
    <t>José 2471</t>
  </si>
  <si>
    <t>José 2472</t>
  </si>
  <si>
    <t>José 2473</t>
  </si>
  <si>
    <t>José 2474</t>
  </si>
  <si>
    <t>José 2475</t>
  </si>
  <si>
    <t>José 2476</t>
  </si>
  <si>
    <t>José 2477</t>
  </si>
  <si>
    <t>José 2478</t>
  </si>
  <si>
    <t>José 2479</t>
  </si>
  <si>
    <t>José 2480</t>
  </si>
  <si>
    <t>José 2481</t>
  </si>
  <si>
    <t>José 2482</t>
  </si>
  <si>
    <t>José 2483</t>
  </si>
  <si>
    <t>José 2484</t>
  </si>
  <si>
    <t>José 2485</t>
  </si>
  <si>
    <t>José 2486</t>
  </si>
  <si>
    <t>José 2487</t>
  </si>
  <si>
    <t>José 2488</t>
  </si>
  <si>
    <t>José 2489</t>
  </si>
  <si>
    <t>José 2490</t>
  </si>
  <si>
    <t>José 2491</t>
  </si>
  <si>
    <t>José 2492</t>
  </si>
  <si>
    <t>José 2493</t>
  </si>
  <si>
    <t>José 2494</t>
  </si>
  <si>
    <t>José 2495</t>
  </si>
  <si>
    <t>José 2496</t>
  </si>
  <si>
    <t>José 2497</t>
  </si>
  <si>
    <t>José 2498</t>
  </si>
  <si>
    <t>José 2499</t>
  </si>
  <si>
    <t>José 2500</t>
  </si>
  <si>
    <t>José 2501</t>
  </si>
  <si>
    <t>José 2502</t>
  </si>
  <si>
    <t>José 2503</t>
  </si>
  <si>
    <t>José 2504</t>
  </si>
  <si>
    <t>José 2505</t>
  </si>
  <si>
    <t>José 2506</t>
  </si>
  <si>
    <t>José 2507</t>
  </si>
  <si>
    <t>José 2508</t>
  </si>
  <si>
    <t>José 2509</t>
  </si>
  <si>
    <t>José 2510</t>
  </si>
  <si>
    <t>José 2511</t>
  </si>
  <si>
    <t>José 2512</t>
  </si>
  <si>
    <t>José 2513</t>
  </si>
  <si>
    <t>José 2514</t>
  </si>
  <si>
    <t>José 2515</t>
  </si>
  <si>
    <t>José 2516</t>
  </si>
  <si>
    <t>José 2517</t>
  </si>
  <si>
    <t>José 2518</t>
  </si>
  <si>
    <t>José 2519</t>
  </si>
  <si>
    <t>José 2520</t>
  </si>
  <si>
    <t>José 2521</t>
  </si>
  <si>
    <t>José 2522</t>
  </si>
  <si>
    <t>José 2523</t>
  </si>
  <si>
    <t>José 2524</t>
  </si>
  <si>
    <t>José 2525</t>
  </si>
  <si>
    <t>José 2526</t>
  </si>
  <si>
    <t>José 2527</t>
  </si>
  <si>
    <t>José 2528</t>
  </si>
  <si>
    <t>José 2529</t>
  </si>
  <si>
    <t>José 2530</t>
  </si>
  <si>
    <t>José 2531</t>
  </si>
  <si>
    <t>José 2532</t>
  </si>
  <si>
    <t>José 2533</t>
  </si>
  <si>
    <t>José 2534</t>
  </si>
  <si>
    <t>José 2535</t>
  </si>
  <si>
    <t>José 2536</t>
  </si>
  <si>
    <t>José 2537</t>
  </si>
  <si>
    <t>José 2538</t>
  </si>
  <si>
    <t>José 2539</t>
  </si>
  <si>
    <t>José 2540</t>
  </si>
  <si>
    <t>José 2541</t>
  </si>
  <si>
    <t>José 2542</t>
  </si>
  <si>
    <t>José 2543</t>
  </si>
  <si>
    <t>José 2544</t>
  </si>
  <si>
    <t>José 2545</t>
  </si>
  <si>
    <t>José 2546</t>
  </si>
  <si>
    <t>José 2547</t>
  </si>
  <si>
    <t>José 2548</t>
  </si>
  <si>
    <t>José 2549</t>
  </si>
  <si>
    <t>José 2550</t>
  </si>
  <si>
    <t>José 2551</t>
  </si>
  <si>
    <t>José 2552</t>
  </si>
  <si>
    <t>José 2553</t>
  </si>
  <si>
    <t>José 2554</t>
  </si>
  <si>
    <t>José 2555</t>
  </si>
  <si>
    <t>José 2556</t>
  </si>
  <si>
    <t>José 2557</t>
  </si>
  <si>
    <t>José 2558</t>
  </si>
  <si>
    <t>José 2559</t>
  </si>
  <si>
    <t>José 2560</t>
  </si>
  <si>
    <t>José 2561</t>
  </si>
  <si>
    <t>José 2562</t>
  </si>
  <si>
    <t>José 2563</t>
  </si>
  <si>
    <t>José 2564</t>
  </si>
  <si>
    <t>José 2565</t>
  </si>
  <si>
    <t>José 2566</t>
  </si>
  <si>
    <t>José 2567</t>
  </si>
  <si>
    <t>José 2568</t>
  </si>
  <si>
    <t>José 2569</t>
  </si>
  <si>
    <t>José 2570</t>
  </si>
  <si>
    <t>José 2571</t>
  </si>
  <si>
    <t>José 2572</t>
  </si>
  <si>
    <t>José 2573</t>
  </si>
  <si>
    <t>José 2574</t>
  </si>
  <si>
    <t>José 2575</t>
  </si>
  <si>
    <t>José 2576</t>
  </si>
  <si>
    <t>José 2577</t>
  </si>
  <si>
    <t>José 2578</t>
  </si>
  <si>
    <t>José 2579</t>
  </si>
  <si>
    <t>José 2580</t>
  </si>
  <si>
    <t>José 2581</t>
  </si>
  <si>
    <t>José 2582</t>
  </si>
  <si>
    <t>José 2583</t>
  </si>
  <si>
    <t>José 2584</t>
  </si>
  <si>
    <t>José 2585</t>
  </si>
  <si>
    <t>José 2586</t>
  </si>
  <si>
    <t>José 2587</t>
  </si>
  <si>
    <t>José 2588</t>
  </si>
  <si>
    <t>José 2589</t>
  </si>
  <si>
    <t>José 2590</t>
  </si>
  <si>
    <t>José 2591</t>
  </si>
  <si>
    <t>José 2592</t>
  </si>
  <si>
    <t>José 2593</t>
  </si>
  <si>
    <t>José 2594</t>
  </si>
  <si>
    <t>José 2595</t>
  </si>
  <si>
    <t>José 2596</t>
  </si>
  <si>
    <t>José 2597</t>
  </si>
  <si>
    <t>José 2598</t>
  </si>
  <si>
    <t>José 2599</t>
  </si>
  <si>
    <t>José 2600</t>
  </si>
  <si>
    <t>José 2601</t>
  </si>
  <si>
    <t>José 2602</t>
  </si>
  <si>
    <t>José 2603</t>
  </si>
  <si>
    <t>José 2604</t>
  </si>
  <si>
    <t>José 2605</t>
  </si>
  <si>
    <t>José 2606</t>
  </si>
  <si>
    <t>José 2607</t>
  </si>
  <si>
    <t>José 2608</t>
  </si>
  <si>
    <t>José 2609</t>
  </si>
  <si>
    <t>José 2610</t>
  </si>
  <si>
    <t>José 2611</t>
  </si>
  <si>
    <t>José 2612</t>
  </si>
  <si>
    <t>José 2613</t>
  </si>
  <si>
    <t>José 2614</t>
  </si>
  <si>
    <t>José 2615</t>
  </si>
  <si>
    <t>José 2616</t>
  </si>
  <si>
    <t>José 2617</t>
  </si>
  <si>
    <t>José 2618</t>
  </si>
  <si>
    <t>José 2619</t>
  </si>
  <si>
    <t>José 2620</t>
  </si>
  <si>
    <t>José 2621</t>
  </si>
  <si>
    <t>José 2622</t>
  </si>
  <si>
    <t>José 2623</t>
  </si>
  <si>
    <t>José 2624</t>
  </si>
  <si>
    <t>José 2625</t>
  </si>
  <si>
    <t>José 2626</t>
  </si>
  <si>
    <t>José 2627</t>
  </si>
  <si>
    <t>José 2628</t>
  </si>
  <si>
    <t>José 2629</t>
  </si>
  <si>
    <t>José 2630</t>
  </si>
  <si>
    <t>José 2631</t>
  </si>
  <si>
    <t>José 2632</t>
  </si>
  <si>
    <t>José 2633</t>
  </si>
  <si>
    <t>José 2634</t>
  </si>
  <si>
    <t>José 2635</t>
  </si>
  <si>
    <t>José 2636</t>
  </si>
  <si>
    <t>José 2637</t>
  </si>
  <si>
    <t>José 2638</t>
  </si>
  <si>
    <t>José 2639</t>
  </si>
  <si>
    <t>José 2640</t>
  </si>
  <si>
    <t>José 2641</t>
  </si>
  <si>
    <t>José 2642</t>
  </si>
  <si>
    <t>José 2643</t>
  </si>
  <si>
    <t>José 2644</t>
  </si>
  <si>
    <t>José 2645</t>
  </si>
  <si>
    <t>José 2646</t>
  </si>
  <si>
    <t>José 2647</t>
  </si>
  <si>
    <t>José 2648</t>
  </si>
  <si>
    <t>José 2649</t>
  </si>
  <si>
    <t>José 2650</t>
  </si>
  <si>
    <t>José 2651</t>
  </si>
  <si>
    <t>José 2652</t>
  </si>
  <si>
    <t>José 2653</t>
  </si>
  <si>
    <t>José 2654</t>
  </si>
  <si>
    <t>José 2655</t>
  </si>
  <si>
    <t>José 2656</t>
  </si>
  <si>
    <t>José 2657</t>
  </si>
  <si>
    <t>José 2658</t>
  </si>
  <si>
    <t>José 2659</t>
  </si>
  <si>
    <t>José 2660</t>
  </si>
  <si>
    <t>José 2661</t>
  </si>
  <si>
    <t>José 2662</t>
  </si>
  <si>
    <t>José 2663</t>
  </si>
  <si>
    <t>José 2664</t>
  </si>
  <si>
    <t>José 2665</t>
  </si>
  <si>
    <t>José 2666</t>
  </si>
  <si>
    <t>José 2667</t>
  </si>
  <si>
    <t>José 2668</t>
  </si>
  <si>
    <t>José 2669</t>
  </si>
  <si>
    <t>José 2670</t>
  </si>
  <si>
    <t>José 2671</t>
  </si>
  <si>
    <t>José 2672</t>
  </si>
  <si>
    <t>José 2673</t>
  </si>
  <si>
    <t>José 2674</t>
  </si>
  <si>
    <t>José 2675</t>
  </si>
  <si>
    <t>José 2676</t>
  </si>
  <si>
    <t>José 2677</t>
  </si>
  <si>
    <t>José 2678</t>
  </si>
  <si>
    <t>José 2679</t>
  </si>
  <si>
    <t>José 2680</t>
  </si>
  <si>
    <t>José 2681</t>
  </si>
  <si>
    <t>José 2682</t>
  </si>
  <si>
    <t>José 2683</t>
  </si>
  <si>
    <t>José 2684</t>
  </si>
  <si>
    <t>José 2685</t>
  </si>
  <si>
    <t>José 2686</t>
  </si>
  <si>
    <t>José 2687</t>
  </si>
  <si>
    <t>José 2688</t>
  </si>
  <si>
    <t>José 2689</t>
  </si>
  <si>
    <t>José 2690</t>
  </si>
  <si>
    <t>José 2691</t>
  </si>
  <si>
    <t>José 2692</t>
  </si>
  <si>
    <t>José 2693</t>
  </si>
  <si>
    <t>José 2694</t>
  </si>
  <si>
    <t>José 2695</t>
  </si>
  <si>
    <t>José 2696</t>
  </si>
  <si>
    <t>José 2697</t>
  </si>
  <si>
    <t>José 2698</t>
  </si>
  <si>
    <t>José 2699</t>
  </si>
  <si>
    <t>José 2700</t>
  </si>
  <si>
    <t>José 2701</t>
  </si>
  <si>
    <t>José 2702</t>
  </si>
  <si>
    <t>José 2703</t>
  </si>
  <si>
    <t>José 2704</t>
  </si>
  <si>
    <t>José 2705</t>
  </si>
  <si>
    <t>José 2706</t>
  </si>
  <si>
    <t>José 2707</t>
  </si>
  <si>
    <t>José 2708</t>
  </si>
  <si>
    <t>José 2709</t>
  </si>
  <si>
    <t>José 2710</t>
  </si>
  <si>
    <t>José 2711</t>
  </si>
  <si>
    <t>José 2712</t>
  </si>
  <si>
    <t>José 2713</t>
  </si>
  <si>
    <t>José 2714</t>
  </si>
  <si>
    <t>José 2715</t>
  </si>
  <si>
    <t>José 2716</t>
  </si>
  <si>
    <t>José 2717</t>
  </si>
  <si>
    <t>José 2718</t>
  </si>
  <si>
    <t>José 2719</t>
  </si>
  <si>
    <t>José 2720</t>
  </si>
  <si>
    <t>José 2721</t>
  </si>
  <si>
    <t>José 2722</t>
  </si>
  <si>
    <t>José 2723</t>
  </si>
  <si>
    <t>José 2724</t>
  </si>
  <si>
    <t>José 2725</t>
  </si>
  <si>
    <t>José 2726</t>
  </si>
  <si>
    <t>José 2727</t>
  </si>
  <si>
    <t>José 2728</t>
  </si>
  <si>
    <t>José 2729</t>
  </si>
  <si>
    <t>José 2730</t>
  </si>
  <si>
    <t>José 2731</t>
  </si>
  <si>
    <t>José 2732</t>
  </si>
  <si>
    <t>José 2733</t>
  </si>
  <si>
    <t>José 2734</t>
  </si>
  <si>
    <t>José 2735</t>
  </si>
  <si>
    <t>José 2736</t>
  </si>
  <si>
    <t>José 2737</t>
  </si>
  <si>
    <t>José 2738</t>
  </si>
  <si>
    <t>José 2739</t>
  </si>
  <si>
    <t>José 2740</t>
  </si>
  <si>
    <t>José 2741</t>
  </si>
  <si>
    <t>José 2742</t>
  </si>
  <si>
    <t>José 2743</t>
  </si>
  <si>
    <t>José 2744</t>
  </si>
  <si>
    <t>José 2745</t>
  </si>
  <si>
    <t>José 2746</t>
  </si>
  <si>
    <t>José 2747</t>
  </si>
  <si>
    <t>José 2748</t>
  </si>
  <si>
    <t>José 2749</t>
  </si>
  <si>
    <t>José 2750</t>
  </si>
  <si>
    <t>José 2751</t>
  </si>
  <si>
    <t>José 2752</t>
  </si>
  <si>
    <t>José 2753</t>
  </si>
  <si>
    <t>José 2754</t>
  </si>
  <si>
    <t>José 2755</t>
  </si>
  <si>
    <t>José 2756</t>
  </si>
  <si>
    <t>José 2757</t>
  </si>
  <si>
    <t>José 2758</t>
  </si>
  <si>
    <t>José 2759</t>
  </si>
  <si>
    <t>José 2760</t>
  </si>
  <si>
    <t>José 2761</t>
  </si>
  <si>
    <t>José 2762</t>
  </si>
  <si>
    <t>José 2763</t>
  </si>
  <si>
    <t>José 2764</t>
  </si>
  <si>
    <t>José 2765</t>
  </si>
  <si>
    <t>José 2766</t>
  </si>
  <si>
    <t>José 2767</t>
  </si>
  <si>
    <t>José 2768</t>
  </si>
  <si>
    <t>José 2769</t>
  </si>
  <si>
    <t>José 2770</t>
  </si>
  <si>
    <t>José 2771</t>
  </si>
  <si>
    <t>José 2772</t>
  </si>
  <si>
    <t>José 2773</t>
  </si>
  <si>
    <t>José 2774</t>
  </si>
  <si>
    <t>José 2775</t>
  </si>
  <si>
    <t>José 2776</t>
  </si>
  <si>
    <t>José 2777</t>
  </si>
  <si>
    <t>José 2778</t>
  </si>
  <si>
    <t>José 2779</t>
  </si>
  <si>
    <t>José 2780</t>
  </si>
  <si>
    <t>José 2781</t>
  </si>
  <si>
    <t>José 2782</t>
  </si>
  <si>
    <t>José 2783</t>
  </si>
  <si>
    <t>José 2784</t>
  </si>
  <si>
    <t>José 2785</t>
  </si>
  <si>
    <t>José 2786</t>
  </si>
  <si>
    <t>José 2787</t>
  </si>
  <si>
    <t>José 2788</t>
  </si>
  <si>
    <t>José 2789</t>
  </si>
  <si>
    <t>José 2790</t>
  </si>
  <si>
    <t>José 2791</t>
  </si>
  <si>
    <t>José 2792</t>
  </si>
  <si>
    <t>José 2793</t>
  </si>
  <si>
    <t>José 2794</t>
  </si>
  <si>
    <t>José 2795</t>
  </si>
  <si>
    <t>José 2796</t>
  </si>
  <si>
    <t>José 2797</t>
  </si>
  <si>
    <t>José 2798</t>
  </si>
  <si>
    <t>José 2799</t>
  </si>
  <si>
    <t>José 2800</t>
  </si>
  <si>
    <t>José 2801</t>
  </si>
  <si>
    <t>José 2802</t>
  </si>
  <si>
    <t>José 2803</t>
  </si>
  <si>
    <t>José 2804</t>
  </si>
  <si>
    <t>José 2805</t>
  </si>
  <si>
    <t>José 2806</t>
  </si>
  <si>
    <t>José 2807</t>
  </si>
  <si>
    <t>José 2808</t>
  </si>
  <si>
    <t>José 2809</t>
  </si>
  <si>
    <t>José 2810</t>
  </si>
  <si>
    <t>José 2811</t>
  </si>
  <si>
    <t>José 2812</t>
  </si>
  <si>
    <t>José 2813</t>
  </si>
  <si>
    <t>José 2814</t>
  </si>
  <si>
    <t>José 2815</t>
  </si>
  <si>
    <t>José 2816</t>
  </si>
  <si>
    <t>José 2817</t>
  </si>
  <si>
    <t>José 2818</t>
  </si>
  <si>
    <t>José 2819</t>
  </si>
  <si>
    <t>José 2820</t>
  </si>
  <si>
    <t>José 2821</t>
  </si>
  <si>
    <t>José 2822</t>
  </si>
  <si>
    <t>José 2823</t>
  </si>
  <si>
    <t>José 2824</t>
  </si>
  <si>
    <t>José 2825</t>
  </si>
  <si>
    <t>José 2826</t>
  </si>
  <si>
    <t>José 2827</t>
  </si>
  <si>
    <t>José 2828</t>
  </si>
  <si>
    <t>José 2829</t>
  </si>
  <si>
    <t>José 2830</t>
  </si>
  <si>
    <t>José 2831</t>
  </si>
  <si>
    <t>José 2832</t>
  </si>
  <si>
    <t>José 2833</t>
  </si>
  <si>
    <t>José 2834</t>
  </si>
  <si>
    <t>José 2835</t>
  </si>
  <si>
    <t>José 2836</t>
  </si>
  <si>
    <t>José 2837</t>
  </si>
  <si>
    <t>José 2838</t>
  </si>
  <si>
    <t>José 2839</t>
  </si>
  <si>
    <t>José 2840</t>
  </si>
  <si>
    <t>José 2841</t>
  </si>
  <si>
    <t>José 2842</t>
  </si>
  <si>
    <t>José 2843</t>
  </si>
  <si>
    <t>José 2844</t>
  </si>
  <si>
    <t>José 2845</t>
  </si>
  <si>
    <t>José 2846</t>
  </si>
  <si>
    <t>José 2847</t>
  </si>
  <si>
    <t>José 2848</t>
  </si>
  <si>
    <t>José 2849</t>
  </si>
  <si>
    <t>José 2850</t>
  </si>
  <si>
    <t>José 2851</t>
  </si>
  <si>
    <t>José 2852</t>
  </si>
  <si>
    <t>José 2853</t>
  </si>
  <si>
    <t>José 2854</t>
  </si>
  <si>
    <t>José 2855</t>
  </si>
  <si>
    <t>José 2856</t>
  </si>
  <si>
    <t>José 2857</t>
  </si>
  <si>
    <t>José 2858</t>
  </si>
  <si>
    <t>José 2859</t>
  </si>
  <si>
    <t>José 2860</t>
  </si>
  <si>
    <t>José 2861</t>
  </si>
  <si>
    <t>José 2862</t>
  </si>
  <si>
    <t>José 2863</t>
  </si>
  <si>
    <t>José 2864</t>
  </si>
  <si>
    <t>José 2865</t>
  </si>
  <si>
    <t>José 2866</t>
  </si>
  <si>
    <t>José 2867</t>
  </si>
  <si>
    <t>José 2868</t>
  </si>
  <si>
    <t>José 2869</t>
  </si>
  <si>
    <t>José 2870</t>
  </si>
  <si>
    <t>José 2871</t>
  </si>
  <si>
    <t>José 2872</t>
  </si>
  <si>
    <t>José 2873</t>
  </si>
  <si>
    <t>José 2874</t>
  </si>
  <si>
    <t>José 2875</t>
  </si>
  <si>
    <t>José 2876</t>
  </si>
  <si>
    <t>José 2877</t>
  </si>
  <si>
    <t>José 2878</t>
  </si>
  <si>
    <t>José 2879</t>
  </si>
  <si>
    <t>José 2880</t>
  </si>
  <si>
    <t>José 2881</t>
  </si>
  <si>
    <t>José 2882</t>
  </si>
  <si>
    <t>José 2883</t>
  </si>
  <si>
    <t>José 2884</t>
  </si>
  <si>
    <t>José 2885</t>
  </si>
  <si>
    <t>José 2886</t>
  </si>
  <si>
    <t>José 2887</t>
  </si>
  <si>
    <t>José 2888</t>
  </si>
  <si>
    <t>José 2889</t>
  </si>
  <si>
    <t>José 2890</t>
  </si>
  <si>
    <t>José 2891</t>
  </si>
  <si>
    <t>José 2892</t>
  </si>
  <si>
    <t>José 2893</t>
  </si>
  <si>
    <t>José 2894</t>
  </si>
  <si>
    <t>José 2895</t>
  </si>
  <si>
    <t>José 2896</t>
  </si>
  <si>
    <t>José 2897</t>
  </si>
  <si>
    <t>José 2898</t>
  </si>
  <si>
    <t>José 2899</t>
  </si>
  <si>
    <t>José 2900</t>
  </si>
  <si>
    <t>José 2901</t>
  </si>
  <si>
    <t>José 2902</t>
  </si>
  <si>
    <t>José 2903</t>
  </si>
  <si>
    <t>José 2904</t>
  </si>
  <si>
    <t>José 2905</t>
  </si>
  <si>
    <t>José 2906</t>
  </si>
  <si>
    <t>José 2907</t>
  </si>
  <si>
    <t>José 2908</t>
  </si>
  <si>
    <t>José 2909</t>
  </si>
  <si>
    <t>José 2910</t>
  </si>
  <si>
    <t>José 2911</t>
  </si>
  <si>
    <t>José 2912</t>
  </si>
  <si>
    <t>José 2913</t>
  </si>
  <si>
    <t>José 2914</t>
  </si>
  <si>
    <t>José 2915</t>
  </si>
  <si>
    <t>José 2916</t>
  </si>
  <si>
    <t>José 2917</t>
  </si>
  <si>
    <t>José 2918</t>
  </si>
  <si>
    <t>José 2919</t>
  </si>
  <si>
    <t>José 2920</t>
  </si>
  <si>
    <t>José 2921</t>
  </si>
  <si>
    <t>José 2922</t>
  </si>
  <si>
    <t>José 2923</t>
  </si>
  <si>
    <t>José 2924</t>
  </si>
  <si>
    <t>José 2925</t>
  </si>
  <si>
    <t>José 2926</t>
  </si>
  <si>
    <t>José 2927</t>
  </si>
  <si>
    <t>José 2928</t>
  </si>
  <si>
    <t>José 2929</t>
  </si>
  <si>
    <t>José 2930</t>
  </si>
  <si>
    <t>José 2931</t>
  </si>
  <si>
    <t>José 2932</t>
  </si>
  <si>
    <t>José 2933</t>
  </si>
  <si>
    <t>José 2934</t>
  </si>
  <si>
    <t>José 2935</t>
  </si>
  <si>
    <t>José 2936</t>
  </si>
  <si>
    <t>José 2937</t>
  </si>
  <si>
    <t>José 2938</t>
  </si>
  <si>
    <t>José 2939</t>
  </si>
  <si>
    <t>José 2940</t>
  </si>
  <si>
    <t>José 2941</t>
  </si>
  <si>
    <t>José 2942</t>
  </si>
  <si>
    <t>José 2943</t>
  </si>
  <si>
    <t>José 2944</t>
  </si>
  <si>
    <t>José 2945</t>
  </si>
  <si>
    <t>José 2946</t>
  </si>
  <si>
    <t>José 2947</t>
  </si>
  <si>
    <t>José 2948</t>
  </si>
  <si>
    <t>José 2949</t>
  </si>
  <si>
    <t>José 2950</t>
  </si>
  <si>
    <t>José 2951</t>
  </si>
  <si>
    <t>José 2952</t>
  </si>
  <si>
    <t>José 2953</t>
  </si>
  <si>
    <t>José 2954</t>
  </si>
  <si>
    <t>José 2955</t>
  </si>
  <si>
    <t>José 2956</t>
  </si>
  <si>
    <t>José 2957</t>
  </si>
  <si>
    <t>José 2958</t>
  </si>
  <si>
    <t>José 2959</t>
  </si>
  <si>
    <t>José 2960</t>
  </si>
  <si>
    <t>José 2961</t>
  </si>
  <si>
    <t>José 2962</t>
  </si>
  <si>
    <t>José 2963</t>
  </si>
  <si>
    <t>José 2964</t>
  </si>
  <si>
    <t>José 2965</t>
  </si>
  <si>
    <t>José 2966</t>
  </si>
  <si>
    <t>José 2967</t>
  </si>
  <si>
    <t>José 2968</t>
  </si>
  <si>
    <t>José 2969</t>
  </si>
  <si>
    <t>José 2970</t>
  </si>
  <si>
    <t>José 2971</t>
  </si>
  <si>
    <t>José 2972</t>
  </si>
  <si>
    <t>José 2973</t>
  </si>
  <si>
    <t>José 2974</t>
  </si>
  <si>
    <t>José 2975</t>
  </si>
  <si>
    <t>José 2976</t>
  </si>
  <si>
    <t>José 2977</t>
  </si>
  <si>
    <t>José 2978</t>
  </si>
  <si>
    <t>José 2979</t>
  </si>
  <si>
    <t>José 2980</t>
  </si>
  <si>
    <t>José 2981</t>
  </si>
  <si>
    <t>José 2982</t>
  </si>
  <si>
    <t>José 2983</t>
  </si>
  <si>
    <t>José 2984</t>
  </si>
  <si>
    <t>José 2985</t>
  </si>
  <si>
    <t>José 2986</t>
  </si>
  <si>
    <t>José 2987</t>
  </si>
  <si>
    <t>José 2988</t>
  </si>
  <si>
    <t>José 2989</t>
  </si>
  <si>
    <t>José 2990</t>
  </si>
  <si>
    <t>José 2991</t>
  </si>
  <si>
    <t>José 2992</t>
  </si>
  <si>
    <t>José 2993</t>
  </si>
  <si>
    <t>José 2994</t>
  </si>
  <si>
    <t>José 2995</t>
  </si>
  <si>
    <t>José 2996</t>
  </si>
  <si>
    <t>José 2997</t>
  </si>
  <si>
    <t>José 2998</t>
  </si>
  <si>
    <t>José 2999</t>
  </si>
  <si>
    <t>José 3000</t>
  </si>
  <si>
    <t>José 3001</t>
  </si>
  <si>
    <t>José 3002</t>
  </si>
  <si>
    <t>José 3003</t>
  </si>
  <si>
    <t>José 3004</t>
  </si>
  <si>
    <t>José 3005</t>
  </si>
  <si>
    <t>José 3006</t>
  </si>
  <si>
    <t>José 3007</t>
  </si>
  <si>
    <t>José 3008</t>
  </si>
  <si>
    <t>José 3009</t>
  </si>
  <si>
    <t>José 3010</t>
  </si>
  <si>
    <t>José 3011</t>
  </si>
  <si>
    <t>José 3012</t>
  </si>
  <si>
    <t>José 3013</t>
  </si>
  <si>
    <t>José 3014</t>
  </si>
  <si>
    <t>José 3015</t>
  </si>
  <si>
    <t>José 3016</t>
  </si>
  <si>
    <t>José 3017</t>
  </si>
  <si>
    <t>José 3018</t>
  </si>
  <si>
    <t>José 3019</t>
  </si>
  <si>
    <t>José 3020</t>
  </si>
  <si>
    <t>José 3021</t>
  </si>
  <si>
    <t>José 3022</t>
  </si>
  <si>
    <t>José 3023</t>
  </si>
  <si>
    <t>José 3024</t>
  </si>
  <si>
    <t>José 3025</t>
  </si>
  <si>
    <t>José 3026</t>
  </si>
  <si>
    <t>José 3027</t>
  </si>
  <si>
    <t>José 3028</t>
  </si>
  <si>
    <t>José 3029</t>
  </si>
  <si>
    <t>José 3030</t>
  </si>
  <si>
    <t>José 3031</t>
  </si>
  <si>
    <t>José 3032</t>
  </si>
  <si>
    <t>José 3033</t>
  </si>
  <si>
    <t>José 3034</t>
  </si>
  <si>
    <t>José 3035</t>
  </si>
  <si>
    <t>José 3036</t>
  </si>
  <si>
    <t>José 3037</t>
  </si>
  <si>
    <t>José 3038</t>
  </si>
  <si>
    <t>José 3039</t>
  </si>
  <si>
    <t>José 3040</t>
  </si>
  <si>
    <t>José 3041</t>
  </si>
  <si>
    <t>José 3042</t>
  </si>
  <si>
    <t>José 3043</t>
  </si>
  <si>
    <t>José 3044</t>
  </si>
  <si>
    <t>José 3045</t>
  </si>
  <si>
    <t>José 3046</t>
  </si>
  <si>
    <t>José 3047</t>
  </si>
  <si>
    <t>José 3048</t>
  </si>
  <si>
    <t>José 3049</t>
  </si>
  <si>
    <t>José 3050</t>
  </si>
  <si>
    <t>José 3051</t>
  </si>
  <si>
    <t>José 3052</t>
  </si>
  <si>
    <t>José 3053</t>
  </si>
  <si>
    <t>José 3054</t>
  </si>
  <si>
    <t>José 3055</t>
  </si>
  <si>
    <t>José 3056</t>
  </si>
  <si>
    <t>José 3057</t>
  </si>
  <si>
    <t>José 3058</t>
  </si>
  <si>
    <t>José 3059</t>
  </si>
  <si>
    <t>José 3060</t>
  </si>
  <si>
    <t>José 3061</t>
  </si>
  <si>
    <t>José 3062</t>
  </si>
  <si>
    <t>José 3063</t>
  </si>
  <si>
    <t>José 3064</t>
  </si>
  <si>
    <t>José 3065</t>
  </si>
  <si>
    <t>José 3066</t>
  </si>
  <si>
    <t>José 3067</t>
  </si>
  <si>
    <t>José 3068</t>
  </si>
  <si>
    <t>José 3069</t>
  </si>
  <si>
    <t>José 3070</t>
  </si>
  <si>
    <t>José 3071</t>
  </si>
  <si>
    <t>José 3072</t>
  </si>
  <si>
    <t>José 3073</t>
  </si>
  <si>
    <t>José 3074</t>
  </si>
  <si>
    <t>José 3075</t>
  </si>
  <si>
    <t>José 3076</t>
  </si>
  <si>
    <t>José 3077</t>
  </si>
  <si>
    <t>José 3078</t>
  </si>
  <si>
    <t>José 3079</t>
  </si>
  <si>
    <t>José 3080</t>
  </si>
  <si>
    <t>José 3081</t>
  </si>
  <si>
    <t>José 3082</t>
  </si>
  <si>
    <t>José 3083</t>
  </si>
  <si>
    <t>José 3084</t>
  </si>
  <si>
    <t>José 3085</t>
  </si>
  <si>
    <t>José 3086</t>
  </si>
  <si>
    <t>José 3087</t>
  </si>
  <si>
    <t>José 3088</t>
  </si>
  <si>
    <t>José 3089</t>
  </si>
  <si>
    <t>José 3090</t>
  </si>
  <si>
    <t>José 3091</t>
  </si>
  <si>
    <t>José 3092</t>
  </si>
  <si>
    <t>José 3093</t>
  </si>
  <si>
    <t>José 3094</t>
  </si>
  <si>
    <t>José 3095</t>
  </si>
  <si>
    <t>José 3096</t>
  </si>
  <si>
    <t>José 3097</t>
  </si>
  <si>
    <t>José 3098</t>
  </si>
  <si>
    <t>José 3099</t>
  </si>
  <si>
    <t>José 3100</t>
  </si>
  <si>
    <t>José 3101</t>
  </si>
  <si>
    <t>José 3102</t>
  </si>
  <si>
    <t>José 3103</t>
  </si>
  <si>
    <t>José 3104</t>
  </si>
  <si>
    <t>José 3105</t>
  </si>
  <si>
    <t>José 3106</t>
  </si>
  <si>
    <t>José 3107</t>
  </si>
  <si>
    <t>José 3108</t>
  </si>
  <si>
    <t>José 3109</t>
  </si>
  <si>
    <t>José 3110</t>
  </si>
  <si>
    <t>José 3111</t>
  </si>
  <si>
    <t>José 3112</t>
  </si>
  <si>
    <t>José 3113</t>
  </si>
  <si>
    <t>José 3114</t>
  </si>
  <si>
    <t>José 3115</t>
  </si>
  <si>
    <t>José 3116</t>
  </si>
  <si>
    <t>José 3117</t>
  </si>
  <si>
    <t>José 3118</t>
  </si>
  <si>
    <t>José 3119</t>
  </si>
  <si>
    <t>José 3120</t>
  </si>
  <si>
    <t>José 3121</t>
  </si>
  <si>
    <t>José 3122</t>
  </si>
  <si>
    <t>José 3123</t>
  </si>
  <si>
    <t>José 3124</t>
  </si>
  <si>
    <t>José 3125</t>
  </si>
  <si>
    <t>José 3126</t>
  </si>
  <si>
    <t>José 3127</t>
  </si>
  <si>
    <t>José 3128</t>
  </si>
  <si>
    <t>José 3129</t>
  </si>
  <si>
    <t>José 3130</t>
  </si>
  <si>
    <t>José 3131</t>
  </si>
  <si>
    <t>José 3132</t>
  </si>
  <si>
    <t>José 3133</t>
  </si>
  <si>
    <t>José 3134</t>
  </si>
  <si>
    <t>José 3135</t>
  </si>
  <si>
    <t>José 3136</t>
  </si>
  <si>
    <t>José 3137</t>
  </si>
  <si>
    <t>José 3138</t>
  </si>
  <si>
    <t>José 3139</t>
  </si>
  <si>
    <t>José 3140</t>
  </si>
  <si>
    <t>José 3141</t>
  </si>
  <si>
    <t>José 3142</t>
  </si>
  <si>
    <t>José 3143</t>
  </si>
  <si>
    <t>José 3144</t>
  </si>
  <si>
    <t>José 3145</t>
  </si>
  <si>
    <t>José 3146</t>
  </si>
  <si>
    <t>José 3147</t>
  </si>
  <si>
    <t>José 3148</t>
  </si>
  <si>
    <t>José 3149</t>
  </si>
  <si>
    <t>José 3150</t>
  </si>
  <si>
    <t>José 3151</t>
  </si>
  <si>
    <t>José 3152</t>
  </si>
  <si>
    <t>José 3153</t>
  </si>
  <si>
    <t>José 3154</t>
  </si>
  <si>
    <t>José 3155</t>
  </si>
  <si>
    <t>José 3156</t>
  </si>
  <si>
    <t>José 3157</t>
  </si>
  <si>
    <t>José 3158</t>
  </si>
  <si>
    <t>José 3159</t>
  </si>
  <si>
    <t>José 3160</t>
  </si>
  <si>
    <t>José 3161</t>
  </si>
  <si>
    <t>José 3162</t>
  </si>
  <si>
    <t>José 3163</t>
  </si>
  <si>
    <t>José 3164</t>
  </si>
  <si>
    <t>José 3165</t>
  </si>
  <si>
    <t>José 3166</t>
  </si>
  <si>
    <t>José 3167</t>
  </si>
  <si>
    <t>José 3168</t>
  </si>
  <si>
    <t>José 3169</t>
  </si>
  <si>
    <t>José 3170</t>
  </si>
  <si>
    <t>José 3171</t>
  </si>
  <si>
    <t>José 3172</t>
  </si>
  <si>
    <t>José 3173</t>
  </si>
  <si>
    <t>José 3174</t>
  </si>
  <si>
    <t>José 3175</t>
  </si>
  <si>
    <t>José 3176</t>
  </si>
  <si>
    <t>José 3177</t>
  </si>
  <si>
    <t>José 3178</t>
  </si>
  <si>
    <t>José 3179</t>
  </si>
  <si>
    <t>José 3180</t>
  </si>
  <si>
    <t>José 3181</t>
  </si>
  <si>
    <t>José 3182</t>
  </si>
  <si>
    <t>José 3183</t>
  </si>
  <si>
    <t>José 3184</t>
  </si>
  <si>
    <t>José 3185</t>
  </si>
  <si>
    <t>José 3186</t>
  </si>
  <si>
    <t>José 3187</t>
  </si>
  <si>
    <t>José 3188</t>
  </si>
  <si>
    <t>José 3189</t>
  </si>
  <si>
    <t>José 3190</t>
  </si>
  <si>
    <t>José 3191</t>
  </si>
  <si>
    <t>José 3192</t>
  </si>
  <si>
    <t>José 3193</t>
  </si>
  <si>
    <t>José 3194</t>
  </si>
  <si>
    <t>José 3195</t>
  </si>
  <si>
    <t>José 3196</t>
  </si>
  <si>
    <t>José 3197</t>
  </si>
  <si>
    <t>José 3198</t>
  </si>
  <si>
    <t>José 3199</t>
  </si>
  <si>
    <t>José 3200</t>
  </si>
  <si>
    <t>José 3201</t>
  </si>
  <si>
    <t>José 3202</t>
  </si>
  <si>
    <t>José 3203</t>
  </si>
  <si>
    <t>José 3204</t>
  </si>
  <si>
    <t>José 3205</t>
  </si>
  <si>
    <t>José 3206</t>
  </si>
  <si>
    <t>José 3207</t>
  </si>
  <si>
    <t>José 3208</t>
  </si>
  <si>
    <t>José 3209</t>
  </si>
  <si>
    <t>José 3210</t>
  </si>
  <si>
    <t>José 3211</t>
  </si>
  <si>
    <t>José 3212</t>
  </si>
  <si>
    <t>José 3213</t>
  </si>
  <si>
    <t>José 3214</t>
  </si>
  <si>
    <t>José 3215</t>
  </si>
  <si>
    <t>José 3216</t>
  </si>
  <si>
    <t>José 3217</t>
  </si>
  <si>
    <t>José 3218</t>
  </si>
  <si>
    <t>José 3219</t>
  </si>
  <si>
    <t>José 3220</t>
  </si>
  <si>
    <t>José 3221</t>
  </si>
  <si>
    <t>José 3222</t>
  </si>
  <si>
    <t>José 3223</t>
  </si>
  <si>
    <t>José 3224</t>
  </si>
  <si>
    <t>José 3225</t>
  </si>
  <si>
    <t>José 3226</t>
  </si>
  <si>
    <t>José 3227</t>
  </si>
  <si>
    <t>José 3228</t>
  </si>
  <si>
    <t>José 3229</t>
  </si>
  <si>
    <t>José 3230</t>
  </si>
  <si>
    <t>José 3231</t>
  </si>
  <si>
    <t>José 3232</t>
  </si>
  <si>
    <t>José 3233</t>
  </si>
  <si>
    <t>José 3234</t>
  </si>
  <si>
    <t>José 3235</t>
  </si>
  <si>
    <t>José 3236</t>
  </si>
  <si>
    <t>José 3237</t>
  </si>
  <si>
    <t>José 3238</t>
  </si>
  <si>
    <t>José 3239</t>
  </si>
  <si>
    <t>José 3240</t>
  </si>
  <si>
    <t>José 3241</t>
  </si>
  <si>
    <t>José 3242</t>
  </si>
  <si>
    <t>José 3243</t>
  </si>
  <si>
    <t>José 3244</t>
  </si>
  <si>
    <t>José 3245</t>
  </si>
  <si>
    <t>José 3246</t>
  </si>
  <si>
    <t>José 3247</t>
  </si>
  <si>
    <t>José 3248</t>
  </si>
  <si>
    <t>José 3249</t>
  </si>
  <si>
    <t>José 3250</t>
  </si>
  <si>
    <t>José 3251</t>
  </si>
  <si>
    <t>José 3252</t>
  </si>
  <si>
    <t>José 3253</t>
  </si>
  <si>
    <t>José 3254</t>
  </si>
  <si>
    <t>José 3255</t>
  </si>
  <si>
    <t>José 3256</t>
  </si>
  <si>
    <t>José 3257</t>
  </si>
  <si>
    <t>José 3258</t>
  </si>
  <si>
    <t>José 3259</t>
  </si>
  <si>
    <t>José 3260</t>
  </si>
  <si>
    <t>José 3261</t>
  </si>
  <si>
    <t>José 3262</t>
  </si>
  <si>
    <t>José 3263</t>
  </si>
  <si>
    <t>José 3264</t>
  </si>
  <si>
    <t>José 3265</t>
  </si>
  <si>
    <t>José 3266</t>
  </si>
  <si>
    <t>José 3267</t>
  </si>
  <si>
    <t>José 3268</t>
  </si>
  <si>
    <t>José 3269</t>
  </si>
  <si>
    <t>José 3270</t>
  </si>
  <si>
    <t>José 3271</t>
  </si>
  <si>
    <t>José 3272</t>
  </si>
  <si>
    <t>José 3273</t>
  </si>
  <si>
    <t>José 3274</t>
  </si>
  <si>
    <t>José 3275</t>
  </si>
  <si>
    <t>José 3276</t>
  </si>
  <si>
    <t>José 3277</t>
  </si>
  <si>
    <t>José 3278</t>
  </si>
  <si>
    <t>José 3279</t>
  </si>
  <si>
    <t>José 3280</t>
  </si>
  <si>
    <t>José 3281</t>
  </si>
  <si>
    <t>José 3282</t>
  </si>
  <si>
    <t>José 3283</t>
  </si>
  <si>
    <t>José 3284</t>
  </si>
  <si>
    <t>José 3285</t>
  </si>
  <si>
    <t>José 3286</t>
  </si>
  <si>
    <t>José 3287</t>
  </si>
  <si>
    <t>José 3288</t>
  </si>
  <si>
    <t>José 3289</t>
  </si>
  <si>
    <t>José 3290</t>
  </si>
  <si>
    <t>José 3291</t>
  </si>
  <si>
    <t>José 3292</t>
  </si>
  <si>
    <t>José 3293</t>
  </si>
  <si>
    <t>José 3294</t>
  </si>
  <si>
    <t>José 3295</t>
  </si>
  <si>
    <t>José 3296</t>
  </si>
  <si>
    <t>José 3297</t>
  </si>
  <si>
    <t>José 3298</t>
  </si>
  <si>
    <t>José 3299</t>
  </si>
  <si>
    <t>José 3300</t>
  </si>
  <si>
    <t>José 3301</t>
  </si>
  <si>
    <t>José 3302</t>
  </si>
  <si>
    <t>José 3303</t>
  </si>
  <si>
    <t>José 3304</t>
  </si>
  <si>
    <t>José 3305</t>
  </si>
  <si>
    <t>José 3306</t>
  </si>
  <si>
    <t>José 3307</t>
  </si>
  <si>
    <t>José 3308</t>
  </si>
  <si>
    <t>José 3309</t>
  </si>
  <si>
    <t>José 3310</t>
  </si>
  <si>
    <t>José 3311</t>
  </si>
  <si>
    <t>José 3312</t>
  </si>
  <si>
    <t>José 3313</t>
  </si>
  <si>
    <t>José 3314</t>
  </si>
  <si>
    <t>José 3315</t>
  </si>
  <si>
    <t>José 3316</t>
  </si>
  <si>
    <t>José 3317</t>
  </si>
  <si>
    <t>José 3318</t>
  </si>
  <si>
    <t>José 3319</t>
  </si>
  <si>
    <t>José 3320</t>
  </si>
  <si>
    <t>José 3321</t>
  </si>
  <si>
    <t>José 3322</t>
  </si>
  <si>
    <t>José 3323</t>
  </si>
  <si>
    <t>José 3324</t>
  </si>
  <si>
    <t>José 3325</t>
  </si>
  <si>
    <t>José 3326</t>
  </si>
  <si>
    <t>José 3327</t>
  </si>
  <si>
    <t>José 3328</t>
  </si>
  <si>
    <t>José 3329</t>
  </si>
  <si>
    <t>José 3330</t>
  </si>
  <si>
    <t>José 3331</t>
  </si>
  <si>
    <t>José 3332</t>
  </si>
  <si>
    <t>José 3333</t>
  </si>
  <si>
    <t>José 3334</t>
  </si>
  <si>
    <t>José 3335</t>
  </si>
  <si>
    <t>José 3336</t>
  </si>
  <si>
    <t>José 3337</t>
  </si>
  <si>
    <t>José 3338</t>
  </si>
  <si>
    <t>José 3339</t>
  </si>
  <si>
    <t>José 3340</t>
  </si>
  <si>
    <t>José 3341</t>
  </si>
  <si>
    <t>José 3342</t>
  </si>
  <si>
    <t>José 3343</t>
  </si>
  <si>
    <t>José 3344</t>
  </si>
  <si>
    <t>José 3345</t>
  </si>
  <si>
    <t>José 3346</t>
  </si>
  <si>
    <t>José 3347</t>
  </si>
  <si>
    <t>José 3348</t>
  </si>
  <si>
    <t>José 3349</t>
  </si>
  <si>
    <t>José 3350</t>
  </si>
  <si>
    <t>José 3351</t>
  </si>
  <si>
    <t>José 3352</t>
  </si>
  <si>
    <t>José 3353</t>
  </si>
  <si>
    <t>José 3354</t>
  </si>
  <si>
    <t>José 3355</t>
  </si>
  <si>
    <t>José 3356</t>
  </si>
  <si>
    <t>José 3357</t>
  </si>
  <si>
    <t>José 3358</t>
  </si>
  <si>
    <t>José 3359</t>
  </si>
  <si>
    <t>José 3360</t>
  </si>
  <si>
    <t>José 3361</t>
  </si>
  <si>
    <t>José 3362</t>
  </si>
  <si>
    <t>José 3363</t>
  </si>
  <si>
    <t>José 3364</t>
  </si>
  <si>
    <t>José 3365</t>
  </si>
  <si>
    <t>José 3366</t>
  </si>
  <si>
    <t>José 3367</t>
  </si>
  <si>
    <t>José 3368</t>
  </si>
  <si>
    <t>José 3369</t>
  </si>
  <si>
    <t>José 3370</t>
  </si>
  <si>
    <t>José 3371</t>
  </si>
  <si>
    <t>José 3372</t>
  </si>
  <si>
    <t>Maria 1670</t>
  </si>
  <si>
    <t>Maria 1671</t>
  </si>
  <si>
    <t>Maria 1672</t>
  </si>
  <si>
    <t>Maria 1673</t>
  </si>
  <si>
    <t>Maria 1674</t>
  </si>
  <si>
    <t>Maria 1675</t>
  </si>
  <si>
    <t>Maria 1676</t>
  </si>
  <si>
    <t>Maria 1677</t>
  </si>
  <si>
    <t>Maria 1678</t>
  </si>
  <si>
    <t>Maria 1679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</si>
</sst>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2" xfId="0" applyFont="1" applyFill="1" applyBorder="1"/>
    <xf numFmtId="0" fontId="2" fillId="2" borderId="1" xfId="0" applyFont="1" applyFill="1" applyBorder="1"/>
    <xf numFmtId="43" fontId="0" fillId="0" borderId="0" xfId="1" applyFont="1"/>
    <xf numFmtId="0" fontId="4" fillId="3" borderId="1" xfId="0" applyFont="1" applyFill="1" applyBorder="1"/>
    <xf numFmtId="0" fontId="4" fillId="0" borderId="1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4" fillId="3" borderId="2" xfId="0" applyFont="1" applyFill="1" applyBorder="1"/>
    <xf numFmtId="0" fontId="4" fillId="0" borderId="2" xfId="0" applyFont="1" applyBorder="1"/>
    <xf numFmtId="0" fontId="2" fillId="2" borderId="3" xfId="0" applyFont="1" applyFill="1" applyBorder="1"/>
    <xf numFmtId="43" fontId="1" fillId="0" borderId="0" xfId="1" applyFont="1"/>
    <xf numFmtId="14" fontId="1" fillId="0" borderId="0" xfId="1" applyNumberFormat="1" applyFont="1"/>
    <xf numFmtId="43" fontId="2" fillId="2" borderId="1" xfId="1" applyFont="1" applyFill="1" applyBorder="1"/>
    <xf numFmtId="14" fontId="4" fillId="3" borderId="1" xfId="0" applyNumberFormat="1" applyFont="1" applyFill="1" applyBorder="1"/>
    <xf numFmtId="43" fontId="4" fillId="3" borderId="1" xfId="1" applyFont="1" applyFill="1" applyBorder="1"/>
    <xf numFmtId="14" fontId="4" fillId="3" borderId="1" xfId="1" applyNumberFormat="1" applyFont="1" applyFill="1" applyBorder="1"/>
    <xf numFmtId="14" fontId="4" fillId="0" borderId="1" xfId="0" applyNumberFormat="1" applyFont="1" applyBorder="1"/>
    <xf numFmtId="43" fontId="4" fillId="0" borderId="1" xfId="1" applyFont="1" applyBorder="1"/>
    <xf numFmtId="14" fontId="4" fillId="0" borderId="1" xfId="1" applyNumberFormat="1" applyFont="1" applyBorder="1"/>
    <xf numFmtId="14" fontId="4" fillId="0" borderId="1" xfId="1" applyNumberFormat="1" applyFont="1" applyFill="1" applyBorder="1"/>
    <xf numFmtId="0" fontId="2" fillId="2" borderId="4" xfId="0" applyFont="1" applyFill="1" applyBorder="1"/>
    <xf numFmtId="0" fontId="4" fillId="0" borderId="5" xfId="0" applyFont="1" applyBorder="1"/>
    <xf numFmtId="14" fontId="4" fillId="0" borderId="5" xfId="0" applyNumberFormat="1" applyFont="1" applyBorder="1"/>
    <xf numFmtId="14" fontId="4" fillId="0" borderId="5" xfId="1" applyNumberFormat="1" applyFont="1" applyFill="1" applyBorder="1"/>
  </cellXfs>
  <cellStyles count="2">
    <cellStyle name="Normal" xfId="0" builtinId="0"/>
    <cellStyle name="Vírgula" xfId="1" builtinId="3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7D82E-D1ED-4D5C-A63F-E746AAA6B0B8}" name="XLS_NydusReport_Colaborador3" displayName="XLS_NydusReport_Colaborador3" ref="A1:U5052">
  <autoFilter ref="A1:U5052" xr:uid="{7397D82E-D1ED-4D5C-A63F-E746AAA6B0B8}"/>
  <tableColumns count="21">
    <tableColumn id="15" xr3:uid="{F05D01C7-B07F-482C-BCAA-777BFC30C617}" name="Nome Empregador"/>
    <tableColumn id="16" xr3:uid="{0DF98B9D-52BD-4C7B-895A-13E10DE631DC}" name="Nascimento"/>
    <tableColumn id="17" xr3:uid="{18EBB05F-EAED-4D44-BECB-383211089298}" name="CPF"/>
    <tableColumn id="18" xr3:uid="{4B4DD22B-98BA-4973-9503-9480A2001C8C}" name="Gênero"/>
    <tableColumn id="1" xr3:uid="{00000000-0010-0000-0000-000001000000}" name="Nome"/>
    <tableColumn id="2" xr3:uid="{00000000-0010-0000-0000-000002000000}" name="Cargo Admissão"/>
    <tableColumn id="3" xr3:uid="{00000000-0010-0000-0000-000003000000}" name="Cargo Atual"/>
    <tableColumn id="4" xr3:uid="{00000000-0010-0000-0000-000004000000}" name="Setor"/>
    <tableColumn id="21" xr3:uid="{A3411F64-4D20-4A4B-B1F3-37121496F74A}" name="Diretoria"/>
    <tableColumn id="19" xr3:uid="{20E6138D-E4DA-418A-B7FA-491D132326F9}" name="Salario Mês" dataCellStyle="Vírgula"/>
    <tableColumn id="20" xr3:uid="{8C4AA682-E8F9-49A7-B804-7CBA02B281D1}" name="Tipo Contrato" dataDxfId="13" dataCellStyle="Vírgula"/>
    <tableColumn id="5" xr3:uid="{00000000-0010-0000-0000-000005000000}" name="Admissão" dataDxfId="12" dataCellStyle="Vírgula"/>
    <tableColumn id="6" xr3:uid="{00000000-0010-0000-0000-000006000000}" name="Demissão" dataDxfId="11"/>
    <tableColumn id="7" xr3:uid="{00000000-0010-0000-0000-000007000000}" name="Motivo Demissão"/>
    <tableColumn id="8" xr3:uid="{00000000-0010-0000-0000-000008000000}" name="Situação Mês"/>
    <tableColumn id="9" xr3:uid="{B842E375-F948-4B83-ACF8-438CADE45D38}" name="Nivel Cargo"/>
    <tableColumn id="10" xr3:uid="{98AB4B4B-211A-47F7-9997-E0DB059E97B6}" name="Status">
      <calculatedColumnFormula>IF(XLS_NydusReport_Colaborador3[[#This Row],[Demissão]]&lt;&gt;0,"Inativo","Ativo")</calculatedColumnFormula>
    </tableColumn>
    <tableColumn id="11" xr3:uid="{1BA6E620-D4B9-4927-B0D0-8F8D118C8F81}" name="Tipo Setor">
      <calculatedColumnFormula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calculatedColumnFormula>
    </tableColumn>
    <tableColumn id="12" xr3:uid="{B3A0D677-1918-468F-B382-197404208477}" name="Motivo">
      <calculatedColumnFormula array="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calculatedColumnFormula>
    </tableColumn>
    <tableColumn id="13" xr3:uid="{33892E67-7E7B-40D5-965E-45EE73CC1676}" name="Tipo Gerênciamento">
      <calculatedColumnFormula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calculatedColumnFormula>
    </tableColumn>
    <tableColumn id="14" xr3:uid="{E5A6FA38-B0A5-4995-B225-F435542D1E06}" name="Tipo Liderança">
      <calculatedColumnFormula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29904E-86CE-4D17-8301-A497F79FD17B}" name="Tabela3" displayName="Tabela3" ref="A1:E90" totalsRowShown="0" headerRowDxfId="10" headerRowBorderDxfId="9" tableBorderDxfId="8" totalsRowBorderDxfId="7">
  <autoFilter ref="A1:E90" xr:uid="{E8432757-F3A1-46DA-A06F-13A8267ED69D}"/>
  <sortState xmlns:xlrd2="http://schemas.microsoft.com/office/spreadsheetml/2017/richdata2" ref="A2:E90">
    <sortCondition ref="B1:B90"/>
  </sortState>
  <tableColumns count="5">
    <tableColumn id="5" xr3:uid="{7BFFD175-FC29-4618-94AA-7761F025305A}" name="Nome" dataDxfId="6"/>
    <tableColumn id="7" xr3:uid="{21BE5627-05D7-4FCD-BD4E-4B1C5C0AC867}" name="Cargo Atual" dataDxfId="5"/>
    <tableColumn id="8" xr3:uid="{75FA10BF-158E-4A90-BF5A-362952C7D9A8}" name="Setor" dataDxfId="4"/>
    <tableColumn id="12" xr3:uid="{27D52A03-E471-43B7-AA52-6CAB5498AABD}" name="Admissão" dataDxfId="3" dataCellStyle="Vírgula"/>
    <tableColumn id="13" xr3:uid="{50CC0EED-6705-448F-9981-90C8DFA5CA97}" name="Substituição? (S/N)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B42F-E1B7-4816-B185-10DD7FFAF8F7}">
  <dimension ref="A1:U5052"/>
  <sheetViews>
    <sheetView tabSelected="1" workbookViewId="0">
      <selection activeCell="D26" sqref="D26"/>
    </sheetView>
  </sheetViews>
  <sheetFormatPr defaultRowHeight="14.4" x14ac:dyDescent="0.3"/>
  <cols>
    <col min="1" max="1" width="68.88671875" bestFit="1" customWidth="1"/>
    <col min="2" max="2" width="13.21875" bestFit="1" customWidth="1"/>
    <col min="3" max="3" width="13.88671875" bestFit="1" customWidth="1"/>
    <col min="4" max="4" width="9.33203125" bestFit="1" customWidth="1"/>
    <col min="5" max="5" width="46" customWidth="1"/>
    <col min="6" max="6" width="52.109375" customWidth="1"/>
    <col min="7" max="7" width="52.6640625" customWidth="1"/>
    <col min="8" max="8" width="72.21875" customWidth="1"/>
    <col min="9" max="9" width="17.77734375" bestFit="1" customWidth="1"/>
    <col min="10" max="11" width="12.109375" style="5" customWidth="1"/>
    <col min="12" max="12" width="12.109375" customWidth="1"/>
    <col min="13" max="13" width="18.88671875" customWidth="1"/>
    <col min="14" max="14" width="100.109375" customWidth="1"/>
    <col min="15" max="15" width="100.109375" bestFit="1" customWidth="1"/>
    <col min="16" max="16" width="8.44140625" bestFit="1" customWidth="1"/>
    <col min="17" max="17" width="11.77734375" bestFit="1" customWidth="1"/>
    <col min="18" max="18" width="12.5546875" bestFit="1" customWidth="1"/>
    <col min="19" max="19" width="20.44140625" bestFit="1" customWidth="1"/>
    <col min="20" max="20" width="15.5546875" bestFit="1" customWidth="1"/>
  </cols>
  <sheetData>
    <row r="1" spans="1:21" x14ac:dyDescent="0.3">
      <c r="A1" s="3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2873</v>
      </c>
      <c r="G1" t="s">
        <v>5</v>
      </c>
      <c r="H1" t="s">
        <v>6</v>
      </c>
      <c r="I1" s="2" t="s">
        <v>2925</v>
      </c>
      <c r="J1" s="5" t="s">
        <v>2922</v>
      </c>
      <c r="K1" s="5" t="s">
        <v>2923</v>
      </c>
      <c r="L1" t="s">
        <v>7</v>
      </c>
      <c r="M1" t="s">
        <v>8</v>
      </c>
      <c r="N1" t="s">
        <v>9</v>
      </c>
      <c r="O1" t="s">
        <v>10</v>
      </c>
      <c r="P1" t="s">
        <v>2832</v>
      </c>
      <c r="Q1" s="2" t="s">
        <v>2825</v>
      </c>
      <c r="R1" s="2" t="s">
        <v>2843</v>
      </c>
      <c r="S1" s="2" t="s">
        <v>2826</v>
      </c>
      <c r="T1" t="s">
        <v>2844</v>
      </c>
      <c r="U1" t="s">
        <v>2845</v>
      </c>
    </row>
    <row r="2" spans="1:21" x14ac:dyDescent="0.3">
      <c r="A2">
        <v>0</v>
      </c>
      <c r="B2" s="1">
        <v>29398</v>
      </c>
      <c r="C2">
        <v>1</v>
      </c>
      <c r="D2" t="s">
        <v>17</v>
      </c>
      <c r="E2" t="s">
        <v>3081</v>
      </c>
      <c r="F2" t="s">
        <v>25</v>
      </c>
      <c r="G2" t="s">
        <v>25</v>
      </c>
      <c r="H2" t="s">
        <v>26</v>
      </c>
      <c r="J2" s="5">
        <v>646.05999999999995</v>
      </c>
      <c r="K2" s="13" t="s">
        <v>2924</v>
      </c>
      <c r="L2" s="14">
        <v>41974</v>
      </c>
      <c r="M2" s="1">
        <v>42460</v>
      </c>
      <c r="N2" s="1" t="s">
        <v>15</v>
      </c>
      <c r="O2" t="s">
        <v>19</v>
      </c>
      <c r="P2" t="s">
        <v>2834</v>
      </c>
      <c r="Q2" t="str">
        <f>IF(XLS_NydusReport_Colaborador3[[#This Row],[Demissão]]&lt;&gt;0,"Inativo","Ativo")</f>
        <v>Inativo</v>
      </c>
      <c r="R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" t="str" cm="1">
        <f t="array" ref="S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" spans="1:21" x14ac:dyDescent="0.3">
      <c r="A3">
        <v>0</v>
      </c>
      <c r="B3" s="1">
        <v>28895</v>
      </c>
      <c r="C3">
        <v>2</v>
      </c>
      <c r="D3" t="s">
        <v>17</v>
      </c>
      <c r="E3" t="s">
        <v>3082</v>
      </c>
      <c r="F3" t="s">
        <v>102</v>
      </c>
      <c r="G3" t="s">
        <v>102</v>
      </c>
      <c r="H3" t="s">
        <v>60</v>
      </c>
      <c r="I3" s="2" t="s">
        <v>2928</v>
      </c>
      <c r="K3" s="13" t="s">
        <v>2924</v>
      </c>
      <c r="L3" s="14">
        <v>40617</v>
      </c>
      <c r="M3" s="1">
        <v>40690</v>
      </c>
      <c r="N3" s="1" t="s">
        <v>15</v>
      </c>
      <c r="O3" t="s">
        <v>141</v>
      </c>
      <c r="P3" t="s">
        <v>2834</v>
      </c>
      <c r="Q3" t="str">
        <f>IF(XLS_NydusReport_Colaborador3[[#This Row],[Demissão]]&lt;&gt;0,"Inativo","Ativo")</f>
        <v>Inativo</v>
      </c>
      <c r="R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" t="str" cm="1">
        <f t="array" ref="S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" spans="1:21" x14ac:dyDescent="0.3">
      <c r="A4">
        <v>0</v>
      </c>
      <c r="B4" s="1">
        <v>32598</v>
      </c>
      <c r="C4">
        <v>3</v>
      </c>
      <c r="D4" t="s">
        <v>17</v>
      </c>
      <c r="E4" t="s">
        <v>3083</v>
      </c>
      <c r="F4" t="s">
        <v>152</v>
      </c>
      <c r="G4" t="s">
        <v>152</v>
      </c>
      <c r="H4" t="s">
        <v>60</v>
      </c>
      <c r="I4" t="s">
        <v>2928</v>
      </c>
      <c r="J4" s="5">
        <v>3800</v>
      </c>
      <c r="K4" s="13" t="s">
        <v>2924</v>
      </c>
      <c r="L4" s="14">
        <v>40646</v>
      </c>
      <c r="M4" s="1">
        <v>41199</v>
      </c>
      <c r="N4" s="1" t="s">
        <v>15</v>
      </c>
      <c r="O4" t="s">
        <v>153</v>
      </c>
      <c r="P4" t="s">
        <v>2834</v>
      </c>
      <c r="Q4" t="str">
        <f>IF(XLS_NydusReport_Colaborador3[[#This Row],[Demissão]]&lt;&gt;0,"Inativo","Ativo")</f>
        <v>Inativo</v>
      </c>
      <c r="R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" t="str" cm="1">
        <f t="array" ref="S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" spans="1:21" x14ac:dyDescent="0.3">
      <c r="A5">
        <v>0</v>
      </c>
      <c r="B5" s="1">
        <v>30504</v>
      </c>
      <c r="C5">
        <v>4</v>
      </c>
      <c r="D5" t="s">
        <v>17</v>
      </c>
      <c r="E5" t="s">
        <v>3084</v>
      </c>
      <c r="F5" t="s">
        <v>175</v>
      </c>
      <c r="G5" t="s">
        <v>175</v>
      </c>
      <c r="H5" t="s">
        <v>60</v>
      </c>
      <c r="I5" t="s">
        <v>2928</v>
      </c>
      <c r="K5" s="13" t="s">
        <v>2924</v>
      </c>
      <c r="L5" s="14">
        <v>40700</v>
      </c>
      <c r="M5" s="1">
        <v>40829</v>
      </c>
      <c r="N5" s="1" t="s">
        <v>15</v>
      </c>
      <c r="O5" t="s">
        <v>176</v>
      </c>
      <c r="P5" t="s">
        <v>2834</v>
      </c>
      <c r="Q5" t="str">
        <f>IF(XLS_NydusReport_Colaborador3[[#This Row],[Demissão]]&lt;&gt;0,"Inativo","Ativo")</f>
        <v>Inativo</v>
      </c>
      <c r="R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" t="str" cm="1">
        <f t="array" ref="S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" spans="1:21" x14ac:dyDescent="0.3">
      <c r="A6">
        <v>0</v>
      </c>
      <c r="B6" s="1">
        <v>29796</v>
      </c>
      <c r="C6">
        <v>5</v>
      </c>
      <c r="D6" t="s">
        <v>17</v>
      </c>
      <c r="E6" t="s">
        <v>3085</v>
      </c>
      <c r="F6" t="s">
        <v>184</v>
      </c>
      <c r="G6" t="s">
        <v>184</v>
      </c>
      <c r="H6" t="s">
        <v>60</v>
      </c>
      <c r="I6" t="s">
        <v>2928</v>
      </c>
      <c r="J6" s="5">
        <v>580.5</v>
      </c>
      <c r="K6" s="13" t="s">
        <v>2924</v>
      </c>
      <c r="L6" s="14">
        <v>40725</v>
      </c>
      <c r="M6" s="1">
        <v>41214</v>
      </c>
      <c r="N6" s="1" t="s">
        <v>15</v>
      </c>
      <c r="O6" t="s">
        <v>129</v>
      </c>
      <c r="P6" t="s">
        <v>2834</v>
      </c>
      <c r="Q6" t="str">
        <f>IF(XLS_NydusReport_Colaborador3[[#This Row],[Demissão]]&lt;&gt;0,"Inativo","Ativo")</f>
        <v>Inativo</v>
      </c>
      <c r="R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6" t="str" cm="1">
        <f t="array" ref="S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" spans="1:21" x14ac:dyDescent="0.3">
      <c r="A7">
        <v>0</v>
      </c>
      <c r="B7" s="1">
        <v>28668</v>
      </c>
      <c r="C7">
        <v>6</v>
      </c>
      <c r="D7" t="s">
        <v>17</v>
      </c>
      <c r="E7" t="s">
        <v>3086</v>
      </c>
      <c r="F7" t="s">
        <v>224</v>
      </c>
      <c r="G7" t="s">
        <v>224</v>
      </c>
      <c r="H7" t="s">
        <v>60</v>
      </c>
      <c r="I7" t="s">
        <v>2928</v>
      </c>
      <c r="J7" s="5">
        <v>2100</v>
      </c>
      <c r="K7" s="13" t="s">
        <v>2924</v>
      </c>
      <c r="L7" s="14">
        <v>40765</v>
      </c>
      <c r="M7" s="1">
        <v>41091</v>
      </c>
      <c r="N7" s="1" t="s">
        <v>15</v>
      </c>
      <c r="O7" t="s">
        <v>225</v>
      </c>
      <c r="P7" t="s">
        <v>2834</v>
      </c>
      <c r="Q7" t="str">
        <f>IF(XLS_NydusReport_Colaborador3[[#This Row],[Demissão]]&lt;&gt;0,"Inativo","Ativo")</f>
        <v>Inativo</v>
      </c>
      <c r="R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7" t="str" cm="1">
        <f t="array" ref="S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" spans="1:21" x14ac:dyDescent="0.3">
      <c r="A8">
        <v>0</v>
      </c>
      <c r="B8" s="1">
        <v>31703</v>
      </c>
      <c r="C8">
        <v>7</v>
      </c>
      <c r="D8" t="s">
        <v>17</v>
      </c>
      <c r="E8" t="s">
        <v>3087</v>
      </c>
      <c r="F8" t="s">
        <v>102</v>
      </c>
      <c r="G8" t="s">
        <v>102</v>
      </c>
      <c r="H8" t="s">
        <v>60</v>
      </c>
      <c r="I8" t="s">
        <v>2928</v>
      </c>
      <c r="J8" s="5">
        <v>2000</v>
      </c>
      <c r="K8" s="13" t="s">
        <v>2924</v>
      </c>
      <c r="L8" s="14">
        <v>40826</v>
      </c>
      <c r="M8" s="1">
        <v>41214</v>
      </c>
      <c r="N8" s="1" t="s">
        <v>15</v>
      </c>
      <c r="O8" t="s">
        <v>129</v>
      </c>
      <c r="P8" t="s">
        <v>2834</v>
      </c>
      <c r="Q8" t="str">
        <f>IF(XLS_NydusReport_Colaborador3[[#This Row],[Demissão]]&lt;&gt;0,"Inativo","Ativo")</f>
        <v>Inativo</v>
      </c>
      <c r="R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8" t="str" cm="1">
        <f t="array" ref="S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" spans="1:21" x14ac:dyDescent="0.3">
      <c r="A9">
        <v>0</v>
      </c>
      <c r="B9" s="1">
        <v>28434</v>
      </c>
      <c r="C9">
        <v>8</v>
      </c>
      <c r="D9" t="s">
        <v>17</v>
      </c>
      <c r="E9" t="s">
        <v>3088</v>
      </c>
      <c r="F9" t="s">
        <v>102</v>
      </c>
      <c r="G9" t="s">
        <v>102</v>
      </c>
      <c r="H9" t="s">
        <v>60</v>
      </c>
      <c r="I9" t="s">
        <v>2928</v>
      </c>
      <c r="J9" s="5">
        <v>2800</v>
      </c>
      <c r="K9" s="13" t="s">
        <v>2924</v>
      </c>
      <c r="L9" s="14">
        <v>40896</v>
      </c>
      <c r="M9" s="1">
        <v>41226</v>
      </c>
      <c r="N9" s="1" t="s">
        <v>15</v>
      </c>
      <c r="O9" t="s">
        <v>259</v>
      </c>
      <c r="P9" t="s">
        <v>2834</v>
      </c>
      <c r="Q9" t="str">
        <f>IF(XLS_NydusReport_Colaborador3[[#This Row],[Demissão]]&lt;&gt;0,"Inativo","Ativo")</f>
        <v>Inativo</v>
      </c>
      <c r="R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9" t="str" cm="1">
        <f t="array" ref="S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" spans="1:21" x14ac:dyDescent="0.3">
      <c r="A10">
        <v>0</v>
      </c>
      <c r="B10" s="1">
        <v>32220</v>
      </c>
      <c r="C10">
        <v>9</v>
      </c>
      <c r="D10" t="s">
        <v>17</v>
      </c>
      <c r="E10" t="s">
        <v>3089</v>
      </c>
      <c r="F10" t="s">
        <v>84</v>
      </c>
      <c r="G10" t="s">
        <v>286</v>
      </c>
      <c r="H10" t="s">
        <v>287</v>
      </c>
      <c r="I10" t="s">
        <v>2928</v>
      </c>
      <c r="J10" s="5">
        <v>2036.64</v>
      </c>
      <c r="K10" s="13" t="s">
        <v>2924</v>
      </c>
      <c r="L10" s="14">
        <v>40913</v>
      </c>
      <c r="M10" s="1">
        <v>41976</v>
      </c>
      <c r="N10" s="1" t="s">
        <v>15</v>
      </c>
      <c r="O10" t="s">
        <v>288</v>
      </c>
      <c r="P10" t="s">
        <v>2834</v>
      </c>
      <c r="Q10" t="str">
        <f>IF(XLS_NydusReport_Colaborador3[[#This Row],[Demissão]]&lt;&gt;0,"Inativo","Ativo")</f>
        <v>Inativo</v>
      </c>
      <c r="R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" t="str" cm="1">
        <f t="array" ref="S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" spans="1:21" x14ac:dyDescent="0.3">
      <c r="A11">
        <v>0</v>
      </c>
      <c r="B11" s="1">
        <v>29628</v>
      </c>
      <c r="C11">
        <v>10</v>
      </c>
      <c r="D11" t="s">
        <v>17</v>
      </c>
      <c r="E11" t="s">
        <v>3090</v>
      </c>
      <c r="F11" t="s">
        <v>292</v>
      </c>
      <c r="G11" t="s">
        <v>292</v>
      </c>
      <c r="H11" t="s">
        <v>60</v>
      </c>
      <c r="I11" t="s">
        <v>2928</v>
      </c>
      <c r="J11" s="5">
        <v>1935</v>
      </c>
      <c r="K11" s="13" t="s">
        <v>2924</v>
      </c>
      <c r="L11" s="14">
        <v>40932</v>
      </c>
      <c r="M11" s="1">
        <v>41306</v>
      </c>
      <c r="N11" s="1" t="s">
        <v>15</v>
      </c>
      <c r="O11" t="s">
        <v>260</v>
      </c>
      <c r="P11" t="s">
        <v>2834</v>
      </c>
      <c r="Q11" t="str">
        <f>IF(XLS_NydusReport_Colaborador3[[#This Row],[Demissão]]&lt;&gt;0,"Inativo","Ativo")</f>
        <v>Inativo</v>
      </c>
      <c r="R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1" t="str" cm="1">
        <f t="array" ref="S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" spans="1:21" x14ac:dyDescent="0.3">
      <c r="A12">
        <v>0</v>
      </c>
      <c r="B12" s="1">
        <v>30523</v>
      </c>
      <c r="C12">
        <v>11</v>
      </c>
      <c r="D12" t="s">
        <v>17</v>
      </c>
      <c r="E12" t="s">
        <v>3091</v>
      </c>
      <c r="F12" t="s">
        <v>104</v>
      </c>
      <c r="G12" t="s">
        <v>286</v>
      </c>
      <c r="H12" t="s">
        <v>264</v>
      </c>
      <c r="I12" t="s">
        <v>2928</v>
      </c>
      <c r="J12" s="5">
        <v>2267.27</v>
      </c>
      <c r="K12" s="13" t="s">
        <v>2924</v>
      </c>
      <c r="L12" s="14">
        <v>40934</v>
      </c>
      <c r="M12" s="1">
        <v>42124</v>
      </c>
      <c r="N12" s="1" t="s">
        <v>15</v>
      </c>
      <c r="O12" t="s">
        <v>294</v>
      </c>
      <c r="P12" t="s">
        <v>2834</v>
      </c>
      <c r="Q12" t="str">
        <f>IF(XLS_NydusReport_Colaborador3[[#This Row],[Demissão]]&lt;&gt;0,"Inativo","Ativo")</f>
        <v>Inativo</v>
      </c>
      <c r="R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" t="str" cm="1">
        <f t="array" ref="S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" spans="1:21" x14ac:dyDescent="0.3">
      <c r="A13">
        <v>0</v>
      </c>
      <c r="B13" s="1">
        <v>27462</v>
      </c>
      <c r="C13">
        <v>12</v>
      </c>
      <c r="D13" t="s">
        <v>17</v>
      </c>
      <c r="E13" t="s">
        <v>3092</v>
      </c>
      <c r="F13" t="s">
        <v>28</v>
      </c>
      <c r="G13" t="s">
        <v>28</v>
      </c>
      <c r="H13" t="s">
        <v>60</v>
      </c>
      <c r="I13" t="s">
        <v>2928</v>
      </c>
      <c r="J13" s="5">
        <v>2687</v>
      </c>
      <c r="K13" s="13" t="s">
        <v>2924</v>
      </c>
      <c r="L13" s="14">
        <v>40952</v>
      </c>
      <c r="M13" s="1">
        <v>41103</v>
      </c>
      <c r="N13" s="1" t="s">
        <v>15</v>
      </c>
      <c r="O13" t="s">
        <v>308</v>
      </c>
      <c r="P13" t="s">
        <v>2834</v>
      </c>
      <c r="Q13" t="str">
        <f>IF(XLS_NydusReport_Colaborador3[[#This Row],[Demissão]]&lt;&gt;0,"Inativo","Ativo")</f>
        <v>Inativo</v>
      </c>
      <c r="R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" t="str" cm="1">
        <f t="array" ref="S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" spans="1:21" x14ac:dyDescent="0.3">
      <c r="A14">
        <v>0</v>
      </c>
      <c r="B14" s="1">
        <v>33764</v>
      </c>
      <c r="C14">
        <v>13</v>
      </c>
      <c r="D14" t="s">
        <v>17</v>
      </c>
      <c r="E14" t="s">
        <v>3093</v>
      </c>
      <c r="F14" t="s">
        <v>104</v>
      </c>
      <c r="G14" t="s">
        <v>332</v>
      </c>
      <c r="H14" t="s">
        <v>21</v>
      </c>
      <c r="I14" t="s">
        <v>2928</v>
      </c>
      <c r="J14" s="5">
        <v>2651.36</v>
      </c>
      <c r="K14" s="13" t="s">
        <v>2924</v>
      </c>
      <c r="L14" s="14">
        <v>41015</v>
      </c>
      <c r="M14" s="1">
        <v>43143</v>
      </c>
      <c r="N14" s="1" t="s">
        <v>15</v>
      </c>
      <c r="O14" t="s">
        <v>333</v>
      </c>
      <c r="P14" t="s">
        <v>2834</v>
      </c>
      <c r="Q14" t="str">
        <f>IF(XLS_NydusReport_Colaborador3[[#This Row],[Demissão]]&lt;&gt;0,"Inativo","Ativo")</f>
        <v>Inativo</v>
      </c>
      <c r="R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" t="str" cm="1">
        <f t="array" ref="S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" spans="1:21" x14ac:dyDescent="0.3">
      <c r="A15">
        <v>0</v>
      </c>
      <c r="B15" s="1">
        <v>31531</v>
      </c>
      <c r="C15">
        <v>14</v>
      </c>
      <c r="D15" t="s">
        <v>17</v>
      </c>
      <c r="E15" t="s">
        <v>3094</v>
      </c>
      <c r="F15" t="s">
        <v>28</v>
      </c>
      <c r="G15" t="s">
        <v>28</v>
      </c>
      <c r="H15" t="s">
        <v>60</v>
      </c>
      <c r="I15" t="s">
        <v>2928</v>
      </c>
      <c r="J15" s="5">
        <v>2800</v>
      </c>
      <c r="K15" s="13" t="s">
        <v>2924</v>
      </c>
      <c r="L15" s="14">
        <v>41108</v>
      </c>
      <c r="M15" s="1">
        <v>41247</v>
      </c>
      <c r="N15" s="1" t="s">
        <v>15</v>
      </c>
      <c r="O15" t="s">
        <v>342</v>
      </c>
      <c r="P15" t="s">
        <v>2834</v>
      </c>
      <c r="Q15" t="str">
        <f>IF(XLS_NydusReport_Colaborador3[[#This Row],[Demissão]]&lt;&gt;0,"Inativo","Ativo")</f>
        <v>Inativo</v>
      </c>
      <c r="R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5" t="str" cm="1">
        <f t="array" ref="S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" spans="1:21" x14ac:dyDescent="0.3">
      <c r="A16">
        <v>0</v>
      </c>
      <c r="B16" s="1">
        <v>29998</v>
      </c>
      <c r="C16">
        <v>15</v>
      </c>
      <c r="D16" t="s">
        <v>17</v>
      </c>
      <c r="E16" t="s">
        <v>3095</v>
      </c>
      <c r="F16" t="s">
        <v>392</v>
      </c>
      <c r="G16" t="s">
        <v>392</v>
      </c>
      <c r="H16" t="s">
        <v>60</v>
      </c>
      <c r="I16" t="s">
        <v>2928</v>
      </c>
      <c r="J16" s="5">
        <v>5000</v>
      </c>
      <c r="K16" s="13" t="s">
        <v>2924</v>
      </c>
      <c r="L16" s="14">
        <v>41155</v>
      </c>
      <c r="M16" s="1">
        <v>41292</v>
      </c>
      <c r="N16" s="1" t="s">
        <v>15</v>
      </c>
      <c r="O16" t="s">
        <v>393</v>
      </c>
      <c r="P16" t="s">
        <v>2834</v>
      </c>
      <c r="Q16" t="str">
        <f>IF(XLS_NydusReport_Colaborador3[[#This Row],[Demissão]]&lt;&gt;0,"Inativo","Ativo")</f>
        <v>Inativo</v>
      </c>
      <c r="R1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" t="str" cm="1">
        <f t="array" ref="S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" spans="1:21" x14ac:dyDescent="0.3">
      <c r="A17">
        <v>0</v>
      </c>
      <c r="B17" s="1">
        <v>33558</v>
      </c>
      <c r="C17">
        <v>16</v>
      </c>
      <c r="D17" t="s">
        <v>17</v>
      </c>
      <c r="E17" t="s">
        <v>3096</v>
      </c>
      <c r="F17" t="s">
        <v>394</v>
      </c>
      <c r="G17" t="s">
        <v>394</v>
      </c>
      <c r="H17" t="s">
        <v>60</v>
      </c>
      <c r="I17" s="2" t="s">
        <v>2928</v>
      </c>
      <c r="J17" s="5">
        <v>2724.75</v>
      </c>
      <c r="K17" s="13" t="s">
        <v>2924</v>
      </c>
      <c r="L17" s="14">
        <v>41155</v>
      </c>
      <c r="M17" s="1">
        <v>41562</v>
      </c>
      <c r="N17" s="1" t="s">
        <v>15</v>
      </c>
      <c r="O17" t="s">
        <v>395</v>
      </c>
      <c r="P17" t="s">
        <v>2834</v>
      </c>
      <c r="Q17" t="str">
        <f>IF(XLS_NydusReport_Colaborador3[[#This Row],[Demissão]]&lt;&gt;0,"Inativo","Ativo")</f>
        <v>Inativo</v>
      </c>
      <c r="R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" t="str" cm="1">
        <f t="array" ref="S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" spans="1:21" x14ac:dyDescent="0.3">
      <c r="A18">
        <v>0</v>
      </c>
      <c r="B18" s="1">
        <v>31078</v>
      </c>
      <c r="C18">
        <v>17</v>
      </c>
      <c r="D18" t="s">
        <v>17</v>
      </c>
      <c r="E18" t="s">
        <v>3097</v>
      </c>
      <c r="F18" t="s">
        <v>184</v>
      </c>
      <c r="G18" t="s">
        <v>184</v>
      </c>
      <c r="H18" t="s">
        <v>27</v>
      </c>
      <c r="I18" t="s">
        <v>2928</v>
      </c>
      <c r="J18" s="5">
        <v>3233.44</v>
      </c>
      <c r="K18" s="13" t="s">
        <v>2924</v>
      </c>
      <c r="L18" s="14">
        <v>41184</v>
      </c>
      <c r="M18" s="1">
        <v>41677</v>
      </c>
      <c r="N18" s="1" t="s">
        <v>15</v>
      </c>
      <c r="O18" t="s">
        <v>416</v>
      </c>
      <c r="P18" t="s">
        <v>2834</v>
      </c>
      <c r="Q18" t="str">
        <f>IF(XLS_NydusReport_Colaborador3[[#This Row],[Demissão]]&lt;&gt;0,"Inativo","Ativo")</f>
        <v>Inativo</v>
      </c>
      <c r="R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8" t="str" cm="1">
        <f t="array" ref="S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" spans="1:21" x14ac:dyDescent="0.3">
      <c r="A19">
        <v>0</v>
      </c>
      <c r="B19" s="1">
        <v>31988</v>
      </c>
      <c r="C19">
        <v>18</v>
      </c>
      <c r="D19" t="s">
        <v>17</v>
      </c>
      <c r="E19" t="s">
        <v>3098</v>
      </c>
      <c r="F19" t="s">
        <v>208</v>
      </c>
      <c r="G19" t="s">
        <v>286</v>
      </c>
      <c r="H19" t="s">
        <v>60</v>
      </c>
      <c r="I19" t="s">
        <v>2928</v>
      </c>
      <c r="J19" s="5">
        <v>1897</v>
      </c>
      <c r="K19" s="13" t="s">
        <v>2924</v>
      </c>
      <c r="L19" s="14">
        <v>41204</v>
      </c>
      <c r="M19" s="1">
        <v>41586</v>
      </c>
      <c r="N19" s="1" t="s">
        <v>15</v>
      </c>
      <c r="O19" t="s">
        <v>423</v>
      </c>
      <c r="P19" t="s">
        <v>2834</v>
      </c>
      <c r="Q19" t="str">
        <f>IF(XLS_NydusReport_Colaborador3[[#This Row],[Demissão]]&lt;&gt;0,"Inativo","Ativo")</f>
        <v>Inativo</v>
      </c>
      <c r="R1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" t="str" cm="1">
        <f t="array" ref="S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" spans="1:21" x14ac:dyDescent="0.3">
      <c r="A20">
        <v>0</v>
      </c>
      <c r="B20" s="1">
        <v>33074</v>
      </c>
      <c r="C20">
        <v>19</v>
      </c>
      <c r="D20" t="s">
        <v>17</v>
      </c>
      <c r="E20" t="s">
        <v>3099</v>
      </c>
      <c r="F20" t="s">
        <v>74</v>
      </c>
      <c r="G20" t="s">
        <v>286</v>
      </c>
      <c r="H20" t="s">
        <v>60</v>
      </c>
      <c r="I20" t="s">
        <v>2928</v>
      </c>
      <c r="J20" s="5">
        <v>2135.1999999999998</v>
      </c>
      <c r="K20" s="13" t="s">
        <v>2924</v>
      </c>
      <c r="L20" s="14">
        <v>41218</v>
      </c>
      <c r="M20" s="1">
        <v>41803</v>
      </c>
      <c r="N20" t="s">
        <v>15</v>
      </c>
      <c r="O20" t="s">
        <v>427</v>
      </c>
      <c r="P20" t="s">
        <v>2834</v>
      </c>
      <c r="Q20" t="str">
        <f>IF(XLS_NydusReport_Colaborador3[[#This Row],[Demissão]]&lt;&gt;0,"Inativo","Ativo")</f>
        <v>Inativo</v>
      </c>
      <c r="R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0" t="str" cm="1">
        <f t="array" ref="S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" spans="1:21" x14ac:dyDescent="0.3">
      <c r="A21">
        <v>0</v>
      </c>
      <c r="B21" s="1">
        <v>33088</v>
      </c>
      <c r="C21">
        <v>20</v>
      </c>
      <c r="D21" t="s">
        <v>17</v>
      </c>
      <c r="E21" t="s">
        <v>3100</v>
      </c>
      <c r="F21" t="s">
        <v>672</v>
      </c>
      <c r="G21" t="s">
        <v>438</v>
      </c>
      <c r="H21" t="s">
        <v>29</v>
      </c>
      <c r="I21" t="s">
        <v>2928</v>
      </c>
      <c r="J21" s="5">
        <v>2135.1999999999998</v>
      </c>
      <c r="K21" s="13" t="s">
        <v>2924</v>
      </c>
      <c r="L21" s="14">
        <v>41215</v>
      </c>
      <c r="M21" s="1">
        <v>42087</v>
      </c>
      <c r="N21" s="1" t="s">
        <v>15</v>
      </c>
      <c r="O21" t="s">
        <v>439</v>
      </c>
      <c r="P21" t="s">
        <v>2834</v>
      </c>
      <c r="Q21" t="str">
        <f>IF(XLS_NydusReport_Colaborador3[[#This Row],[Demissão]]&lt;&gt;0,"Inativo","Ativo")</f>
        <v>Inativo</v>
      </c>
      <c r="R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" t="str" cm="1">
        <f t="array" ref="S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" spans="1:21" x14ac:dyDescent="0.3">
      <c r="A22">
        <v>0</v>
      </c>
      <c r="B22" s="1">
        <v>33038</v>
      </c>
      <c r="C22">
        <v>21</v>
      </c>
      <c r="D22" t="s">
        <v>17</v>
      </c>
      <c r="E22" t="s">
        <v>3101</v>
      </c>
      <c r="F22" t="s">
        <v>451</v>
      </c>
      <c r="G22" t="s">
        <v>451</v>
      </c>
      <c r="H22" t="s">
        <v>60</v>
      </c>
      <c r="I22" t="s">
        <v>2928</v>
      </c>
      <c r="J22" s="5">
        <v>2500</v>
      </c>
      <c r="K22" s="13" t="s">
        <v>2924</v>
      </c>
      <c r="L22" s="14">
        <v>41234</v>
      </c>
      <c r="M22" s="1">
        <v>41333</v>
      </c>
      <c r="N22" s="1" t="s">
        <v>15</v>
      </c>
      <c r="O22" t="s">
        <v>452</v>
      </c>
      <c r="P22" t="s">
        <v>2834</v>
      </c>
      <c r="Q22" t="str">
        <f>IF(XLS_NydusReport_Colaborador3[[#This Row],[Demissão]]&lt;&gt;0,"Inativo","Ativo")</f>
        <v>Inativo</v>
      </c>
      <c r="R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2" t="str" cm="1">
        <f t="array" ref="S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" spans="1:21" x14ac:dyDescent="0.3">
      <c r="A23">
        <v>0</v>
      </c>
      <c r="B23" s="1">
        <v>30205</v>
      </c>
      <c r="C23">
        <v>22</v>
      </c>
      <c r="D23" t="s">
        <v>17</v>
      </c>
      <c r="E23" t="s">
        <v>3102</v>
      </c>
      <c r="F23" t="s">
        <v>180</v>
      </c>
      <c r="G23" t="s">
        <v>180</v>
      </c>
      <c r="H23" t="s">
        <v>60</v>
      </c>
      <c r="I23" t="s">
        <v>2928</v>
      </c>
      <c r="K23" s="13" t="s">
        <v>2924</v>
      </c>
      <c r="L23" s="14">
        <v>41375</v>
      </c>
      <c r="M23" s="1">
        <v>41418</v>
      </c>
      <c r="N23" s="1" t="s">
        <v>15</v>
      </c>
      <c r="O23" t="s">
        <v>521</v>
      </c>
      <c r="P23" t="s">
        <v>2834</v>
      </c>
      <c r="Q23" t="str">
        <f>IF(XLS_NydusReport_Colaborador3[[#This Row],[Demissão]]&lt;&gt;0,"Inativo","Ativo")</f>
        <v>Inativo</v>
      </c>
      <c r="R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3" t="str" cm="1">
        <f t="array" ref="S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" spans="1:21" x14ac:dyDescent="0.3">
      <c r="A24">
        <v>0</v>
      </c>
      <c r="B24" s="1">
        <v>30391</v>
      </c>
      <c r="C24">
        <v>23</v>
      </c>
      <c r="D24" t="s">
        <v>17</v>
      </c>
      <c r="E24" t="s">
        <v>3103</v>
      </c>
      <c r="F24" t="s">
        <v>371</v>
      </c>
      <c r="G24" t="s">
        <v>371</v>
      </c>
      <c r="H24" t="s">
        <v>27</v>
      </c>
      <c r="I24" s="2" t="s">
        <v>2928</v>
      </c>
      <c r="J24" s="5">
        <v>4208.3999999999996</v>
      </c>
      <c r="K24" s="13" t="s">
        <v>2924</v>
      </c>
      <c r="L24" s="14">
        <v>41379</v>
      </c>
      <c r="M24" s="1">
        <v>41746</v>
      </c>
      <c r="N24" s="1" t="s">
        <v>15</v>
      </c>
      <c r="O24" t="s">
        <v>406</v>
      </c>
      <c r="P24" t="s">
        <v>2834</v>
      </c>
      <c r="Q24" t="str">
        <f>IF(XLS_NydusReport_Colaborador3[[#This Row],[Demissão]]&lt;&gt;0,"Inativo","Ativo")</f>
        <v>Inativo</v>
      </c>
      <c r="R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" t="str" cm="1">
        <f t="array" ref="S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" spans="1:21" x14ac:dyDescent="0.3">
      <c r="A25">
        <v>0</v>
      </c>
      <c r="B25" s="1">
        <v>31231</v>
      </c>
      <c r="C25">
        <v>24</v>
      </c>
      <c r="D25" t="s">
        <v>17</v>
      </c>
      <c r="E25" t="s">
        <v>3104</v>
      </c>
      <c r="F25" t="s">
        <v>413</v>
      </c>
      <c r="G25" t="s">
        <v>540</v>
      </c>
      <c r="H25" t="s">
        <v>356</v>
      </c>
      <c r="I25" t="s">
        <v>2928</v>
      </c>
      <c r="J25" s="5">
        <v>2642.31</v>
      </c>
      <c r="K25" s="13" t="s">
        <v>2924</v>
      </c>
      <c r="L25" s="14">
        <v>41407</v>
      </c>
      <c r="M25" s="1">
        <v>42958</v>
      </c>
      <c r="N25" t="s">
        <v>15</v>
      </c>
      <c r="O25" t="s">
        <v>541</v>
      </c>
      <c r="P25" t="s">
        <v>2834</v>
      </c>
      <c r="Q25" t="str">
        <f>IF(XLS_NydusReport_Colaborador3[[#This Row],[Demissão]]&lt;&gt;0,"Inativo","Ativo")</f>
        <v>Inativo</v>
      </c>
      <c r="R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" t="str" cm="1">
        <f t="array" ref="S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" spans="1:21" x14ac:dyDescent="0.3">
      <c r="A26">
        <v>0</v>
      </c>
      <c r="B26" s="1">
        <v>32015</v>
      </c>
      <c r="C26">
        <v>25</v>
      </c>
      <c r="D26" t="s">
        <v>17</v>
      </c>
      <c r="E26" t="s">
        <v>3105</v>
      </c>
      <c r="F26" t="s">
        <v>102</v>
      </c>
      <c r="G26" t="s">
        <v>286</v>
      </c>
      <c r="H26" t="s">
        <v>115</v>
      </c>
      <c r="I26" t="s">
        <v>2928</v>
      </c>
      <c r="J26" s="5">
        <v>2036.64</v>
      </c>
      <c r="K26" s="13" t="s">
        <v>2924</v>
      </c>
      <c r="L26" s="14">
        <v>41417</v>
      </c>
      <c r="M26" s="1">
        <v>41946</v>
      </c>
      <c r="N26" s="1" t="s">
        <v>15</v>
      </c>
      <c r="O26" t="s">
        <v>132</v>
      </c>
      <c r="P26" t="s">
        <v>2834</v>
      </c>
      <c r="Q26" t="str">
        <f>IF(XLS_NydusReport_Colaborador3[[#This Row],[Demissão]]&lt;&gt;0,"Inativo","Ativo")</f>
        <v>Inativo</v>
      </c>
      <c r="R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" t="str" cm="1">
        <f t="array" ref="S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" spans="1:21" x14ac:dyDescent="0.3">
      <c r="A27">
        <v>0</v>
      </c>
      <c r="B27" s="1">
        <v>29014</v>
      </c>
      <c r="C27">
        <v>26</v>
      </c>
      <c r="D27" t="s">
        <v>17</v>
      </c>
      <c r="E27" t="s">
        <v>3106</v>
      </c>
      <c r="F27" t="s">
        <v>2884</v>
      </c>
      <c r="G27" t="s">
        <v>180</v>
      </c>
      <c r="H27" t="s">
        <v>220</v>
      </c>
      <c r="I27" s="2" t="s">
        <v>2928</v>
      </c>
      <c r="J27" s="5">
        <v>2312.19</v>
      </c>
      <c r="K27" s="13" t="s">
        <v>2924</v>
      </c>
      <c r="L27" s="14">
        <v>41428</v>
      </c>
      <c r="M27" s="1">
        <v>42219</v>
      </c>
      <c r="N27" s="1" t="s">
        <v>15</v>
      </c>
      <c r="O27" t="s">
        <v>558</v>
      </c>
      <c r="P27" t="s">
        <v>2834</v>
      </c>
      <c r="Q27" t="str">
        <f>IF(XLS_NydusReport_Colaborador3[[#This Row],[Demissão]]&lt;&gt;0,"Inativo","Ativo")</f>
        <v>Inativo</v>
      </c>
      <c r="R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" t="str" cm="1">
        <f t="array" ref="S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" spans="1:21" x14ac:dyDescent="0.3">
      <c r="A28">
        <v>0</v>
      </c>
      <c r="B28" s="1">
        <v>29685</v>
      </c>
      <c r="C28">
        <v>27</v>
      </c>
      <c r="D28" t="s">
        <v>17</v>
      </c>
      <c r="E28" t="s">
        <v>3107</v>
      </c>
      <c r="F28" t="s">
        <v>180</v>
      </c>
      <c r="G28" t="s">
        <v>180</v>
      </c>
      <c r="H28" t="s">
        <v>60</v>
      </c>
      <c r="I28" t="s">
        <v>2928</v>
      </c>
      <c r="J28" s="5">
        <v>3304.88</v>
      </c>
      <c r="K28" s="13" t="s">
        <v>2924</v>
      </c>
      <c r="L28" s="14">
        <v>41520</v>
      </c>
      <c r="M28" s="1">
        <v>41897</v>
      </c>
      <c r="N28" s="1" t="s">
        <v>15</v>
      </c>
      <c r="O28" t="s">
        <v>350</v>
      </c>
      <c r="P28" t="s">
        <v>2834</v>
      </c>
      <c r="Q28" t="str">
        <f>IF(XLS_NydusReport_Colaborador3[[#This Row],[Demissão]]&lt;&gt;0,"Inativo","Ativo")</f>
        <v>Inativo</v>
      </c>
      <c r="R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8" t="str" cm="1">
        <f t="array" ref="S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" spans="1:21" x14ac:dyDescent="0.3">
      <c r="A29">
        <v>0</v>
      </c>
      <c r="B29" s="1">
        <v>30607</v>
      </c>
      <c r="C29">
        <v>28</v>
      </c>
      <c r="D29" t="s">
        <v>17</v>
      </c>
      <c r="E29" t="s">
        <v>3108</v>
      </c>
      <c r="F29" t="s">
        <v>413</v>
      </c>
      <c r="G29" t="s">
        <v>286</v>
      </c>
      <c r="H29" t="s">
        <v>599</v>
      </c>
      <c r="I29" t="s">
        <v>2928</v>
      </c>
      <c r="J29" s="5">
        <v>2471.7600000000002</v>
      </c>
      <c r="K29" s="13" t="s">
        <v>2924</v>
      </c>
      <c r="L29" s="14">
        <v>41435</v>
      </c>
      <c r="M29" s="1">
        <v>41969</v>
      </c>
      <c r="N29" s="1" t="s">
        <v>15</v>
      </c>
      <c r="O29" t="s">
        <v>603</v>
      </c>
      <c r="P29" t="s">
        <v>2834</v>
      </c>
      <c r="Q29" t="str">
        <f>IF(XLS_NydusReport_Colaborador3[[#This Row],[Demissão]]&lt;&gt;0,"Inativo","Ativo")</f>
        <v>Inativo</v>
      </c>
      <c r="R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" t="str" cm="1">
        <f t="array" ref="S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" spans="1:21" x14ac:dyDescent="0.3">
      <c r="A30">
        <v>0</v>
      </c>
      <c r="B30" s="1">
        <v>30752</v>
      </c>
      <c r="C30">
        <v>29</v>
      </c>
      <c r="D30" t="s">
        <v>17</v>
      </c>
      <c r="E30" t="s">
        <v>3109</v>
      </c>
      <c r="F30" t="s">
        <v>102</v>
      </c>
      <c r="G30" t="s">
        <v>102</v>
      </c>
      <c r="H30" t="s">
        <v>60</v>
      </c>
      <c r="I30" t="s">
        <v>2928</v>
      </c>
      <c r="J30" s="5">
        <v>1564.05</v>
      </c>
      <c r="K30" s="13" t="s">
        <v>2924</v>
      </c>
      <c r="L30" s="14">
        <v>41557</v>
      </c>
      <c r="M30" s="1">
        <v>41793</v>
      </c>
      <c r="N30" s="1" t="s">
        <v>100</v>
      </c>
      <c r="O30" t="s">
        <v>614</v>
      </c>
      <c r="P30" t="s">
        <v>2834</v>
      </c>
      <c r="Q30" t="str">
        <f>IF(XLS_NydusReport_Colaborador3[[#This Row],[Demissão]]&lt;&gt;0,"Inativo","Ativo")</f>
        <v>Inativo</v>
      </c>
      <c r="R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" t="str" cm="1">
        <f t="array" ref="S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" spans="1:21" x14ac:dyDescent="0.3">
      <c r="A31">
        <v>0</v>
      </c>
      <c r="B31" s="1">
        <v>28942</v>
      </c>
      <c r="C31">
        <v>30</v>
      </c>
      <c r="D31" t="s">
        <v>17</v>
      </c>
      <c r="E31" t="s">
        <v>3110</v>
      </c>
      <c r="F31" t="s">
        <v>683</v>
      </c>
      <c r="G31" t="s">
        <v>683</v>
      </c>
      <c r="H31" t="s">
        <v>40</v>
      </c>
      <c r="I31" t="s">
        <v>2928</v>
      </c>
      <c r="J31" s="5">
        <v>5648.31</v>
      </c>
      <c r="K31" s="13" t="s">
        <v>2924</v>
      </c>
      <c r="L31" s="14">
        <v>41568</v>
      </c>
      <c r="M31" s="1">
        <v>42338</v>
      </c>
      <c r="N31" s="1" t="s">
        <v>15</v>
      </c>
      <c r="O31" t="s">
        <v>684</v>
      </c>
      <c r="P31" t="s">
        <v>2834</v>
      </c>
      <c r="Q31" t="str">
        <f>IF(XLS_NydusReport_Colaborador3[[#This Row],[Demissão]]&lt;&gt;0,"Inativo","Ativo")</f>
        <v>Inativo</v>
      </c>
      <c r="R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" t="str" cm="1">
        <f t="array" ref="S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" spans="1:21" x14ac:dyDescent="0.3">
      <c r="A32">
        <v>0</v>
      </c>
      <c r="B32" s="1">
        <v>35589</v>
      </c>
      <c r="C32">
        <v>31</v>
      </c>
      <c r="D32" t="s">
        <v>17</v>
      </c>
      <c r="E32" t="s">
        <v>3111</v>
      </c>
      <c r="F32" t="s">
        <v>1990</v>
      </c>
      <c r="G32" t="s">
        <v>1824</v>
      </c>
      <c r="H32" t="s">
        <v>301</v>
      </c>
      <c r="I32" t="s">
        <v>2933</v>
      </c>
      <c r="J32" s="5">
        <v>3699.7</v>
      </c>
      <c r="K32" s="13" t="s">
        <v>2924</v>
      </c>
      <c r="L32" s="14">
        <v>44173</v>
      </c>
      <c r="M32" s="1">
        <v>45295</v>
      </c>
      <c r="N32" s="1" t="s">
        <v>100</v>
      </c>
      <c r="O32" t="s">
        <v>1825</v>
      </c>
      <c r="P32" t="s">
        <v>2834</v>
      </c>
      <c r="Q32" t="str">
        <f>IF(XLS_NydusReport_Colaborador3[[#This Row],[Demissão]]&lt;&gt;0,"Inativo","Ativo")</f>
        <v>Inativo</v>
      </c>
      <c r="R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" t="str" cm="1">
        <f t="array" ref="S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" spans="1:21" x14ac:dyDescent="0.3">
      <c r="A33">
        <v>0</v>
      </c>
      <c r="B33" s="1">
        <v>30726</v>
      </c>
      <c r="C33">
        <v>32</v>
      </c>
      <c r="D33" t="s">
        <v>17</v>
      </c>
      <c r="E33" t="s">
        <v>3112</v>
      </c>
      <c r="F33" t="s">
        <v>224</v>
      </c>
      <c r="G33" t="s">
        <v>224</v>
      </c>
      <c r="H33" t="s">
        <v>705</v>
      </c>
      <c r="I33" t="s">
        <v>2933</v>
      </c>
      <c r="J33" s="5">
        <v>2007.34</v>
      </c>
      <c r="K33" s="13" t="s">
        <v>2924</v>
      </c>
      <c r="L33" s="14">
        <v>41659</v>
      </c>
      <c r="M33" s="1">
        <v>42108</v>
      </c>
      <c r="N33" t="s">
        <v>15</v>
      </c>
      <c r="O33" t="s">
        <v>345</v>
      </c>
      <c r="P33" t="s">
        <v>2834</v>
      </c>
      <c r="Q33" t="str">
        <f>IF(XLS_NydusReport_Colaborador3[[#This Row],[Demissão]]&lt;&gt;0,"Inativo","Ativo")</f>
        <v>Inativo</v>
      </c>
      <c r="R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" t="str" cm="1">
        <f t="array" ref="S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" spans="1:21" x14ac:dyDescent="0.3">
      <c r="A34">
        <v>0</v>
      </c>
      <c r="B34" s="1">
        <v>30222</v>
      </c>
      <c r="C34">
        <v>33</v>
      </c>
      <c r="D34" t="s">
        <v>17</v>
      </c>
      <c r="E34" t="s">
        <v>3113</v>
      </c>
      <c r="F34" t="s">
        <v>800</v>
      </c>
      <c r="G34" t="s">
        <v>708</v>
      </c>
      <c r="H34" t="s">
        <v>553</v>
      </c>
      <c r="I34" t="s">
        <v>2928</v>
      </c>
      <c r="J34" s="5">
        <v>6103.91</v>
      </c>
      <c r="K34" s="13" t="s">
        <v>2924</v>
      </c>
      <c r="L34" s="14">
        <v>41536</v>
      </c>
      <c r="M34" s="1">
        <v>43524</v>
      </c>
      <c r="N34" s="1" t="s">
        <v>15</v>
      </c>
      <c r="O34" t="s">
        <v>709</v>
      </c>
      <c r="P34" t="s">
        <v>2834</v>
      </c>
      <c r="Q34" t="str">
        <f>IF(XLS_NydusReport_Colaborador3[[#This Row],[Demissão]]&lt;&gt;0,"Inativo","Ativo")</f>
        <v>Inativo</v>
      </c>
      <c r="R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" t="str" cm="1">
        <f t="array" ref="S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" spans="1:21" x14ac:dyDescent="0.3">
      <c r="A35">
        <v>0</v>
      </c>
      <c r="B35" s="1">
        <v>30930</v>
      </c>
      <c r="C35">
        <v>34</v>
      </c>
      <c r="D35" t="s">
        <v>17</v>
      </c>
      <c r="E35" t="s">
        <v>3114</v>
      </c>
      <c r="F35" t="s">
        <v>371</v>
      </c>
      <c r="G35" t="s">
        <v>371</v>
      </c>
      <c r="H35" t="s">
        <v>714</v>
      </c>
      <c r="I35" t="s">
        <v>2928</v>
      </c>
      <c r="J35" s="5">
        <v>6966.81</v>
      </c>
      <c r="K35" s="13" t="s">
        <v>2924</v>
      </c>
      <c r="L35" s="14">
        <v>41309</v>
      </c>
      <c r="M35" s="1">
        <v>43983</v>
      </c>
      <c r="N35" s="1" t="s">
        <v>15</v>
      </c>
      <c r="O35" t="s">
        <v>162</v>
      </c>
      <c r="P35" t="s">
        <v>2834</v>
      </c>
      <c r="Q35" t="str">
        <f>IF(XLS_NydusReport_Colaborador3[[#This Row],[Demissão]]&lt;&gt;0,"Inativo","Ativo")</f>
        <v>Inativo</v>
      </c>
      <c r="R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" t="str" cm="1">
        <f t="array" ref="S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" spans="1:21" x14ac:dyDescent="0.3">
      <c r="A36">
        <v>0</v>
      </c>
      <c r="B36" s="1">
        <v>29635</v>
      </c>
      <c r="C36">
        <v>35</v>
      </c>
      <c r="D36" t="s">
        <v>17</v>
      </c>
      <c r="E36" t="s">
        <v>3115</v>
      </c>
      <c r="F36" t="s">
        <v>286</v>
      </c>
      <c r="G36" t="s">
        <v>286</v>
      </c>
      <c r="H36" t="s">
        <v>60</v>
      </c>
      <c r="I36" t="s">
        <v>2933</v>
      </c>
      <c r="J36" s="5">
        <v>1989.56</v>
      </c>
      <c r="K36" s="13" t="s">
        <v>2924</v>
      </c>
      <c r="L36" s="14">
        <v>41774</v>
      </c>
      <c r="M36" s="1">
        <v>41900</v>
      </c>
      <c r="N36" t="s">
        <v>15</v>
      </c>
      <c r="O36" t="s">
        <v>724</v>
      </c>
      <c r="P36" t="s">
        <v>2834</v>
      </c>
      <c r="Q36" t="str">
        <f>IF(XLS_NydusReport_Colaborador3[[#This Row],[Demissão]]&lt;&gt;0,"Inativo","Ativo")</f>
        <v>Inativo</v>
      </c>
      <c r="R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6" t="str" cm="1">
        <f t="array" ref="S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" spans="1:21" x14ac:dyDescent="0.3">
      <c r="A37">
        <v>0</v>
      </c>
      <c r="B37" s="1">
        <v>26656</v>
      </c>
      <c r="C37">
        <v>36</v>
      </c>
      <c r="D37" t="s">
        <v>17</v>
      </c>
      <c r="E37" t="s">
        <v>3116</v>
      </c>
      <c r="F37" t="s">
        <v>74</v>
      </c>
      <c r="G37" t="s">
        <v>180</v>
      </c>
      <c r="H37" t="s">
        <v>719</v>
      </c>
      <c r="I37" t="s">
        <v>2933</v>
      </c>
      <c r="J37" s="5">
        <v>2313.17</v>
      </c>
      <c r="K37" s="13" t="s">
        <v>2924</v>
      </c>
      <c r="L37" s="14">
        <v>41778</v>
      </c>
      <c r="M37" s="1">
        <v>42482</v>
      </c>
      <c r="N37" s="1" t="s">
        <v>15</v>
      </c>
      <c r="O37" t="s">
        <v>725</v>
      </c>
      <c r="P37" t="s">
        <v>2834</v>
      </c>
      <c r="Q37" t="str">
        <f>IF(XLS_NydusReport_Colaborador3[[#This Row],[Demissão]]&lt;&gt;0,"Inativo","Ativo")</f>
        <v>Inativo</v>
      </c>
      <c r="R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" t="str" cm="1">
        <f t="array" ref="S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" spans="1:21" x14ac:dyDescent="0.3">
      <c r="A38">
        <v>0</v>
      </c>
      <c r="B38" s="1">
        <v>30931</v>
      </c>
      <c r="C38">
        <v>37</v>
      </c>
      <c r="D38" t="s">
        <v>17</v>
      </c>
      <c r="E38" t="s">
        <v>3117</v>
      </c>
      <c r="F38" t="s">
        <v>2896</v>
      </c>
      <c r="G38" t="s">
        <v>699</v>
      </c>
      <c r="H38" t="s">
        <v>380</v>
      </c>
      <c r="I38" s="2" t="s">
        <v>2928</v>
      </c>
      <c r="J38" s="5">
        <v>3058.78</v>
      </c>
      <c r="K38" s="13" t="s">
        <v>2924</v>
      </c>
      <c r="L38" s="14">
        <v>41365</v>
      </c>
      <c r="M38" s="1">
        <v>42873</v>
      </c>
      <c r="N38" s="1" t="s">
        <v>15</v>
      </c>
      <c r="O38" t="s">
        <v>732</v>
      </c>
      <c r="P38" t="s">
        <v>2834</v>
      </c>
      <c r="Q38" t="str">
        <f>IF(XLS_NydusReport_Colaborador3[[#This Row],[Demissão]]&lt;&gt;0,"Inativo","Ativo")</f>
        <v>Inativo</v>
      </c>
      <c r="R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" t="str" cm="1">
        <f t="array" ref="S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" spans="1:21" x14ac:dyDescent="0.3">
      <c r="A39">
        <v>0</v>
      </c>
      <c r="B39" s="1">
        <v>26261</v>
      </c>
      <c r="C39">
        <v>38</v>
      </c>
      <c r="D39" t="s">
        <v>17</v>
      </c>
      <c r="E39" t="s">
        <v>3118</v>
      </c>
      <c r="F39" t="s">
        <v>180</v>
      </c>
      <c r="G39" t="s">
        <v>180</v>
      </c>
      <c r="H39" t="s">
        <v>27</v>
      </c>
      <c r="I39" t="s">
        <v>2928</v>
      </c>
      <c r="J39" s="5">
        <v>3509.04</v>
      </c>
      <c r="K39" s="13" t="s">
        <v>2924</v>
      </c>
      <c r="L39" s="14">
        <v>41260</v>
      </c>
      <c r="M39" s="1">
        <v>41803</v>
      </c>
      <c r="N39" s="1" t="s">
        <v>15</v>
      </c>
      <c r="O39" t="s">
        <v>427</v>
      </c>
      <c r="P39" t="s">
        <v>2834</v>
      </c>
      <c r="Q39" t="str">
        <f>IF(XLS_NydusReport_Colaborador3[[#This Row],[Demissão]]&lt;&gt;0,"Inativo","Ativo")</f>
        <v>Inativo</v>
      </c>
      <c r="R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9" t="str" cm="1">
        <f t="array" ref="S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" spans="1:21" x14ac:dyDescent="0.3">
      <c r="A40">
        <v>0</v>
      </c>
      <c r="B40" s="1">
        <v>32214</v>
      </c>
      <c r="C40">
        <v>39</v>
      </c>
      <c r="D40" t="s">
        <v>17</v>
      </c>
      <c r="E40" t="s">
        <v>3119</v>
      </c>
      <c r="F40" t="s">
        <v>761</v>
      </c>
      <c r="G40" t="s">
        <v>761</v>
      </c>
      <c r="H40" t="s">
        <v>29</v>
      </c>
      <c r="I40" t="s">
        <v>2933</v>
      </c>
      <c r="J40" s="5">
        <v>4164.6400000000003</v>
      </c>
      <c r="K40" s="13" t="s">
        <v>2924</v>
      </c>
      <c r="L40" s="14">
        <v>41841</v>
      </c>
      <c r="M40" s="1">
        <v>42629</v>
      </c>
      <c r="N40" s="1" t="s">
        <v>15</v>
      </c>
      <c r="O40" t="s">
        <v>762</v>
      </c>
      <c r="P40" t="s">
        <v>2834</v>
      </c>
      <c r="Q40" t="str">
        <f>IF(XLS_NydusReport_Colaborador3[[#This Row],[Demissão]]&lt;&gt;0,"Inativo","Ativo")</f>
        <v>Inativo</v>
      </c>
      <c r="R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" t="str" cm="1">
        <f t="array" ref="S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" spans="1:21" x14ac:dyDescent="0.3">
      <c r="A41">
        <v>0</v>
      </c>
      <c r="B41" s="1">
        <v>30112</v>
      </c>
      <c r="C41">
        <v>40</v>
      </c>
      <c r="D41" t="s">
        <v>17</v>
      </c>
      <c r="E41" t="s">
        <v>3120</v>
      </c>
      <c r="F41" t="s">
        <v>184</v>
      </c>
      <c r="G41" t="s">
        <v>184</v>
      </c>
      <c r="H41" t="s">
        <v>263</v>
      </c>
      <c r="I41" t="s">
        <v>2933</v>
      </c>
      <c r="J41" s="5">
        <v>3932.47</v>
      </c>
      <c r="K41" s="13" t="s">
        <v>2924</v>
      </c>
      <c r="L41" s="14">
        <v>41862</v>
      </c>
      <c r="M41" s="1">
        <v>42496</v>
      </c>
      <c r="N41" s="1" t="s">
        <v>15</v>
      </c>
      <c r="O41" t="s">
        <v>543</v>
      </c>
      <c r="P41" t="s">
        <v>2834</v>
      </c>
      <c r="Q41" t="str">
        <f>IF(XLS_NydusReport_Colaborador3[[#This Row],[Demissão]]&lt;&gt;0,"Inativo","Ativo")</f>
        <v>Inativo</v>
      </c>
      <c r="R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" t="str" cm="1">
        <f t="array" ref="S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" spans="1:21" x14ac:dyDescent="0.3">
      <c r="A42">
        <v>0</v>
      </c>
      <c r="B42" s="1">
        <v>31684</v>
      </c>
      <c r="C42">
        <v>41</v>
      </c>
      <c r="D42" t="s">
        <v>17</v>
      </c>
      <c r="E42" t="s">
        <v>3121</v>
      </c>
      <c r="F42" t="s">
        <v>791</v>
      </c>
      <c r="G42" t="s">
        <v>699</v>
      </c>
      <c r="H42" t="s">
        <v>380</v>
      </c>
      <c r="I42" t="s">
        <v>2933</v>
      </c>
      <c r="J42" s="5">
        <v>2846.24</v>
      </c>
      <c r="K42" s="13" t="s">
        <v>2924</v>
      </c>
      <c r="L42" s="14">
        <v>41890</v>
      </c>
      <c r="M42" s="1">
        <v>42954</v>
      </c>
      <c r="N42" s="1" t="s">
        <v>15</v>
      </c>
      <c r="O42" t="s">
        <v>770</v>
      </c>
      <c r="P42" t="s">
        <v>2834</v>
      </c>
      <c r="Q42" t="str">
        <f>IF(XLS_NydusReport_Colaborador3[[#This Row],[Demissão]]&lt;&gt;0,"Inativo","Ativo")</f>
        <v>Inativo</v>
      </c>
      <c r="R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" t="str" cm="1">
        <f t="array" ref="S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" spans="1:21" x14ac:dyDescent="0.3">
      <c r="A43">
        <v>0</v>
      </c>
      <c r="B43" s="1">
        <v>32354</v>
      </c>
      <c r="C43">
        <v>42</v>
      </c>
      <c r="D43" t="s">
        <v>17</v>
      </c>
      <c r="E43" t="s">
        <v>3122</v>
      </c>
      <c r="F43" t="s">
        <v>2167</v>
      </c>
      <c r="G43" t="s">
        <v>783</v>
      </c>
      <c r="H43" t="s">
        <v>784</v>
      </c>
      <c r="I43" t="s">
        <v>2933</v>
      </c>
      <c r="J43" s="5">
        <v>4205.42</v>
      </c>
      <c r="K43" s="13" t="s">
        <v>2924</v>
      </c>
      <c r="L43" s="14">
        <v>41946</v>
      </c>
      <c r="M43" s="1">
        <v>43804</v>
      </c>
      <c r="N43" s="1" t="s">
        <v>169</v>
      </c>
      <c r="O43" t="s">
        <v>785</v>
      </c>
      <c r="P43" t="s">
        <v>2834</v>
      </c>
      <c r="Q43" t="str">
        <f>IF(XLS_NydusReport_Colaborador3[[#This Row],[Demissão]]&lt;&gt;0,"Inativo","Ativo")</f>
        <v>Inativo</v>
      </c>
      <c r="R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" t="str" cm="1">
        <f t="array" ref="S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" spans="1:21" x14ac:dyDescent="0.3">
      <c r="A44">
        <v>0</v>
      </c>
      <c r="B44" s="1">
        <v>33006</v>
      </c>
      <c r="C44">
        <v>43</v>
      </c>
      <c r="D44" t="s">
        <v>17</v>
      </c>
      <c r="E44" t="s">
        <v>3123</v>
      </c>
      <c r="F44" t="s">
        <v>74</v>
      </c>
      <c r="G44" t="s">
        <v>286</v>
      </c>
      <c r="H44" t="s">
        <v>386</v>
      </c>
      <c r="I44" t="s">
        <v>2933</v>
      </c>
      <c r="J44" s="5">
        <v>2913.2</v>
      </c>
      <c r="K44" s="13" t="s">
        <v>2924</v>
      </c>
      <c r="L44" s="14">
        <v>41964</v>
      </c>
      <c r="M44" s="1">
        <v>43090</v>
      </c>
      <c r="N44" s="1" t="s">
        <v>15</v>
      </c>
      <c r="O44" t="s">
        <v>804</v>
      </c>
      <c r="P44" t="s">
        <v>2834</v>
      </c>
      <c r="Q44" t="str">
        <f>IF(XLS_NydusReport_Colaborador3[[#This Row],[Demissão]]&lt;&gt;0,"Inativo","Ativo")</f>
        <v>Inativo</v>
      </c>
      <c r="R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" t="str" cm="1">
        <f t="array" ref="S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" spans="1:21" x14ac:dyDescent="0.3">
      <c r="A45">
        <v>0</v>
      </c>
      <c r="B45" s="1">
        <v>29831</v>
      </c>
      <c r="C45">
        <v>44</v>
      </c>
      <c r="D45" t="s">
        <v>17</v>
      </c>
      <c r="E45" t="s">
        <v>3124</v>
      </c>
      <c r="F45" t="s">
        <v>808</v>
      </c>
      <c r="G45" t="s">
        <v>808</v>
      </c>
      <c r="H45" t="s">
        <v>29</v>
      </c>
      <c r="I45" t="s">
        <v>2933</v>
      </c>
      <c r="J45" s="5">
        <v>2500</v>
      </c>
      <c r="K45" s="13" t="s">
        <v>2924</v>
      </c>
      <c r="L45" s="14">
        <v>41974</v>
      </c>
      <c r="M45" s="1">
        <v>42063</v>
      </c>
      <c r="N45" s="1" t="s">
        <v>119</v>
      </c>
      <c r="O45" t="s">
        <v>809</v>
      </c>
      <c r="P45" t="s">
        <v>2834</v>
      </c>
      <c r="Q45" t="str">
        <f>IF(XLS_NydusReport_Colaborador3[[#This Row],[Demissão]]&lt;&gt;0,"Inativo","Ativo")</f>
        <v>Inativo</v>
      </c>
      <c r="R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" t="str" cm="1">
        <f t="array" ref="S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" spans="1:21" x14ac:dyDescent="0.3">
      <c r="A46">
        <v>0</v>
      </c>
      <c r="B46" s="1">
        <v>32048</v>
      </c>
      <c r="C46">
        <v>45</v>
      </c>
      <c r="D46" t="s">
        <v>17</v>
      </c>
      <c r="E46" t="s">
        <v>3125</v>
      </c>
      <c r="F46" t="s">
        <v>783</v>
      </c>
      <c r="G46" t="s">
        <v>783</v>
      </c>
      <c r="H46" t="s">
        <v>691</v>
      </c>
      <c r="I46" t="s">
        <v>2933</v>
      </c>
      <c r="J46" s="5">
        <v>5741.68</v>
      </c>
      <c r="K46" s="13" t="s">
        <v>2924</v>
      </c>
      <c r="L46" s="14">
        <v>41974</v>
      </c>
      <c r="M46" s="1">
        <v>42857</v>
      </c>
      <c r="N46" s="1" t="s">
        <v>100</v>
      </c>
      <c r="O46" t="s">
        <v>810</v>
      </c>
      <c r="P46" t="s">
        <v>2834</v>
      </c>
      <c r="Q46" t="str">
        <f>IF(XLS_NydusReport_Colaborador3[[#This Row],[Demissão]]&lt;&gt;0,"Inativo","Ativo")</f>
        <v>Inativo</v>
      </c>
      <c r="R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" t="str" cm="1">
        <f t="array" ref="S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" spans="1:21" x14ac:dyDescent="0.3">
      <c r="A47">
        <v>0</v>
      </c>
      <c r="B47" s="1">
        <v>32022</v>
      </c>
      <c r="C47">
        <v>46</v>
      </c>
      <c r="D47" t="s">
        <v>17</v>
      </c>
      <c r="E47" t="s">
        <v>3126</v>
      </c>
      <c r="F47" t="s">
        <v>401</v>
      </c>
      <c r="G47" t="s">
        <v>401</v>
      </c>
      <c r="H47" t="s">
        <v>663</v>
      </c>
      <c r="I47" t="s">
        <v>2933</v>
      </c>
      <c r="J47" s="5">
        <v>3247.63</v>
      </c>
      <c r="K47" s="13" t="s">
        <v>2924</v>
      </c>
      <c r="L47" s="14">
        <v>42023</v>
      </c>
      <c r="M47" s="1">
        <v>42160</v>
      </c>
      <c r="N47" s="1" t="s">
        <v>100</v>
      </c>
      <c r="O47" t="s">
        <v>828</v>
      </c>
      <c r="P47" t="s">
        <v>2834</v>
      </c>
      <c r="Q47" t="str">
        <f>IF(XLS_NydusReport_Colaborador3[[#This Row],[Demissão]]&lt;&gt;0,"Inativo","Ativo")</f>
        <v>Inativo</v>
      </c>
      <c r="R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7" t="str" cm="1">
        <f t="array" ref="S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" spans="1:21" x14ac:dyDescent="0.3">
      <c r="A48">
        <v>0</v>
      </c>
      <c r="B48" s="1">
        <v>31442</v>
      </c>
      <c r="C48">
        <v>47</v>
      </c>
      <c r="D48" t="s">
        <v>17</v>
      </c>
      <c r="E48" t="s">
        <v>3127</v>
      </c>
      <c r="F48" t="s">
        <v>1149</v>
      </c>
      <c r="G48" t="s">
        <v>773</v>
      </c>
      <c r="H48" t="s">
        <v>48</v>
      </c>
      <c r="I48" t="s">
        <v>2933</v>
      </c>
      <c r="J48" s="5">
        <v>16038.1</v>
      </c>
      <c r="K48" s="13" t="s">
        <v>2924</v>
      </c>
      <c r="L48" s="14">
        <v>43794</v>
      </c>
      <c r="M48" s="1">
        <v>45303</v>
      </c>
      <c r="N48" s="1" t="s">
        <v>15</v>
      </c>
      <c r="O48" t="s">
        <v>1671</v>
      </c>
      <c r="P48" t="s">
        <v>2842</v>
      </c>
      <c r="Q48" t="str">
        <f>IF(XLS_NydusReport_Colaborador3[[#This Row],[Demissão]]&lt;&gt;0,"Inativo","Ativo")</f>
        <v>Inativo</v>
      </c>
      <c r="R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8" t="str" cm="1">
        <f t="array" ref="S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9" spans="1:21" x14ac:dyDescent="0.3">
      <c r="A49">
        <v>0</v>
      </c>
      <c r="B49" s="1">
        <v>24160</v>
      </c>
      <c r="C49">
        <v>48</v>
      </c>
      <c r="D49" t="s">
        <v>17</v>
      </c>
      <c r="E49" t="s">
        <v>3128</v>
      </c>
      <c r="F49" t="s">
        <v>699</v>
      </c>
      <c r="G49" t="s">
        <v>699</v>
      </c>
      <c r="H49" t="s">
        <v>380</v>
      </c>
      <c r="I49" t="s">
        <v>2933</v>
      </c>
      <c r="J49" s="5">
        <v>2923.05</v>
      </c>
      <c r="K49" s="13" t="s">
        <v>2924</v>
      </c>
      <c r="L49" s="14">
        <v>42072</v>
      </c>
      <c r="M49" s="1">
        <v>43983</v>
      </c>
      <c r="N49" s="1" t="s">
        <v>15</v>
      </c>
      <c r="O49" t="s">
        <v>162</v>
      </c>
      <c r="P49" t="s">
        <v>2834</v>
      </c>
      <c r="Q49" t="str">
        <f>IF(XLS_NydusReport_Colaborador3[[#This Row],[Demissão]]&lt;&gt;0,"Inativo","Ativo")</f>
        <v>Inativo</v>
      </c>
      <c r="R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" t="str" cm="1">
        <f t="array" ref="S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" spans="1:21" x14ac:dyDescent="0.3">
      <c r="A50">
        <v>0</v>
      </c>
      <c r="B50" s="1">
        <v>31349</v>
      </c>
      <c r="C50">
        <v>49</v>
      </c>
      <c r="D50" t="s">
        <v>17</v>
      </c>
      <c r="E50" t="s">
        <v>3129</v>
      </c>
      <c r="F50" t="s">
        <v>869</v>
      </c>
      <c r="G50" t="s">
        <v>875</v>
      </c>
      <c r="H50" t="s">
        <v>876</v>
      </c>
      <c r="I50" t="s">
        <v>2933</v>
      </c>
      <c r="J50" s="5">
        <v>3866.54</v>
      </c>
      <c r="K50" s="13" t="s">
        <v>2924</v>
      </c>
      <c r="L50" s="14">
        <v>42095</v>
      </c>
      <c r="M50" s="1"/>
      <c r="N50" s="1"/>
      <c r="P50" t="s">
        <v>2834</v>
      </c>
      <c r="Q50" t="str">
        <f>IF(XLS_NydusReport_Colaborador3[[#This Row],[Demissão]]&lt;&gt;0,"Inativo","Ativo")</f>
        <v>Ativo</v>
      </c>
      <c r="R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" t="str" cm="1">
        <f t="array" ref="S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" spans="1:21" x14ac:dyDescent="0.3">
      <c r="A51">
        <v>0</v>
      </c>
      <c r="B51" s="1">
        <v>26080</v>
      </c>
      <c r="C51">
        <v>50</v>
      </c>
      <c r="D51" t="s">
        <v>17</v>
      </c>
      <c r="E51" t="s">
        <v>3130</v>
      </c>
      <c r="F51" t="s">
        <v>869</v>
      </c>
      <c r="G51" t="s">
        <v>875</v>
      </c>
      <c r="H51" t="s">
        <v>21</v>
      </c>
      <c r="I51" t="s">
        <v>2933</v>
      </c>
      <c r="J51" s="5">
        <v>3222.65</v>
      </c>
      <c r="K51" s="13" t="s">
        <v>2924</v>
      </c>
      <c r="L51" s="14">
        <v>42128</v>
      </c>
      <c r="M51" s="1">
        <v>43983</v>
      </c>
      <c r="N51" s="1" t="s">
        <v>15</v>
      </c>
      <c r="O51" t="s">
        <v>162</v>
      </c>
      <c r="P51" t="s">
        <v>2834</v>
      </c>
      <c r="Q51" t="str">
        <f>IF(XLS_NydusReport_Colaborador3[[#This Row],[Demissão]]&lt;&gt;0,"Inativo","Ativo")</f>
        <v>Inativo</v>
      </c>
      <c r="R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1" t="str" cm="1">
        <f t="array" ref="S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" spans="1:21" x14ac:dyDescent="0.3">
      <c r="A52">
        <v>0</v>
      </c>
      <c r="B52" s="1">
        <v>35459</v>
      </c>
      <c r="C52">
        <v>51</v>
      </c>
      <c r="D52" t="s">
        <v>17</v>
      </c>
      <c r="E52" t="s">
        <v>3131</v>
      </c>
      <c r="F52" t="s">
        <v>104</v>
      </c>
      <c r="G52" t="s">
        <v>923</v>
      </c>
      <c r="H52" t="s">
        <v>44</v>
      </c>
      <c r="I52" t="s">
        <v>2933</v>
      </c>
      <c r="J52" s="5">
        <v>2923.05</v>
      </c>
      <c r="K52" s="13" t="s">
        <v>2924</v>
      </c>
      <c r="L52" s="14">
        <v>42156</v>
      </c>
      <c r="M52" s="1">
        <v>43983</v>
      </c>
      <c r="N52" s="1" t="s">
        <v>15</v>
      </c>
      <c r="O52" t="s">
        <v>162</v>
      </c>
      <c r="P52" t="s">
        <v>2834</v>
      </c>
      <c r="Q52" t="str">
        <f>IF(XLS_NydusReport_Colaborador3[[#This Row],[Demissão]]&lt;&gt;0,"Inativo","Ativo")</f>
        <v>Inativo</v>
      </c>
      <c r="R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2" t="str" cm="1">
        <f t="array" ref="S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" spans="1:21" x14ac:dyDescent="0.3">
      <c r="A53">
        <v>0</v>
      </c>
      <c r="B53" s="1">
        <v>30431</v>
      </c>
      <c r="C53">
        <v>52</v>
      </c>
      <c r="D53" t="s">
        <v>17</v>
      </c>
      <c r="E53" t="s">
        <v>3132</v>
      </c>
      <c r="F53" t="s">
        <v>401</v>
      </c>
      <c r="G53" t="s">
        <v>401</v>
      </c>
      <c r="H53" t="s">
        <v>284</v>
      </c>
      <c r="I53" t="s">
        <v>2933</v>
      </c>
      <c r="J53" s="5">
        <v>3092.89</v>
      </c>
      <c r="K53" s="13" t="s">
        <v>2924</v>
      </c>
      <c r="L53" s="14">
        <v>42186</v>
      </c>
      <c r="M53" s="1">
        <v>42474</v>
      </c>
      <c r="N53" s="1" t="s">
        <v>15</v>
      </c>
      <c r="O53" t="s">
        <v>948</v>
      </c>
      <c r="P53" t="s">
        <v>2834</v>
      </c>
      <c r="Q53" t="str">
        <f>IF(XLS_NydusReport_Colaborador3[[#This Row],[Demissão]]&lt;&gt;0,"Inativo","Ativo")</f>
        <v>Inativo</v>
      </c>
      <c r="R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" t="str" cm="1">
        <f t="array" ref="S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" spans="1:21" x14ac:dyDescent="0.3">
      <c r="A54">
        <v>0</v>
      </c>
      <c r="B54" s="1">
        <v>29685</v>
      </c>
      <c r="C54">
        <v>53</v>
      </c>
      <c r="D54" t="s">
        <v>17</v>
      </c>
      <c r="E54" t="s">
        <v>3133</v>
      </c>
      <c r="F54" t="s">
        <v>401</v>
      </c>
      <c r="G54" t="s">
        <v>401</v>
      </c>
      <c r="H54" t="s">
        <v>832</v>
      </c>
      <c r="I54" t="s">
        <v>2933</v>
      </c>
      <c r="J54" s="5">
        <v>7436.85</v>
      </c>
      <c r="K54" s="13" t="s">
        <v>2924</v>
      </c>
      <c r="L54" s="14">
        <v>42205</v>
      </c>
      <c r="M54" s="1"/>
      <c r="N54" s="1"/>
      <c r="P54" t="s">
        <v>2834</v>
      </c>
      <c r="Q54" t="str">
        <f>IF(XLS_NydusReport_Colaborador3[[#This Row],[Demissão]]&lt;&gt;0,"Inativo","Ativo")</f>
        <v>Ativo</v>
      </c>
      <c r="R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4" t="str" cm="1">
        <f t="array" ref="S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" spans="1:21" x14ac:dyDescent="0.3">
      <c r="A55">
        <v>0</v>
      </c>
      <c r="B55" s="1">
        <v>32984</v>
      </c>
      <c r="C55">
        <v>54</v>
      </c>
      <c r="D55" t="s">
        <v>17</v>
      </c>
      <c r="E55" t="s">
        <v>3134</v>
      </c>
      <c r="F55" t="s">
        <v>180</v>
      </c>
      <c r="G55" t="s">
        <v>180</v>
      </c>
      <c r="H55" t="s">
        <v>795</v>
      </c>
      <c r="I55" s="2" t="s">
        <v>2933</v>
      </c>
      <c r="J55" s="5">
        <v>2801.08</v>
      </c>
      <c r="K55" s="13" t="s">
        <v>2924</v>
      </c>
      <c r="L55" s="14">
        <v>42220</v>
      </c>
      <c r="M55" s="1">
        <v>42594</v>
      </c>
      <c r="N55" s="1" t="s">
        <v>100</v>
      </c>
      <c r="O55" t="s">
        <v>970</v>
      </c>
      <c r="P55" t="s">
        <v>2834</v>
      </c>
      <c r="Q55" t="str">
        <f>IF(XLS_NydusReport_Colaborador3[[#This Row],[Demissão]]&lt;&gt;0,"Inativo","Ativo")</f>
        <v>Inativo</v>
      </c>
      <c r="R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" t="str" cm="1">
        <f t="array" ref="S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" spans="1:21" x14ac:dyDescent="0.3">
      <c r="A56">
        <v>0</v>
      </c>
      <c r="B56" s="1">
        <v>31786</v>
      </c>
      <c r="C56">
        <v>55</v>
      </c>
      <c r="D56" t="s">
        <v>17</v>
      </c>
      <c r="E56" t="s">
        <v>3135</v>
      </c>
      <c r="F56" t="s">
        <v>2893</v>
      </c>
      <c r="G56" t="s">
        <v>540</v>
      </c>
      <c r="H56" t="s">
        <v>982</v>
      </c>
      <c r="I56" t="s">
        <v>2933</v>
      </c>
      <c r="J56" s="5">
        <v>2642.29</v>
      </c>
      <c r="K56" s="13" t="s">
        <v>2924</v>
      </c>
      <c r="L56" s="14">
        <v>42233</v>
      </c>
      <c r="M56" s="1">
        <v>43152</v>
      </c>
      <c r="N56" s="1" t="s">
        <v>15</v>
      </c>
      <c r="O56" t="s">
        <v>983</v>
      </c>
      <c r="P56" t="s">
        <v>2834</v>
      </c>
      <c r="Q56" t="str">
        <f>IF(XLS_NydusReport_Colaborador3[[#This Row],[Demissão]]&lt;&gt;0,"Inativo","Ativo")</f>
        <v>Inativo</v>
      </c>
      <c r="R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6" t="str" cm="1">
        <f t="array" ref="S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" spans="1:21" x14ac:dyDescent="0.3">
      <c r="A57">
        <v>0</v>
      </c>
      <c r="B57" s="1">
        <v>33269</v>
      </c>
      <c r="C57">
        <v>56</v>
      </c>
      <c r="D57" t="s">
        <v>17</v>
      </c>
      <c r="E57" t="s">
        <v>3136</v>
      </c>
      <c r="F57" t="s">
        <v>222</v>
      </c>
      <c r="G57" t="s">
        <v>286</v>
      </c>
      <c r="H57" t="s">
        <v>537</v>
      </c>
      <c r="I57" t="s">
        <v>2933</v>
      </c>
      <c r="J57" s="5">
        <v>2993.6</v>
      </c>
      <c r="K57" s="13" t="s">
        <v>2924</v>
      </c>
      <c r="L57" s="14">
        <v>42248</v>
      </c>
      <c r="M57" s="1">
        <v>43227</v>
      </c>
      <c r="N57" s="1" t="s">
        <v>15</v>
      </c>
      <c r="O57" t="s">
        <v>1002</v>
      </c>
      <c r="P57" t="s">
        <v>2834</v>
      </c>
      <c r="Q57" t="str">
        <f>IF(XLS_NydusReport_Colaborador3[[#This Row],[Demissão]]&lt;&gt;0,"Inativo","Ativo")</f>
        <v>Inativo</v>
      </c>
      <c r="R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7" t="str" cm="1">
        <f t="array" ref="S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" spans="1:21" x14ac:dyDescent="0.3">
      <c r="A58">
        <v>0</v>
      </c>
      <c r="B58" s="1">
        <v>31201</v>
      </c>
      <c r="C58">
        <v>57</v>
      </c>
      <c r="D58" t="s">
        <v>17</v>
      </c>
      <c r="E58" t="s">
        <v>3137</v>
      </c>
      <c r="F58" t="s">
        <v>180</v>
      </c>
      <c r="G58" t="s">
        <v>180</v>
      </c>
      <c r="H58" t="s">
        <v>356</v>
      </c>
      <c r="I58" t="s">
        <v>2933</v>
      </c>
      <c r="J58" s="5">
        <v>3300.36</v>
      </c>
      <c r="K58" s="13" t="s">
        <v>2924</v>
      </c>
      <c r="L58" s="14">
        <v>42248</v>
      </c>
      <c r="M58" s="1">
        <v>43570</v>
      </c>
      <c r="N58" s="1" t="s">
        <v>15</v>
      </c>
      <c r="O58" t="s">
        <v>1006</v>
      </c>
      <c r="P58" t="s">
        <v>2834</v>
      </c>
      <c r="Q58" t="str">
        <f>IF(XLS_NydusReport_Colaborador3[[#This Row],[Demissão]]&lt;&gt;0,"Inativo","Ativo")</f>
        <v>Inativo</v>
      </c>
      <c r="R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8" t="str" cm="1">
        <f t="array" ref="S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" spans="1:21" x14ac:dyDescent="0.3">
      <c r="A59">
        <v>0</v>
      </c>
      <c r="B59" s="1">
        <v>25805</v>
      </c>
      <c r="C59">
        <v>58</v>
      </c>
      <c r="D59" t="s">
        <v>17</v>
      </c>
      <c r="E59" t="s">
        <v>3138</v>
      </c>
      <c r="F59" t="s">
        <v>2893</v>
      </c>
      <c r="G59" t="s">
        <v>540</v>
      </c>
      <c r="H59" t="s">
        <v>356</v>
      </c>
      <c r="I59" t="s">
        <v>2933</v>
      </c>
      <c r="J59" s="5">
        <v>2852.88</v>
      </c>
      <c r="K59" s="13" t="s">
        <v>2924</v>
      </c>
      <c r="L59" s="14">
        <v>42248</v>
      </c>
      <c r="M59" s="1">
        <v>43570</v>
      </c>
      <c r="N59" s="1" t="s">
        <v>15</v>
      </c>
      <c r="O59" t="s">
        <v>1006</v>
      </c>
      <c r="P59" t="s">
        <v>2834</v>
      </c>
      <c r="Q59" t="str">
        <f>IF(XLS_NydusReport_Colaborador3[[#This Row],[Demissão]]&lt;&gt;0,"Inativo","Ativo")</f>
        <v>Inativo</v>
      </c>
      <c r="R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9" t="str" cm="1">
        <f t="array" ref="S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" spans="1:21" x14ac:dyDescent="0.3">
      <c r="A60">
        <v>0</v>
      </c>
      <c r="B60" s="1">
        <v>25980</v>
      </c>
      <c r="C60">
        <v>59</v>
      </c>
      <c r="D60" t="s">
        <v>17</v>
      </c>
      <c r="E60" t="s">
        <v>3139</v>
      </c>
      <c r="F60" t="s">
        <v>708</v>
      </c>
      <c r="G60" t="s">
        <v>708</v>
      </c>
      <c r="H60" t="s">
        <v>31</v>
      </c>
      <c r="I60" t="s">
        <v>2933</v>
      </c>
      <c r="J60" s="5">
        <v>4200.32</v>
      </c>
      <c r="K60" s="13" t="s">
        <v>2924</v>
      </c>
      <c r="L60" s="14">
        <v>42261</v>
      </c>
      <c r="M60" s="1">
        <v>42375</v>
      </c>
      <c r="N60" s="1" t="s">
        <v>15</v>
      </c>
      <c r="O60" t="s">
        <v>1013</v>
      </c>
      <c r="P60" t="s">
        <v>2834</v>
      </c>
      <c r="Q60" t="str">
        <f>IF(XLS_NydusReport_Colaborador3[[#This Row],[Demissão]]&lt;&gt;0,"Inativo","Ativo")</f>
        <v>Inativo</v>
      </c>
      <c r="R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0" t="str" cm="1">
        <f t="array" ref="S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" spans="1:21" x14ac:dyDescent="0.3">
      <c r="A61">
        <v>0</v>
      </c>
      <c r="B61" s="1">
        <v>32111</v>
      </c>
      <c r="C61">
        <v>60</v>
      </c>
      <c r="D61" t="s">
        <v>17</v>
      </c>
      <c r="E61" t="s">
        <v>3140</v>
      </c>
      <c r="F61" t="s">
        <v>869</v>
      </c>
      <c r="G61" t="s">
        <v>875</v>
      </c>
      <c r="H61" t="s">
        <v>1026</v>
      </c>
      <c r="I61" s="2" t="s">
        <v>2933</v>
      </c>
      <c r="J61" s="5">
        <v>3866.54</v>
      </c>
      <c r="K61" s="13" t="s">
        <v>2924</v>
      </c>
      <c r="L61" s="14">
        <v>42278</v>
      </c>
      <c r="M61" s="1"/>
      <c r="N61" s="1"/>
      <c r="P61" t="s">
        <v>2834</v>
      </c>
      <c r="Q61" t="str">
        <f>IF(XLS_NydusReport_Colaborador3[[#This Row],[Demissão]]&lt;&gt;0,"Inativo","Ativo")</f>
        <v>Ativo</v>
      </c>
      <c r="R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61" t="str" cm="1">
        <f t="array" ref="S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" spans="1:21" x14ac:dyDescent="0.3">
      <c r="A62">
        <v>0</v>
      </c>
      <c r="B62" s="1">
        <v>33268</v>
      </c>
      <c r="C62">
        <v>61</v>
      </c>
      <c r="D62" t="s">
        <v>17</v>
      </c>
      <c r="E62" t="s">
        <v>3141</v>
      </c>
      <c r="F62" t="s">
        <v>413</v>
      </c>
      <c r="G62" t="s">
        <v>540</v>
      </c>
      <c r="H62" t="s">
        <v>855</v>
      </c>
      <c r="I62" t="s">
        <v>2933</v>
      </c>
      <c r="J62" s="5">
        <v>2642.29</v>
      </c>
      <c r="K62" s="13" t="s">
        <v>2924</v>
      </c>
      <c r="L62" s="14">
        <v>42313</v>
      </c>
      <c r="M62" s="1">
        <v>42996</v>
      </c>
      <c r="N62" s="1" t="s">
        <v>15</v>
      </c>
      <c r="O62" t="s">
        <v>1016</v>
      </c>
      <c r="P62" t="s">
        <v>2834</v>
      </c>
      <c r="Q62" t="str">
        <f>IF(XLS_NydusReport_Colaborador3[[#This Row],[Demissão]]&lt;&gt;0,"Inativo","Ativo")</f>
        <v>Inativo</v>
      </c>
      <c r="R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" t="str" cm="1">
        <f t="array" ref="S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" spans="1:21" x14ac:dyDescent="0.3">
      <c r="A63">
        <v>0</v>
      </c>
      <c r="B63" s="1">
        <v>30094</v>
      </c>
      <c r="C63">
        <v>62</v>
      </c>
      <c r="D63" t="s">
        <v>17</v>
      </c>
      <c r="E63" t="s">
        <v>3142</v>
      </c>
      <c r="F63" t="s">
        <v>84</v>
      </c>
      <c r="G63" t="s">
        <v>286</v>
      </c>
      <c r="H63" t="s">
        <v>1056</v>
      </c>
      <c r="I63" t="s">
        <v>2933</v>
      </c>
      <c r="J63" s="5">
        <v>2715.21</v>
      </c>
      <c r="K63" s="13" t="s">
        <v>2924</v>
      </c>
      <c r="L63" s="14">
        <v>42313</v>
      </c>
      <c r="M63" s="1">
        <v>43472</v>
      </c>
      <c r="N63" s="1" t="s">
        <v>15</v>
      </c>
      <c r="O63" t="s">
        <v>1057</v>
      </c>
      <c r="P63" t="s">
        <v>2834</v>
      </c>
      <c r="Q63" t="str">
        <f>IF(XLS_NydusReport_Colaborador3[[#This Row],[Demissão]]&lt;&gt;0,"Inativo","Ativo")</f>
        <v>Inativo</v>
      </c>
      <c r="R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" t="str" cm="1">
        <f t="array" ref="S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" spans="1:21" x14ac:dyDescent="0.3">
      <c r="A64">
        <v>0</v>
      </c>
      <c r="B64" s="1">
        <v>33123</v>
      </c>
      <c r="C64">
        <v>63</v>
      </c>
      <c r="D64" t="s">
        <v>17</v>
      </c>
      <c r="E64" t="s">
        <v>3143</v>
      </c>
      <c r="F64" t="s">
        <v>222</v>
      </c>
      <c r="G64" t="s">
        <v>1067</v>
      </c>
      <c r="H64" t="s">
        <v>151</v>
      </c>
      <c r="I64" t="s">
        <v>2933</v>
      </c>
      <c r="J64" s="5">
        <v>5088.34</v>
      </c>
      <c r="K64" s="13" t="s">
        <v>2924</v>
      </c>
      <c r="L64" s="14">
        <v>42331</v>
      </c>
      <c r="M64" s="1">
        <v>44509</v>
      </c>
      <c r="N64" s="1" t="s">
        <v>15</v>
      </c>
      <c r="O64" t="s">
        <v>1068</v>
      </c>
      <c r="P64" t="s">
        <v>2834</v>
      </c>
      <c r="Q64" t="str">
        <f>IF(XLS_NydusReport_Colaborador3[[#This Row],[Demissão]]&lt;&gt;0,"Inativo","Ativo")</f>
        <v>Inativo</v>
      </c>
      <c r="R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" t="str" cm="1">
        <f t="array" ref="S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" spans="1:21" x14ac:dyDescent="0.3">
      <c r="A65">
        <v>0</v>
      </c>
      <c r="B65" s="1">
        <v>34470</v>
      </c>
      <c r="C65">
        <v>64</v>
      </c>
      <c r="D65" t="s">
        <v>17</v>
      </c>
      <c r="E65" t="s">
        <v>3144</v>
      </c>
      <c r="F65" t="s">
        <v>2893</v>
      </c>
      <c r="G65" t="s">
        <v>540</v>
      </c>
      <c r="H65" t="s">
        <v>892</v>
      </c>
      <c r="I65" t="s">
        <v>2933</v>
      </c>
      <c r="J65" s="5">
        <v>2852.88</v>
      </c>
      <c r="K65" s="13" t="s">
        <v>2924</v>
      </c>
      <c r="L65" s="14">
        <v>42339</v>
      </c>
      <c r="M65" s="1">
        <v>43696</v>
      </c>
      <c r="N65" s="1" t="s">
        <v>15</v>
      </c>
      <c r="O65" t="s">
        <v>1079</v>
      </c>
      <c r="P65" t="s">
        <v>2834</v>
      </c>
      <c r="Q65" t="str">
        <f>IF(XLS_NydusReport_Colaborador3[[#This Row],[Demissão]]&lt;&gt;0,"Inativo","Ativo")</f>
        <v>Inativo</v>
      </c>
      <c r="R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" t="str" cm="1">
        <f t="array" ref="S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" spans="1:21" x14ac:dyDescent="0.3">
      <c r="A66">
        <v>0</v>
      </c>
      <c r="B66" s="1">
        <v>35735</v>
      </c>
      <c r="C66">
        <v>65</v>
      </c>
      <c r="D66" t="s">
        <v>17</v>
      </c>
      <c r="E66" t="s">
        <v>3145</v>
      </c>
      <c r="F66" t="s">
        <v>1981</v>
      </c>
      <c r="G66" t="s">
        <v>1981</v>
      </c>
      <c r="H66" t="s">
        <v>42</v>
      </c>
      <c r="I66" t="s">
        <v>2933</v>
      </c>
      <c r="J66" s="5">
        <v>4292.47</v>
      </c>
      <c r="K66" s="13" t="s">
        <v>2924</v>
      </c>
      <c r="L66" s="14">
        <v>44718</v>
      </c>
      <c r="M66" s="1">
        <v>45330</v>
      </c>
      <c r="N66" s="1" t="s">
        <v>100</v>
      </c>
      <c r="O66" t="s">
        <v>2130</v>
      </c>
      <c r="P66" t="s">
        <v>2834</v>
      </c>
      <c r="Q66" t="str">
        <f>IF(XLS_NydusReport_Colaborador3[[#This Row],[Demissão]]&lt;&gt;0,"Inativo","Ativo")</f>
        <v>Inativo</v>
      </c>
      <c r="R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" t="str" cm="1">
        <f t="array" ref="S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" spans="1:21" x14ac:dyDescent="0.3">
      <c r="A67">
        <v>0</v>
      </c>
      <c r="B67" s="1">
        <v>33767</v>
      </c>
      <c r="C67">
        <v>66</v>
      </c>
      <c r="D67" t="s">
        <v>17</v>
      </c>
      <c r="E67" t="s">
        <v>3146</v>
      </c>
      <c r="F67" t="s">
        <v>2893</v>
      </c>
      <c r="G67" t="s">
        <v>540</v>
      </c>
      <c r="H67" t="s">
        <v>284</v>
      </c>
      <c r="I67" s="2" t="s">
        <v>2933</v>
      </c>
      <c r="J67" s="5">
        <v>2540.66</v>
      </c>
      <c r="K67" s="13" t="s">
        <v>2924</v>
      </c>
      <c r="L67" s="14">
        <v>42534</v>
      </c>
      <c r="M67" s="1">
        <v>42737</v>
      </c>
      <c r="N67" s="1" t="s">
        <v>15</v>
      </c>
      <c r="O67" t="s">
        <v>827</v>
      </c>
      <c r="P67" t="s">
        <v>2834</v>
      </c>
      <c r="Q67" t="str">
        <f>IF(XLS_NydusReport_Colaborador3[[#This Row],[Demissão]]&lt;&gt;0,"Inativo","Ativo")</f>
        <v>Inativo</v>
      </c>
      <c r="R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" t="str" cm="1">
        <f t="array" ref="S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" spans="1:21" x14ac:dyDescent="0.3">
      <c r="A68">
        <v>0</v>
      </c>
      <c r="B68" s="1">
        <v>29489</v>
      </c>
      <c r="C68">
        <v>67</v>
      </c>
      <c r="D68" t="s">
        <v>17</v>
      </c>
      <c r="E68" t="s">
        <v>3147</v>
      </c>
      <c r="F68" t="s">
        <v>401</v>
      </c>
      <c r="G68" t="s">
        <v>401</v>
      </c>
      <c r="H68" t="s">
        <v>855</v>
      </c>
      <c r="I68" t="s">
        <v>2933</v>
      </c>
      <c r="J68" s="5">
        <v>3566.85</v>
      </c>
      <c r="K68" s="13" t="s">
        <v>2924</v>
      </c>
      <c r="L68" s="14">
        <v>42569</v>
      </c>
      <c r="M68" s="1">
        <v>42692</v>
      </c>
      <c r="N68" s="1" t="s">
        <v>15</v>
      </c>
      <c r="O68" t="s">
        <v>1081</v>
      </c>
      <c r="P68" t="s">
        <v>2834</v>
      </c>
      <c r="Q68" t="str">
        <f>IF(XLS_NydusReport_Colaborador3[[#This Row],[Demissão]]&lt;&gt;0,"Inativo","Ativo")</f>
        <v>Inativo</v>
      </c>
      <c r="R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" t="str" cm="1">
        <f t="array" ref="S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" spans="1:21" x14ac:dyDescent="0.3">
      <c r="A69">
        <v>0</v>
      </c>
      <c r="B69" s="1">
        <v>29474</v>
      </c>
      <c r="C69">
        <v>68</v>
      </c>
      <c r="D69" t="s">
        <v>17</v>
      </c>
      <c r="E69" t="s">
        <v>3148</v>
      </c>
      <c r="F69" t="s">
        <v>1432</v>
      </c>
      <c r="G69" t="s">
        <v>1432</v>
      </c>
      <c r="H69" t="s">
        <v>668</v>
      </c>
      <c r="I69" t="s">
        <v>2933</v>
      </c>
      <c r="J69" s="5">
        <v>4900</v>
      </c>
      <c r="K69" s="13" t="s">
        <v>2924</v>
      </c>
      <c r="L69" s="14">
        <v>45140</v>
      </c>
      <c r="M69" s="1">
        <v>45342</v>
      </c>
      <c r="N69" t="s">
        <v>15</v>
      </c>
      <c r="O69" t="s">
        <v>2324</v>
      </c>
      <c r="P69" t="s">
        <v>2834</v>
      </c>
      <c r="Q69" t="str">
        <f>IF(XLS_NydusReport_Colaborador3[[#This Row],[Demissão]]&lt;&gt;0,"Inativo","Ativo")</f>
        <v>Inativo</v>
      </c>
      <c r="R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" t="str" cm="1">
        <f t="array" ref="S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" spans="1:21" x14ac:dyDescent="0.3">
      <c r="A70">
        <v>0</v>
      </c>
      <c r="B70" s="1">
        <v>30723</v>
      </c>
      <c r="C70">
        <v>69</v>
      </c>
      <c r="D70" t="s">
        <v>17</v>
      </c>
      <c r="E70" t="s">
        <v>3149</v>
      </c>
      <c r="F70" t="s">
        <v>1149</v>
      </c>
      <c r="G70" t="s">
        <v>1149</v>
      </c>
      <c r="H70" t="s">
        <v>46</v>
      </c>
      <c r="I70" t="s">
        <v>2933</v>
      </c>
      <c r="J70" s="5">
        <v>9621.6</v>
      </c>
      <c r="K70" s="13" t="s">
        <v>2924</v>
      </c>
      <c r="L70" s="14">
        <v>44774</v>
      </c>
      <c r="M70" s="1">
        <v>45344</v>
      </c>
      <c r="N70" s="1" t="s">
        <v>15</v>
      </c>
      <c r="O70" t="s">
        <v>1818</v>
      </c>
      <c r="P70" t="s">
        <v>2837</v>
      </c>
      <c r="Q70" t="str">
        <f>IF(XLS_NydusReport_Colaborador3[[#This Row],[Demissão]]&lt;&gt;0,"Inativo","Ativo")</f>
        <v>Inativo</v>
      </c>
      <c r="R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" t="str" cm="1">
        <f t="array" ref="S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71" spans="1:21" x14ac:dyDescent="0.3">
      <c r="A71">
        <v>0</v>
      </c>
      <c r="B71" s="1">
        <v>32363</v>
      </c>
      <c r="C71">
        <v>70</v>
      </c>
      <c r="D71" t="s">
        <v>17</v>
      </c>
      <c r="E71" t="s">
        <v>3150</v>
      </c>
      <c r="F71" t="s">
        <v>2912</v>
      </c>
      <c r="G71" t="s">
        <v>1205</v>
      </c>
      <c r="H71" t="s">
        <v>44</v>
      </c>
      <c r="I71" t="s">
        <v>2933</v>
      </c>
      <c r="J71" s="5">
        <v>14022.37</v>
      </c>
      <c r="K71" s="13" t="s">
        <v>2924</v>
      </c>
      <c r="L71" s="14">
        <v>44355</v>
      </c>
      <c r="M71" s="1">
        <v>45349</v>
      </c>
      <c r="N71" s="1" t="s">
        <v>15</v>
      </c>
      <c r="O71" t="s">
        <v>1975</v>
      </c>
      <c r="P71" t="s">
        <v>2842</v>
      </c>
      <c r="Q71" t="str">
        <f>IF(XLS_NydusReport_Colaborador3[[#This Row],[Demissão]]&lt;&gt;0,"Inativo","Ativo")</f>
        <v>Inativo</v>
      </c>
      <c r="R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" t="str" cm="1">
        <f t="array" ref="S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72" spans="1:21" x14ac:dyDescent="0.3">
      <c r="A72">
        <v>0</v>
      </c>
      <c r="B72" s="1">
        <v>32962</v>
      </c>
      <c r="C72">
        <v>71</v>
      </c>
      <c r="D72" t="s">
        <v>17</v>
      </c>
      <c r="E72" t="s">
        <v>3151</v>
      </c>
      <c r="F72" t="s">
        <v>104</v>
      </c>
      <c r="G72" t="s">
        <v>1203</v>
      </c>
      <c r="H72" t="s">
        <v>980</v>
      </c>
      <c r="I72" t="s">
        <v>2933</v>
      </c>
      <c r="J72" s="5">
        <v>4103.7</v>
      </c>
      <c r="K72" s="13" t="s">
        <v>2924</v>
      </c>
      <c r="L72" s="14">
        <v>42625</v>
      </c>
      <c r="M72" s="1">
        <v>43983</v>
      </c>
      <c r="N72" s="1" t="s">
        <v>15</v>
      </c>
      <c r="O72" t="s">
        <v>162</v>
      </c>
      <c r="P72" t="s">
        <v>2834</v>
      </c>
      <c r="Q72" t="str">
        <f>IF(XLS_NydusReport_Colaborador3[[#This Row],[Demissão]]&lt;&gt;0,"Inativo","Ativo")</f>
        <v>Inativo</v>
      </c>
      <c r="R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" t="str" cm="1">
        <f t="array" ref="S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" spans="1:21" x14ac:dyDescent="0.3">
      <c r="A73">
        <v>0</v>
      </c>
      <c r="B73" s="1">
        <v>33011</v>
      </c>
      <c r="C73">
        <v>72</v>
      </c>
      <c r="D73" t="s">
        <v>17</v>
      </c>
      <c r="E73" t="s">
        <v>3152</v>
      </c>
      <c r="F73" t="s">
        <v>798</v>
      </c>
      <c r="G73" t="s">
        <v>540</v>
      </c>
      <c r="H73" t="s">
        <v>402</v>
      </c>
      <c r="I73" t="s">
        <v>2933</v>
      </c>
      <c r="J73" s="5">
        <v>2642.29</v>
      </c>
      <c r="K73" s="13" t="s">
        <v>2924</v>
      </c>
      <c r="L73" s="14">
        <v>42647</v>
      </c>
      <c r="M73" s="1">
        <v>42921</v>
      </c>
      <c r="N73" s="1" t="s">
        <v>15</v>
      </c>
      <c r="O73" t="s">
        <v>1209</v>
      </c>
      <c r="P73" t="s">
        <v>2834</v>
      </c>
      <c r="Q73" t="str">
        <f>IF(XLS_NydusReport_Colaborador3[[#This Row],[Demissão]]&lt;&gt;0,"Inativo","Ativo")</f>
        <v>Inativo</v>
      </c>
      <c r="R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" t="str" cm="1">
        <f t="array" ref="S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" spans="1:21" x14ac:dyDescent="0.3">
      <c r="A74">
        <v>0</v>
      </c>
      <c r="B74" s="1">
        <v>34623</v>
      </c>
      <c r="C74">
        <v>73</v>
      </c>
      <c r="D74" t="s">
        <v>17</v>
      </c>
      <c r="E74" t="s">
        <v>3153</v>
      </c>
      <c r="F74" t="s">
        <v>84</v>
      </c>
      <c r="G74" t="s">
        <v>222</v>
      </c>
      <c r="H74" t="s">
        <v>1655</v>
      </c>
      <c r="I74" t="s">
        <v>2933</v>
      </c>
      <c r="J74" s="5">
        <v>2422.84</v>
      </c>
      <c r="K74" s="13" t="s">
        <v>2924</v>
      </c>
      <c r="L74" s="14">
        <v>44644</v>
      </c>
      <c r="M74" s="1">
        <v>45350</v>
      </c>
      <c r="N74" s="1" t="s">
        <v>15</v>
      </c>
      <c r="O74" t="s">
        <v>2106</v>
      </c>
      <c r="P74" t="s">
        <v>2833</v>
      </c>
      <c r="Q74" t="str">
        <f>IF(XLS_NydusReport_Colaborador3[[#This Row],[Demissão]]&lt;&gt;0,"Inativo","Ativo")</f>
        <v>Inativo</v>
      </c>
      <c r="R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" t="str" cm="1">
        <f t="array" ref="S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" spans="1:21" x14ac:dyDescent="0.3">
      <c r="A75">
        <v>0</v>
      </c>
      <c r="B75" s="1">
        <v>32761</v>
      </c>
      <c r="C75">
        <v>74</v>
      </c>
      <c r="D75" t="s">
        <v>17</v>
      </c>
      <c r="E75" t="s">
        <v>3154</v>
      </c>
      <c r="F75" t="s">
        <v>540</v>
      </c>
      <c r="G75" t="s">
        <v>540</v>
      </c>
      <c r="H75" t="s">
        <v>1056</v>
      </c>
      <c r="I75" t="s">
        <v>2933</v>
      </c>
      <c r="J75" s="5">
        <v>2715.22</v>
      </c>
      <c r="K75" s="13" t="s">
        <v>2924</v>
      </c>
      <c r="L75" s="14">
        <v>42691</v>
      </c>
      <c r="M75" s="1">
        <v>43475</v>
      </c>
      <c r="N75" s="1" t="s">
        <v>15</v>
      </c>
      <c r="O75" t="s">
        <v>1222</v>
      </c>
      <c r="P75" t="s">
        <v>2834</v>
      </c>
      <c r="Q75" t="str">
        <f>IF(XLS_NydusReport_Colaborador3[[#This Row],[Demissão]]&lt;&gt;0,"Inativo","Ativo")</f>
        <v>Inativo</v>
      </c>
      <c r="R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" t="str" cm="1">
        <f t="array" ref="S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" spans="1:21" x14ac:dyDescent="0.3">
      <c r="A76">
        <v>0</v>
      </c>
      <c r="B76" s="1">
        <v>30829</v>
      </c>
      <c r="C76">
        <v>75</v>
      </c>
      <c r="D76" t="s">
        <v>17</v>
      </c>
      <c r="E76" t="s">
        <v>3155</v>
      </c>
      <c r="F76" t="s">
        <v>371</v>
      </c>
      <c r="G76" t="s">
        <v>1228</v>
      </c>
      <c r="H76" t="s">
        <v>161</v>
      </c>
      <c r="I76" t="s">
        <v>2933</v>
      </c>
      <c r="J76" s="5">
        <v>4392.03</v>
      </c>
      <c r="K76" s="13" t="s">
        <v>2924</v>
      </c>
      <c r="L76" s="14">
        <v>42711</v>
      </c>
      <c r="M76" s="1">
        <v>44505</v>
      </c>
      <c r="N76" s="1" t="s">
        <v>15</v>
      </c>
      <c r="O76" t="s">
        <v>1229</v>
      </c>
      <c r="P76" t="s">
        <v>2834</v>
      </c>
      <c r="Q76" t="str">
        <f>IF(XLS_NydusReport_Colaborador3[[#This Row],[Demissão]]&lt;&gt;0,"Inativo","Ativo")</f>
        <v>Inativo</v>
      </c>
      <c r="R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" t="str" cm="1">
        <f t="array" ref="S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" spans="1:21" x14ac:dyDescent="0.3">
      <c r="A77">
        <v>0</v>
      </c>
      <c r="B77" s="1">
        <v>33926</v>
      </c>
      <c r="C77">
        <v>76</v>
      </c>
      <c r="D77" t="s">
        <v>17</v>
      </c>
      <c r="E77" t="s">
        <v>3156</v>
      </c>
      <c r="F77" t="s">
        <v>699</v>
      </c>
      <c r="G77" t="s">
        <v>699</v>
      </c>
      <c r="H77" t="s">
        <v>380</v>
      </c>
      <c r="I77" t="s">
        <v>2933</v>
      </c>
      <c r="J77" s="5">
        <v>2540.66</v>
      </c>
      <c r="K77" s="13" t="s">
        <v>2924</v>
      </c>
      <c r="L77" s="14">
        <v>42738</v>
      </c>
      <c r="M77" s="1">
        <v>42779</v>
      </c>
      <c r="N77" s="1" t="s">
        <v>15</v>
      </c>
      <c r="O77" t="s">
        <v>326</v>
      </c>
      <c r="P77" t="s">
        <v>2834</v>
      </c>
      <c r="Q77" t="str">
        <f>IF(XLS_NydusReport_Colaborador3[[#This Row],[Demissão]]&lt;&gt;0,"Inativo","Ativo")</f>
        <v>Inativo</v>
      </c>
      <c r="R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7" t="str" cm="1">
        <f t="array" ref="S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" spans="1:21" x14ac:dyDescent="0.3">
      <c r="A78">
        <v>0</v>
      </c>
      <c r="B78" s="1">
        <v>26583</v>
      </c>
      <c r="C78">
        <v>77</v>
      </c>
      <c r="D78" t="s">
        <v>17</v>
      </c>
      <c r="E78" t="s">
        <v>3157</v>
      </c>
      <c r="F78" t="s">
        <v>1190</v>
      </c>
      <c r="G78" t="s">
        <v>1190</v>
      </c>
      <c r="H78" t="s">
        <v>705</v>
      </c>
      <c r="I78" t="s">
        <v>2933</v>
      </c>
      <c r="J78" s="5">
        <v>10243.200000000001</v>
      </c>
      <c r="K78" s="13" t="s">
        <v>2924</v>
      </c>
      <c r="L78" s="14">
        <v>45341</v>
      </c>
      <c r="M78" s="1">
        <v>45376</v>
      </c>
      <c r="N78" s="1" t="s">
        <v>15</v>
      </c>
      <c r="O78" t="s">
        <v>2390</v>
      </c>
      <c r="P78" t="s">
        <v>2837</v>
      </c>
      <c r="Q78" t="str">
        <f>IF(XLS_NydusReport_Colaborador3[[#This Row],[Demissão]]&lt;&gt;0,"Inativo","Ativo")</f>
        <v>Inativo</v>
      </c>
      <c r="R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8" t="str" cm="1">
        <f t="array" ref="S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79" spans="1:21" x14ac:dyDescent="0.3">
      <c r="A79">
        <v>0</v>
      </c>
      <c r="B79" s="1">
        <v>33627</v>
      </c>
      <c r="C79">
        <v>78</v>
      </c>
      <c r="D79" t="s">
        <v>17</v>
      </c>
      <c r="E79" t="s">
        <v>3158</v>
      </c>
      <c r="F79" t="s">
        <v>1259</v>
      </c>
      <c r="G79" t="s">
        <v>1263</v>
      </c>
      <c r="H79" t="s">
        <v>1206</v>
      </c>
      <c r="I79" t="s">
        <v>2933</v>
      </c>
      <c r="J79" s="5">
        <v>4069.85</v>
      </c>
      <c r="K79" s="13" t="s">
        <v>2924</v>
      </c>
      <c r="L79" s="14">
        <v>42828</v>
      </c>
      <c r="M79" s="1">
        <v>45061</v>
      </c>
      <c r="N79" s="1" t="s">
        <v>15</v>
      </c>
      <c r="O79" t="s">
        <v>1264</v>
      </c>
      <c r="P79" t="s">
        <v>2834</v>
      </c>
      <c r="Q79" t="str">
        <f>IF(XLS_NydusReport_Colaborador3[[#This Row],[Demissão]]&lt;&gt;0,"Inativo","Ativo")</f>
        <v>Inativo</v>
      </c>
      <c r="R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9" t="str" cm="1">
        <f t="array" ref="S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" spans="1:21" x14ac:dyDescent="0.3">
      <c r="A80">
        <v>0</v>
      </c>
      <c r="B80" s="1">
        <v>24957</v>
      </c>
      <c r="C80">
        <v>79</v>
      </c>
      <c r="D80" t="s">
        <v>17</v>
      </c>
      <c r="E80" t="s">
        <v>3159</v>
      </c>
      <c r="F80" t="s">
        <v>222</v>
      </c>
      <c r="G80" t="s">
        <v>775</v>
      </c>
      <c r="H80" t="s">
        <v>1099</v>
      </c>
      <c r="I80" t="s">
        <v>2933</v>
      </c>
      <c r="J80" s="5">
        <v>4699.47</v>
      </c>
      <c r="K80" s="13" t="s">
        <v>2924</v>
      </c>
      <c r="L80" s="14">
        <v>42835</v>
      </c>
      <c r="M80" s="1"/>
      <c r="N80" s="1"/>
      <c r="P80" t="s">
        <v>2834</v>
      </c>
      <c r="Q80" t="str">
        <f>IF(XLS_NydusReport_Colaborador3[[#This Row],[Demissão]]&lt;&gt;0,"Inativo","Ativo")</f>
        <v>Ativo</v>
      </c>
      <c r="R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0" t="str" cm="1">
        <f t="array" ref="S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" spans="1:21" x14ac:dyDescent="0.3">
      <c r="A81">
        <v>0</v>
      </c>
      <c r="B81" s="1">
        <v>32695</v>
      </c>
      <c r="C81">
        <v>80</v>
      </c>
      <c r="D81" t="s">
        <v>17</v>
      </c>
      <c r="E81" t="s">
        <v>3160</v>
      </c>
      <c r="F81" t="s">
        <v>798</v>
      </c>
      <c r="G81" t="s">
        <v>540</v>
      </c>
      <c r="H81" t="s">
        <v>858</v>
      </c>
      <c r="I81" t="s">
        <v>2933</v>
      </c>
      <c r="J81" s="5">
        <v>2852.86</v>
      </c>
      <c r="K81" s="13" t="s">
        <v>2924</v>
      </c>
      <c r="L81" s="14">
        <v>42892</v>
      </c>
      <c r="M81" s="1">
        <v>43927</v>
      </c>
      <c r="N81" s="1" t="s">
        <v>15</v>
      </c>
      <c r="O81" t="s">
        <v>973</v>
      </c>
      <c r="P81" t="s">
        <v>2834</v>
      </c>
      <c r="Q81" t="str">
        <f>IF(XLS_NydusReport_Colaborador3[[#This Row],[Demissão]]&lt;&gt;0,"Inativo","Ativo")</f>
        <v>Inativo</v>
      </c>
      <c r="R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1" t="str" cm="1">
        <f t="array" ref="S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" spans="1:21" x14ac:dyDescent="0.3">
      <c r="A82">
        <v>0</v>
      </c>
      <c r="B82" s="1">
        <v>29960</v>
      </c>
      <c r="C82">
        <v>81</v>
      </c>
      <c r="D82" t="s">
        <v>17</v>
      </c>
      <c r="E82" t="s">
        <v>3161</v>
      </c>
      <c r="F82" t="s">
        <v>783</v>
      </c>
      <c r="G82" t="s">
        <v>1301</v>
      </c>
      <c r="H82" t="s">
        <v>677</v>
      </c>
      <c r="I82" t="s">
        <v>2933</v>
      </c>
      <c r="J82" s="5">
        <v>5100.13</v>
      </c>
      <c r="K82" s="13" t="s">
        <v>2924</v>
      </c>
      <c r="L82" s="14">
        <v>42919</v>
      </c>
      <c r="M82" s="1">
        <v>43608</v>
      </c>
      <c r="N82" s="1" t="s">
        <v>169</v>
      </c>
      <c r="O82" t="s">
        <v>1302</v>
      </c>
      <c r="P82" t="s">
        <v>2834</v>
      </c>
      <c r="Q82" t="str">
        <f>IF(XLS_NydusReport_Colaborador3[[#This Row],[Demissão]]&lt;&gt;0,"Inativo","Ativo")</f>
        <v>Inativo</v>
      </c>
      <c r="R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2" t="str" cm="1">
        <f t="array" ref="S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" spans="1:21" x14ac:dyDescent="0.3">
      <c r="A83">
        <v>0</v>
      </c>
      <c r="B83" s="1">
        <v>33310</v>
      </c>
      <c r="C83">
        <v>82</v>
      </c>
      <c r="D83" t="s">
        <v>17</v>
      </c>
      <c r="E83" t="s">
        <v>3162</v>
      </c>
      <c r="F83" t="s">
        <v>280</v>
      </c>
      <c r="G83" t="s">
        <v>875</v>
      </c>
      <c r="H83" t="s">
        <v>21</v>
      </c>
      <c r="I83" t="s">
        <v>2933</v>
      </c>
      <c r="J83" s="5">
        <v>3222.65</v>
      </c>
      <c r="K83" s="13" t="s">
        <v>2924</v>
      </c>
      <c r="L83" s="14">
        <v>42920</v>
      </c>
      <c r="M83" s="1">
        <v>43983</v>
      </c>
      <c r="N83" s="1" t="s">
        <v>15</v>
      </c>
      <c r="O83" t="s">
        <v>162</v>
      </c>
      <c r="P83" t="s">
        <v>2834</v>
      </c>
      <c r="Q83" t="str">
        <f>IF(XLS_NydusReport_Colaborador3[[#This Row],[Demissão]]&lt;&gt;0,"Inativo","Ativo")</f>
        <v>Inativo</v>
      </c>
      <c r="R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3" t="str" cm="1">
        <f t="array" ref="S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" spans="1:21" x14ac:dyDescent="0.3">
      <c r="A84">
        <v>0</v>
      </c>
      <c r="B84" s="1">
        <v>29220</v>
      </c>
      <c r="C84">
        <v>83</v>
      </c>
      <c r="D84" t="s">
        <v>17</v>
      </c>
      <c r="E84" t="s">
        <v>3163</v>
      </c>
      <c r="F84" t="s">
        <v>280</v>
      </c>
      <c r="G84" t="s">
        <v>875</v>
      </c>
      <c r="H84" t="s">
        <v>1305</v>
      </c>
      <c r="I84" t="s">
        <v>2933</v>
      </c>
      <c r="J84" s="5">
        <v>2995.51</v>
      </c>
      <c r="K84" s="13" t="s">
        <v>2924</v>
      </c>
      <c r="L84" s="14">
        <v>42920</v>
      </c>
      <c r="M84" s="1">
        <v>43864</v>
      </c>
      <c r="N84" s="1" t="s">
        <v>15</v>
      </c>
      <c r="O84" t="s">
        <v>859</v>
      </c>
      <c r="P84" t="s">
        <v>2834</v>
      </c>
      <c r="Q84" t="str">
        <f>IF(XLS_NydusReport_Colaborador3[[#This Row],[Demissão]]&lt;&gt;0,"Inativo","Ativo")</f>
        <v>Inativo</v>
      </c>
      <c r="R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4" t="str" cm="1">
        <f t="array" ref="S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" spans="1:21" x14ac:dyDescent="0.3">
      <c r="A85">
        <v>0</v>
      </c>
      <c r="B85" s="1">
        <v>34522</v>
      </c>
      <c r="C85">
        <v>84</v>
      </c>
      <c r="D85" t="s">
        <v>17</v>
      </c>
      <c r="E85" t="s">
        <v>3164</v>
      </c>
      <c r="F85" t="s">
        <v>808</v>
      </c>
      <c r="G85" t="s">
        <v>761</v>
      </c>
      <c r="H85" t="s">
        <v>29</v>
      </c>
      <c r="I85" t="s">
        <v>2933</v>
      </c>
      <c r="J85" s="5">
        <v>3568.18</v>
      </c>
      <c r="K85" s="13" t="s">
        <v>2924</v>
      </c>
      <c r="L85" s="14">
        <v>42926</v>
      </c>
      <c r="M85" s="1">
        <v>43630</v>
      </c>
      <c r="N85" s="1" t="s">
        <v>169</v>
      </c>
      <c r="O85" t="s">
        <v>1306</v>
      </c>
      <c r="P85" t="s">
        <v>2834</v>
      </c>
      <c r="Q85" t="str">
        <f>IF(XLS_NydusReport_Colaborador3[[#This Row],[Demissão]]&lt;&gt;0,"Inativo","Ativo")</f>
        <v>Inativo</v>
      </c>
      <c r="R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5" t="str" cm="1">
        <f t="array" ref="S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" spans="1:21" x14ac:dyDescent="0.3">
      <c r="A86">
        <v>0</v>
      </c>
      <c r="B86" s="1">
        <v>33062</v>
      </c>
      <c r="C86">
        <v>85</v>
      </c>
      <c r="D86" t="s">
        <v>17</v>
      </c>
      <c r="E86" t="s">
        <v>3165</v>
      </c>
      <c r="F86" t="s">
        <v>798</v>
      </c>
      <c r="G86" t="s">
        <v>540</v>
      </c>
      <c r="H86" t="s">
        <v>263</v>
      </c>
      <c r="I86" t="s">
        <v>2933</v>
      </c>
      <c r="J86" s="5">
        <v>3144.91</v>
      </c>
      <c r="K86" s="13" t="s">
        <v>2924</v>
      </c>
      <c r="L86" s="14">
        <v>42950</v>
      </c>
      <c r="M86" s="1">
        <v>44665</v>
      </c>
      <c r="N86" s="1" t="s">
        <v>15</v>
      </c>
      <c r="O86" t="s">
        <v>1320</v>
      </c>
      <c r="P86" t="s">
        <v>2834</v>
      </c>
      <c r="Q86" t="str">
        <f>IF(XLS_NydusReport_Colaborador3[[#This Row],[Demissão]]&lt;&gt;0,"Inativo","Ativo")</f>
        <v>Inativo</v>
      </c>
      <c r="R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6" t="str" cm="1">
        <f t="array" ref="S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" spans="1:21" x14ac:dyDescent="0.3">
      <c r="A87">
        <v>0</v>
      </c>
      <c r="B87" s="1">
        <v>34666</v>
      </c>
      <c r="C87">
        <v>86</v>
      </c>
      <c r="D87" t="s">
        <v>17</v>
      </c>
      <c r="E87" t="s">
        <v>3166</v>
      </c>
      <c r="F87" t="s">
        <v>1821</v>
      </c>
      <c r="G87" t="s">
        <v>1821</v>
      </c>
      <c r="H87" t="s">
        <v>1878</v>
      </c>
      <c r="I87" t="s">
        <v>2933</v>
      </c>
      <c r="J87" s="5">
        <v>4600</v>
      </c>
      <c r="K87" s="13" t="s">
        <v>2924</v>
      </c>
      <c r="L87" s="14">
        <v>45145</v>
      </c>
      <c r="M87" s="1">
        <v>45393</v>
      </c>
      <c r="N87" t="s">
        <v>15</v>
      </c>
      <c r="O87" t="s">
        <v>2327</v>
      </c>
      <c r="P87" t="s">
        <v>2834</v>
      </c>
      <c r="Q87" t="str">
        <f>IF(XLS_NydusReport_Colaborador3[[#This Row],[Demissão]]&lt;&gt;0,"Inativo","Ativo")</f>
        <v>Inativo</v>
      </c>
      <c r="R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7" t="str" cm="1">
        <f t="array" ref="S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" spans="1:21" x14ac:dyDescent="0.3">
      <c r="A88">
        <v>0</v>
      </c>
      <c r="B88" s="1">
        <v>32246</v>
      </c>
      <c r="C88">
        <v>87</v>
      </c>
      <c r="D88" t="s">
        <v>17</v>
      </c>
      <c r="E88" t="s">
        <v>3167</v>
      </c>
      <c r="F88" t="s">
        <v>699</v>
      </c>
      <c r="G88" t="s">
        <v>699</v>
      </c>
      <c r="H88" t="s">
        <v>380</v>
      </c>
      <c r="I88" t="s">
        <v>2933</v>
      </c>
      <c r="J88" s="5">
        <v>2715.21</v>
      </c>
      <c r="K88" s="13" t="s">
        <v>2924</v>
      </c>
      <c r="L88" s="14">
        <v>42956</v>
      </c>
      <c r="M88" s="1">
        <v>43518</v>
      </c>
      <c r="N88" s="1" t="s">
        <v>15</v>
      </c>
      <c r="O88" t="s">
        <v>1324</v>
      </c>
      <c r="P88" t="s">
        <v>2834</v>
      </c>
      <c r="Q88" t="str">
        <f>IF(XLS_NydusReport_Colaborador3[[#This Row],[Demissão]]&lt;&gt;0,"Inativo","Ativo")</f>
        <v>Inativo</v>
      </c>
      <c r="R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" t="str" cm="1">
        <f t="array" ref="S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" spans="1:21" x14ac:dyDescent="0.3">
      <c r="A89">
        <v>0</v>
      </c>
      <c r="B89" s="1">
        <v>32080</v>
      </c>
      <c r="C89">
        <v>88</v>
      </c>
      <c r="D89" t="s">
        <v>17</v>
      </c>
      <c r="E89" t="s">
        <v>3168</v>
      </c>
      <c r="F89" t="s">
        <v>401</v>
      </c>
      <c r="G89" t="s">
        <v>401</v>
      </c>
      <c r="H89" t="s">
        <v>705</v>
      </c>
      <c r="I89" t="s">
        <v>2933</v>
      </c>
      <c r="J89" s="5">
        <v>4524.33</v>
      </c>
      <c r="K89" s="13" t="s">
        <v>2924</v>
      </c>
      <c r="L89" s="14">
        <v>42968</v>
      </c>
      <c r="M89" s="1">
        <v>43983</v>
      </c>
      <c r="N89" s="1" t="s">
        <v>15</v>
      </c>
      <c r="O89" t="s">
        <v>162</v>
      </c>
      <c r="P89" t="s">
        <v>2834</v>
      </c>
      <c r="Q89" t="str">
        <f>IF(XLS_NydusReport_Colaborador3[[#This Row],[Demissão]]&lt;&gt;0,"Inativo","Ativo")</f>
        <v>Inativo</v>
      </c>
      <c r="R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9" t="str" cm="1">
        <f t="array" ref="S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" spans="1:21" x14ac:dyDescent="0.3">
      <c r="A90">
        <v>0</v>
      </c>
      <c r="B90" s="1">
        <v>32367</v>
      </c>
      <c r="C90">
        <v>89</v>
      </c>
      <c r="D90" t="s">
        <v>17</v>
      </c>
      <c r="E90" t="s">
        <v>3169</v>
      </c>
      <c r="F90" t="s">
        <v>84</v>
      </c>
      <c r="G90" t="s">
        <v>286</v>
      </c>
      <c r="H90" t="s">
        <v>1336</v>
      </c>
      <c r="I90" t="s">
        <v>2933</v>
      </c>
      <c r="J90" s="5">
        <v>4262.57</v>
      </c>
      <c r="K90" s="13" t="s">
        <v>2924</v>
      </c>
      <c r="L90" s="14">
        <v>42982</v>
      </c>
      <c r="M90" s="1"/>
      <c r="N90" s="1"/>
      <c r="P90" t="s">
        <v>2834</v>
      </c>
      <c r="Q90" t="str">
        <f>IF(XLS_NydusReport_Colaborador3[[#This Row],[Demissão]]&lt;&gt;0,"Inativo","Ativo")</f>
        <v>Ativo</v>
      </c>
      <c r="R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0" t="str" cm="1">
        <f t="array" ref="S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" spans="1:21" x14ac:dyDescent="0.3">
      <c r="A91">
        <v>0</v>
      </c>
      <c r="B91" s="1">
        <v>30065</v>
      </c>
      <c r="C91">
        <v>90</v>
      </c>
      <c r="D91" t="s">
        <v>17</v>
      </c>
      <c r="E91" t="s">
        <v>3170</v>
      </c>
      <c r="F91" t="s">
        <v>286</v>
      </c>
      <c r="G91" t="s">
        <v>286</v>
      </c>
      <c r="H91" t="s">
        <v>264</v>
      </c>
      <c r="I91" t="s">
        <v>2933</v>
      </c>
      <c r="J91" s="5">
        <v>3222.66</v>
      </c>
      <c r="K91" s="13" t="s">
        <v>2924</v>
      </c>
      <c r="L91" s="14">
        <v>42989</v>
      </c>
      <c r="M91" s="1">
        <v>44113</v>
      </c>
      <c r="N91" s="1" t="s">
        <v>169</v>
      </c>
      <c r="O91" t="s">
        <v>1343</v>
      </c>
      <c r="P91" t="s">
        <v>2834</v>
      </c>
      <c r="Q91" t="str">
        <f>IF(XLS_NydusReport_Colaborador3[[#This Row],[Demissão]]&lt;&gt;0,"Inativo","Ativo")</f>
        <v>Inativo</v>
      </c>
      <c r="R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1" t="str" cm="1">
        <f t="array" ref="S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" spans="1:21" x14ac:dyDescent="0.3">
      <c r="A92">
        <v>0</v>
      </c>
      <c r="B92" s="1">
        <v>32850</v>
      </c>
      <c r="C92">
        <v>91</v>
      </c>
      <c r="D92" t="s">
        <v>17</v>
      </c>
      <c r="E92" t="s">
        <v>3171</v>
      </c>
      <c r="F92" t="s">
        <v>919</v>
      </c>
      <c r="G92" t="s">
        <v>919</v>
      </c>
      <c r="H92" t="s">
        <v>29</v>
      </c>
      <c r="I92" t="s">
        <v>2933</v>
      </c>
      <c r="J92" s="5">
        <v>4415.7</v>
      </c>
      <c r="K92" s="13" t="s">
        <v>2924</v>
      </c>
      <c r="L92" s="14">
        <v>43073</v>
      </c>
      <c r="M92" s="1">
        <v>43591</v>
      </c>
      <c r="N92" s="1" t="s">
        <v>15</v>
      </c>
      <c r="O92" t="s">
        <v>1133</v>
      </c>
      <c r="P92" t="s">
        <v>2834</v>
      </c>
      <c r="Q92" t="str">
        <f>IF(XLS_NydusReport_Colaborador3[[#This Row],[Demissão]]&lt;&gt;0,"Inativo","Ativo")</f>
        <v>Inativo</v>
      </c>
      <c r="R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2" t="str" cm="1">
        <f t="array" ref="S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" spans="1:21" x14ac:dyDescent="0.3">
      <c r="A93">
        <v>0</v>
      </c>
      <c r="B93" s="1">
        <v>31095</v>
      </c>
      <c r="C93">
        <v>92</v>
      </c>
      <c r="D93" t="s">
        <v>17</v>
      </c>
      <c r="E93" t="s">
        <v>3172</v>
      </c>
      <c r="F93" t="s">
        <v>800</v>
      </c>
      <c r="G93" t="s">
        <v>800</v>
      </c>
      <c r="H93" t="s">
        <v>1573</v>
      </c>
      <c r="I93" t="s">
        <v>2933</v>
      </c>
      <c r="J93" s="5">
        <v>3122.85</v>
      </c>
      <c r="K93" s="13" t="s">
        <v>2924</v>
      </c>
      <c r="L93" s="14">
        <v>44901</v>
      </c>
      <c r="M93" s="1">
        <v>45418</v>
      </c>
      <c r="N93" t="s">
        <v>100</v>
      </c>
      <c r="O93" t="s">
        <v>2206</v>
      </c>
      <c r="P93" t="s">
        <v>2833</v>
      </c>
      <c r="Q93" t="str">
        <f>IF(XLS_NydusReport_Colaborador3[[#This Row],[Demissão]]&lt;&gt;0,"Inativo","Ativo")</f>
        <v>Inativo</v>
      </c>
      <c r="R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3" t="str" cm="1">
        <f t="array" ref="S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" spans="1:21" x14ac:dyDescent="0.3">
      <c r="A94">
        <v>0</v>
      </c>
      <c r="B94" s="1">
        <v>32994</v>
      </c>
      <c r="C94">
        <v>93</v>
      </c>
      <c r="D94" t="s">
        <v>17</v>
      </c>
      <c r="E94" t="s">
        <v>3173</v>
      </c>
      <c r="F94" t="s">
        <v>798</v>
      </c>
      <c r="G94" t="s">
        <v>540</v>
      </c>
      <c r="H94" t="s">
        <v>1407</v>
      </c>
      <c r="I94" t="s">
        <v>2933</v>
      </c>
      <c r="J94" s="5">
        <v>2852.88</v>
      </c>
      <c r="K94" s="13" t="s">
        <v>2924</v>
      </c>
      <c r="L94" s="14">
        <v>43132</v>
      </c>
      <c r="M94" s="1">
        <v>43871</v>
      </c>
      <c r="N94" s="1" t="s">
        <v>15</v>
      </c>
      <c r="O94" t="s">
        <v>1408</v>
      </c>
      <c r="P94" t="s">
        <v>2834</v>
      </c>
      <c r="Q94" t="str">
        <f>IF(XLS_NydusReport_Colaborador3[[#This Row],[Demissão]]&lt;&gt;0,"Inativo","Ativo")</f>
        <v>Inativo</v>
      </c>
      <c r="R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4" t="str" cm="1">
        <f t="array" ref="S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" spans="1:21" x14ac:dyDescent="0.3">
      <c r="A95">
        <v>0</v>
      </c>
      <c r="B95" s="1">
        <v>29716</v>
      </c>
      <c r="C95">
        <v>94</v>
      </c>
      <c r="D95" t="s">
        <v>17</v>
      </c>
      <c r="E95" t="s">
        <v>3174</v>
      </c>
      <c r="F95" t="s">
        <v>786</v>
      </c>
      <c r="G95" t="s">
        <v>1246</v>
      </c>
      <c r="H95" t="s">
        <v>21</v>
      </c>
      <c r="I95" t="s">
        <v>2933</v>
      </c>
      <c r="J95" s="5">
        <v>2923.05</v>
      </c>
      <c r="K95" s="13" t="s">
        <v>2924</v>
      </c>
      <c r="L95" s="14">
        <v>43150</v>
      </c>
      <c r="M95" s="1">
        <v>44201</v>
      </c>
      <c r="N95" s="1" t="s">
        <v>15</v>
      </c>
      <c r="O95" t="s">
        <v>1415</v>
      </c>
      <c r="P95" t="s">
        <v>2834</v>
      </c>
      <c r="Q95" t="str">
        <f>IF(XLS_NydusReport_Colaborador3[[#This Row],[Demissão]]&lt;&gt;0,"Inativo","Ativo")</f>
        <v>Inativo</v>
      </c>
      <c r="R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5" t="str" cm="1">
        <f t="array" ref="S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" spans="1:21" x14ac:dyDescent="0.3">
      <c r="A96">
        <v>0</v>
      </c>
      <c r="B96" s="1">
        <v>30000</v>
      </c>
      <c r="C96">
        <v>95</v>
      </c>
      <c r="D96" t="s">
        <v>17</v>
      </c>
      <c r="E96" t="s">
        <v>3175</v>
      </c>
      <c r="F96" t="s">
        <v>1443</v>
      </c>
      <c r="G96" t="s">
        <v>1443</v>
      </c>
      <c r="H96" t="s">
        <v>356</v>
      </c>
      <c r="I96" t="s">
        <v>2933</v>
      </c>
      <c r="J96" s="5">
        <v>3630.39</v>
      </c>
      <c r="K96" s="13" t="s">
        <v>2924</v>
      </c>
      <c r="L96" s="14">
        <v>43180</v>
      </c>
      <c r="M96" s="1">
        <v>43556</v>
      </c>
      <c r="N96" s="1" t="s">
        <v>15</v>
      </c>
      <c r="O96" t="s">
        <v>1032</v>
      </c>
      <c r="P96" t="s">
        <v>2834</v>
      </c>
      <c r="Q96" t="str">
        <f>IF(XLS_NydusReport_Colaborador3[[#This Row],[Demissão]]&lt;&gt;0,"Inativo","Ativo")</f>
        <v>Inativo</v>
      </c>
      <c r="R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6" t="str" cm="1">
        <f t="array" ref="S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" spans="1:21" x14ac:dyDescent="0.3">
      <c r="A97">
        <v>0</v>
      </c>
      <c r="B97" s="1">
        <v>34013</v>
      </c>
      <c r="C97">
        <v>96</v>
      </c>
      <c r="D97" t="s">
        <v>17</v>
      </c>
      <c r="E97" t="s">
        <v>3176</v>
      </c>
      <c r="F97" t="s">
        <v>1259</v>
      </c>
      <c r="G97" t="s">
        <v>1445</v>
      </c>
      <c r="H97" t="s">
        <v>1206</v>
      </c>
      <c r="I97" t="s">
        <v>2933</v>
      </c>
      <c r="J97" s="5">
        <v>3537.15</v>
      </c>
      <c r="K97" s="13" t="s">
        <v>2924</v>
      </c>
      <c r="L97" s="14">
        <v>43193</v>
      </c>
      <c r="M97" s="1">
        <v>44998</v>
      </c>
      <c r="N97" s="1" t="s">
        <v>15</v>
      </c>
      <c r="O97" t="s">
        <v>1446</v>
      </c>
      <c r="P97" t="s">
        <v>2834</v>
      </c>
      <c r="Q97" t="str">
        <f>IF(XLS_NydusReport_Colaborador3[[#This Row],[Demissão]]&lt;&gt;0,"Inativo","Ativo")</f>
        <v>Inativo</v>
      </c>
      <c r="R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7" t="str" cm="1">
        <f t="array" ref="S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" spans="1:21" x14ac:dyDescent="0.3">
      <c r="A98">
        <v>0</v>
      </c>
      <c r="B98" s="1">
        <v>31443</v>
      </c>
      <c r="C98">
        <v>97</v>
      </c>
      <c r="D98" t="s">
        <v>17</v>
      </c>
      <c r="E98" t="s">
        <v>3177</v>
      </c>
      <c r="F98" t="s">
        <v>783</v>
      </c>
      <c r="G98" t="s">
        <v>783</v>
      </c>
      <c r="H98" t="s">
        <v>691</v>
      </c>
      <c r="I98" t="s">
        <v>2933</v>
      </c>
      <c r="J98" s="5">
        <v>3814.45</v>
      </c>
      <c r="K98" s="13" t="s">
        <v>2924</v>
      </c>
      <c r="L98" s="14">
        <v>43202</v>
      </c>
      <c r="M98" s="1">
        <v>43619</v>
      </c>
      <c r="N98" s="1" t="s">
        <v>15</v>
      </c>
      <c r="O98" t="s">
        <v>889</v>
      </c>
      <c r="P98" t="s">
        <v>2834</v>
      </c>
      <c r="Q98" t="str">
        <f>IF(XLS_NydusReport_Colaborador3[[#This Row],[Demissão]]&lt;&gt;0,"Inativo","Ativo")</f>
        <v>Inativo</v>
      </c>
      <c r="R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8" t="str" cm="1">
        <f t="array" ref="S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" spans="1:21" x14ac:dyDescent="0.3">
      <c r="A99">
        <v>0</v>
      </c>
      <c r="B99" s="1">
        <v>28716</v>
      </c>
      <c r="C99">
        <v>98</v>
      </c>
      <c r="D99" t="s">
        <v>17</v>
      </c>
      <c r="E99" t="s">
        <v>3178</v>
      </c>
      <c r="F99" t="s">
        <v>2056</v>
      </c>
      <c r="G99" t="s">
        <v>1432</v>
      </c>
      <c r="H99" t="s">
        <v>668</v>
      </c>
      <c r="I99" t="s">
        <v>2933</v>
      </c>
      <c r="J99" s="5">
        <v>3908.28</v>
      </c>
      <c r="K99" s="13" t="s">
        <v>2924</v>
      </c>
      <c r="L99" s="14">
        <v>43242</v>
      </c>
      <c r="M99" s="1">
        <v>44170</v>
      </c>
      <c r="N99" s="1" t="s">
        <v>15</v>
      </c>
      <c r="O99" t="s">
        <v>1478</v>
      </c>
      <c r="P99" t="s">
        <v>2834</v>
      </c>
      <c r="Q99" t="str">
        <f>IF(XLS_NydusReport_Colaborador3[[#This Row],[Demissão]]&lt;&gt;0,"Inativo","Ativo")</f>
        <v>Inativo</v>
      </c>
      <c r="R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9" t="str" cm="1">
        <f t="array" ref="S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" spans="1:21" x14ac:dyDescent="0.3">
      <c r="A100">
        <v>0</v>
      </c>
      <c r="B100" s="1">
        <v>28400</v>
      </c>
      <c r="C100">
        <v>99</v>
      </c>
      <c r="D100" t="s">
        <v>17</v>
      </c>
      <c r="E100" t="s">
        <v>3179</v>
      </c>
      <c r="F100" t="s">
        <v>74</v>
      </c>
      <c r="G100" t="s">
        <v>286</v>
      </c>
      <c r="H100" t="s">
        <v>1499</v>
      </c>
      <c r="I100" t="s">
        <v>2933</v>
      </c>
      <c r="J100" s="5">
        <v>3467.27</v>
      </c>
      <c r="K100" s="13" t="s">
        <v>2924</v>
      </c>
      <c r="L100" s="14">
        <v>43272</v>
      </c>
      <c r="M100" s="1">
        <v>44572</v>
      </c>
      <c r="N100" s="1" t="s">
        <v>169</v>
      </c>
      <c r="O100" t="s">
        <v>1500</v>
      </c>
      <c r="P100" t="s">
        <v>2834</v>
      </c>
      <c r="Q100" t="str">
        <f>IF(XLS_NydusReport_Colaborador3[[#This Row],[Demissão]]&lt;&gt;0,"Inativo","Ativo")</f>
        <v>Inativo</v>
      </c>
      <c r="R1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0" t="str" cm="1">
        <f t="array" ref="S1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" spans="1:21" x14ac:dyDescent="0.3">
      <c r="A101">
        <v>0</v>
      </c>
      <c r="B101" s="1">
        <v>30144</v>
      </c>
      <c r="C101">
        <v>100</v>
      </c>
      <c r="D101" t="s">
        <v>17</v>
      </c>
      <c r="E101" t="s">
        <v>3180</v>
      </c>
      <c r="F101" t="s">
        <v>1301</v>
      </c>
      <c r="G101" t="s">
        <v>1301</v>
      </c>
      <c r="H101" t="s">
        <v>677</v>
      </c>
      <c r="I101" t="s">
        <v>2933</v>
      </c>
      <c r="J101" s="5">
        <v>4294.24</v>
      </c>
      <c r="K101" s="13" t="s">
        <v>2924</v>
      </c>
      <c r="L101" s="14">
        <v>43291</v>
      </c>
      <c r="M101" s="1">
        <v>43481</v>
      </c>
      <c r="N101" s="1" t="s">
        <v>100</v>
      </c>
      <c r="O101" t="s">
        <v>1521</v>
      </c>
      <c r="P101" t="s">
        <v>2834</v>
      </c>
      <c r="Q101" t="str">
        <f>IF(XLS_NydusReport_Colaborador3[[#This Row],[Demissão]]&lt;&gt;0,"Inativo","Ativo")</f>
        <v>Inativo</v>
      </c>
      <c r="R1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1" t="str" cm="1">
        <f t="array" ref="S1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" spans="1:21" x14ac:dyDescent="0.3">
      <c r="A102">
        <v>0</v>
      </c>
      <c r="B102" s="1">
        <v>35476</v>
      </c>
      <c r="C102">
        <v>101</v>
      </c>
      <c r="D102" t="s">
        <v>17</v>
      </c>
      <c r="E102" t="s">
        <v>3181</v>
      </c>
      <c r="F102" t="s">
        <v>84</v>
      </c>
      <c r="G102" t="s">
        <v>1545</v>
      </c>
      <c r="H102" t="s">
        <v>263</v>
      </c>
      <c r="I102" t="s">
        <v>2933</v>
      </c>
      <c r="J102" s="5">
        <v>3302.15</v>
      </c>
      <c r="K102" s="13" t="s">
        <v>2924</v>
      </c>
      <c r="L102" s="14">
        <v>43360</v>
      </c>
      <c r="M102" s="1">
        <v>44516</v>
      </c>
      <c r="N102" s="1" t="s">
        <v>100</v>
      </c>
      <c r="O102" t="s">
        <v>1546</v>
      </c>
      <c r="P102" t="s">
        <v>2834</v>
      </c>
      <c r="Q102" t="str">
        <f>IF(XLS_NydusReport_Colaborador3[[#This Row],[Demissão]]&lt;&gt;0,"Inativo","Ativo")</f>
        <v>Inativo</v>
      </c>
      <c r="R1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2" t="str" cm="1">
        <f t="array" ref="S1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" spans="1:21" x14ac:dyDescent="0.3">
      <c r="A103">
        <v>0</v>
      </c>
      <c r="B103" s="1">
        <v>30615</v>
      </c>
      <c r="C103">
        <v>102</v>
      </c>
      <c r="D103" t="s">
        <v>17</v>
      </c>
      <c r="E103" t="s">
        <v>3182</v>
      </c>
      <c r="F103" t="s">
        <v>1223</v>
      </c>
      <c r="G103" t="s">
        <v>1223</v>
      </c>
      <c r="H103" t="s">
        <v>30</v>
      </c>
      <c r="I103" t="s">
        <v>2933</v>
      </c>
      <c r="J103" s="5">
        <v>3300.35</v>
      </c>
      <c r="K103" s="13" t="s">
        <v>2924</v>
      </c>
      <c r="L103" s="14">
        <v>43409</v>
      </c>
      <c r="M103" s="1">
        <v>43437</v>
      </c>
      <c r="N103" s="1" t="s">
        <v>15</v>
      </c>
      <c r="O103" t="s">
        <v>1176</v>
      </c>
      <c r="P103" t="s">
        <v>2834</v>
      </c>
      <c r="Q103" t="str">
        <f>IF(XLS_NydusReport_Colaborador3[[#This Row],[Demissão]]&lt;&gt;0,"Inativo","Ativo")</f>
        <v>Inativo</v>
      </c>
      <c r="R1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3" t="str" cm="1">
        <f t="array" ref="S1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" spans="1:21" x14ac:dyDescent="0.3">
      <c r="A104">
        <v>0</v>
      </c>
      <c r="B104" s="1">
        <v>32095</v>
      </c>
      <c r="C104">
        <v>103</v>
      </c>
      <c r="D104" t="s">
        <v>17</v>
      </c>
      <c r="E104" t="s">
        <v>3183</v>
      </c>
      <c r="F104" t="s">
        <v>1223</v>
      </c>
      <c r="G104" t="s">
        <v>775</v>
      </c>
      <c r="H104" t="s">
        <v>264</v>
      </c>
      <c r="I104" t="s">
        <v>2933</v>
      </c>
      <c r="J104" s="5">
        <v>4204.92</v>
      </c>
      <c r="K104" s="13" t="s">
        <v>2924</v>
      </c>
      <c r="L104" s="14">
        <v>43409</v>
      </c>
      <c r="M104" s="1">
        <v>44596</v>
      </c>
      <c r="N104" t="s">
        <v>100</v>
      </c>
      <c r="O104" t="s">
        <v>1554</v>
      </c>
      <c r="P104" t="s">
        <v>2834</v>
      </c>
      <c r="Q104" t="str">
        <f>IF(XLS_NydusReport_Colaborador3[[#This Row],[Demissão]]&lt;&gt;0,"Inativo","Ativo")</f>
        <v>Inativo</v>
      </c>
      <c r="R1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4" t="str" cm="1">
        <f t="array" ref="S1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" spans="1:21" x14ac:dyDescent="0.3">
      <c r="A105">
        <v>0</v>
      </c>
      <c r="B105" s="1">
        <v>36968</v>
      </c>
      <c r="C105">
        <v>104</v>
      </c>
      <c r="D105" t="s">
        <v>17</v>
      </c>
      <c r="E105" t="s">
        <v>3184</v>
      </c>
      <c r="F105" t="s">
        <v>303</v>
      </c>
      <c r="G105" t="s">
        <v>303</v>
      </c>
      <c r="H105" t="s">
        <v>352</v>
      </c>
      <c r="I105" t="s">
        <v>2933</v>
      </c>
      <c r="J105" s="5">
        <v>2576.36</v>
      </c>
      <c r="K105" s="13" t="s">
        <v>2924</v>
      </c>
      <c r="L105" s="14">
        <v>44991</v>
      </c>
      <c r="M105" s="1">
        <v>45441</v>
      </c>
      <c r="N105" s="1" t="s">
        <v>169</v>
      </c>
      <c r="O105" t="s">
        <v>2244</v>
      </c>
      <c r="P105" t="s">
        <v>2833</v>
      </c>
      <c r="Q105" t="str">
        <f>IF(XLS_NydusReport_Colaborador3[[#This Row],[Demissão]]&lt;&gt;0,"Inativo","Ativo")</f>
        <v>Inativo</v>
      </c>
      <c r="R1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5" t="str" cm="1">
        <f t="array" ref="S1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" spans="1:21" x14ac:dyDescent="0.3">
      <c r="A106">
        <v>0</v>
      </c>
      <c r="B106" s="1">
        <v>27955</v>
      </c>
      <c r="C106">
        <v>105</v>
      </c>
      <c r="D106" t="s">
        <v>17</v>
      </c>
      <c r="E106" t="s">
        <v>3185</v>
      </c>
      <c r="F106" t="s">
        <v>1567</v>
      </c>
      <c r="G106" t="s">
        <v>1567</v>
      </c>
      <c r="H106" t="s">
        <v>553</v>
      </c>
      <c r="I106" t="s">
        <v>2933</v>
      </c>
      <c r="J106" s="5">
        <v>5622.89</v>
      </c>
      <c r="K106" s="13" t="s">
        <v>2924</v>
      </c>
      <c r="L106" s="14">
        <v>43479</v>
      </c>
      <c r="M106" s="1">
        <v>43794</v>
      </c>
      <c r="N106" s="1" t="s">
        <v>100</v>
      </c>
      <c r="O106" t="s">
        <v>1568</v>
      </c>
      <c r="P106" t="s">
        <v>2834</v>
      </c>
      <c r="Q106" t="str">
        <f>IF(XLS_NydusReport_Colaborador3[[#This Row],[Demissão]]&lt;&gt;0,"Inativo","Ativo")</f>
        <v>Inativo</v>
      </c>
      <c r="R1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" t="str" cm="1">
        <f t="array" ref="S1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" spans="1:21" x14ac:dyDescent="0.3">
      <c r="A107">
        <v>0</v>
      </c>
      <c r="B107" s="1">
        <v>35053</v>
      </c>
      <c r="C107">
        <v>106</v>
      </c>
      <c r="D107" t="s">
        <v>17</v>
      </c>
      <c r="E107" t="s">
        <v>3186</v>
      </c>
      <c r="F107" t="s">
        <v>783</v>
      </c>
      <c r="G107" t="s">
        <v>1575</v>
      </c>
      <c r="H107" t="s">
        <v>301</v>
      </c>
      <c r="I107" t="s">
        <v>2933</v>
      </c>
      <c r="J107" s="5">
        <v>4846.1899999999996</v>
      </c>
      <c r="K107" s="13" t="s">
        <v>2924</v>
      </c>
      <c r="L107" s="14">
        <v>43537</v>
      </c>
      <c r="M107" s="1">
        <v>44750</v>
      </c>
      <c r="N107" s="1" t="s">
        <v>100</v>
      </c>
      <c r="O107" t="s">
        <v>1576</v>
      </c>
      <c r="P107" t="s">
        <v>2834</v>
      </c>
      <c r="Q107" t="str">
        <f>IF(XLS_NydusReport_Colaborador3[[#This Row],[Demissão]]&lt;&gt;0,"Inativo","Ativo")</f>
        <v>Inativo</v>
      </c>
      <c r="R1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" t="str" cm="1">
        <f t="array" ref="S1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" spans="1:21" x14ac:dyDescent="0.3">
      <c r="A108">
        <v>0</v>
      </c>
      <c r="B108" s="1">
        <v>33367</v>
      </c>
      <c r="C108">
        <v>107</v>
      </c>
      <c r="D108" t="s">
        <v>17</v>
      </c>
      <c r="E108" t="s">
        <v>3187</v>
      </c>
      <c r="F108" t="s">
        <v>919</v>
      </c>
      <c r="G108" t="s">
        <v>919</v>
      </c>
      <c r="H108" t="s">
        <v>29</v>
      </c>
      <c r="I108" t="s">
        <v>2933</v>
      </c>
      <c r="J108" s="5">
        <v>5749.02</v>
      </c>
      <c r="K108" s="13" t="s">
        <v>2924</v>
      </c>
      <c r="L108" s="14">
        <v>43592</v>
      </c>
      <c r="M108" s="1">
        <v>44958</v>
      </c>
      <c r="N108" s="1" t="s">
        <v>100</v>
      </c>
      <c r="O108" t="s">
        <v>1583</v>
      </c>
      <c r="P108" t="s">
        <v>2834</v>
      </c>
      <c r="Q108" t="str">
        <f>IF(XLS_NydusReport_Colaborador3[[#This Row],[Demissão]]&lt;&gt;0,"Inativo","Ativo")</f>
        <v>Inativo</v>
      </c>
      <c r="R1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" t="str" cm="1">
        <f t="array" ref="S1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" spans="1:21" x14ac:dyDescent="0.3">
      <c r="A109">
        <v>0</v>
      </c>
      <c r="B109" s="1">
        <v>33232</v>
      </c>
      <c r="C109">
        <v>108</v>
      </c>
      <c r="D109" t="s">
        <v>17</v>
      </c>
      <c r="E109" t="s">
        <v>3188</v>
      </c>
      <c r="F109" t="s">
        <v>222</v>
      </c>
      <c r="G109" t="s">
        <v>222</v>
      </c>
      <c r="H109" t="s">
        <v>264</v>
      </c>
      <c r="I109" t="s">
        <v>2933</v>
      </c>
      <c r="J109" s="5">
        <v>2648.33</v>
      </c>
      <c r="K109" s="13" t="s">
        <v>2924</v>
      </c>
      <c r="L109" s="14">
        <v>45315</v>
      </c>
      <c r="M109" s="1">
        <v>45448</v>
      </c>
      <c r="N109" t="s">
        <v>15</v>
      </c>
      <c r="O109" t="s">
        <v>2377</v>
      </c>
      <c r="P109" t="s">
        <v>2833</v>
      </c>
      <c r="Q109" t="str">
        <f>IF(XLS_NydusReport_Colaborador3[[#This Row],[Demissão]]&lt;&gt;0,"Inativo","Ativo")</f>
        <v>Inativo</v>
      </c>
      <c r="R1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" t="str" cm="1">
        <f t="array" ref="S1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" spans="1:21" x14ac:dyDescent="0.3">
      <c r="A110">
        <v>0</v>
      </c>
      <c r="B110" s="1">
        <v>37027</v>
      </c>
      <c r="C110">
        <v>109</v>
      </c>
      <c r="D110" t="s">
        <v>17</v>
      </c>
      <c r="E110" t="s">
        <v>3189</v>
      </c>
      <c r="F110" t="s">
        <v>2906</v>
      </c>
      <c r="G110" t="s">
        <v>638</v>
      </c>
      <c r="H110" t="s">
        <v>40</v>
      </c>
      <c r="I110" t="s">
        <v>2933</v>
      </c>
      <c r="J110" s="5">
        <v>2967.65</v>
      </c>
      <c r="K110" s="13" t="s">
        <v>2924</v>
      </c>
      <c r="L110" s="14">
        <v>43605</v>
      </c>
      <c r="M110" s="1">
        <v>44713</v>
      </c>
      <c r="N110" s="1" t="s">
        <v>15</v>
      </c>
      <c r="O110" t="s">
        <v>1587</v>
      </c>
      <c r="P110" t="s">
        <v>2834</v>
      </c>
      <c r="Q110" t="str">
        <f>IF(XLS_NydusReport_Colaborador3[[#This Row],[Demissão]]&lt;&gt;0,"Inativo","Ativo")</f>
        <v>Inativo</v>
      </c>
      <c r="R1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" t="str" cm="1">
        <f t="array" ref="S1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" spans="1:21" x14ac:dyDescent="0.3">
      <c r="A111">
        <v>0</v>
      </c>
      <c r="B111" s="1">
        <v>35826</v>
      </c>
      <c r="C111">
        <v>110</v>
      </c>
      <c r="D111" t="s">
        <v>17</v>
      </c>
      <c r="E111" t="s">
        <v>3190</v>
      </c>
      <c r="F111" t="s">
        <v>2906</v>
      </c>
      <c r="G111" t="s">
        <v>638</v>
      </c>
      <c r="H111" t="s">
        <v>40</v>
      </c>
      <c r="I111" t="s">
        <v>2928</v>
      </c>
      <c r="J111" s="5">
        <v>2698.35</v>
      </c>
      <c r="K111" s="13" t="s">
        <v>2924</v>
      </c>
      <c r="L111" s="14">
        <v>43619</v>
      </c>
      <c r="M111" s="1">
        <v>44410</v>
      </c>
      <c r="N111" s="1" t="s">
        <v>15</v>
      </c>
      <c r="O111" t="s">
        <v>1591</v>
      </c>
      <c r="P111" t="s">
        <v>2834</v>
      </c>
      <c r="Q111" t="str">
        <f>IF(XLS_NydusReport_Colaborador3[[#This Row],[Demissão]]&lt;&gt;0,"Inativo","Ativo")</f>
        <v>Inativo</v>
      </c>
      <c r="R1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" t="str" cm="1">
        <f t="array" ref="S1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" spans="1:21" x14ac:dyDescent="0.3">
      <c r="A112">
        <v>0</v>
      </c>
      <c r="B112" s="1">
        <v>35802</v>
      </c>
      <c r="C112">
        <v>111</v>
      </c>
      <c r="D112" t="s">
        <v>17</v>
      </c>
      <c r="E112" t="s">
        <v>3191</v>
      </c>
      <c r="F112" t="s">
        <v>783</v>
      </c>
      <c r="G112" t="s">
        <v>1345</v>
      </c>
      <c r="H112" t="s">
        <v>48</v>
      </c>
      <c r="I112" t="s">
        <v>2933</v>
      </c>
      <c r="J112" s="5">
        <v>5379.5</v>
      </c>
      <c r="K112" s="13" t="s">
        <v>2924</v>
      </c>
      <c r="L112" s="14">
        <v>43619</v>
      </c>
      <c r="M112" s="1">
        <v>44477</v>
      </c>
      <c r="N112" s="1" t="s">
        <v>100</v>
      </c>
      <c r="O112" t="s">
        <v>1592</v>
      </c>
      <c r="P112" t="s">
        <v>2834</v>
      </c>
      <c r="Q112" t="str">
        <f>IF(XLS_NydusReport_Colaborador3[[#This Row],[Demissão]]&lt;&gt;0,"Inativo","Ativo")</f>
        <v>Inativo</v>
      </c>
      <c r="R1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" t="str" cm="1">
        <f t="array" ref="S1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" spans="1:21" x14ac:dyDescent="0.3">
      <c r="A113">
        <v>0</v>
      </c>
      <c r="B113" s="1">
        <v>31159</v>
      </c>
      <c r="C113">
        <v>112</v>
      </c>
      <c r="D113" t="s">
        <v>17</v>
      </c>
      <c r="E113" t="s">
        <v>3192</v>
      </c>
      <c r="F113" t="s">
        <v>1301</v>
      </c>
      <c r="G113" t="s">
        <v>1301</v>
      </c>
      <c r="H113" t="s">
        <v>48</v>
      </c>
      <c r="I113" s="2" t="s">
        <v>2933</v>
      </c>
      <c r="J113" s="5">
        <v>4973.4399999999996</v>
      </c>
      <c r="K113" s="13" t="s">
        <v>2924</v>
      </c>
      <c r="L113" s="14">
        <v>43633</v>
      </c>
      <c r="M113" s="1">
        <v>44218</v>
      </c>
      <c r="N113" t="s">
        <v>100</v>
      </c>
      <c r="O113" t="s">
        <v>1596</v>
      </c>
      <c r="P113" t="s">
        <v>2834</v>
      </c>
      <c r="Q113" t="str">
        <f>IF(XLS_NydusReport_Colaborador3[[#This Row],[Demissão]]&lt;&gt;0,"Inativo","Ativo")</f>
        <v>Inativo</v>
      </c>
      <c r="R1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" t="str" cm="1">
        <f t="array" ref="S1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" spans="1:21" x14ac:dyDescent="0.3">
      <c r="A114">
        <v>0</v>
      </c>
      <c r="B114" s="1">
        <v>35172</v>
      </c>
      <c r="C114">
        <v>113</v>
      </c>
      <c r="D114" t="s">
        <v>17</v>
      </c>
      <c r="E114" t="s">
        <v>3193</v>
      </c>
      <c r="F114" t="s">
        <v>1612</v>
      </c>
      <c r="G114" t="s">
        <v>1612</v>
      </c>
      <c r="H114" t="s">
        <v>30</v>
      </c>
      <c r="I114" s="2" t="s">
        <v>2933</v>
      </c>
      <c r="J114" s="5">
        <v>2923.05</v>
      </c>
      <c r="K114" s="13" t="s">
        <v>2924</v>
      </c>
      <c r="L114" s="14">
        <v>43682</v>
      </c>
      <c r="M114" s="1">
        <v>44141</v>
      </c>
      <c r="N114" s="1" t="s">
        <v>169</v>
      </c>
      <c r="O114" t="s">
        <v>1613</v>
      </c>
      <c r="P114" t="s">
        <v>2834</v>
      </c>
      <c r="Q114" t="str">
        <f>IF(XLS_NydusReport_Colaborador3[[#This Row],[Demissão]]&lt;&gt;0,"Inativo","Ativo")</f>
        <v>Inativo</v>
      </c>
      <c r="R1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" t="str" cm="1">
        <f t="array" ref="S1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" spans="1:21" x14ac:dyDescent="0.3">
      <c r="A115">
        <v>0</v>
      </c>
      <c r="B115" s="1">
        <v>37058</v>
      </c>
      <c r="C115">
        <v>114</v>
      </c>
      <c r="D115" t="s">
        <v>17</v>
      </c>
      <c r="E115" t="s">
        <v>3194</v>
      </c>
      <c r="F115" t="s">
        <v>303</v>
      </c>
      <c r="G115" t="s">
        <v>303</v>
      </c>
      <c r="H115" t="s">
        <v>352</v>
      </c>
      <c r="I115" t="s">
        <v>2933</v>
      </c>
      <c r="J115" s="5">
        <v>2465.42</v>
      </c>
      <c r="K115" s="13" t="s">
        <v>2924</v>
      </c>
      <c r="L115" s="14">
        <v>45434</v>
      </c>
      <c r="M115" s="1">
        <v>45448</v>
      </c>
      <c r="N115" s="1" t="s">
        <v>100</v>
      </c>
      <c r="O115" t="s">
        <v>2406</v>
      </c>
      <c r="P115" t="s">
        <v>2833</v>
      </c>
      <c r="Q115" t="str">
        <f>IF(XLS_NydusReport_Colaborador3[[#This Row],[Demissão]]&lt;&gt;0,"Inativo","Ativo")</f>
        <v>Inativo</v>
      </c>
      <c r="R1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" t="str" cm="1">
        <f t="array" ref="S1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" spans="1:21" x14ac:dyDescent="0.3">
      <c r="A116">
        <v>0</v>
      </c>
      <c r="B116" s="1">
        <v>31316</v>
      </c>
      <c r="C116">
        <v>115</v>
      </c>
      <c r="D116" t="s">
        <v>17</v>
      </c>
      <c r="E116" t="s">
        <v>3195</v>
      </c>
      <c r="F116" t="s">
        <v>761</v>
      </c>
      <c r="G116" t="s">
        <v>761</v>
      </c>
      <c r="H116" t="s">
        <v>29</v>
      </c>
      <c r="I116" t="s">
        <v>2933</v>
      </c>
      <c r="J116" s="5">
        <v>4728.9399999999996</v>
      </c>
      <c r="K116" s="13" t="s">
        <v>2924</v>
      </c>
      <c r="L116" s="14">
        <v>43696</v>
      </c>
      <c r="M116" s="1">
        <v>44743</v>
      </c>
      <c r="N116" s="1" t="s">
        <v>15</v>
      </c>
      <c r="O116" t="s">
        <v>1619</v>
      </c>
      <c r="P116" t="s">
        <v>2834</v>
      </c>
      <c r="Q116" t="str">
        <f>IF(XLS_NydusReport_Colaborador3[[#This Row],[Demissão]]&lt;&gt;0,"Inativo","Ativo")</f>
        <v>Inativo</v>
      </c>
      <c r="R1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" t="str" cm="1">
        <f t="array" ref="S1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" spans="1:21" x14ac:dyDescent="0.3">
      <c r="A117">
        <v>0</v>
      </c>
      <c r="B117" s="1">
        <v>33833</v>
      </c>
      <c r="C117">
        <v>116</v>
      </c>
      <c r="D117" t="s">
        <v>17</v>
      </c>
      <c r="E117" t="s">
        <v>3196</v>
      </c>
      <c r="F117" t="s">
        <v>1432</v>
      </c>
      <c r="G117" t="s">
        <v>1432</v>
      </c>
      <c r="H117" t="s">
        <v>668</v>
      </c>
      <c r="I117" t="s">
        <v>2933</v>
      </c>
      <c r="J117" s="5">
        <v>4415.16</v>
      </c>
      <c r="K117" s="13" t="s">
        <v>2924</v>
      </c>
      <c r="L117" s="14">
        <v>43710</v>
      </c>
      <c r="M117" s="1">
        <v>44536</v>
      </c>
      <c r="N117" t="s">
        <v>169</v>
      </c>
      <c r="O117" t="s">
        <v>1621</v>
      </c>
      <c r="P117" t="s">
        <v>2834</v>
      </c>
      <c r="Q117" t="str">
        <f>IF(XLS_NydusReport_Colaborador3[[#This Row],[Demissão]]&lt;&gt;0,"Inativo","Ativo")</f>
        <v>Inativo</v>
      </c>
      <c r="R1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" t="str" cm="1">
        <f t="array" ref="S1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" spans="1:21" x14ac:dyDescent="0.3">
      <c r="A118">
        <v>0</v>
      </c>
      <c r="B118" s="1">
        <v>34560</v>
      </c>
      <c r="C118">
        <v>117</v>
      </c>
      <c r="D118" t="s">
        <v>17</v>
      </c>
      <c r="E118" t="s">
        <v>3197</v>
      </c>
      <c r="F118" t="s">
        <v>1432</v>
      </c>
      <c r="G118" t="s">
        <v>1432</v>
      </c>
      <c r="H118" t="s">
        <v>668</v>
      </c>
      <c r="I118" t="s">
        <v>2933</v>
      </c>
      <c r="J118" s="5">
        <v>3383.79</v>
      </c>
      <c r="K118" s="13" t="s">
        <v>2924</v>
      </c>
      <c r="L118" s="14">
        <v>43710</v>
      </c>
      <c r="M118" s="1">
        <v>43983</v>
      </c>
      <c r="N118" t="s">
        <v>15</v>
      </c>
      <c r="O118" t="s">
        <v>162</v>
      </c>
      <c r="P118" t="s">
        <v>2834</v>
      </c>
      <c r="Q118" t="str">
        <f>IF(XLS_NydusReport_Colaborador3[[#This Row],[Demissão]]&lt;&gt;0,"Inativo","Ativo")</f>
        <v>Inativo</v>
      </c>
      <c r="R1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8" t="str" cm="1">
        <f t="array" ref="S1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" spans="1:21" x14ac:dyDescent="0.3">
      <c r="A119">
        <v>0</v>
      </c>
      <c r="B119" s="1">
        <v>34618</v>
      </c>
      <c r="C119">
        <v>118</v>
      </c>
      <c r="D119" t="s">
        <v>17</v>
      </c>
      <c r="E119" t="s">
        <v>3198</v>
      </c>
      <c r="F119" t="s">
        <v>783</v>
      </c>
      <c r="G119" t="s">
        <v>783</v>
      </c>
      <c r="H119" t="s">
        <v>691</v>
      </c>
      <c r="I119" s="2" t="s">
        <v>2933</v>
      </c>
      <c r="J119" s="5">
        <v>4308.87</v>
      </c>
      <c r="K119" s="13" t="s">
        <v>2924</v>
      </c>
      <c r="L119" s="14">
        <v>43712</v>
      </c>
      <c r="M119" s="1">
        <v>43983</v>
      </c>
      <c r="N119" s="1" t="s">
        <v>15</v>
      </c>
      <c r="O119" t="s">
        <v>162</v>
      </c>
      <c r="P119" t="s">
        <v>2834</v>
      </c>
      <c r="Q119" t="str">
        <f>IF(XLS_NydusReport_Colaborador3[[#This Row],[Demissão]]&lt;&gt;0,"Inativo","Ativo")</f>
        <v>Inativo</v>
      </c>
      <c r="R1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9" t="str" cm="1">
        <f t="array" ref="S1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" spans="1:21" x14ac:dyDescent="0.3">
      <c r="A120">
        <v>0</v>
      </c>
      <c r="B120" s="1">
        <v>31564</v>
      </c>
      <c r="C120">
        <v>119</v>
      </c>
      <c r="D120" t="s">
        <v>17</v>
      </c>
      <c r="E120" t="s">
        <v>3199</v>
      </c>
      <c r="F120" t="s">
        <v>1572</v>
      </c>
      <c r="G120" t="s">
        <v>1572</v>
      </c>
      <c r="H120" t="s">
        <v>21</v>
      </c>
      <c r="I120" t="s">
        <v>2933</v>
      </c>
      <c r="J120" s="5">
        <v>3814.44</v>
      </c>
      <c r="K120" s="13" t="s">
        <v>2924</v>
      </c>
      <c r="L120" s="14">
        <v>43713</v>
      </c>
      <c r="M120" s="1">
        <v>43755</v>
      </c>
      <c r="N120" s="1" t="s">
        <v>15</v>
      </c>
      <c r="O120" t="s">
        <v>1625</v>
      </c>
      <c r="P120" t="s">
        <v>2834</v>
      </c>
      <c r="Q120" t="str">
        <f>IF(XLS_NydusReport_Colaborador3[[#This Row],[Demissão]]&lt;&gt;0,"Inativo","Ativo")</f>
        <v>Inativo</v>
      </c>
      <c r="R1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0" t="str" cm="1">
        <f t="array" ref="S1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" spans="1:21" x14ac:dyDescent="0.3">
      <c r="A121">
        <v>0</v>
      </c>
      <c r="B121" s="1">
        <v>33312</v>
      </c>
      <c r="C121">
        <v>120</v>
      </c>
      <c r="D121" t="s">
        <v>17</v>
      </c>
      <c r="E121" t="s">
        <v>3200</v>
      </c>
      <c r="F121" t="s">
        <v>783</v>
      </c>
      <c r="G121" t="s">
        <v>783</v>
      </c>
      <c r="H121" t="s">
        <v>691</v>
      </c>
      <c r="I121" t="s">
        <v>2933</v>
      </c>
      <c r="J121" s="5">
        <v>3908.28</v>
      </c>
      <c r="K121" s="13" t="s">
        <v>2924</v>
      </c>
      <c r="L121" s="14">
        <v>43719</v>
      </c>
      <c r="M121" s="1">
        <v>43983</v>
      </c>
      <c r="N121" s="1" t="s">
        <v>15</v>
      </c>
      <c r="O121" t="s">
        <v>162</v>
      </c>
      <c r="P121" t="s">
        <v>2834</v>
      </c>
      <c r="Q121" t="str">
        <f>IF(XLS_NydusReport_Colaborador3[[#This Row],[Demissão]]&lt;&gt;0,"Inativo","Ativo")</f>
        <v>Inativo</v>
      </c>
      <c r="R1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1" t="str" cm="1">
        <f t="array" ref="S1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" spans="1:21" x14ac:dyDescent="0.3">
      <c r="A122">
        <v>0</v>
      </c>
      <c r="B122" s="1">
        <v>36251</v>
      </c>
      <c r="C122">
        <v>121</v>
      </c>
      <c r="D122" t="s">
        <v>17</v>
      </c>
      <c r="E122" t="s">
        <v>3201</v>
      </c>
      <c r="F122" t="s">
        <v>798</v>
      </c>
      <c r="G122" t="s">
        <v>540</v>
      </c>
      <c r="H122" t="s">
        <v>263</v>
      </c>
      <c r="I122" s="2" t="s">
        <v>2933</v>
      </c>
      <c r="J122" s="5">
        <v>3699.79</v>
      </c>
      <c r="K122" s="13" t="s">
        <v>2924</v>
      </c>
      <c r="L122" s="14">
        <v>43731</v>
      </c>
      <c r="M122" s="1">
        <v>45070</v>
      </c>
      <c r="N122" s="1" t="s">
        <v>15</v>
      </c>
      <c r="O122" t="s">
        <v>1635</v>
      </c>
      <c r="P122" t="s">
        <v>2834</v>
      </c>
      <c r="Q122" t="str">
        <f>IF(XLS_NydusReport_Colaborador3[[#This Row],[Demissão]]&lt;&gt;0,"Inativo","Ativo")</f>
        <v>Inativo</v>
      </c>
      <c r="R1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2" t="str" cm="1">
        <f t="array" ref="S1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" spans="1:21" x14ac:dyDescent="0.3">
      <c r="A123">
        <v>0</v>
      </c>
      <c r="B123" s="1">
        <v>33984</v>
      </c>
      <c r="C123">
        <v>122</v>
      </c>
      <c r="D123" t="s">
        <v>17</v>
      </c>
      <c r="E123" t="s">
        <v>3202</v>
      </c>
      <c r="F123" t="s">
        <v>1646</v>
      </c>
      <c r="G123" t="s">
        <v>1646</v>
      </c>
      <c r="H123" t="s">
        <v>111</v>
      </c>
      <c r="I123" t="s">
        <v>2933</v>
      </c>
      <c r="J123" s="5">
        <v>4636.4799999999996</v>
      </c>
      <c r="K123" s="13" t="s">
        <v>2924</v>
      </c>
      <c r="L123" s="14">
        <v>43773</v>
      </c>
      <c r="M123" s="1">
        <v>43857</v>
      </c>
      <c r="N123" s="1" t="s">
        <v>15</v>
      </c>
      <c r="O123" t="s">
        <v>1658</v>
      </c>
      <c r="P123" t="s">
        <v>2834</v>
      </c>
      <c r="Q123" t="str">
        <f>IF(XLS_NydusReport_Colaborador3[[#This Row],[Demissão]]&lt;&gt;0,"Inativo","Ativo")</f>
        <v>Inativo</v>
      </c>
      <c r="R1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3" t="str" cm="1">
        <f t="array" ref="S1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" spans="1:21" x14ac:dyDescent="0.3">
      <c r="A124">
        <v>0</v>
      </c>
      <c r="B124" s="1">
        <v>34078</v>
      </c>
      <c r="C124">
        <v>123</v>
      </c>
      <c r="D124" t="s">
        <v>17</v>
      </c>
      <c r="E124" t="s">
        <v>3203</v>
      </c>
      <c r="F124" t="s">
        <v>104</v>
      </c>
      <c r="G124" t="s">
        <v>286</v>
      </c>
      <c r="H124" t="s">
        <v>830</v>
      </c>
      <c r="I124" t="s">
        <v>2933</v>
      </c>
      <c r="J124" s="5">
        <v>3144.92</v>
      </c>
      <c r="K124" s="13" t="s">
        <v>2924</v>
      </c>
      <c r="L124" s="14">
        <v>43790</v>
      </c>
      <c r="M124" s="1">
        <v>44501</v>
      </c>
      <c r="N124" s="1" t="s">
        <v>169</v>
      </c>
      <c r="O124" t="s">
        <v>1668</v>
      </c>
      <c r="P124" t="s">
        <v>2834</v>
      </c>
      <c r="Q124" t="str">
        <f>IF(XLS_NydusReport_Colaborador3[[#This Row],[Demissão]]&lt;&gt;0,"Inativo","Ativo")</f>
        <v>Inativo</v>
      </c>
      <c r="R1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4" t="str" cm="1">
        <f t="array" ref="S1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" spans="1:21" x14ac:dyDescent="0.3">
      <c r="A125">
        <v>0</v>
      </c>
      <c r="B125" s="1">
        <v>35441</v>
      </c>
      <c r="C125">
        <v>124</v>
      </c>
      <c r="D125" t="s">
        <v>17</v>
      </c>
      <c r="E125" t="s">
        <v>3204</v>
      </c>
      <c r="F125" t="s">
        <v>1069</v>
      </c>
      <c r="G125" t="s">
        <v>808</v>
      </c>
      <c r="H125" t="s">
        <v>29</v>
      </c>
      <c r="I125" t="s">
        <v>2933</v>
      </c>
      <c r="J125" s="5">
        <v>4079.02</v>
      </c>
      <c r="K125" s="13" t="s">
        <v>2924</v>
      </c>
      <c r="L125" s="14">
        <v>43790</v>
      </c>
      <c r="M125" s="1">
        <v>45254</v>
      </c>
      <c r="N125" s="1" t="s">
        <v>100</v>
      </c>
      <c r="O125" t="s">
        <v>1669</v>
      </c>
      <c r="P125" t="s">
        <v>2834</v>
      </c>
      <c r="Q125" t="str">
        <f>IF(XLS_NydusReport_Colaborador3[[#This Row],[Demissão]]&lt;&gt;0,"Inativo","Ativo")</f>
        <v>Inativo</v>
      </c>
      <c r="R1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" t="str" cm="1">
        <f t="array" ref="S1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6" spans="1:21" x14ac:dyDescent="0.3">
      <c r="A126">
        <v>0</v>
      </c>
      <c r="B126" s="1">
        <v>32752</v>
      </c>
      <c r="C126">
        <v>125</v>
      </c>
      <c r="D126" t="s">
        <v>17</v>
      </c>
      <c r="E126" t="s">
        <v>3205</v>
      </c>
      <c r="F126" t="s">
        <v>1192</v>
      </c>
      <c r="G126" t="s">
        <v>1192</v>
      </c>
      <c r="H126" t="s">
        <v>29</v>
      </c>
      <c r="I126" t="s">
        <v>2933</v>
      </c>
      <c r="J126" s="5">
        <v>5486.87</v>
      </c>
      <c r="K126" s="13" t="s">
        <v>2924</v>
      </c>
      <c r="L126" s="14">
        <v>43809</v>
      </c>
      <c r="M126" s="1">
        <v>44089</v>
      </c>
      <c r="N126" s="1" t="s">
        <v>100</v>
      </c>
      <c r="O126" t="s">
        <v>1674</v>
      </c>
      <c r="P126" t="s">
        <v>2834</v>
      </c>
      <c r="Q126" t="str">
        <f>IF(XLS_NydusReport_Colaborador3[[#This Row],[Demissão]]&lt;&gt;0,"Inativo","Ativo")</f>
        <v>Inativo</v>
      </c>
      <c r="R1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" t="str" cm="1">
        <f t="array" ref="S1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7" spans="1:21" x14ac:dyDescent="0.3">
      <c r="A127">
        <v>0</v>
      </c>
      <c r="B127" s="1">
        <v>35073</v>
      </c>
      <c r="C127">
        <v>126</v>
      </c>
      <c r="D127" t="s">
        <v>17</v>
      </c>
      <c r="E127" t="s">
        <v>3206</v>
      </c>
      <c r="F127" t="s">
        <v>2295</v>
      </c>
      <c r="G127" t="s">
        <v>2295</v>
      </c>
      <c r="H127" t="s">
        <v>1460</v>
      </c>
      <c r="I127" t="s">
        <v>2933</v>
      </c>
      <c r="J127" s="5">
        <v>3286.44</v>
      </c>
      <c r="K127" s="13" t="s">
        <v>2924</v>
      </c>
      <c r="L127" s="14">
        <v>45159</v>
      </c>
      <c r="M127" s="1">
        <v>45450</v>
      </c>
      <c r="N127" s="1" t="s">
        <v>100</v>
      </c>
      <c r="O127" t="s">
        <v>2181</v>
      </c>
      <c r="P127" t="s">
        <v>2834</v>
      </c>
      <c r="Q127" t="str">
        <f>IF(XLS_NydusReport_Colaborador3[[#This Row],[Demissão]]&lt;&gt;0,"Inativo","Ativo")</f>
        <v>Inativo</v>
      </c>
      <c r="R1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" t="str" cm="1">
        <f t="array" ref="S1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8" spans="1:21" x14ac:dyDescent="0.3">
      <c r="A128">
        <v>0</v>
      </c>
      <c r="B128" s="1">
        <v>35209</v>
      </c>
      <c r="C128">
        <v>127</v>
      </c>
      <c r="D128" t="s">
        <v>17</v>
      </c>
      <c r="E128" t="s">
        <v>3207</v>
      </c>
      <c r="F128" t="s">
        <v>1646</v>
      </c>
      <c r="G128" t="s">
        <v>1646</v>
      </c>
      <c r="H128" t="s">
        <v>1507</v>
      </c>
      <c r="I128" t="s">
        <v>2933</v>
      </c>
      <c r="J128" s="5">
        <v>3552.98</v>
      </c>
      <c r="K128" s="13" t="s">
        <v>2924</v>
      </c>
      <c r="L128" s="14">
        <v>43810</v>
      </c>
      <c r="M128" s="1">
        <v>44305</v>
      </c>
      <c r="N128" t="s">
        <v>100</v>
      </c>
      <c r="O128" t="s">
        <v>1678</v>
      </c>
      <c r="P128" t="s">
        <v>2834</v>
      </c>
      <c r="Q128" t="str">
        <f>IF(XLS_NydusReport_Colaborador3[[#This Row],[Demissão]]&lt;&gt;0,"Inativo","Ativo")</f>
        <v>Inativo</v>
      </c>
      <c r="R1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" t="str" cm="1">
        <f t="array" ref="S1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9" spans="1:21" x14ac:dyDescent="0.3">
      <c r="A129">
        <v>0</v>
      </c>
      <c r="B129" s="1">
        <v>34323</v>
      </c>
      <c r="C129">
        <v>128</v>
      </c>
      <c r="D129" t="s">
        <v>17</v>
      </c>
      <c r="E129" t="s">
        <v>3208</v>
      </c>
      <c r="F129" t="s">
        <v>2908</v>
      </c>
      <c r="G129" t="s">
        <v>1681</v>
      </c>
      <c r="H129" t="s">
        <v>1460</v>
      </c>
      <c r="I129" t="s">
        <v>2933</v>
      </c>
      <c r="J129" s="5">
        <v>4201.17</v>
      </c>
      <c r="K129" s="13" t="s">
        <v>2924</v>
      </c>
      <c r="L129" s="14">
        <v>43836</v>
      </c>
      <c r="M129" s="1">
        <v>44683</v>
      </c>
      <c r="N129" t="s">
        <v>100</v>
      </c>
      <c r="O129" t="s">
        <v>1682</v>
      </c>
      <c r="P129" t="s">
        <v>2834</v>
      </c>
      <c r="Q129" t="str">
        <f>IF(XLS_NydusReport_Colaborador3[[#This Row],[Demissão]]&lt;&gt;0,"Inativo","Ativo")</f>
        <v>Inativo</v>
      </c>
      <c r="R1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" t="str" cm="1">
        <f t="array" ref="S1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0" spans="1:21" x14ac:dyDescent="0.3">
      <c r="A130">
        <v>0</v>
      </c>
      <c r="B130" s="1">
        <v>34751</v>
      </c>
      <c r="C130">
        <v>129</v>
      </c>
      <c r="D130" t="s">
        <v>17</v>
      </c>
      <c r="E130" t="s">
        <v>3209</v>
      </c>
      <c r="F130" t="s">
        <v>783</v>
      </c>
      <c r="G130" t="s">
        <v>783</v>
      </c>
      <c r="H130" t="s">
        <v>691</v>
      </c>
      <c r="I130" t="s">
        <v>2933</v>
      </c>
      <c r="J130" s="5">
        <v>4103.7</v>
      </c>
      <c r="K130" s="13" t="s">
        <v>2924</v>
      </c>
      <c r="L130" s="14">
        <v>43844</v>
      </c>
      <c r="M130" s="1">
        <v>43983</v>
      </c>
      <c r="N130" t="s">
        <v>15</v>
      </c>
      <c r="O130" t="s">
        <v>162</v>
      </c>
      <c r="P130" t="s">
        <v>2834</v>
      </c>
      <c r="Q130" t="str">
        <f>IF(XLS_NydusReport_Colaborador3[[#This Row],[Demissão]]&lt;&gt;0,"Inativo","Ativo")</f>
        <v>Inativo</v>
      </c>
      <c r="R1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" t="str" cm="1">
        <f t="array" ref="S1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1" spans="1:21" x14ac:dyDescent="0.3">
      <c r="A131">
        <v>0</v>
      </c>
      <c r="B131" s="1">
        <v>30482</v>
      </c>
      <c r="C131">
        <v>130</v>
      </c>
      <c r="D131" t="s">
        <v>17</v>
      </c>
      <c r="E131" t="s">
        <v>3210</v>
      </c>
      <c r="F131" t="s">
        <v>1646</v>
      </c>
      <c r="G131" t="s">
        <v>1646</v>
      </c>
      <c r="H131" t="s">
        <v>784</v>
      </c>
      <c r="I131" t="s">
        <v>2933</v>
      </c>
      <c r="J131" s="5">
        <v>4103.7</v>
      </c>
      <c r="K131" s="13" t="s">
        <v>2924</v>
      </c>
      <c r="L131" s="14">
        <v>43871</v>
      </c>
      <c r="M131" s="1">
        <v>44064</v>
      </c>
      <c r="N131" s="1" t="s">
        <v>100</v>
      </c>
      <c r="O131" t="s">
        <v>1708</v>
      </c>
      <c r="P131" t="s">
        <v>2834</v>
      </c>
      <c r="Q131" t="str">
        <f>IF(XLS_NydusReport_Colaborador3[[#This Row],[Demissão]]&lt;&gt;0,"Inativo","Ativo")</f>
        <v>Inativo</v>
      </c>
      <c r="R1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" t="str" cm="1">
        <f t="array" ref="S1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2" spans="1:21" x14ac:dyDescent="0.3">
      <c r="A132">
        <v>0</v>
      </c>
      <c r="B132" s="1">
        <v>34895</v>
      </c>
      <c r="C132">
        <v>131</v>
      </c>
      <c r="D132" t="s">
        <v>17</v>
      </c>
      <c r="E132" t="s">
        <v>3211</v>
      </c>
      <c r="F132" t="s">
        <v>1712</v>
      </c>
      <c r="G132" t="s">
        <v>1712</v>
      </c>
      <c r="H132" t="s">
        <v>1152</v>
      </c>
      <c r="I132" t="s">
        <v>2933</v>
      </c>
      <c r="J132" s="5">
        <v>2923.05</v>
      </c>
      <c r="K132" s="13" t="s">
        <v>2924</v>
      </c>
      <c r="L132" s="14">
        <v>43878</v>
      </c>
      <c r="M132" s="1">
        <v>44046</v>
      </c>
      <c r="N132" s="1" t="s">
        <v>15</v>
      </c>
      <c r="O132" t="s">
        <v>1547</v>
      </c>
      <c r="P132" t="s">
        <v>2834</v>
      </c>
      <c r="Q132" t="str">
        <f>IF(XLS_NydusReport_Colaborador3[[#This Row],[Demissão]]&lt;&gt;0,"Inativo","Ativo")</f>
        <v>Inativo</v>
      </c>
      <c r="R1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" t="str" cm="1">
        <f t="array" ref="S1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3" spans="1:21" x14ac:dyDescent="0.3">
      <c r="A133">
        <v>0</v>
      </c>
      <c r="B133" s="1">
        <v>33913</v>
      </c>
      <c r="C133">
        <v>132</v>
      </c>
      <c r="D133" t="s">
        <v>17</v>
      </c>
      <c r="E133" t="s">
        <v>3212</v>
      </c>
      <c r="F133" t="s">
        <v>84</v>
      </c>
      <c r="G133" t="s">
        <v>286</v>
      </c>
      <c r="H133" t="s">
        <v>1735</v>
      </c>
      <c r="I133" t="s">
        <v>2933</v>
      </c>
      <c r="J133" s="5">
        <v>3699.8</v>
      </c>
      <c r="K133" s="13" t="s">
        <v>2924</v>
      </c>
      <c r="L133" s="14">
        <v>43984</v>
      </c>
      <c r="M133" s="1">
        <v>45152</v>
      </c>
      <c r="N133" s="1" t="s">
        <v>15</v>
      </c>
      <c r="O133" t="s">
        <v>1736</v>
      </c>
      <c r="P133" t="s">
        <v>2834</v>
      </c>
      <c r="Q133" t="str">
        <f>IF(XLS_NydusReport_Colaborador3[[#This Row],[Demissão]]&lt;&gt;0,"Inativo","Ativo")</f>
        <v>Inativo</v>
      </c>
      <c r="R1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33" t="str" cm="1">
        <f t="array" ref="S1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4" spans="1:21" x14ac:dyDescent="0.3">
      <c r="A134">
        <v>0</v>
      </c>
      <c r="B134" s="1">
        <v>35158</v>
      </c>
      <c r="C134">
        <v>133</v>
      </c>
      <c r="D134" t="s">
        <v>17</v>
      </c>
      <c r="E134" t="s">
        <v>3213</v>
      </c>
      <c r="F134" t="s">
        <v>2430</v>
      </c>
      <c r="G134" t="s">
        <v>2430</v>
      </c>
      <c r="H134" t="s">
        <v>263</v>
      </c>
      <c r="I134" t="s">
        <v>2430</v>
      </c>
      <c r="J134" s="5">
        <v>1943.24</v>
      </c>
      <c r="K134" s="13" t="s">
        <v>2924</v>
      </c>
      <c r="L134" s="14">
        <v>45019</v>
      </c>
      <c r="M134" s="1">
        <v>45473</v>
      </c>
      <c r="N134" t="s">
        <v>15</v>
      </c>
      <c r="O134" t="s">
        <v>2525</v>
      </c>
      <c r="P134" t="s">
        <v>2835</v>
      </c>
      <c r="Q134" t="str">
        <f>IF(XLS_NydusReport_Colaborador3[[#This Row],[Demissão]]&lt;&gt;0,"Inativo","Ativo")</f>
        <v>Inativo</v>
      </c>
      <c r="R1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" t="str" cm="1">
        <f t="array" ref="S1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5" spans="1:21" x14ac:dyDescent="0.3">
      <c r="A135">
        <v>0</v>
      </c>
      <c r="B135" s="1">
        <v>35119</v>
      </c>
      <c r="C135">
        <v>134</v>
      </c>
      <c r="D135" t="s">
        <v>17</v>
      </c>
      <c r="E135" t="s">
        <v>3214</v>
      </c>
      <c r="F135" t="s">
        <v>1758</v>
      </c>
      <c r="G135" t="s">
        <v>1758</v>
      </c>
      <c r="H135" t="s">
        <v>301</v>
      </c>
      <c r="I135" t="s">
        <v>2933</v>
      </c>
      <c r="J135" s="5">
        <v>3222.87</v>
      </c>
      <c r="K135" s="13" t="s">
        <v>2924</v>
      </c>
      <c r="L135" s="14">
        <v>44020</v>
      </c>
      <c r="M135" s="1">
        <v>44379</v>
      </c>
      <c r="N135" s="1" t="s">
        <v>100</v>
      </c>
      <c r="O135" t="s">
        <v>1759</v>
      </c>
      <c r="P135" t="s">
        <v>2834</v>
      </c>
      <c r="Q135" t="str">
        <f>IF(XLS_NydusReport_Colaborador3[[#This Row],[Demissão]]&lt;&gt;0,"Inativo","Ativo")</f>
        <v>Inativo</v>
      </c>
      <c r="R1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" t="str" cm="1">
        <f t="array" ref="S1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6" spans="1:21" x14ac:dyDescent="0.3">
      <c r="A136">
        <v>0</v>
      </c>
      <c r="B136" s="1">
        <v>33707</v>
      </c>
      <c r="C136">
        <v>135</v>
      </c>
      <c r="D136" t="s">
        <v>17</v>
      </c>
      <c r="E136" t="s">
        <v>3215</v>
      </c>
      <c r="F136" t="s">
        <v>798</v>
      </c>
      <c r="G136" t="s">
        <v>1212</v>
      </c>
      <c r="H136" t="s">
        <v>263</v>
      </c>
      <c r="I136" t="s">
        <v>2933</v>
      </c>
      <c r="J136" s="5">
        <v>5068.6099999999997</v>
      </c>
      <c r="K136" s="13" t="s">
        <v>2924</v>
      </c>
      <c r="L136" s="14">
        <v>42649</v>
      </c>
      <c r="M136" s="1">
        <v>45475</v>
      </c>
      <c r="N136" s="1" t="s">
        <v>15</v>
      </c>
      <c r="O136" t="s">
        <v>1213</v>
      </c>
      <c r="P136" t="s">
        <v>2834</v>
      </c>
      <c r="Q136" t="str">
        <f>IF(XLS_NydusReport_Colaborador3[[#This Row],[Demissão]]&lt;&gt;0,"Inativo","Ativo")</f>
        <v>Inativo</v>
      </c>
      <c r="R1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6" t="str" cm="1">
        <f t="array" ref="S1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" spans="1:21" x14ac:dyDescent="0.3">
      <c r="A137">
        <v>0</v>
      </c>
      <c r="B137" s="1">
        <v>32224</v>
      </c>
      <c r="C137">
        <v>136</v>
      </c>
      <c r="D137" t="s">
        <v>17</v>
      </c>
      <c r="E137" t="s">
        <v>3216</v>
      </c>
      <c r="F137" t="s">
        <v>1432</v>
      </c>
      <c r="G137" t="s">
        <v>1432</v>
      </c>
      <c r="H137" t="s">
        <v>668</v>
      </c>
      <c r="I137" t="s">
        <v>2933</v>
      </c>
      <c r="J137" s="5">
        <v>3821.6</v>
      </c>
      <c r="K137" s="13" t="s">
        <v>2924</v>
      </c>
      <c r="L137" s="14">
        <v>44088</v>
      </c>
      <c r="M137" s="1">
        <v>44379</v>
      </c>
      <c r="N137" s="1" t="s">
        <v>100</v>
      </c>
      <c r="O137" t="s">
        <v>1759</v>
      </c>
      <c r="P137" t="s">
        <v>2834</v>
      </c>
      <c r="Q137" t="str">
        <f>IF(XLS_NydusReport_Colaborador3[[#This Row],[Demissão]]&lt;&gt;0,"Inativo","Ativo")</f>
        <v>Inativo</v>
      </c>
      <c r="R1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7" t="str" cm="1">
        <f t="array" ref="S1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" spans="1:21" x14ac:dyDescent="0.3">
      <c r="A138">
        <v>0</v>
      </c>
      <c r="B138" s="1">
        <v>34687</v>
      </c>
      <c r="C138">
        <v>137</v>
      </c>
      <c r="D138" t="s">
        <v>17</v>
      </c>
      <c r="E138" t="s">
        <v>3217</v>
      </c>
      <c r="F138" t="s">
        <v>1273</v>
      </c>
      <c r="G138" t="s">
        <v>875</v>
      </c>
      <c r="H138" t="s">
        <v>21</v>
      </c>
      <c r="I138" t="s">
        <v>2933</v>
      </c>
      <c r="J138" s="5">
        <v>3144.91</v>
      </c>
      <c r="K138" s="13" t="s">
        <v>2924</v>
      </c>
      <c r="L138" s="14">
        <v>44109</v>
      </c>
      <c r="M138" s="1">
        <v>44320</v>
      </c>
      <c r="N138" s="1" t="s">
        <v>15</v>
      </c>
      <c r="O138" t="s">
        <v>1788</v>
      </c>
      <c r="P138" t="s">
        <v>2834</v>
      </c>
      <c r="Q138" t="str">
        <f>IF(XLS_NydusReport_Colaborador3[[#This Row],[Demissão]]&lt;&gt;0,"Inativo","Ativo")</f>
        <v>Inativo</v>
      </c>
      <c r="R1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8" t="str" cm="1">
        <f t="array" ref="S1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" spans="1:21" x14ac:dyDescent="0.3">
      <c r="A139">
        <v>0</v>
      </c>
      <c r="B139" s="1">
        <v>31200</v>
      </c>
      <c r="C139">
        <v>138</v>
      </c>
      <c r="D139" t="s">
        <v>17</v>
      </c>
      <c r="E139" t="s">
        <v>3218</v>
      </c>
      <c r="F139" t="s">
        <v>286</v>
      </c>
      <c r="G139" t="s">
        <v>286</v>
      </c>
      <c r="H139" t="s">
        <v>264</v>
      </c>
      <c r="I139" t="s">
        <v>2933</v>
      </c>
      <c r="J139" s="5">
        <v>3069.2</v>
      </c>
      <c r="K139" s="13" t="s">
        <v>2924</v>
      </c>
      <c r="L139" s="14">
        <v>44138</v>
      </c>
      <c r="M139" s="1">
        <v>44218</v>
      </c>
      <c r="N139" s="1" t="s">
        <v>15</v>
      </c>
      <c r="O139" t="s">
        <v>1559</v>
      </c>
      <c r="P139" t="s">
        <v>2834</v>
      </c>
      <c r="Q139" t="str">
        <f>IF(XLS_NydusReport_Colaborador3[[#This Row],[Demissão]]&lt;&gt;0,"Inativo","Ativo")</f>
        <v>Inativo</v>
      </c>
      <c r="R1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9" t="str" cm="1">
        <f t="array" ref="S1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" spans="1:21" x14ac:dyDescent="0.3">
      <c r="A140">
        <v>0</v>
      </c>
      <c r="B140" s="1">
        <v>35172</v>
      </c>
      <c r="C140">
        <v>139</v>
      </c>
      <c r="D140" t="s">
        <v>17</v>
      </c>
      <c r="E140" t="s">
        <v>3219</v>
      </c>
      <c r="F140" t="s">
        <v>1683</v>
      </c>
      <c r="G140" t="s">
        <v>1801</v>
      </c>
      <c r="H140" t="s">
        <v>2384</v>
      </c>
      <c r="I140" t="s">
        <v>2933</v>
      </c>
      <c r="J140" s="5">
        <v>2829.6</v>
      </c>
      <c r="K140" s="13" t="s">
        <v>2924</v>
      </c>
      <c r="L140" s="14">
        <v>44140</v>
      </c>
      <c r="M140" s="1"/>
      <c r="N140" s="1"/>
      <c r="P140" t="s">
        <v>2834</v>
      </c>
      <c r="Q140" t="str">
        <f>IF(XLS_NydusReport_Colaborador3[[#This Row],[Demissão]]&lt;&gt;0,"Inativo","Ativo")</f>
        <v>Ativo</v>
      </c>
      <c r="R1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40" t="str" cm="1">
        <f t="array" ref="S1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" spans="1:21" x14ac:dyDescent="0.3">
      <c r="A141">
        <v>0</v>
      </c>
      <c r="B141" s="1">
        <v>35241</v>
      </c>
      <c r="C141">
        <v>140</v>
      </c>
      <c r="D141" t="s">
        <v>17</v>
      </c>
      <c r="E141" t="s">
        <v>3220</v>
      </c>
      <c r="F141" t="s">
        <v>1646</v>
      </c>
      <c r="G141" t="s">
        <v>1646</v>
      </c>
      <c r="H141" t="s">
        <v>48</v>
      </c>
      <c r="I141" t="s">
        <v>2933</v>
      </c>
      <c r="J141" s="5">
        <v>4415.17</v>
      </c>
      <c r="K141" s="13" t="s">
        <v>2924</v>
      </c>
      <c r="L141" s="14">
        <v>44166</v>
      </c>
      <c r="M141" s="1">
        <v>44533</v>
      </c>
      <c r="N141" s="1" t="s">
        <v>100</v>
      </c>
      <c r="O141" t="s">
        <v>1813</v>
      </c>
      <c r="P141" t="s">
        <v>2834</v>
      </c>
      <c r="Q141" t="str">
        <f>IF(XLS_NydusReport_Colaborador3[[#This Row],[Demissão]]&lt;&gt;0,"Inativo","Ativo")</f>
        <v>Inativo</v>
      </c>
      <c r="R1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" t="str" cm="1">
        <f t="array" ref="S1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" spans="1:21" x14ac:dyDescent="0.3">
      <c r="A142">
        <v>0</v>
      </c>
      <c r="B142" s="1">
        <v>28086</v>
      </c>
      <c r="C142">
        <v>141</v>
      </c>
      <c r="D142" t="s">
        <v>17</v>
      </c>
      <c r="E142" t="s">
        <v>3221</v>
      </c>
      <c r="F142" t="s">
        <v>1303</v>
      </c>
      <c r="G142" t="s">
        <v>1303</v>
      </c>
      <c r="H142" t="s">
        <v>1428</v>
      </c>
      <c r="I142" t="s">
        <v>2933</v>
      </c>
      <c r="J142" s="5">
        <v>9331.93</v>
      </c>
      <c r="K142" s="13" t="s">
        <v>2924</v>
      </c>
      <c r="L142" s="14">
        <v>45173</v>
      </c>
      <c r="M142" s="1">
        <v>45475</v>
      </c>
      <c r="N142" t="s">
        <v>15</v>
      </c>
      <c r="O142" t="s">
        <v>1213</v>
      </c>
      <c r="P142" t="s">
        <v>2837</v>
      </c>
      <c r="Q142" t="str">
        <f>IF(XLS_NydusReport_Colaborador3[[#This Row],[Demissão]]&lt;&gt;0,"Inativo","Ativo")</f>
        <v>Inativo</v>
      </c>
      <c r="R1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" t="str" cm="1">
        <f t="array" ref="S1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3" spans="1:21" x14ac:dyDescent="0.3">
      <c r="A143">
        <v>0</v>
      </c>
      <c r="B143" s="1">
        <v>38257</v>
      </c>
      <c r="C143">
        <v>142</v>
      </c>
      <c r="D143" t="s">
        <v>17</v>
      </c>
      <c r="E143" t="s">
        <v>3222</v>
      </c>
      <c r="F143" t="s">
        <v>84</v>
      </c>
      <c r="G143" t="s">
        <v>84</v>
      </c>
      <c r="H143" t="s">
        <v>44</v>
      </c>
      <c r="I143" t="s">
        <v>2944</v>
      </c>
      <c r="J143" s="5">
        <v>1097.44</v>
      </c>
      <c r="K143" s="13" t="s">
        <v>2924</v>
      </c>
      <c r="L143" s="14">
        <v>44998</v>
      </c>
      <c r="M143" s="1">
        <v>45488</v>
      </c>
      <c r="N143" s="1" t="s">
        <v>119</v>
      </c>
      <c r="O143" t="s">
        <v>2257</v>
      </c>
      <c r="P143" t="s">
        <v>2835</v>
      </c>
      <c r="Q143" t="str">
        <f>IF(XLS_NydusReport_Colaborador3[[#This Row],[Demissão]]&lt;&gt;0,"Inativo","Ativo")</f>
        <v>Inativo</v>
      </c>
      <c r="R1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3" t="str" cm="1">
        <f t="array" ref="S1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4" spans="1:21" x14ac:dyDescent="0.3">
      <c r="A144">
        <v>0</v>
      </c>
      <c r="B144" s="1">
        <v>34171</v>
      </c>
      <c r="C144">
        <v>143</v>
      </c>
      <c r="D144" t="s">
        <v>17</v>
      </c>
      <c r="E144" t="s">
        <v>3223</v>
      </c>
      <c r="F144" t="s">
        <v>1828</v>
      </c>
      <c r="G144" t="s">
        <v>1828</v>
      </c>
      <c r="H144" t="s">
        <v>42</v>
      </c>
      <c r="I144" t="s">
        <v>2933</v>
      </c>
      <c r="J144" s="5">
        <v>3302.15</v>
      </c>
      <c r="K144" s="13" t="s">
        <v>2924</v>
      </c>
      <c r="L144" s="14">
        <v>44176</v>
      </c>
      <c r="M144" s="1">
        <v>44336</v>
      </c>
      <c r="N144" s="1" t="s">
        <v>100</v>
      </c>
      <c r="O144" t="s">
        <v>1718</v>
      </c>
      <c r="P144" t="s">
        <v>2834</v>
      </c>
      <c r="Q144" t="str">
        <f>IF(XLS_NydusReport_Colaborador3[[#This Row],[Demissão]]&lt;&gt;0,"Inativo","Ativo")</f>
        <v>Inativo</v>
      </c>
      <c r="R1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" t="str" cm="1">
        <f t="array" ref="S1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5" spans="1:21" x14ac:dyDescent="0.3">
      <c r="A145">
        <v>0</v>
      </c>
      <c r="B145" s="1">
        <v>38888</v>
      </c>
      <c r="C145">
        <v>144</v>
      </c>
      <c r="D145" t="s">
        <v>17</v>
      </c>
      <c r="E145" t="s">
        <v>3224</v>
      </c>
      <c r="F145" t="s">
        <v>84</v>
      </c>
      <c r="G145" t="s">
        <v>84</v>
      </c>
      <c r="H145" t="s">
        <v>44</v>
      </c>
      <c r="I145" t="s">
        <v>2944</v>
      </c>
      <c r="J145" s="5">
        <v>1097.44</v>
      </c>
      <c r="K145" s="13" t="s">
        <v>2924</v>
      </c>
      <c r="L145" s="14">
        <v>44998</v>
      </c>
      <c r="M145" s="1">
        <v>45488</v>
      </c>
      <c r="N145" s="1" t="s">
        <v>119</v>
      </c>
      <c r="O145" t="s">
        <v>2257</v>
      </c>
      <c r="P145" t="s">
        <v>2835</v>
      </c>
      <c r="Q145" t="str">
        <f>IF(XLS_NydusReport_Colaborador3[[#This Row],[Demissão]]&lt;&gt;0,"Inativo","Ativo")</f>
        <v>Inativo</v>
      </c>
      <c r="R1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" t="str" cm="1">
        <f t="array" ref="S1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6" spans="1:21" x14ac:dyDescent="0.3">
      <c r="A146">
        <v>0</v>
      </c>
      <c r="B146" s="1">
        <v>37594</v>
      </c>
      <c r="C146">
        <v>145</v>
      </c>
      <c r="D146" t="s">
        <v>17</v>
      </c>
      <c r="E146" t="s">
        <v>3225</v>
      </c>
      <c r="F146" t="s">
        <v>84</v>
      </c>
      <c r="G146" t="s">
        <v>84</v>
      </c>
      <c r="H146" t="s">
        <v>26</v>
      </c>
      <c r="I146" t="s">
        <v>2944</v>
      </c>
      <c r="J146" s="5">
        <v>1097.44</v>
      </c>
      <c r="K146" s="13" t="s">
        <v>2924</v>
      </c>
      <c r="L146" s="14">
        <v>44998</v>
      </c>
      <c r="M146" s="1">
        <v>45488</v>
      </c>
      <c r="N146" s="1" t="s">
        <v>119</v>
      </c>
      <c r="O146" t="s">
        <v>2257</v>
      </c>
      <c r="P146" t="s">
        <v>2835</v>
      </c>
      <c r="Q146" t="str">
        <f>IF(XLS_NydusReport_Colaborador3[[#This Row],[Demissão]]&lt;&gt;0,"Inativo","Ativo")</f>
        <v>Inativo</v>
      </c>
      <c r="R1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" t="str" cm="1">
        <f t="array" ref="S1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7" spans="1:21" x14ac:dyDescent="0.3">
      <c r="A147">
        <v>0</v>
      </c>
      <c r="B147" s="1">
        <v>34484</v>
      </c>
      <c r="C147">
        <v>146</v>
      </c>
      <c r="D147" t="s">
        <v>17</v>
      </c>
      <c r="E147" t="s">
        <v>3226</v>
      </c>
      <c r="F147" t="s">
        <v>1839</v>
      </c>
      <c r="G147" t="s">
        <v>1839</v>
      </c>
      <c r="H147" t="s">
        <v>151</v>
      </c>
      <c r="I147" t="s">
        <v>2933</v>
      </c>
      <c r="J147" s="5">
        <v>3713.93</v>
      </c>
      <c r="K147" s="13" t="s">
        <v>2924</v>
      </c>
      <c r="L147" s="14">
        <v>44201</v>
      </c>
      <c r="M147" s="1">
        <v>44757</v>
      </c>
      <c r="N147" s="1" t="s">
        <v>169</v>
      </c>
      <c r="O147" t="s">
        <v>1840</v>
      </c>
      <c r="P147" t="s">
        <v>2834</v>
      </c>
      <c r="Q147" t="str">
        <f>IF(XLS_NydusReport_Colaborador3[[#This Row],[Demissão]]&lt;&gt;0,"Inativo","Ativo")</f>
        <v>Inativo</v>
      </c>
      <c r="R1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" t="str" cm="1">
        <f t="array" ref="S1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8" spans="1:21" x14ac:dyDescent="0.3">
      <c r="A148">
        <v>0</v>
      </c>
      <c r="B148" s="1">
        <v>35012</v>
      </c>
      <c r="C148">
        <v>147</v>
      </c>
      <c r="D148" t="s">
        <v>17</v>
      </c>
      <c r="E148" t="s">
        <v>3227</v>
      </c>
      <c r="F148" t="s">
        <v>2856</v>
      </c>
      <c r="G148" t="s">
        <v>1841</v>
      </c>
      <c r="H148" t="s">
        <v>1360</v>
      </c>
      <c r="I148" t="s">
        <v>2933</v>
      </c>
      <c r="J148" s="5">
        <v>4179.87</v>
      </c>
      <c r="K148" s="13" t="s">
        <v>2924</v>
      </c>
      <c r="L148" s="14">
        <v>44201</v>
      </c>
      <c r="M148" s="1">
        <v>45240</v>
      </c>
      <c r="N148" s="1" t="s">
        <v>100</v>
      </c>
      <c r="O148" t="s">
        <v>1842</v>
      </c>
      <c r="P148" t="s">
        <v>2834</v>
      </c>
      <c r="Q148" t="str">
        <f>IF(XLS_NydusReport_Colaborador3[[#This Row],[Demissão]]&lt;&gt;0,"Inativo","Ativo")</f>
        <v>Inativo</v>
      </c>
      <c r="R1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" t="str" cm="1">
        <f t="array" ref="S1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9" spans="1:21" x14ac:dyDescent="0.3">
      <c r="A149">
        <v>0</v>
      </c>
      <c r="B149" s="1">
        <v>38278</v>
      </c>
      <c r="C149">
        <v>148</v>
      </c>
      <c r="D149" t="s">
        <v>17</v>
      </c>
      <c r="E149" t="s">
        <v>3228</v>
      </c>
      <c r="F149" t="s">
        <v>84</v>
      </c>
      <c r="G149" t="s">
        <v>84</v>
      </c>
      <c r="H149" t="s">
        <v>668</v>
      </c>
      <c r="I149" t="s">
        <v>2944</v>
      </c>
      <c r="J149" s="5">
        <v>1097.44</v>
      </c>
      <c r="K149" s="13" t="s">
        <v>2924</v>
      </c>
      <c r="L149" s="14">
        <v>44998</v>
      </c>
      <c r="M149" s="1">
        <v>45488</v>
      </c>
      <c r="N149" t="s">
        <v>119</v>
      </c>
      <c r="O149" t="s">
        <v>2257</v>
      </c>
      <c r="P149" t="s">
        <v>2835</v>
      </c>
      <c r="Q149" t="str">
        <f>IF(XLS_NydusReport_Colaborador3[[#This Row],[Demissão]]&lt;&gt;0,"Inativo","Ativo")</f>
        <v>Inativo</v>
      </c>
      <c r="R1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9" t="str" cm="1">
        <f t="array" ref="S1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0" spans="1:21" x14ac:dyDescent="0.3">
      <c r="A150">
        <v>0</v>
      </c>
      <c r="B150" s="1">
        <v>36621</v>
      </c>
      <c r="C150">
        <v>149</v>
      </c>
      <c r="D150" t="s">
        <v>17</v>
      </c>
      <c r="E150" t="s">
        <v>3229</v>
      </c>
      <c r="F150" t="s">
        <v>1701</v>
      </c>
      <c r="G150" t="s">
        <v>875</v>
      </c>
      <c r="H150" t="s">
        <v>1858</v>
      </c>
      <c r="I150" t="s">
        <v>2933</v>
      </c>
      <c r="J150" s="5">
        <v>3699.9</v>
      </c>
      <c r="K150" s="13" t="s">
        <v>2924</v>
      </c>
      <c r="L150" s="14">
        <v>44210</v>
      </c>
      <c r="M150" s="1">
        <v>45265</v>
      </c>
      <c r="N150" s="1" t="s">
        <v>15</v>
      </c>
      <c r="O150" t="s">
        <v>1859</v>
      </c>
      <c r="P150" t="s">
        <v>2834</v>
      </c>
      <c r="Q150" t="str">
        <f>IF(XLS_NydusReport_Colaborador3[[#This Row],[Demissão]]&lt;&gt;0,"Inativo","Ativo")</f>
        <v>Inativo</v>
      </c>
      <c r="R1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0" t="str" cm="1">
        <f t="array" ref="S1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1" spans="1:21" x14ac:dyDescent="0.3">
      <c r="A151">
        <v>0</v>
      </c>
      <c r="B151" s="1">
        <v>38156</v>
      </c>
      <c r="C151">
        <v>150</v>
      </c>
      <c r="D151" t="s">
        <v>17</v>
      </c>
      <c r="E151" t="s">
        <v>3230</v>
      </c>
      <c r="F151" t="s">
        <v>84</v>
      </c>
      <c r="G151" t="s">
        <v>84</v>
      </c>
      <c r="H151" t="s">
        <v>263</v>
      </c>
      <c r="I151" t="s">
        <v>2944</v>
      </c>
      <c r="J151" s="5">
        <v>1097.44</v>
      </c>
      <c r="K151" s="13" t="s">
        <v>2924</v>
      </c>
      <c r="L151" s="14">
        <v>44998</v>
      </c>
      <c r="M151" s="1">
        <v>45488</v>
      </c>
      <c r="N151" t="s">
        <v>119</v>
      </c>
      <c r="O151" t="s">
        <v>2257</v>
      </c>
      <c r="P151" t="s">
        <v>2835</v>
      </c>
      <c r="Q151" t="str">
        <f>IF(XLS_NydusReport_Colaborador3[[#This Row],[Demissão]]&lt;&gt;0,"Inativo","Ativo")</f>
        <v>Inativo</v>
      </c>
      <c r="R1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1" t="str" cm="1">
        <f t="array" ref="S1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" spans="1:21" x14ac:dyDescent="0.3">
      <c r="A152">
        <v>0</v>
      </c>
      <c r="B152" s="1">
        <v>32273</v>
      </c>
      <c r="C152">
        <v>151</v>
      </c>
      <c r="D152" t="s">
        <v>17</v>
      </c>
      <c r="E152" t="s">
        <v>3231</v>
      </c>
      <c r="F152" t="s">
        <v>222</v>
      </c>
      <c r="G152" t="s">
        <v>286</v>
      </c>
      <c r="H152" t="s">
        <v>1826</v>
      </c>
      <c r="I152" t="s">
        <v>2933</v>
      </c>
      <c r="J152" s="5">
        <v>3145.01</v>
      </c>
      <c r="K152" s="13" t="s">
        <v>2924</v>
      </c>
      <c r="L152" s="14">
        <v>44236</v>
      </c>
      <c r="M152" s="1">
        <v>44378</v>
      </c>
      <c r="N152" s="1" t="s">
        <v>100</v>
      </c>
      <c r="O152" t="s">
        <v>1869</v>
      </c>
      <c r="P152" t="s">
        <v>2834</v>
      </c>
      <c r="Q152" t="str">
        <f>IF(XLS_NydusReport_Colaborador3[[#This Row],[Demissão]]&lt;&gt;0,"Inativo","Ativo")</f>
        <v>Inativo</v>
      </c>
      <c r="R1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" t="str" cm="1">
        <f t="array" ref="S1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" spans="1:21" x14ac:dyDescent="0.3">
      <c r="A153">
        <v>0</v>
      </c>
      <c r="B153" s="1">
        <v>33573</v>
      </c>
      <c r="C153">
        <v>152</v>
      </c>
      <c r="D153" t="s">
        <v>17</v>
      </c>
      <c r="E153" t="s">
        <v>3232</v>
      </c>
      <c r="F153" t="s">
        <v>798</v>
      </c>
      <c r="G153" t="s">
        <v>286</v>
      </c>
      <c r="H153" t="s">
        <v>63</v>
      </c>
      <c r="I153" t="s">
        <v>2933</v>
      </c>
      <c r="J153" s="5">
        <v>3144.92</v>
      </c>
      <c r="K153" s="13" t="s">
        <v>2924</v>
      </c>
      <c r="L153" s="14">
        <v>44236</v>
      </c>
      <c r="M153" s="1">
        <v>44411</v>
      </c>
      <c r="N153" s="1" t="s">
        <v>15</v>
      </c>
      <c r="O153" t="s">
        <v>1870</v>
      </c>
      <c r="P153" t="s">
        <v>2834</v>
      </c>
      <c r="Q153" t="str">
        <f>IF(XLS_NydusReport_Colaborador3[[#This Row],[Demissão]]&lt;&gt;0,"Inativo","Ativo")</f>
        <v>Inativo</v>
      </c>
      <c r="R1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" t="str" cm="1">
        <f t="array" ref="S1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" spans="1:21" x14ac:dyDescent="0.3">
      <c r="A154">
        <v>0</v>
      </c>
      <c r="B154" s="1">
        <v>32836</v>
      </c>
      <c r="C154">
        <v>153</v>
      </c>
      <c r="D154" t="s">
        <v>17</v>
      </c>
      <c r="E154" t="s">
        <v>3233</v>
      </c>
      <c r="F154" t="s">
        <v>798</v>
      </c>
      <c r="G154" t="s">
        <v>286</v>
      </c>
      <c r="H154" t="s">
        <v>468</v>
      </c>
      <c r="I154" t="s">
        <v>2933</v>
      </c>
      <c r="J154" s="5">
        <v>3866.27</v>
      </c>
      <c r="K154" s="13" t="s">
        <v>2924</v>
      </c>
      <c r="L154" s="14">
        <v>44238</v>
      </c>
      <c r="M154" s="1"/>
      <c r="N154" s="1"/>
      <c r="O154" t="s">
        <v>2969</v>
      </c>
      <c r="P154" t="s">
        <v>2834</v>
      </c>
      <c r="Q154" t="str">
        <f>IF(XLS_NydusReport_Colaborador3[[#This Row],[Demissão]]&lt;&gt;0,"Inativo","Ativo")</f>
        <v>Ativo</v>
      </c>
      <c r="R1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" t="str" cm="1">
        <f t="array" ref="S1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" spans="1:21" x14ac:dyDescent="0.3">
      <c r="A155">
        <v>0</v>
      </c>
      <c r="B155" s="1">
        <v>32758</v>
      </c>
      <c r="C155">
        <v>154</v>
      </c>
      <c r="D155" t="s">
        <v>17</v>
      </c>
      <c r="E155" t="s">
        <v>3234</v>
      </c>
      <c r="F155" t="s">
        <v>1160</v>
      </c>
      <c r="G155" t="s">
        <v>1160</v>
      </c>
      <c r="H155" t="s">
        <v>705</v>
      </c>
      <c r="I155" t="s">
        <v>2933</v>
      </c>
      <c r="J155" s="5">
        <v>4103.7</v>
      </c>
      <c r="K155" s="13" t="s">
        <v>2924</v>
      </c>
      <c r="L155" s="14">
        <v>44245</v>
      </c>
      <c r="M155" s="1">
        <v>44287</v>
      </c>
      <c r="N155" s="1" t="s">
        <v>15</v>
      </c>
      <c r="O155" t="s">
        <v>1857</v>
      </c>
      <c r="P155" t="s">
        <v>2834</v>
      </c>
      <c r="Q155" t="str">
        <f>IF(XLS_NydusReport_Colaborador3[[#This Row],[Demissão]]&lt;&gt;0,"Inativo","Ativo")</f>
        <v>Inativo</v>
      </c>
      <c r="R1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5" t="str" cm="1">
        <f t="array" ref="S1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" spans="1:21" x14ac:dyDescent="0.3">
      <c r="A156">
        <v>0</v>
      </c>
      <c r="B156" s="1">
        <v>33746</v>
      </c>
      <c r="C156">
        <v>155</v>
      </c>
      <c r="D156" t="s">
        <v>17</v>
      </c>
      <c r="E156" t="s">
        <v>3235</v>
      </c>
      <c r="F156" t="s">
        <v>1646</v>
      </c>
      <c r="G156" t="s">
        <v>1646</v>
      </c>
      <c r="H156" t="s">
        <v>46</v>
      </c>
      <c r="I156" t="s">
        <v>2933</v>
      </c>
      <c r="J156" s="5">
        <v>4196.01</v>
      </c>
      <c r="K156" s="13" t="s">
        <v>2924</v>
      </c>
      <c r="L156" s="14">
        <v>44258</v>
      </c>
      <c r="M156" s="1">
        <v>44593</v>
      </c>
      <c r="N156" s="1" t="s">
        <v>100</v>
      </c>
      <c r="O156" t="s">
        <v>1884</v>
      </c>
      <c r="P156" t="s">
        <v>2834</v>
      </c>
      <c r="Q156" t="str">
        <f>IF(XLS_NydusReport_Colaborador3[[#This Row],[Demissão]]&lt;&gt;0,"Inativo","Ativo")</f>
        <v>Inativo</v>
      </c>
      <c r="R1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6" t="str" cm="1">
        <f t="array" ref="S1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" spans="1:21" x14ac:dyDescent="0.3">
      <c r="A157">
        <v>0</v>
      </c>
      <c r="B157" s="1">
        <v>35158</v>
      </c>
      <c r="C157">
        <v>156</v>
      </c>
      <c r="D157" t="s">
        <v>17</v>
      </c>
      <c r="E157" t="s">
        <v>3236</v>
      </c>
      <c r="F157" t="s">
        <v>1646</v>
      </c>
      <c r="G157" t="s">
        <v>1646</v>
      </c>
      <c r="H157" t="s">
        <v>1647</v>
      </c>
      <c r="I157" t="s">
        <v>2933</v>
      </c>
      <c r="J157" s="5">
        <v>3640.63</v>
      </c>
      <c r="K157" s="13" t="s">
        <v>2924</v>
      </c>
      <c r="L157" s="14">
        <v>44263</v>
      </c>
      <c r="M157" s="1">
        <v>44336</v>
      </c>
      <c r="N157" t="s">
        <v>15</v>
      </c>
      <c r="O157" t="s">
        <v>1885</v>
      </c>
      <c r="P157" t="s">
        <v>2834</v>
      </c>
      <c r="Q157" t="str">
        <f>IF(XLS_NydusReport_Colaborador3[[#This Row],[Demissão]]&lt;&gt;0,"Inativo","Ativo")</f>
        <v>Inativo</v>
      </c>
      <c r="R1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7" t="str" cm="1">
        <f t="array" ref="S1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" spans="1:21" x14ac:dyDescent="0.3">
      <c r="A158">
        <v>0</v>
      </c>
      <c r="B158" s="1">
        <v>35863</v>
      </c>
      <c r="C158">
        <v>157</v>
      </c>
      <c r="D158" t="s">
        <v>17</v>
      </c>
      <c r="E158" t="s">
        <v>3237</v>
      </c>
      <c r="F158" t="s">
        <v>1483</v>
      </c>
      <c r="G158" t="s">
        <v>1545</v>
      </c>
      <c r="H158" t="s">
        <v>263</v>
      </c>
      <c r="I158" t="s">
        <v>2933</v>
      </c>
      <c r="J158" s="5">
        <v>3144.92</v>
      </c>
      <c r="K158" s="13" t="s">
        <v>2924</v>
      </c>
      <c r="L158" s="14">
        <v>44271</v>
      </c>
      <c r="M158" s="1">
        <v>44575</v>
      </c>
      <c r="N158" s="1" t="s">
        <v>100</v>
      </c>
      <c r="O158" t="s">
        <v>1897</v>
      </c>
      <c r="P158" t="s">
        <v>2834</v>
      </c>
      <c r="Q158" t="str">
        <f>IF(XLS_NydusReport_Colaborador3[[#This Row],[Demissão]]&lt;&gt;0,"Inativo","Ativo")</f>
        <v>Inativo</v>
      </c>
      <c r="R1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8" t="str" cm="1">
        <f t="array" ref="S1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" spans="1:21" x14ac:dyDescent="0.3">
      <c r="A159">
        <v>0</v>
      </c>
      <c r="B159" s="1">
        <v>33283</v>
      </c>
      <c r="C159">
        <v>158</v>
      </c>
      <c r="D159" t="s">
        <v>17</v>
      </c>
      <c r="E159" t="s">
        <v>3238</v>
      </c>
      <c r="F159" t="s">
        <v>1192</v>
      </c>
      <c r="G159" t="s">
        <v>1192</v>
      </c>
      <c r="H159" t="s">
        <v>29</v>
      </c>
      <c r="I159" t="s">
        <v>2933</v>
      </c>
      <c r="J159" s="5">
        <v>6323.31</v>
      </c>
      <c r="K159" s="13" t="s">
        <v>2924</v>
      </c>
      <c r="L159" s="14">
        <v>44277</v>
      </c>
      <c r="M159" s="1">
        <v>44883</v>
      </c>
      <c r="N159" s="1" t="s">
        <v>100</v>
      </c>
      <c r="O159" t="s">
        <v>1898</v>
      </c>
      <c r="P159" t="s">
        <v>2834</v>
      </c>
      <c r="Q159" t="str">
        <f>IF(XLS_NydusReport_Colaborador3[[#This Row],[Demissão]]&lt;&gt;0,"Inativo","Ativo")</f>
        <v>Inativo</v>
      </c>
      <c r="R1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9" t="str" cm="1">
        <f t="array" ref="S1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" spans="1:21" x14ac:dyDescent="0.3">
      <c r="A160">
        <v>0</v>
      </c>
      <c r="B160" s="1">
        <v>33934</v>
      </c>
      <c r="C160">
        <v>159</v>
      </c>
      <c r="D160" t="s">
        <v>17</v>
      </c>
      <c r="E160" t="s">
        <v>3239</v>
      </c>
      <c r="F160" t="s">
        <v>1646</v>
      </c>
      <c r="G160" t="s">
        <v>1904</v>
      </c>
      <c r="H160" t="s">
        <v>301</v>
      </c>
      <c r="I160" t="s">
        <v>2933</v>
      </c>
      <c r="J160" s="5">
        <v>4299.3500000000004</v>
      </c>
      <c r="K160" s="13" t="s">
        <v>2924</v>
      </c>
      <c r="L160" s="14">
        <v>44279</v>
      </c>
      <c r="M160" s="1">
        <v>44980</v>
      </c>
      <c r="N160" s="1" t="s">
        <v>15</v>
      </c>
      <c r="O160" t="s">
        <v>1905</v>
      </c>
      <c r="P160" t="s">
        <v>2834</v>
      </c>
      <c r="Q160" t="str">
        <f>IF(XLS_NydusReport_Colaborador3[[#This Row],[Demissão]]&lt;&gt;0,"Inativo","Ativo")</f>
        <v>Inativo</v>
      </c>
      <c r="R1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0" t="str" cm="1">
        <f t="array" ref="S1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" spans="1:21" x14ac:dyDescent="0.3">
      <c r="A161">
        <v>0</v>
      </c>
      <c r="B161" s="1">
        <v>36779</v>
      </c>
      <c r="C161">
        <v>160</v>
      </c>
      <c r="D161" t="s">
        <v>17</v>
      </c>
      <c r="E161" t="s">
        <v>3240</v>
      </c>
      <c r="F161" t="s">
        <v>1273</v>
      </c>
      <c r="G161" t="s">
        <v>875</v>
      </c>
      <c r="H161" t="s">
        <v>1907</v>
      </c>
      <c r="I161" t="s">
        <v>2933</v>
      </c>
      <c r="J161" s="5">
        <v>3537.09</v>
      </c>
      <c r="K161" s="13" t="s">
        <v>2924</v>
      </c>
      <c r="L161" s="14">
        <v>44287</v>
      </c>
      <c r="M161" s="1">
        <v>44939</v>
      </c>
      <c r="N161" t="s">
        <v>100</v>
      </c>
      <c r="O161" t="s">
        <v>1908</v>
      </c>
      <c r="P161" t="s">
        <v>2834</v>
      </c>
      <c r="Q161" t="str">
        <f>IF(XLS_NydusReport_Colaborador3[[#This Row],[Demissão]]&lt;&gt;0,"Inativo","Ativo")</f>
        <v>Inativo</v>
      </c>
      <c r="R1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61" t="str" cm="1">
        <f t="array" ref="S1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" spans="1:21" x14ac:dyDescent="0.3">
      <c r="A162">
        <v>0</v>
      </c>
      <c r="B162" s="1">
        <v>34241</v>
      </c>
      <c r="C162">
        <v>161</v>
      </c>
      <c r="D162" t="s">
        <v>17</v>
      </c>
      <c r="E162" t="s">
        <v>3241</v>
      </c>
      <c r="F162" t="s">
        <v>1910</v>
      </c>
      <c r="G162" t="s">
        <v>1910</v>
      </c>
      <c r="H162" t="s">
        <v>301</v>
      </c>
      <c r="I162" t="s">
        <v>2933</v>
      </c>
      <c r="J162" s="5">
        <v>4635.92</v>
      </c>
      <c r="K162" s="13" t="s">
        <v>2924</v>
      </c>
      <c r="L162" s="14">
        <v>44291</v>
      </c>
      <c r="M162" s="1">
        <v>44319</v>
      </c>
      <c r="N162" t="s">
        <v>100</v>
      </c>
      <c r="O162" t="s">
        <v>1684</v>
      </c>
      <c r="P162" t="s">
        <v>2834</v>
      </c>
      <c r="Q162" t="str">
        <f>IF(XLS_NydusReport_Colaborador3[[#This Row],[Demissão]]&lt;&gt;0,"Inativo","Ativo")</f>
        <v>Inativo</v>
      </c>
      <c r="R1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2" t="str" cm="1">
        <f t="array" ref="S1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" spans="1:21" x14ac:dyDescent="0.3">
      <c r="A163">
        <v>0</v>
      </c>
      <c r="B163" s="1">
        <v>35157</v>
      </c>
      <c r="C163">
        <v>162</v>
      </c>
      <c r="D163" t="s">
        <v>17</v>
      </c>
      <c r="E163" t="s">
        <v>3242</v>
      </c>
      <c r="F163" t="s">
        <v>1839</v>
      </c>
      <c r="G163" t="s">
        <v>2028</v>
      </c>
      <c r="H163" t="s">
        <v>151</v>
      </c>
      <c r="I163" t="s">
        <v>2933</v>
      </c>
      <c r="J163" s="5">
        <v>5169.4399999999996</v>
      </c>
      <c r="K163" s="13" t="s">
        <v>2924</v>
      </c>
      <c r="L163" s="14">
        <v>44482</v>
      </c>
      <c r="M163" s="1">
        <v>45506</v>
      </c>
      <c r="N163" s="1" t="s">
        <v>100</v>
      </c>
      <c r="O163" t="s">
        <v>2029</v>
      </c>
      <c r="P163" t="s">
        <v>2834</v>
      </c>
      <c r="Q163" t="str">
        <f>IF(XLS_NydusReport_Colaborador3[[#This Row],[Demissão]]&lt;&gt;0,"Inativo","Ativo")</f>
        <v>Inativo</v>
      </c>
      <c r="R1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3" t="str" cm="1">
        <f t="array" ref="S1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" spans="1:21" x14ac:dyDescent="0.3">
      <c r="A164">
        <v>0</v>
      </c>
      <c r="B164" s="1">
        <v>34111</v>
      </c>
      <c r="C164">
        <v>163</v>
      </c>
      <c r="D164" t="s">
        <v>17</v>
      </c>
      <c r="E164" t="s">
        <v>3243</v>
      </c>
      <c r="F164" t="s">
        <v>1637</v>
      </c>
      <c r="G164" t="s">
        <v>1637</v>
      </c>
      <c r="H164" t="s">
        <v>1649</v>
      </c>
      <c r="I164" t="s">
        <v>2933</v>
      </c>
      <c r="J164" s="5">
        <v>3302.15</v>
      </c>
      <c r="K164" s="13" t="s">
        <v>2924</v>
      </c>
      <c r="L164" s="14">
        <v>44305</v>
      </c>
      <c r="M164" s="1">
        <v>44593</v>
      </c>
      <c r="N164" t="s">
        <v>15</v>
      </c>
      <c r="O164" t="s">
        <v>1798</v>
      </c>
      <c r="P164" t="s">
        <v>2834</v>
      </c>
      <c r="Q164" t="str">
        <f>IF(XLS_NydusReport_Colaborador3[[#This Row],[Demissão]]&lt;&gt;0,"Inativo","Ativo")</f>
        <v>Inativo</v>
      </c>
      <c r="R1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4" t="str" cm="1">
        <f t="array" ref="S1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" spans="1:21" x14ac:dyDescent="0.3">
      <c r="A165">
        <v>0</v>
      </c>
      <c r="B165" s="1">
        <v>35286</v>
      </c>
      <c r="C165">
        <v>164</v>
      </c>
      <c r="D165" t="s">
        <v>17</v>
      </c>
      <c r="E165" t="s">
        <v>3244</v>
      </c>
      <c r="F165" t="s">
        <v>875</v>
      </c>
      <c r="G165" t="s">
        <v>875</v>
      </c>
      <c r="H165" t="s">
        <v>1945</v>
      </c>
      <c r="I165" t="s">
        <v>2933</v>
      </c>
      <c r="J165" s="5">
        <v>3866.29</v>
      </c>
      <c r="K165" s="13" t="s">
        <v>2924</v>
      </c>
      <c r="L165" s="14">
        <v>44322</v>
      </c>
      <c r="M165" s="1"/>
      <c r="N165" s="1"/>
      <c r="P165" t="s">
        <v>2834</v>
      </c>
      <c r="Q165" t="str">
        <f>IF(XLS_NydusReport_Colaborador3[[#This Row],[Demissão]]&lt;&gt;0,"Inativo","Ativo")</f>
        <v>Ativo</v>
      </c>
      <c r="R1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65" t="str" cm="1">
        <f t="array" ref="S1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" spans="1:21" x14ac:dyDescent="0.3">
      <c r="A166">
        <v>0</v>
      </c>
      <c r="B166" s="1">
        <v>34495</v>
      </c>
      <c r="C166">
        <v>165</v>
      </c>
      <c r="D166" t="s">
        <v>17</v>
      </c>
      <c r="E166" t="s">
        <v>3245</v>
      </c>
      <c r="F166" t="s">
        <v>1646</v>
      </c>
      <c r="G166" t="s">
        <v>1646</v>
      </c>
      <c r="H166" t="s">
        <v>1507</v>
      </c>
      <c r="I166" t="s">
        <v>2933</v>
      </c>
      <c r="J166" s="5">
        <v>3908.29</v>
      </c>
      <c r="K166" s="13" t="s">
        <v>2924</v>
      </c>
      <c r="L166" s="14">
        <v>44326</v>
      </c>
      <c r="M166" s="1">
        <v>44531</v>
      </c>
      <c r="N166" t="s">
        <v>100</v>
      </c>
      <c r="O166" t="s">
        <v>1680</v>
      </c>
      <c r="P166" t="s">
        <v>2834</v>
      </c>
      <c r="Q166" t="str">
        <f>IF(XLS_NydusReport_Colaborador3[[#This Row],[Demissão]]&lt;&gt;0,"Inativo","Ativo")</f>
        <v>Inativo</v>
      </c>
      <c r="R1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6" t="str" cm="1">
        <f t="array" ref="S1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" spans="1:21" x14ac:dyDescent="0.3">
      <c r="A167">
        <v>0</v>
      </c>
      <c r="B167" s="1">
        <v>33466</v>
      </c>
      <c r="C167">
        <v>166</v>
      </c>
      <c r="D167" t="s">
        <v>17</v>
      </c>
      <c r="E167" t="s">
        <v>3246</v>
      </c>
      <c r="F167" t="s">
        <v>1646</v>
      </c>
      <c r="G167" t="s">
        <v>1646</v>
      </c>
      <c r="H167" t="s">
        <v>1507</v>
      </c>
      <c r="I167" t="s">
        <v>2933</v>
      </c>
      <c r="J167" s="5">
        <v>4395.6499999999996</v>
      </c>
      <c r="K167" s="13" t="s">
        <v>2924</v>
      </c>
      <c r="L167" s="14">
        <v>44326</v>
      </c>
      <c r="M167" s="1">
        <v>44964</v>
      </c>
      <c r="N167" t="s">
        <v>100</v>
      </c>
      <c r="O167" t="s">
        <v>1947</v>
      </c>
      <c r="P167" t="s">
        <v>2834</v>
      </c>
      <c r="Q167" t="str">
        <f>IF(XLS_NydusReport_Colaborador3[[#This Row],[Demissão]]&lt;&gt;0,"Inativo","Ativo")</f>
        <v>Inativo</v>
      </c>
      <c r="R1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7" t="str" cm="1">
        <f t="array" ref="S1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" spans="1:21" x14ac:dyDescent="0.3">
      <c r="A168">
        <v>0</v>
      </c>
      <c r="B168" s="1">
        <v>35015</v>
      </c>
      <c r="C168">
        <v>167</v>
      </c>
      <c r="D168" t="s">
        <v>17</v>
      </c>
      <c r="E168" t="s">
        <v>3247</v>
      </c>
      <c r="F168" t="s">
        <v>1273</v>
      </c>
      <c r="G168" t="s">
        <v>875</v>
      </c>
      <c r="H168" t="s">
        <v>1948</v>
      </c>
      <c r="I168" t="s">
        <v>2933</v>
      </c>
      <c r="J168" s="5">
        <v>3537.32</v>
      </c>
      <c r="K168" s="13" t="s">
        <v>2924</v>
      </c>
      <c r="L168" s="14">
        <v>44326</v>
      </c>
      <c r="M168" s="1">
        <v>44994</v>
      </c>
      <c r="N168" s="1" t="s">
        <v>100</v>
      </c>
      <c r="O168" t="s">
        <v>1780</v>
      </c>
      <c r="P168" t="s">
        <v>2834</v>
      </c>
      <c r="Q168" t="str">
        <f>IF(XLS_NydusReport_Colaborador3[[#This Row],[Demissão]]&lt;&gt;0,"Inativo","Ativo")</f>
        <v>Inativo</v>
      </c>
      <c r="R1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68" t="str" cm="1">
        <f t="array" ref="S1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" spans="1:21" x14ac:dyDescent="0.3">
      <c r="A169">
        <v>0</v>
      </c>
      <c r="B169" s="1">
        <v>34547</v>
      </c>
      <c r="C169">
        <v>168</v>
      </c>
      <c r="D169" t="s">
        <v>17</v>
      </c>
      <c r="E169" t="s">
        <v>3248</v>
      </c>
      <c r="F169" t="s">
        <v>2856</v>
      </c>
      <c r="G169" t="s">
        <v>1841</v>
      </c>
      <c r="H169" t="s">
        <v>1360</v>
      </c>
      <c r="I169" t="s">
        <v>2933</v>
      </c>
      <c r="J169" s="5">
        <v>4179.87</v>
      </c>
      <c r="K169" s="13" t="s">
        <v>2924</v>
      </c>
      <c r="L169" s="14">
        <v>44335</v>
      </c>
      <c r="M169" s="1">
        <v>45191</v>
      </c>
      <c r="N169" s="1" t="s">
        <v>100</v>
      </c>
      <c r="O169" t="s">
        <v>1957</v>
      </c>
      <c r="P169" t="s">
        <v>2834</v>
      </c>
      <c r="Q169" t="str">
        <f>IF(XLS_NydusReport_Colaborador3[[#This Row],[Demissão]]&lt;&gt;0,"Inativo","Ativo")</f>
        <v>Inativo</v>
      </c>
      <c r="R1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9" t="str" cm="1">
        <f t="array" ref="S1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" spans="1:21" x14ac:dyDescent="0.3">
      <c r="A170">
        <v>0</v>
      </c>
      <c r="B170" s="1">
        <v>37363</v>
      </c>
      <c r="C170">
        <v>169</v>
      </c>
      <c r="D170" t="s">
        <v>17</v>
      </c>
      <c r="E170" t="s">
        <v>3249</v>
      </c>
      <c r="F170" t="s">
        <v>286</v>
      </c>
      <c r="G170" t="s">
        <v>286</v>
      </c>
      <c r="H170" t="s">
        <v>264</v>
      </c>
      <c r="I170" t="s">
        <v>2933</v>
      </c>
      <c r="J170" s="5">
        <v>3866.19</v>
      </c>
      <c r="K170" s="13" t="s">
        <v>2924</v>
      </c>
      <c r="L170" s="14">
        <v>44887</v>
      </c>
      <c r="M170" s="1">
        <v>45509</v>
      </c>
      <c r="N170" s="1" t="s">
        <v>15</v>
      </c>
      <c r="O170" t="s">
        <v>2113</v>
      </c>
      <c r="P170" t="s">
        <v>2834</v>
      </c>
      <c r="Q170" t="str">
        <f>IF(XLS_NydusReport_Colaborador3[[#This Row],[Demissão]]&lt;&gt;0,"Inativo","Ativo")</f>
        <v>Inativo</v>
      </c>
      <c r="R1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0" t="str" cm="1">
        <f t="array" ref="S1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" spans="1:21" x14ac:dyDescent="0.3">
      <c r="A171">
        <v>0</v>
      </c>
      <c r="B171" s="1">
        <v>34040</v>
      </c>
      <c r="C171">
        <v>170</v>
      </c>
      <c r="D171" t="s">
        <v>17</v>
      </c>
      <c r="E171" t="s">
        <v>3250</v>
      </c>
      <c r="F171" t="s">
        <v>1432</v>
      </c>
      <c r="G171" t="s">
        <v>1432</v>
      </c>
      <c r="H171" t="s">
        <v>668</v>
      </c>
      <c r="I171" t="s">
        <v>2933</v>
      </c>
      <c r="J171" s="5">
        <v>3544.28</v>
      </c>
      <c r="K171" s="13" t="s">
        <v>2924</v>
      </c>
      <c r="L171" s="14">
        <v>44348</v>
      </c>
      <c r="M171" s="1">
        <v>44732</v>
      </c>
      <c r="N171" s="1" t="s">
        <v>15</v>
      </c>
      <c r="O171" t="s">
        <v>1969</v>
      </c>
      <c r="P171" t="s">
        <v>2834</v>
      </c>
      <c r="Q171" t="str">
        <f>IF(XLS_NydusReport_Colaborador3[[#This Row],[Demissão]]&lt;&gt;0,"Inativo","Ativo")</f>
        <v>Inativo</v>
      </c>
      <c r="R1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" t="str" cm="1">
        <f t="array" ref="S1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" spans="1:21" x14ac:dyDescent="0.3">
      <c r="A172">
        <v>0</v>
      </c>
      <c r="B172" s="1">
        <v>38426</v>
      </c>
      <c r="C172">
        <v>171</v>
      </c>
      <c r="D172" t="s">
        <v>17</v>
      </c>
      <c r="E172" t="s">
        <v>3251</v>
      </c>
      <c r="F172" t="s">
        <v>84</v>
      </c>
      <c r="G172" t="s">
        <v>84</v>
      </c>
      <c r="H172" t="s">
        <v>668</v>
      </c>
      <c r="I172" t="s">
        <v>2944</v>
      </c>
      <c r="J172" s="5">
        <v>1097.44</v>
      </c>
      <c r="K172" s="13" t="s">
        <v>2924</v>
      </c>
      <c r="L172" s="14">
        <v>45054</v>
      </c>
      <c r="M172" s="1">
        <v>45509</v>
      </c>
      <c r="N172" t="s">
        <v>119</v>
      </c>
      <c r="O172" t="s">
        <v>2289</v>
      </c>
      <c r="P172" t="s">
        <v>2835</v>
      </c>
      <c r="Q172" t="str">
        <f>IF(XLS_NydusReport_Colaborador3[[#This Row],[Demissão]]&lt;&gt;0,"Inativo","Ativo")</f>
        <v>Inativo</v>
      </c>
      <c r="R1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" t="str" cm="1">
        <f t="array" ref="S1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" spans="1:21" x14ac:dyDescent="0.3">
      <c r="A173">
        <v>0</v>
      </c>
      <c r="B173" s="1">
        <v>31444</v>
      </c>
      <c r="C173">
        <v>172</v>
      </c>
      <c r="D173" t="s">
        <v>17</v>
      </c>
      <c r="E173" t="s">
        <v>3252</v>
      </c>
      <c r="F173" t="s">
        <v>1981</v>
      </c>
      <c r="G173" t="s">
        <v>1981</v>
      </c>
      <c r="H173" t="s">
        <v>42</v>
      </c>
      <c r="I173" t="s">
        <v>2933</v>
      </c>
      <c r="J173" s="5">
        <v>4411.07</v>
      </c>
      <c r="K173" s="13" t="s">
        <v>2924</v>
      </c>
      <c r="L173" s="14">
        <v>44369</v>
      </c>
      <c r="M173" s="1">
        <v>44683</v>
      </c>
      <c r="N173" s="1" t="s">
        <v>100</v>
      </c>
      <c r="O173" t="s">
        <v>1682</v>
      </c>
      <c r="P173" t="s">
        <v>2834</v>
      </c>
      <c r="Q173" t="str">
        <f>IF(XLS_NydusReport_Colaborador3[[#This Row],[Demissão]]&lt;&gt;0,"Inativo","Ativo")</f>
        <v>Inativo</v>
      </c>
      <c r="R1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" t="str" cm="1">
        <f t="array" ref="S1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" spans="1:21" x14ac:dyDescent="0.3">
      <c r="A174">
        <v>0</v>
      </c>
      <c r="B174" s="1">
        <v>35293</v>
      </c>
      <c r="C174">
        <v>173</v>
      </c>
      <c r="D174" t="s">
        <v>17</v>
      </c>
      <c r="E174" t="s">
        <v>3253</v>
      </c>
      <c r="F174" t="s">
        <v>1432</v>
      </c>
      <c r="G174" t="s">
        <v>1432</v>
      </c>
      <c r="H174" t="s">
        <v>668</v>
      </c>
      <c r="I174" t="s">
        <v>2933</v>
      </c>
      <c r="J174" s="5">
        <v>3624.53</v>
      </c>
      <c r="K174" s="13" t="s">
        <v>2924</v>
      </c>
      <c r="L174" s="14">
        <v>44370</v>
      </c>
      <c r="M174" s="1">
        <v>44853</v>
      </c>
      <c r="N174" s="1" t="s">
        <v>15</v>
      </c>
      <c r="O174" t="s">
        <v>1982</v>
      </c>
      <c r="P174" t="s">
        <v>2834</v>
      </c>
      <c r="Q174" t="str">
        <f>IF(XLS_NydusReport_Colaborador3[[#This Row],[Demissão]]&lt;&gt;0,"Inativo","Ativo")</f>
        <v>Inativo</v>
      </c>
      <c r="R1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" t="str" cm="1">
        <f t="array" ref="S1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" spans="1:21" x14ac:dyDescent="0.3">
      <c r="A175">
        <v>0</v>
      </c>
      <c r="B175" s="1">
        <v>36557</v>
      </c>
      <c r="C175">
        <v>174</v>
      </c>
      <c r="D175" t="s">
        <v>17</v>
      </c>
      <c r="E175" t="s">
        <v>3254</v>
      </c>
      <c r="F175" t="s">
        <v>2295</v>
      </c>
      <c r="G175" t="s">
        <v>2148</v>
      </c>
      <c r="H175" t="s">
        <v>1460</v>
      </c>
      <c r="I175" t="s">
        <v>2933</v>
      </c>
      <c r="J175" s="5">
        <v>5334.18</v>
      </c>
      <c r="K175" s="13" t="s">
        <v>2924</v>
      </c>
      <c r="L175" s="14">
        <v>44754</v>
      </c>
      <c r="M175" s="1">
        <v>45517</v>
      </c>
      <c r="N175" s="1" t="s">
        <v>100</v>
      </c>
      <c r="O175" t="s">
        <v>2149</v>
      </c>
      <c r="P175" t="s">
        <v>2834</v>
      </c>
      <c r="Q175" t="str">
        <f>IF(XLS_NydusReport_Colaborador3[[#This Row],[Demissão]]&lt;&gt;0,"Inativo","Ativo")</f>
        <v>Inativo</v>
      </c>
      <c r="R1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" t="str" cm="1">
        <f t="array" ref="S1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" spans="1:21" x14ac:dyDescent="0.3">
      <c r="A176">
        <v>0</v>
      </c>
      <c r="B176" s="1">
        <v>35320</v>
      </c>
      <c r="C176">
        <v>175</v>
      </c>
      <c r="D176" t="s">
        <v>17</v>
      </c>
      <c r="E176" t="s">
        <v>3255</v>
      </c>
      <c r="F176" t="s">
        <v>1646</v>
      </c>
      <c r="G176" t="s">
        <v>783</v>
      </c>
      <c r="H176" t="s">
        <v>691</v>
      </c>
      <c r="I176" t="s">
        <v>2933</v>
      </c>
      <c r="J176" s="5">
        <v>4282.97</v>
      </c>
      <c r="K176" s="13" t="s">
        <v>2924</v>
      </c>
      <c r="L176" s="14">
        <v>44390</v>
      </c>
      <c r="M176" s="1">
        <v>45105</v>
      </c>
      <c r="N176" s="1" t="s">
        <v>100</v>
      </c>
      <c r="O176" t="s">
        <v>1986</v>
      </c>
      <c r="P176" t="s">
        <v>2834</v>
      </c>
      <c r="Q176" t="str">
        <f>IF(XLS_NydusReport_Colaborador3[[#This Row],[Demissão]]&lt;&gt;0,"Inativo","Ativo")</f>
        <v>Inativo</v>
      </c>
      <c r="R1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" t="str" cm="1">
        <f t="array" ref="S1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" spans="1:21" x14ac:dyDescent="0.3">
      <c r="A177">
        <v>0</v>
      </c>
      <c r="B177" s="1">
        <v>35661</v>
      </c>
      <c r="C177">
        <v>176</v>
      </c>
      <c r="D177" t="s">
        <v>17</v>
      </c>
      <c r="E177" t="s">
        <v>3256</v>
      </c>
      <c r="F177" t="s">
        <v>1990</v>
      </c>
      <c r="G177" t="s">
        <v>1824</v>
      </c>
      <c r="H177" t="s">
        <v>301</v>
      </c>
      <c r="I177" t="s">
        <v>2933</v>
      </c>
      <c r="J177" s="5">
        <v>3699.7</v>
      </c>
      <c r="K177" s="13" t="s">
        <v>2924</v>
      </c>
      <c r="L177" s="14">
        <v>44399</v>
      </c>
      <c r="M177" s="1">
        <v>45246</v>
      </c>
      <c r="N177" s="1" t="s">
        <v>169</v>
      </c>
      <c r="O177" t="s">
        <v>1992</v>
      </c>
      <c r="P177" t="s">
        <v>2834</v>
      </c>
      <c r="Q177" t="str">
        <f>IF(XLS_NydusReport_Colaborador3[[#This Row],[Demissão]]&lt;&gt;0,"Inativo","Ativo")</f>
        <v>Inativo</v>
      </c>
      <c r="R1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" t="str" cm="1">
        <f t="array" ref="S1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" spans="1:21" x14ac:dyDescent="0.3">
      <c r="A178">
        <v>0</v>
      </c>
      <c r="B178" s="1">
        <v>33883</v>
      </c>
      <c r="C178">
        <v>177</v>
      </c>
      <c r="D178" t="s">
        <v>17</v>
      </c>
      <c r="E178" t="s">
        <v>3257</v>
      </c>
      <c r="F178" t="s">
        <v>1940</v>
      </c>
      <c r="G178" t="s">
        <v>1940</v>
      </c>
      <c r="H178" t="s">
        <v>1089</v>
      </c>
      <c r="I178" t="s">
        <v>2933</v>
      </c>
      <c r="J178" s="5">
        <v>3287.54</v>
      </c>
      <c r="K178" s="13" t="s">
        <v>2924</v>
      </c>
      <c r="L178" s="14">
        <v>44413</v>
      </c>
      <c r="M178" s="1">
        <v>44764</v>
      </c>
      <c r="N178" s="1" t="s">
        <v>100</v>
      </c>
      <c r="O178" t="s">
        <v>1993</v>
      </c>
      <c r="P178" t="s">
        <v>2834</v>
      </c>
      <c r="Q178" t="str">
        <f>IF(XLS_NydusReport_Colaborador3[[#This Row],[Demissão]]&lt;&gt;0,"Inativo","Ativo")</f>
        <v>Inativo</v>
      </c>
      <c r="R1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" t="str" cm="1">
        <f t="array" ref="S1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" spans="1:21" x14ac:dyDescent="0.3">
      <c r="A179">
        <v>0</v>
      </c>
      <c r="B179" s="1">
        <v>32489</v>
      </c>
      <c r="C179">
        <v>178</v>
      </c>
      <c r="D179" t="s">
        <v>17</v>
      </c>
      <c r="E179" t="s">
        <v>3258</v>
      </c>
      <c r="F179" t="s">
        <v>1432</v>
      </c>
      <c r="G179" t="s">
        <v>1432</v>
      </c>
      <c r="H179" t="s">
        <v>668</v>
      </c>
      <c r="I179" t="s">
        <v>2933</v>
      </c>
      <c r="J179" s="5">
        <v>3821.6</v>
      </c>
      <c r="K179" s="13" t="s">
        <v>2924</v>
      </c>
      <c r="L179" s="14">
        <v>44418</v>
      </c>
      <c r="M179" s="1">
        <v>44475</v>
      </c>
      <c r="N179" s="1" t="s">
        <v>100</v>
      </c>
      <c r="O179" t="s">
        <v>1926</v>
      </c>
      <c r="P179" t="s">
        <v>2834</v>
      </c>
      <c r="Q179" t="str">
        <f>IF(XLS_NydusReport_Colaborador3[[#This Row],[Demissão]]&lt;&gt;0,"Inativo","Ativo")</f>
        <v>Inativo</v>
      </c>
      <c r="R1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" t="str" cm="1">
        <f t="array" ref="S1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" spans="1:21" x14ac:dyDescent="0.3">
      <c r="A180">
        <v>0</v>
      </c>
      <c r="B180" s="1">
        <v>35097</v>
      </c>
      <c r="C180">
        <v>179</v>
      </c>
      <c r="D180" t="s">
        <v>17</v>
      </c>
      <c r="E180" t="s">
        <v>3259</v>
      </c>
      <c r="F180" t="s">
        <v>1712</v>
      </c>
      <c r="G180" t="s">
        <v>1961</v>
      </c>
      <c r="H180" t="s">
        <v>1460</v>
      </c>
      <c r="I180" s="2" t="s">
        <v>2933</v>
      </c>
      <c r="J180" s="5">
        <v>4372.28</v>
      </c>
      <c r="K180" s="13" t="s">
        <v>2924</v>
      </c>
      <c r="L180" s="14">
        <v>44337</v>
      </c>
      <c r="M180" s="1">
        <v>45524</v>
      </c>
      <c r="N180" t="s">
        <v>15</v>
      </c>
      <c r="O180" t="s">
        <v>1962</v>
      </c>
      <c r="P180" t="s">
        <v>2834</v>
      </c>
      <c r="Q180" t="str">
        <f>IF(XLS_NydusReport_Colaborador3[[#This Row],[Demissão]]&lt;&gt;0,"Inativo","Ativo")</f>
        <v>Inativo</v>
      </c>
      <c r="R1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" t="str" cm="1">
        <f t="array" ref="S1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" spans="1:21" x14ac:dyDescent="0.3">
      <c r="A181">
        <v>0</v>
      </c>
      <c r="B181" s="1">
        <v>29918</v>
      </c>
      <c r="C181">
        <v>180</v>
      </c>
      <c r="D181" t="s">
        <v>17</v>
      </c>
      <c r="E181" t="s">
        <v>3260</v>
      </c>
      <c r="F181" t="s">
        <v>875</v>
      </c>
      <c r="G181" t="s">
        <v>875</v>
      </c>
      <c r="H181" t="s">
        <v>1341</v>
      </c>
      <c r="I181" t="s">
        <v>2933</v>
      </c>
      <c r="J181" s="5">
        <v>3144.92</v>
      </c>
      <c r="K181" s="13" t="s">
        <v>2924</v>
      </c>
      <c r="L181" s="14">
        <v>44428</v>
      </c>
      <c r="M181" s="1">
        <v>44623</v>
      </c>
      <c r="N181" s="1" t="s">
        <v>15</v>
      </c>
      <c r="O181" t="s">
        <v>2004</v>
      </c>
      <c r="P181" t="s">
        <v>2834</v>
      </c>
      <c r="Q181" t="str">
        <f>IF(XLS_NydusReport_Colaborador3[[#This Row],[Demissão]]&lt;&gt;0,"Inativo","Ativo")</f>
        <v>Inativo</v>
      </c>
      <c r="R1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1" t="str" cm="1">
        <f t="array" ref="S1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" spans="1:21" x14ac:dyDescent="0.3">
      <c r="A182">
        <v>0</v>
      </c>
      <c r="B182" s="1">
        <v>35629</v>
      </c>
      <c r="C182">
        <v>181</v>
      </c>
      <c r="D182" t="s">
        <v>17</v>
      </c>
      <c r="E182" t="s">
        <v>3261</v>
      </c>
      <c r="F182" t="s">
        <v>1712</v>
      </c>
      <c r="G182" t="s">
        <v>1712</v>
      </c>
      <c r="H182" t="s">
        <v>48</v>
      </c>
      <c r="I182" t="s">
        <v>2933</v>
      </c>
      <c r="J182" s="5">
        <v>3380.47</v>
      </c>
      <c r="K182" s="13" t="s">
        <v>2924</v>
      </c>
      <c r="L182" s="14">
        <v>44459</v>
      </c>
      <c r="M182" s="1">
        <v>44701</v>
      </c>
      <c r="N182" s="1" t="s">
        <v>100</v>
      </c>
      <c r="O182" t="s">
        <v>2016</v>
      </c>
      <c r="P182" t="s">
        <v>2834</v>
      </c>
      <c r="Q182" t="str">
        <f>IF(XLS_NydusReport_Colaborador3[[#This Row],[Demissão]]&lt;&gt;0,"Inativo","Ativo")</f>
        <v>Inativo</v>
      </c>
      <c r="R1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" t="str" cm="1">
        <f t="array" ref="S1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" spans="1:21" x14ac:dyDescent="0.3">
      <c r="A183">
        <v>0</v>
      </c>
      <c r="B183" s="1">
        <v>33782</v>
      </c>
      <c r="C183">
        <v>182</v>
      </c>
      <c r="D183" t="s">
        <v>17</v>
      </c>
      <c r="E183" t="s">
        <v>3262</v>
      </c>
      <c r="F183" t="s">
        <v>1432</v>
      </c>
      <c r="G183" t="s">
        <v>451</v>
      </c>
      <c r="H183" t="s">
        <v>668</v>
      </c>
      <c r="I183" t="s">
        <v>2933</v>
      </c>
      <c r="J183" s="5">
        <v>6323.31</v>
      </c>
      <c r="K183" s="13" t="s">
        <v>2924</v>
      </c>
      <c r="L183" s="14">
        <v>44473</v>
      </c>
      <c r="M183" s="1">
        <v>44979</v>
      </c>
      <c r="N183" s="1" t="s">
        <v>15</v>
      </c>
      <c r="O183" t="s">
        <v>2023</v>
      </c>
      <c r="P183" t="s">
        <v>2834</v>
      </c>
      <c r="Q183" t="str">
        <f>IF(XLS_NydusReport_Colaborador3[[#This Row],[Demissão]]&lt;&gt;0,"Inativo","Ativo")</f>
        <v>Inativo</v>
      </c>
      <c r="R1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" t="str" cm="1">
        <f t="array" ref="S1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" spans="1:21" x14ac:dyDescent="0.3">
      <c r="A184">
        <v>0</v>
      </c>
      <c r="B184" s="1">
        <v>35509</v>
      </c>
      <c r="C184">
        <v>183</v>
      </c>
      <c r="D184" t="s">
        <v>17</v>
      </c>
      <c r="E184" t="s">
        <v>3263</v>
      </c>
      <c r="F184" t="s">
        <v>84</v>
      </c>
      <c r="G184" t="s">
        <v>84</v>
      </c>
      <c r="H184" t="s">
        <v>668</v>
      </c>
      <c r="I184" t="s">
        <v>2937</v>
      </c>
      <c r="J184" s="5">
        <v>2265.7600000000002</v>
      </c>
      <c r="K184" s="13" t="s">
        <v>2924</v>
      </c>
      <c r="L184" s="14">
        <v>45159</v>
      </c>
      <c r="M184" s="1">
        <v>45537</v>
      </c>
      <c r="N184" s="1" t="s">
        <v>15</v>
      </c>
      <c r="O184" t="s">
        <v>1974</v>
      </c>
      <c r="P184" t="s">
        <v>2835</v>
      </c>
      <c r="Q184" t="str">
        <f>IF(XLS_NydusReport_Colaborador3[[#This Row],[Demissão]]&lt;&gt;0,"Inativo","Ativo")</f>
        <v>Inativo</v>
      </c>
      <c r="R1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" t="str" cm="1">
        <f t="array" ref="S1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" spans="1:21" x14ac:dyDescent="0.3">
      <c r="A185">
        <v>0</v>
      </c>
      <c r="B185" s="1">
        <v>36520</v>
      </c>
      <c r="C185">
        <v>184</v>
      </c>
      <c r="D185" t="s">
        <v>17</v>
      </c>
      <c r="E185" t="s">
        <v>3264</v>
      </c>
      <c r="F185" t="s">
        <v>2167</v>
      </c>
      <c r="G185" t="s">
        <v>2167</v>
      </c>
      <c r="H185" t="s">
        <v>691</v>
      </c>
      <c r="I185" t="s">
        <v>2933</v>
      </c>
      <c r="J185" s="5">
        <v>4372.28</v>
      </c>
      <c r="K185" s="13" t="s">
        <v>2924</v>
      </c>
      <c r="L185" s="14">
        <v>44942</v>
      </c>
      <c r="M185" s="1">
        <v>45555</v>
      </c>
      <c r="N185" s="1" t="s">
        <v>100</v>
      </c>
      <c r="O185" t="s">
        <v>2214</v>
      </c>
      <c r="P185" t="s">
        <v>2834</v>
      </c>
      <c r="Q185" t="str">
        <f>IF(XLS_NydusReport_Colaborador3[[#This Row],[Demissão]]&lt;&gt;0,"Inativo","Ativo")</f>
        <v>Inativo</v>
      </c>
      <c r="R1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5" t="str" cm="1">
        <f t="array" ref="S1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" spans="1:21" x14ac:dyDescent="0.3">
      <c r="A186">
        <v>0</v>
      </c>
      <c r="B186" s="1">
        <v>36223</v>
      </c>
      <c r="C186">
        <v>185</v>
      </c>
      <c r="D186" t="s">
        <v>17</v>
      </c>
      <c r="E186" t="s">
        <v>3265</v>
      </c>
      <c r="F186" t="s">
        <v>1331</v>
      </c>
      <c r="G186" t="s">
        <v>2116</v>
      </c>
      <c r="H186" t="s">
        <v>263</v>
      </c>
      <c r="I186" s="2" t="s">
        <v>2933</v>
      </c>
      <c r="J186" s="5">
        <v>2449.5700000000002</v>
      </c>
      <c r="K186" s="13" t="s">
        <v>2924</v>
      </c>
      <c r="L186" s="14">
        <v>44756</v>
      </c>
      <c r="M186" s="1">
        <v>45566</v>
      </c>
      <c r="N186" t="s">
        <v>15</v>
      </c>
      <c r="O186" t="s">
        <v>2151</v>
      </c>
      <c r="P186" t="s">
        <v>2833</v>
      </c>
      <c r="Q186" t="str">
        <f>IF(XLS_NydusReport_Colaborador3[[#This Row],[Demissão]]&lt;&gt;0,"Inativo","Ativo")</f>
        <v>Inativo</v>
      </c>
      <c r="R1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" t="str" cm="1">
        <f t="array" ref="S1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" spans="1:21" x14ac:dyDescent="0.3">
      <c r="A187">
        <v>0</v>
      </c>
      <c r="B187" s="1">
        <v>38483</v>
      </c>
      <c r="C187">
        <v>186</v>
      </c>
      <c r="D187" t="s">
        <v>17</v>
      </c>
      <c r="E187" t="s">
        <v>3266</v>
      </c>
      <c r="F187" t="s">
        <v>84</v>
      </c>
      <c r="G187" t="s">
        <v>84</v>
      </c>
      <c r="H187" t="s">
        <v>1089</v>
      </c>
      <c r="I187" t="s">
        <v>2944</v>
      </c>
      <c r="J187" s="5">
        <v>1097.44</v>
      </c>
      <c r="K187" s="13" t="s">
        <v>2924</v>
      </c>
      <c r="L187" s="14">
        <v>45110</v>
      </c>
      <c r="M187" s="1">
        <v>45566</v>
      </c>
      <c r="N187" s="1" t="s">
        <v>119</v>
      </c>
      <c r="O187" t="s">
        <v>2309</v>
      </c>
      <c r="P187" t="s">
        <v>2835</v>
      </c>
      <c r="Q187" t="str">
        <f>IF(XLS_NydusReport_Colaborador3[[#This Row],[Demissão]]&lt;&gt;0,"Inativo","Ativo")</f>
        <v>Inativo</v>
      </c>
      <c r="R1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7" t="str" cm="1">
        <f t="array" ref="S1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" spans="1:21" x14ac:dyDescent="0.3">
      <c r="A188">
        <v>0</v>
      </c>
      <c r="B188" s="1">
        <v>35655</v>
      </c>
      <c r="C188">
        <v>187</v>
      </c>
      <c r="D188" t="s">
        <v>17</v>
      </c>
      <c r="E188" t="s">
        <v>3267</v>
      </c>
      <c r="F188" t="s">
        <v>2056</v>
      </c>
      <c r="G188" t="s">
        <v>2056</v>
      </c>
      <c r="H188" t="s">
        <v>668</v>
      </c>
      <c r="I188" t="s">
        <v>2933</v>
      </c>
      <c r="J188" s="5">
        <v>3553.61</v>
      </c>
      <c r="K188" s="13" t="s">
        <v>2924</v>
      </c>
      <c r="L188" s="14">
        <v>44532</v>
      </c>
      <c r="M188" s="1">
        <v>44664</v>
      </c>
      <c r="N188" s="1" t="s">
        <v>15</v>
      </c>
      <c r="O188" t="s">
        <v>2057</v>
      </c>
      <c r="P188" t="s">
        <v>2834</v>
      </c>
      <c r="Q188" t="str">
        <f>IF(XLS_NydusReport_Colaborador3[[#This Row],[Demissão]]&lt;&gt;0,"Inativo","Ativo")</f>
        <v>Inativo</v>
      </c>
      <c r="R1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" t="str" cm="1">
        <f t="array" ref="S1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" spans="1:21" x14ac:dyDescent="0.3">
      <c r="A189">
        <v>0</v>
      </c>
      <c r="B189" s="1">
        <v>33680</v>
      </c>
      <c r="C189">
        <v>188</v>
      </c>
      <c r="D189" t="s">
        <v>17</v>
      </c>
      <c r="E189" t="s">
        <v>3268</v>
      </c>
      <c r="F189" t="s">
        <v>2070</v>
      </c>
      <c r="G189" t="s">
        <v>2070</v>
      </c>
      <c r="H189" t="s">
        <v>263</v>
      </c>
      <c r="I189" t="s">
        <v>2933</v>
      </c>
      <c r="J189" s="5">
        <v>3713.93</v>
      </c>
      <c r="K189" s="13" t="s">
        <v>2924</v>
      </c>
      <c r="L189" s="14">
        <v>44571</v>
      </c>
      <c r="M189" s="1">
        <v>44953</v>
      </c>
      <c r="N189" t="s">
        <v>15</v>
      </c>
      <c r="O189" t="s">
        <v>2071</v>
      </c>
      <c r="P189" t="s">
        <v>2834</v>
      </c>
      <c r="Q189" t="str">
        <f>IF(XLS_NydusReport_Colaborador3[[#This Row],[Demissão]]&lt;&gt;0,"Inativo","Ativo")</f>
        <v>Inativo</v>
      </c>
      <c r="R1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" t="str" cm="1">
        <f t="array" ref="S1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" spans="1:21" x14ac:dyDescent="0.3">
      <c r="A190">
        <v>0</v>
      </c>
      <c r="B190" s="1">
        <v>33726</v>
      </c>
      <c r="C190">
        <v>189</v>
      </c>
      <c r="D190" t="s">
        <v>17</v>
      </c>
      <c r="E190" t="s">
        <v>3269</v>
      </c>
      <c r="F190" t="s">
        <v>875</v>
      </c>
      <c r="G190" t="s">
        <v>875</v>
      </c>
      <c r="H190" t="s">
        <v>1972</v>
      </c>
      <c r="I190" t="s">
        <v>2933</v>
      </c>
      <c r="J190" s="5">
        <v>3144.92</v>
      </c>
      <c r="K190" s="13" t="s">
        <v>2924</v>
      </c>
      <c r="L190" s="14">
        <v>44599</v>
      </c>
      <c r="M190" s="1">
        <v>44676</v>
      </c>
      <c r="N190" s="1" t="s">
        <v>100</v>
      </c>
      <c r="O190" t="s">
        <v>2075</v>
      </c>
      <c r="P190" t="s">
        <v>2834</v>
      </c>
      <c r="Q190" t="str">
        <f>IF(XLS_NydusReport_Colaborador3[[#This Row],[Demissão]]&lt;&gt;0,"Inativo","Ativo")</f>
        <v>Inativo</v>
      </c>
      <c r="R1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0" t="str" cm="1">
        <f t="array" ref="S1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" spans="1:21" x14ac:dyDescent="0.3">
      <c r="A191">
        <v>0</v>
      </c>
      <c r="B191" s="1">
        <v>36299</v>
      </c>
      <c r="C191">
        <v>190</v>
      </c>
      <c r="D191" t="s">
        <v>17</v>
      </c>
      <c r="E191" t="s">
        <v>3270</v>
      </c>
      <c r="F191" t="s">
        <v>798</v>
      </c>
      <c r="G191" t="s">
        <v>286</v>
      </c>
      <c r="H191" t="s">
        <v>990</v>
      </c>
      <c r="I191" t="s">
        <v>2933</v>
      </c>
      <c r="J191" s="5">
        <v>3866.27</v>
      </c>
      <c r="K191" s="13" t="s">
        <v>2924</v>
      </c>
      <c r="L191" s="14">
        <v>44599</v>
      </c>
      <c r="M191" s="1"/>
      <c r="N191" s="1"/>
      <c r="O191" t="s">
        <v>2957</v>
      </c>
      <c r="P191" t="s">
        <v>2834</v>
      </c>
      <c r="Q191" t="str">
        <f>IF(XLS_NydusReport_Colaborador3[[#This Row],[Demissão]]&lt;&gt;0,"Inativo","Ativo")</f>
        <v>Ativo</v>
      </c>
      <c r="R1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1" t="str" cm="1">
        <f t="array" ref="S1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" spans="1:21" x14ac:dyDescent="0.3">
      <c r="A192">
        <v>0</v>
      </c>
      <c r="B192" s="1">
        <v>31081</v>
      </c>
      <c r="C192">
        <v>191</v>
      </c>
      <c r="D192" t="s">
        <v>17</v>
      </c>
      <c r="E192" t="s">
        <v>3271</v>
      </c>
      <c r="F192" t="s">
        <v>84</v>
      </c>
      <c r="G192" t="s">
        <v>286</v>
      </c>
      <c r="H192" t="s">
        <v>55</v>
      </c>
      <c r="I192" s="2" t="s">
        <v>2933</v>
      </c>
      <c r="J192" s="5">
        <v>3699.81</v>
      </c>
      <c r="K192" s="13" t="s">
        <v>2924</v>
      </c>
      <c r="L192" s="14">
        <v>44610</v>
      </c>
      <c r="M192" s="1">
        <v>45048</v>
      </c>
      <c r="N192" s="1" t="s">
        <v>169</v>
      </c>
      <c r="O192" t="s">
        <v>2022</v>
      </c>
      <c r="P192" t="s">
        <v>2834</v>
      </c>
      <c r="Q192" t="str">
        <f>IF(XLS_NydusReport_Colaborador3[[#This Row],[Demissão]]&lt;&gt;0,"Inativo","Ativo")</f>
        <v>Inativo</v>
      </c>
      <c r="R1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2" t="str" cm="1">
        <f t="array" ref="S1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" spans="1:21" x14ac:dyDescent="0.3">
      <c r="A193">
        <v>0</v>
      </c>
      <c r="B193" s="1">
        <v>34969</v>
      </c>
      <c r="C193">
        <v>192</v>
      </c>
      <c r="D193" t="s">
        <v>17</v>
      </c>
      <c r="E193" t="s">
        <v>3272</v>
      </c>
      <c r="F193" t="s">
        <v>875</v>
      </c>
      <c r="G193" t="s">
        <v>875</v>
      </c>
      <c r="H193" t="s">
        <v>1945</v>
      </c>
      <c r="I193" t="s">
        <v>2933</v>
      </c>
      <c r="J193" s="5">
        <v>3866.29</v>
      </c>
      <c r="K193" s="13" t="s">
        <v>2924</v>
      </c>
      <c r="L193" s="14">
        <v>44622</v>
      </c>
      <c r="M193" s="1"/>
      <c r="N193" s="1"/>
      <c r="P193" t="s">
        <v>2834</v>
      </c>
      <c r="Q193" t="str">
        <f>IF(XLS_NydusReport_Colaborador3[[#This Row],[Demissão]]&lt;&gt;0,"Inativo","Ativo")</f>
        <v>Ativo</v>
      </c>
      <c r="R1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3" t="str" cm="1">
        <f t="array" ref="S1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" spans="1:21" x14ac:dyDescent="0.3">
      <c r="A194">
        <v>0</v>
      </c>
      <c r="B194" s="1">
        <v>33985</v>
      </c>
      <c r="C194">
        <v>193</v>
      </c>
      <c r="D194" t="s">
        <v>17</v>
      </c>
      <c r="E194" t="s">
        <v>3273</v>
      </c>
      <c r="F194" t="s">
        <v>1839</v>
      </c>
      <c r="G194" t="s">
        <v>1839</v>
      </c>
      <c r="H194" t="s">
        <v>151</v>
      </c>
      <c r="I194" t="s">
        <v>2933</v>
      </c>
      <c r="J194" s="5">
        <v>3884.78</v>
      </c>
      <c r="K194" s="13" t="s">
        <v>2924</v>
      </c>
      <c r="L194" s="14">
        <v>44630</v>
      </c>
      <c r="M194" s="1">
        <v>45210</v>
      </c>
      <c r="N194" s="1" t="s">
        <v>100</v>
      </c>
      <c r="O194" t="s">
        <v>2093</v>
      </c>
      <c r="P194" t="s">
        <v>2834</v>
      </c>
      <c r="Q194" t="str">
        <f>IF(XLS_NydusReport_Colaborador3[[#This Row],[Demissão]]&lt;&gt;0,"Inativo","Ativo")</f>
        <v>Inativo</v>
      </c>
      <c r="R1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4" t="str" cm="1">
        <f t="array" ref="S1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" spans="1:21" x14ac:dyDescent="0.3">
      <c r="A195">
        <v>0</v>
      </c>
      <c r="B195" s="1">
        <v>34022</v>
      </c>
      <c r="C195">
        <v>194</v>
      </c>
      <c r="D195" t="s">
        <v>17</v>
      </c>
      <c r="E195" t="s">
        <v>3274</v>
      </c>
      <c r="F195" t="s">
        <v>286</v>
      </c>
      <c r="G195" t="s">
        <v>286</v>
      </c>
      <c r="H195" t="s">
        <v>264</v>
      </c>
      <c r="I195" t="s">
        <v>2933</v>
      </c>
      <c r="J195" s="5">
        <v>3699.8</v>
      </c>
      <c r="K195" s="13" t="s">
        <v>2924</v>
      </c>
      <c r="L195" s="14">
        <v>44634</v>
      </c>
      <c r="M195" s="1">
        <v>45117</v>
      </c>
      <c r="N195" s="1" t="s">
        <v>100</v>
      </c>
      <c r="O195" t="s">
        <v>2021</v>
      </c>
      <c r="P195" t="s">
        <v>2834</v>
      </c>
      <c r="Q195" t="str">
        <f>IF(XLS_NydusReport_Colaborador3[[#This Row],[Demissão]]&lt;&gt;0,"Inativo","Ativo")</f>
        <v>Inativo</v>
      </c>
      <c r="R1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5" t="str" cm="1">
        <f t="array" ref="S1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" spans="1:21" x14ac:dyDescent="0.3">
      <c r="A196">
        <v>0</v>
      </c>
      <c r="B196" s="1">
        <v>36387</v>
      </c>
      <c r="C196">
        <v>195</v>
      </c>
      <c r="D196" t="s">
        <v>17</v>
      </c>
      <c r="E196" t="s">
        <v>3275</v>
      </c>
      <c r="F196" t="s">
        <v>2056</v>
      </c>
      <c r="G196" t="s">
        <v>2056</v>
      </c>
      <c r="H196" t="s">
        <v>668</v>
      </c>
      <c r="I196" t="s">
        <v>2933</v>
      </c>
      <c r="J196" s="5">
        <v>3899.64</v>
      </c>
      <c r="K196" s="13" t="s">
        <v>2924</v>
      </c>
      <c r="L196" s="14">
        <v>44634</v>
      </c>
      <c r="M196" s="1">
        <v>44743</v>
      </c>
      <c r="N196" s="1" t="s">
        <v>100</v>
      </c>
      <c r="O196" t="s">
        <v>2096</v>
      </c>
      <c r="P196" t="s">
        <v>2834</v>
      </c>
      <c r="Q196" t="str">
        <f>IF(XLS_NydusReport_Colaborador3[[#This Row],[Demissão]]&lt;&gt;0,"Inativo","Ativo")</f>
        <v>Inativo</v>
      </c>
      <c r="R1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6" t="str" cm="1">
        <f t="array" ref="S1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" spans="1:21" x14ac:dyDescent="0.3">
      <c r="A197">
        <v>0</v>
      </c>
      <c r="B197" s="1">
        <v>33503</v>
      </c>
      <c r="C197">
        <v>196</v>
      </c>
      <c r="D197" t="s">
        <v>17</v>
      </c>
      <c r="E197" t="s">
        <v>3276</v>
      </c>
      <c r="F197" t="s">
        <v>286</v>
      </c>
      <c r="G197" t="s">
        <v>286</v>
      </c>
      <c r="H197" t="s">
        <v>1866</v>
      </c>
      <c r="I197" t="s">
        <v>2933</v>
      </c>
      <c r="J197" s="5">
        <v>4262.57</v>
      </c>
      <c r="K197" s="13" t="s">
        <v>2924</v>
      </c>
      <c r="L197" s="14">
        <v>44637</v>
      </c>
      <c r="M197" s="1"/>
      <c r="N197" s="1"/>
      <c r="P197" t="s">
        <v>2834</v>
      </c>
      <c r="Q197" t="str">
        <f>IF(XLS_NydusReport_Colaborador3[[#This Row],[Demissão]]&lt;&gt;0,"Inativo","Ativo")</f>
        <v>Ativo</v>
      </c>
      <c r="R1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7" t="str" cm="1">
        <f t="array" ref="S1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" spans="1:21" x14ac:dyDescent="0.3">
      <c r="A198">
        <v>0</v>
      </c>
      <c r="B198" s="1">
        <v>35644</v>
      </c>
      <c r="C198">
        <v>197</v>
      </c>
      <c r="D198" t="s">
        <v>17</v>
      </c>
      <c r="E198" t="s">
        <v>3277</v>
      </c>
      <c r="F198" t="s">
        <v>1750</v>
      </c>
      <c r="G198" t="s">
        <v>1786</v>
      </c>
      <c r="H198" t="s">
        <v>44</v>
      </c>
      <c r="I198" t="s">
        <v>2933</v>
      </c>
      <c r="J198" s="5">
        <v>3122.9</v>
      </c>
      <c r="K198" s="13" t="s">
        <v>2924</v>
      </c>
      <c r="L198" s="14">
        <v>44105</v>
      </c>
      <c r="M198" s="1">
        <v>45600</v>
      </c>
      <c r="N198" t="s">
        <v>100</v>
      </c>
      <c r="O198" t="s">
        <v>2967</v>
      </c>
      <c r="P198" t="s">
        <v>2833</v>
      </c>
      <c r="Q198" t="str">
        <f>IF(XLS_NydusReport_Colaborador3[[#This Row],[Demissão]]&lt;&gt;0,"Inativo","Ativo")</f>
        <v>Inativo</v>
      </c>
      <c r="R1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8" t="str" cm="1">
        <f t="array" ref="S1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" spans="1:21" x14ac:dyDescent="0.3">
      <c r="A199">
        <v>0</v>
      </c>
      <c r="B199" s="1">
        <v>33076</v>
      </c>
      <c r="C199">
        <v>198</v>
      </c>
      <c r="D199" t="s">
        <v>17</v>
      </c>
      <c r="E199" t="s">
        <v>3278</v>
      </c>
      <c r="F199" t="s">
        <v>1149</v>
      </c>
      <c r="G199" t="s">
        <v>1149</v>
      </c>
      <c r="H199" t="s">
        <v>48</v>
      </c>
      <c r="I199" t="s">
        <v>2933</v>
      </c>
      <c r="J199" s="5">
        <v>11736.26</v>
      </c>
      <c r="K199" s="13" t="s">
        <v>2924</v>
      </c>
      <c r="L199" s="14">
        <v>44482</v>
      </c>
      <c r="M199" s="1">
        <v>45600</v>
      </c>
      <c r="N199" s="1" t="s">
        <v>15</v>
      </c>
      <c r="O199" t="s">
        <v>2977</v>
      </c>
      <c r="P199" t="s">
        <v>2837</v>
      </c>
      <c r="Q199" t="str">
        <f>IF(XLS_NydusReport_Colaborador3[[#This Row],[Demissão]]&lt;&gt;0,"Inativo","Ativo")</f>
        <v>Inativo</v>
      </c>
      <c r="R1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" t="str" cm="1">
        <f t="array" ref="S1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00" spans="1:21" x14ac:dyDescent="0.3">
      <c r="A200">
        <v>0</v>
      </c>
      <c r="B200" s="1">
        <v>31499</v>
      </c>
      <c r="C200">
        <v>199</v>
      </c>
      <c r="D200" t="s">
        <v>17</v>
      </c>
      <c r="E200" t="s">
        <v>3279</v>
      </c>
      <c r="F200" t="s">
        <v>875</v>
      </c>
      <c r="G200" t="s">
        <v>875</v>
      </c>
      <c r="H200" t="s">
        <v>2002</v>
      </c>
      <c r="I200" t="s">
        <v>2933</v>
      </c>
      <c r="J200" s="5">
        <v>3866.29</v>
      </c>
      <c r="K200" s="13" t="s">
        <v>2924</v>
      </c>
      <c r="L200" s="14">
        <v>44676</v>
      </c>
      <c r="M200" s="1"/>
      <c r="N200" s="1"/>
      <c r="O200" t="s">
        <v>2960</v>
      </c>
      <c r="P200" t="s">
        <v>2834</v>
      </c>
      <c r="Q200" t="str">
        <f>IF(XLS_NydusReport_Colaborador3[[#This Row],[Demissão]]&lt;&gt;0,"Inativo","Ativo")</f>
        <v>Ativo</v>
      </c>
      <c r="R2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0" t="str" cm="1">
        <f t="array" ref="S2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" spans="1:21" x14ac:dyDescent="0.3">
      <c r="A201">
        <v>0</v>
      </c>
      <c r="B201" s="1">
        <v>31186</v>
      </c>
      <c r="C201">
        <v>200</v>
      </c>
      <c r="D201" t="s">
        <v>17</v>
      </c>
      <c r="E201" t="s">
        <v>3280</v>
      </c>
      <c r="F201" t="s">
        <v>1430</v>
      </c>
      <c r="G201" t="s">
        <v>1430</v>
      </c>
      <c r="H201" t="s">
        <v>263</v>
      </c>
      <c r="I201" t="s">
        <v>2933</v>
      </c>
      <c r="J201" s="5">
        <v>4549.49</v>
      </c>
      <c r="K201" s="13" t="s">
        <v>2924</v>
      </c>
      <c r="L201" s="14">
        <v>44676</v>
      </c>
      <c r="M201" s="1">
        <v>45144</v>
      </c>
      <c r="N201" s="1" t="s">
        <v>100</v>
      </c>
      <c r="O201" t="s">
        <v>2112</v>
      </c>
      <c r="P201" t="s">
        <v>2834</v>
      </c>
      <c r="Q201" t="str">
        <f>IF(XLS_NydusReport_Colaborador3[[#This Row],[Demissão]]&lt;&gt;0,"Inativo","Ativo")</f>
        <v>Inativo</v>
      </c>
      <c r="R2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" t="str" cm="1">
        <f t="array" ref="S2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" spans="1:21" x14ac:dyDescent="0.3">
      <c r="A202">
        <v>0</v>
      </c>
      <c r="B202" s="1">
        <v>36941</v>
      </c>
      <c r="C202">
        <v>201</v>
      </c>
      <c r="D202" t="s">
        <v>17</v>
      </c>
      <c r="E202" t="s">
        <v>3281</v>
      </c>
      <c r="F202" t="s">
        <v>84</v>
      </c>
      <c r="G202" t="s">
        <v>222</v>
      </c>
      <c r="H202" t="s">
        <v>264</v>
      </c>
      <c r="I202" t="s">
        <v>2933</v>
      </c>
      <c r="J202" s="5">
        <v>2648.33</v>
      </c>
      <c r="K202" s="13" t="s">
        <v>2924</v>
      </c>
      <c r="L202" s="14">
        <v>44256</v>
      </c>
      <c r="M202" s="1">
        <v>45603</v>
      </c>
      <c r="N202" s="1" t="s">
        <v>15</v>
      </c>
      <c r="O202" t="s">
        <v>2970</v>
      </c>
      <c r="P202" t="s">
        <v>2833</v>
      </c>
      <c r="Q202" t="str">
        <f>IF(XLS_NydusReport_Colaborador3[[#This Row],[Demissão]]&lt;&gt;0,"Inativo","Ativo")</f>
        <v>Inativo</v>
      </c>
      <c r="R2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" t="str" cm="1">
        <f t="array" ref="S2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" spans="1:21" x14ac:dyDescent="0.3">
      <c r="A203">
        <v>0</v>
      </c>
      <c r="B203" s="1">
        <v>33506</v>
      </c>
      <c r="C203">
        <v>202</v>
      </c>
      <c r="D203" t="s">
        <v>17</v>
      </c>
      <c r="E203" t="s">
        <v>3282</v>
      </c>
      <c r="F203" t="s">
        <v>1012</v>
      </c>
      <c r="G203" t="s">
        <v>2031</v>
      </c>
      <c r="H203" t="s">
        <v>40</v>
      </c>
      <c r="I203" s="2" t="s">
        <v>2933</v>
      </c>
      <c r="J203" s="5">
        <v>3940.52</v>
      </c>
      <c r="K203" s="13" t="s">
        <v>2924</v>
      </c>
      <c r="L203" s="14">
        <v>44482</v>
      </c>
      <c r="M203" s="1">
        <v>45604</v>
      </c>
      <c r="N203" s="1" t="s">
        <v>100</v>
      </c>
      <c r="O203" t="s">
        <v>2976</v>
      </c>
      <c r="P203" t="s">
        <v>2834</v>
      </c>
      <c r="Q203" t="str">
        <f>IF(XLS_NydusReport_Colaborador3[[#This Row],[Demissão]]&lt;&gt;0,"Inativo","Ativo")</f>
        <v>Inativo</v>
      </c>
      <c r="R2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" t="str" cm="1">
        <f t="array" ref="S2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" spans="1:21" x14ac:dyDescent="0.3">
      <c r="A204">
        <v>0</v>
      </c>
      <c r="B204" s="1">
        <v>34629</v>
      </c>
      <c r="C204">
        <v>203</v>
      </c>
      <c r="D204" t="s">
        <v>17</v>
      </c>
      <c r="E204" t="s">
        <v>3283</v>
      </c>
      <c r="F204" t="s">
        <v>1701</v>
      </c>
      <c r="G204" t="s">
        <v>875</v>
      </c>
      <c r="H204" t="s">
        <v>2102</v>
      </c>
      <c r="I204" t="s">
        <v>2933</v>
      </c>
      <c r="J204" s="5">
        <v>3645.35</v>
      </c>
      <c r="K204" s="13" t="s">
        <v>2924</v>
      </c>
      <c r="L204" s="14">
        <v>44693</v>
      </c>
      <c r="M204" s="1"/>
      <c r="N204" s="1"/>
      <c r="P204" t="s">
        <v>2834</v>
      </c>
      <c r="Q204" t="str">
        <f>IF(XLS_NydusReport_Colaborador3[[#This Row],[Demissão]]&lt;&gt;0,"Inativo","Ativo")</f>
        <v>Ativo</v>
      </c>
      <c r="R2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4" t="str" cm="1">
        <f t="array" ref="S2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" spans="1:21" x14ac:dyDescent="0.3">
      <c r="A205">
        <v>0</v>
      </c>
      <c r="B205" s="1">
        <v>30475</v>
      </c>
      <c r="C205">
        <v>204</v>
      </c>
      <c r="D205" t="s">
        <v>17</v>
      </c>
      <c r="E205" t="s">
        <v>3284</v>
      </c>
      <c r="F205" t="s">
        <v>286</v>
      </c>
      <c r="G205" t="s">
        <v>286</v>
      </c>
      <c r="H205" t="s">
        <v>34</v>
      </c>
      <c r="I205" t="s">
        <v>2933</v>
      </c>
      <c r="J205" s="5">
        <v>3458.79</v>
      </c>
      <c r="K205" s="13" t="s">
        <v>2924</v>
      </c>
      <c r="L205" s="14">
        <v>44693</v>
      </c>
      <c r="M205" s="1">
        <v>44725</v>
      </c>
      <c r="N205" s="1" t="s">
        <v>15</v>
      </c>
      <c r="O205" t="s">
        <v>2123</v>
      </c>
      <c r="P205" t="s">
        <v>2834</v>
      </c>
      <c r="Q205" t="str">
        <f>IF(XLS_NydusReport_Colaborador3[[#This Row],[Demissão]]&lt;&gt;0,"Inativo","Ativo")</f>
        <v>Inativo</v>
      </c>
      <c r="R2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5" t="str" cm="1">
        <f t="array" ref="S2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" spans="1:21" x14ac:dyDescent="0.3">
      <c r="A206">
        <v>0</v>
      </c>
      <c r="B206" s="1">
        <v>29379</v>
      </c>
      <c r="C206">
        <v>205</v>
      </c>
      <c r="D206" t="s">
        <v>17</v>
      </c>
      <c r="E206" t="s">
        <v>3285</v>
      </c>
      <c r="F206" t="s">
        <v>1273</v>
      </c>
      <c r="G206" t="s">
        <v>875</v>
      </c>
      <c r="H206" t="s">
        <v>2126</v>
      </c>
      <c r="I206" t="s">
        <v>2933</v>
      </c>
      <c r="J206" s="5">
        <v>3762</v>
      </c>
      <c r="K206" s="13" t="s">
        <v>2924</v>
      </c>
      <c r="L206" s="14">
        <v>44704</v>
      </c>
      <c r="M206" s="1">
        <v>45414</v>
      </c>
      <c r="N206" s="1" t="s">
        <v>15</v>
      </c>
      <c r="O206" t="s">
        <v>2127</v>
      </c>
      <c r="P206" t="s">
        <v>2834</v>
      </c>
      <c r="Q206" t="str">
        <f>IF(XLS_NydusReport_Colaborador3[[#This Row],[Demissão]]&lt;&gt;0,"Inativo","Ativo")</f>
        <v>Inativo</v>
      </c>
      <c r="R2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6" t="str" cm="1">
        <f t="array" ref="S2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" spans="1:21" x14ac:dyDescent="0.3">
      <c r="A207">
        <v>0</v>
      </c>
      <c r="B207" s="1">
        <v>30558</v>
      </c>
      <c r="C207">
        <v>206</v>
      </c>
      <c r="D207" t="s">
        <v>17</v>
      </c>
      <c r="E207" t="s">
        <v>3286</v>
      </c>
      <c r="F207" t="s">
        <v>2186</v>
      </c>
      <c r="G207" t="s">
        <v>2186</v>
      </c>
      <c r="H207" t="s">
        <v>980</v>
      </c>
      <c r="I207" t="s">
        <v>2933</v>
      </c>
      <c r="J207" s="5">
        <v>6293.46</v>
      </c>
      <c r="K207" s="13" t="s">
        <v>2924</v>
      </c>
      <c r="L207" s="14">
        <v>44844</v>
      </c>
      <c r="M207" s="1">
        <v>45613</v>
      </c>
      <c r="N207" s="1" t="s">
        <v>15</v>
      </c>
      <c r="O207" t="s">
        <v>2984</v>
      </c>
      <c r="P207" t="s">
        <v>2834</v>
      </c>
      <c r="Q207" t="str">
        <f>IF(XLS_NydusReport_Colaborador3[[#This Row],[Demissão]]&lt;&gt;0,"Inativo","Ativo")</f>
        <v>Inativo</v>
      </c>
      <c r="R2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7" t="str" cm="1">
        <f t="array" ref="S2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" spans="1:21" x14ac:dyDescent="0.3">
      <c r="A208">
        <v>0</v>
      </c>
      <c r="B208" s="1">
        <v>26791</v>
      </c>
      <c r="C208">
        <v>207</v>
      </c>
      <c r="D208" t="s">
        <v>17</v>
      </c>
      <c r="E208" t="s">
        <v>3287</v>
      </c>
      <c r="F208" t="s">
        <v>752</v>
      </c>
      <c r="G208" t="s">
        <v>698</v>
      </c>
      <c r="H208" t="s">
        <v>380</v>
      </c>
      <c r="I208" t="s">
        <v>2928</v>
      </c>
      <c r="J208" s="5">
        <v>6420.93</v>
      </c>
      <c r="K208" s="13" t="s">
        <v>2924</v>
      </c>
      <c r="L208" s="14">
        <v>41451</v>
      </c>
      <c r="M208" s="1"/>
      <c r="N208" s="1"/>
      <c r="P208" t="s">
        <v>2834</v>
      </c>
      <c r="Q208" t="str">
        <f>IF(XLS_NydusReport_Colaborador3[[#This Row],[Demissão]]&lt;&gt;0,"Inativo","Ativo")</f>
        <v>Ativo</v>
      </c>
      <c r="R2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8" t="str" cm="1">
        <f t="array" ref="S2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" spans="1:21" x14ac:dyDescent="0.3">
      <c r="A209">
        <v>0</v>
      </c>
      <c r="B209" s="1">
        <v>30837</v>
      </c>
      <c r="C209">
        <v>208</v>
      </c>
      <c r="D209" t="s">
        <v>17</v>
      </c>
      <c r="E209" t="s">
        <v>3288</v>
      </c>
      <c r="F209" t="s">
        <v>800</v>
      </c>
      <c r="G209" t="s">
        <v>698</v>
      </c>
      <c r="H209" t="s">
        <v>380</v>
      </c>
      <c r="I209" t="s">
        <v>2928</v>
      </c>
      <c r="J209" s="5">
        <v>6457.57</v>
      </c>
      <c r="K209" s="13" t="s">
        <v>2924</v>
      </c>
      <c r="L209" s="14">
        <v>41456</v>
      </c>
      <c r="M209" s="1"/>
      <c r="N209" s="1"/>
      <c r="P209" t="s">
        <v>2834</v>
      </c>
      <c r="Q209" t="str">
        <f>IF(XLS_NydusReport_Colaborador3[[#This Row],[Demissão]]&lt;&gt;0,"Inativo","Ativo")</f>
        <v>Ativo</v>
      </c>
      <c r="R2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9" t="str" cm="1">
        <f t="array" ref="S2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" spans="1:21" x14ac:dyDescent="0.3">
      <c r="A210">
        <v>0</v>
      </c>
      <c r="B210" s="1">
        <v>28772</v>
      </c>
      <c r="C210">
        <v>209</v>
      </c>
      <c r="D210" t="s">
        <v>17</v>
      </c>
      <c r="E210" t="s">
        <v>3289</v>
      </c>
      <c r="F210" t="s">
        <v>222</v>
      </c>
      <c r="G210" t="s">
        <v>843</v>
      </c>
      <c r="H210" t="s">
        <v>844</v>
      </c>
      <c r="I210" s="2" t="s">
        <v>2933</v>
      </c>
      <c r="J210" s="5">
        <v>6911.83</v>
      </c>
      <c r="K210" s="13" t="s">
        <v>2924</v>
      </c>
      <c r="L210" s="14">
        <v>42039</v>
      </c>
      <c r="M210" s="1"/>
      <c r="N210" s="1"/>
      <c r="P210" t="s">
        <v>2834</v>
      </c>
      <c r="Q210" t="str">
        <f>IF(XLS_NydusReport_Colaborador3[[#This Row],[Demissão]]&lt;&gt;0,"Inativo","Ativo")</f>
        <v>Ativo</v>
      </c>
      <c r="R2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0" t="str" cm="1">
        <f t="array" ref="S2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" spans="1:21" x14ac:dyDescent="0.3">
      <c r="A211">
        <v>0</v>
      </c>
      <c r="B211" s="1">
        <v>33702</v>
      </c>
      <c r="C211">
        <v>210</v>
      </c>
      <c r="D211" t="s">
        <v>17</v>
      </c>
      <c r="E211" t="s">
        <v>3290</v>
      </c>
      <c r="F211" t="s">
        <v>526</v>
      </c>
      <c r="G211" t="s">
        <v>860</v>
      </c>
      <c r="H211" t="s">
        <v>861</v>
      </c>
      <c r="I211" t="s">
        <v>2933</v>
      </c>
      <c r="J211" s="5">
        <v>7367.25</v>
      </c>
      <c r="K211" s="13" t="s">
        <v>2924</v>
      </c>
      <c r="L211" s="14">
        <v>42072</v>
      </c>
      <c r="M211" s="1"/>
      <c r="N211" s="1"/>
      <c r="P211" t="s">
        <v>2834</v>
      </c>
      <c r="Q211" t="str">
        <f>IF(XLS_NydusReport_Colaborador3[[#This Row],[Demissão]]&lt;&gt;0,"Inativo","Ativo")</f>
        <v>Ativo</v>
      </c>
      <c r="R2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1" t="str" cm="1">
        <f t="array" ref="S2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" spans="1:21" x14ac:dyDescent="0.3">
      <c r="A212">
        <v>0</v>
      </c>
      <c r="B212" s="1">
        <v>31977</v>
      </c>
      <c r="C212">
        <v>211</v>
      </c>
      <c r="D212" t="s">
        <v>17</v>
      </c>
      <c r="E212" t="s">
        <v>3291</v>
      </c>
      <c r="F212" t="s">
        <v>438</v>
      </c>
      <c r="G212" t="s">
        <v>880</v>
      </c>
      <c r="H212" t="s">
        <v>29</v>
      </c>
      <c r="I212" t="s">
        <v>2933</v>
      </c>
      <c r="J212" s="5">
        <v>6270</v>
      </c>
      <c r="K212" s="13" t="s">
        <v>2924</v>
      </c>
      <c r="L212" s="14">
        <v>42109</v>
      </c>
      <c r="M212" s="1"/>
      <c r="N212" s="1"/>
      <c r="O212" t="s">
        <v>881</v>
      </c>
      <c r="P212" t="s">
        <v>2834</v>
      </c>
      <c r="Q212" t="str">
        <f>IF(XLS_NydusReport_Colaborador3[[#This Row],[Demissão]]&lt;&gt;0,"Inativo","Ativo")</f>
        <v>Ativo</v>
      </c>
      <c r="R2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2" t="str" cm="1">
        <f t="array" ref="S2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" spans="1:21" x14ac:dyDescent="0.3">
      <c r="A213">
        <v>0</v>
      </c>
      <c r="B213" s="1">
        <v>28405</v>
      </c>
      <c r="C213">
        <v>212</v>
      </c>
      <c r="D213" t="s">
        <v>17</v>
      </c>
      <c r="E213" t="s">
        <v>3292</v>
      </c>
      <c r="F213" t="s">
        <v>413</v>
      </c>
      <c r="G213" t="s">
        <v>1108</v>
      </c>
      <c r="H213" t="s">
        <v>263</v>
      </c>
      <c r="I213" t="s">
        <v>2933</v>
      </c>
      <c r="J213" s="5">
        <v>5169.4399999999996</v>
      </c>
      <c r="K213" s="13" t="s">
        <v>2924</v>
      </c>
      <c r="L213" s="14">
        <v>42431</v>
      </c>
      <c r="M213" s="1"/>
      <c r="N213" s="1"/>
      <c r="P213" t="s">
        <v>2834</v>
      </c>
      <c r="Q213" t="str">
        <f>IF(XLS_NydusReport_Colaborador3[[#This Row],[Demissão]]&lt;&gt;0,"Inativo","Ativo")</f>
        <v>Ativo</v>
      </c>
      <c r="R2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3" t="str" cm="1">
        <f t="array" ref="S2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" spans="1:21" x14ac:dyDescent="0.3">
      <c r="A214">
        <v>0</v>
      </c>
      <c r="B214" s="1">
        <v>35672</v>
      </c>
      <c r="C214">
        <v>213</v>
      </c>
      <c r="D214" t="s">
        <v>17</v>
      </c>
      <c r="E214" t="s">
        <v>3293</v>
      </c>
      <c r="F214" t="s">
        <v>286</v>
      </c>
      <c r="G214" t="s">
        <v>286</v>
      </c>
      <c r="H214" t="s">
        <v>1023</v>
      </c>
      <c r="I214" t="s">
        <v>2933</v>
      </c>
      <c r="J214" s="5">
        <v>3866.28</v>
      </c>
      <c r="K214" s="13" t="s">
        <v>2924</v>
      </c>
      <c r="L214" s="14">
        <v>44755</v>
      </c>
      <c r="M214" s="1">
        <v>45436</v>
      </c>
      <c r="N214" s="1" t="s">
        <v>100</v>
      </c>
      <c r="O214" t="s">
        <v>1978</v>
      </c>
      <c r="P214" t="s">
        <v>2834</v>
      </c>
      <c r="Q214" t="str">
        <f>IF(XLS_NydusReport_Colaborador3[[#This Row],[Demissão]]&lt;&gt;0,"Inativo","Ativo")</f>
        <v>Inativo</v>
      </c>
      <c r="R2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4" t="str" cm="1">
        <f t="array" ref="S2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" spans="1:21" x14ac:dyDescent="0.3">
      <c r="A215">
        <v>0</v>
      </c>
      <c r="B215" s="1">
        <v>28721</v>
      </c>
      <c r="C215">
        <v>214</v>
      </c>
      <c r="D215" t="s">
        <v>17</v>
      </c>
      <c r="E215" t="s">
        <v>3294</v>
      </c>
      <c r="F215" t="s">
        <v>401</v>
      </c>
      <c r="G215" t="s">
        <v>401</v>
      </c>
      <c r="H215" t="s">
        <v>54</v>
      </c>
      <c r="I215" t="s">
        <v>2933</v>
      </c>
      <c r="J215" s="5">
        <v>5194.16</v>
      </c>
      <c r="K215" s="13" t="s">
        <v>2924</v>
      </c>
      <c r="L215" s="14">
        <v>44760</v>
      </c>
      <c r="M215" s="1">
        <v>45121</v>
      </c>
      <c r="N215" s="1" t="s">
        <v>100</v>
      </c>
      <c r="O215" t="s">
        <v>2155</v>
      </c>
      <c r="P215" t="s">
        <v>2834</v>
      </c>
      <c r="Q215" t="str">
        <f>IF(XLS_NydusReport_Colaborador3[[#This Row],[Demissão]]&lt;&gt;0,"Inativo","Ativo")</f>
        <v>Inativo</v>
      </c>
      <c r="R2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5" t="str" cm="1">
        <f t="array" ref="S2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" spans="1:21" x14ac:dyDescent="0.3">
      <c r="A216">
        <v>0</v>
      </c>
      <c r="B216" s="1">
        <v>27229</v>
      </c>
      <c r="C216">
        <v>215</v>
      </c>
      <c r="D216" t="s">
        <v>17</v>
      </c>
      <c r="E216" t="s">
        <v>3295</v>
      </c>
      <c r="F216" t="s">
        <v>401</v>
      </c>
      <c r="G216" t="s">
        <v>401</v>
      </c>
      <c r="H216" t="s">
        <v>1092</v>
      </c>
      <c r="I216" t="s">
        <v>2933</v>
      </c>
      <c r="J216" s="5">
        <v>4699.4799999999996</v>
      </c>
      <c r="K216" s="13" t="s">
        <v>2924</v>
      </c>
      <c r="L216" s="14">
        <v>44784</v>
      </c>
      <c r="M216" s="1"/>
      <c r="N216" s="1"/>
      <c r="P216" t="s">
        <v>2834</v>
      </c>
      <c r="Q216" t="str">
        <f>IF(XLS_NydusReport_Colaborador3[[#This Row],[Demissão]]&lt;&gt;0,"Inativo","Ativo")</f>
        <v>Ativo</v>
      </c>
      <c r="R2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6" t="str" cm="1">
        <f t="array" ref="S2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" spans="1:21" x14ac:dyDescent="0.3">
      <c r="A217">
        <v>0</v>
      </c>
      <c r="B217" s="1">
        <v>34264</v>
      </c>
      <c r="C217">
        <v>216</v>
      </c>
      <c r="D217" t="s">
        <v>17</v>
      </c>
      <c r="E217" t="s">
        <v>3296</v>
      </c>
      <c r="F217" t="s">
        <v>1839</v>
      </c>
      <c r="G217" t="s">
        <v>1839</v>
      </c>
      <c r="H217" t="s">
        <v>151</v>
      </c>
      <c r="I217" t="s">
        <v>2933</v>
      </c>
      <c r="J217" s="5">
        <v>3713.89</v>
      </c>
      <c r="K217" s="13" t="s">
        <v>2924</v>
      </c>
      <c r="L217" s="14">
        <v>44788</v>
      </c>
      <c r="M217" s="1">
        <v>45022</v>
      </c>
      <c r="N217" s="1" t="s">
        <v>15</v>
      </c>
      <c r="O217" t="s">
        <v>2165</v>
      </c>
      <c r="P217" t="s">
        <v>2834</v>
      </c>
      <c r="Q217" t="str">
        <f>IF(XLS_NydusReport_Colaborador3[[#This Row],[Demissão]]&lt;&gt;0,"Inativo","Ativo")</f>
        <v>Inativo</v>
      </c>
      <c r="R2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7" t="str" cm="1">
        <f t="array" ref="S2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" spans="1:21" x14ac:dyDescent="0.3">
      <c r="A218">
        <v>0</v>
      </c>
      <c r="B218" s="1">
        <v>31686</v>
      </c>
      <c r="C218">
        <v>217</v>
      </c>
      <c r="D218" t="s">
        <v>17</v>
      </c>
      <c r="E218" t="s">
        <v>3297</v>
      </c>
      <c r="F218" t="s">
        <v>2168</v>
      </c>
      <c r="G218" t="s">
        <v>2168</v>
      </c>
      <c r="H218" t="s">
        <v>301</v>
      </c>
      <c r="I218" t="s">
        <v>2933</v>
      </c>
      <c r="J218" s="5">
        <v>5230</v>
      </c>
      <c r="K218" s="13" t="s">
        <v>2924</v>
      </c>
      <c r="L218" s="14">
        <v>44809</v>
      </c>
      <c r="M218" s="1">
        <v>45093</v>
      </c>
      <c r="N218" s="1" t="s">
        <v>15</v>
      </c>
      <c r="O218" t="s">
        <v>2125</v>
      </c>
      <c r="P218" t="s">
        <v>2834</v>
      </c>
      <c r="Q218" t="str">
        <f>IF(XLS_NydusReport_Colaborador3[[#This Row],[Demissão]]&lt;&gt;0,"Inativo","Ativo")</f>
        <v>Inativo</v>
      </c>
      <c r="R2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8" t="str" cm="1">
        <f t="array" ref="S2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" spans="1:21" x14ac:dyDescent="0.3">
      <c r="A219">
        <v>0</v>
      </c>
      <c r="B219" s="1">
        <v>34799</v>
      </c>
      <c r="C219">
        <v>218</v>
      </c>
      <c r="D219" t="s">
        <v>17</v>
      </c>
      <c r="E219" t="s">
        <v>3298</v>
      </c>
      <c r="F219" t="s">
        <v>286</v>
      </c>
      <c r="G219" t="s">
        <v>286</v>
      </c>
      <c r="H219" t="s">
        <v>832</v>
      </c>
      <c r="I219" t="s">
        <v>2933</v>
      </c>
      <c r="J219" s="5">
        <v>3866.28</v>
      </c>
      <c r="K219" s="13" t="s">
        <v>2924</v>
      </c>
      <c r="L219" s="14">
        <v>44809</v>
      </c>
      <c r="M219" s="1"/>
      <c r="N219" s="1"/>
      <c r="P219" t="s">
        <v>2834</v>
      </c>
      <c r="Q219" t="str">
        <f>IF(XLS_NydusReport_Colaborador3[[#This Row],[Demissão]]&lt;&gt;0,"Inativo","Ativo")</f>
        <v>Ativo</v>
      </c>
      <c r="R2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9" t="str" cm="1">
        <f t="array" ref="S2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" spans="1:21" x14ac:dyDescent="0.3">
      <c r="A220">
        <v>0</v>
      </c>
      <c r="B220" s="1">
        <v>36426</v>
      </c>
      <c r="C220">
        <v>219</v>
      </c>
      <c r="D220" t="s">
        <v>17</v>
      </c>
      <c r="E220" t="s">
        <v>3299</v>
      </c>
      <c r="F220" t="s">
        <v>1839</v>
      </c>
      <c r="G220" t="s">
        <v>1839</v>
      </c>
      <c r="H220" t="s">
        <v>151</v>
      </c>
      <c r="I220" t="s">
        <v>2933</v>
      </c>
      <c r="J220" s="5">
        <v>3884.52</v>
      </c>
      <c r="K220" s="13" t="s">
        <v>2924</v>
      </c>
      <c r="L220" s="14">
        <v>44812</v>
      </c>
      <c r="M220" s="1">
        <v>45280</v>
      </c>
      <c r="N220" s="1" t="s">
        <v>169</v>
      </c>
      <c r="O220" t="s">
        <v>2171</v>
      </c>
      <c r="P220" t="s">
        <v>2834</v>
      </c>
      <c r="Q220" t="str">
        <f>IF(XLS_NydusReport_Colaborador3[[#This Row],[Demissão]]&lt;&gt;0,"Inativo","Ativo")</f>
        <v>Inativo</v>
      </c>
      <c r="R2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" t="str" cm="1">
        <f t="array" ref="S2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" spans="1:21" x14ac:dyDescent="0.3">
      <c r="A221">
        <v>0</v>
      </c>
      <c r="B221" s="1">
        <v>32327</v>
      </c>
      <c r="C221">
        <v>220</v>
      </c>
      <c r="D221" t="s">
        <v>17</v>
      </c>
      <c r="E221" t="s">
        <v>3300</v>
      </c>
      <c r="F221" t="s">
        <v>869</v>
      </c>
      <c r="G221" t="s">
        <v>1196</v>
      </c>
      <c r="H221" t="s">
        <v>44</v>
      </c>
      <c r="I221" t="s">
        <v>2933</v>
      </c>
      <c r="J221" s="5">
        <v>4441.1499999999996</v>
      </c>
      <c r="K221" s="13" t="s">
        <v>2924</v>
      </c>
      <c r="L221" s="14">
        <v>42621</v>
      </c>
      <c r="M221" s="1"/>
      <c r="N221" s="1"/>
      <c r="P221" t="s">
        <v>2834</v>
      </c>
      <c r="Q221" t="str">
        <f>IF(XLS_NydusReport_Colaborador3[[#This Row],[Demissão]]&lt;&gt;0,"Inativo","Ativo")</f>
        <v>Ativo</v>
      </c>
      <c r="R2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" t="str" cm="1">
        <f t="array" ref="S2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" spans="1:21" x14ac:dyDescent="0.3">
      <c r="A222">
        <v>0</v>
      </c>
      <c r="B222" s="1">
        <v>33240</v>
      </c>
      <c r="C222">
        <v>221</v>
      </c>
      <c r="D222" t="s">
        <v>17</v>
      </c>
      <c r="E222" t="s">
        <v>3301</v>
      </c>
      <c r="F222" t="s">
        <v>74</v>
      </c>
      <c r="G222" t="s">
        <v>1223</v>
      </c>
      <c r="H222" t="s">
        <v>352</v>
      </c>
      <c r="I222" t="s">
        <v>2933</v>
      </c>
      <c r="J222" s="5">
        <v>4901.96</v>
      </c>
      <c r="K222" s="13" t="s">
        <v>2924</v>
      </c>
      <c r="L222" s="14">
        <v>42690</v>
      </c>
      <c r="M222" s="1"/>
      <c r="N222" s="1"/>
      <c r="P222" t="s">
        <v>2834</v>
      </c>
      <c r="Q222" t="str">
        <f>IF(XLS_NydusReport_Colaborador3[[#This Row],[Demissão]]&lt;&gt;0,"Inativo","Ativo")</f>
        <v>Ativo</v>
      </c>
      <c r="R2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" t="str" cm="1">
        <f t="array" ref="S2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" spans="1:21" x14ac:dyDescent="0.3">
      <c r="A223">
        <v>0</v>
      </c>
      <c r="B223" s="1">
        <v>28497</v>
      </c>
      <c r="C223">
        <v>222</v>
      </c>
      <c r="D223" t="s">
        <v>17</v>
      </c>
      <c r="E223" t="s">
        <v>3302</v>
      </c>
      <c r="F223" t="s">
        <v>761</v>
      </c>
      <c r="G223" t="s">
        <v>880</v>
      </c>
      <c r="H223" t="s">
        <v>29</v>
      </c>
      <c r="I223" t="s">
        <v>2933</v>
      </c>
      <c r="J223" s="5">
        <v>6270</v>
      </c>
      <c r="K223" s="13" t="s">
        <v>2924</v>
      </c>
      <c r="L223" s="14">
        <v>42772</v>
      </c>
      <c r="M223" s="1"/>
      <c r="N223" s="1"/>
      <c r="P223" t="s">
        <v>2834</v>
      </c>
      <c r="Q223" t="str">
        <f>IF(XLS_NydusReport_Colaborador3[[#This Row],[Demissão]]&lt;&gt;0,"Inativo","Ativo")</f>
        <v>Ativo</v>
      </c>
      <c r="R2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" t="str" cm="1">
        <f t="array" ref="S2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" spans="1:21" x14ac:dyDescent="0.3">
      <c r="A224">
        <v>0</v>
      </c>
      <c r="B224" s="1">
        <v>28493</v>
      </c>
      <c r="C224">
        <v>223</v>
      </c>
      <c r="D224" t="s">
        <v>17</v>
      </c>
      <c r="E224" t="s">
        <v>3303</v>
      </c>
      <c r="F224" t="s">
        <v>451</v>
      </c>
      <c r="G224" t="s">
        <v>451</v>
      </c>
      <c r="H224" t="s">
        <v>668</v>
      </c>
      <c r="I224" t="s">
        <v>2933</v>
      </c>
      <c r="J224" s="5">
        <v>6339.81</v>
      </c>
      <c r="K224" s="13" t="s">
        <v>2924</v>
      </c>
      <c r="L224" s="14">
        <v>44844</v>
      </c>
      <c r="M224" s="1">
        <v>45236</v>
      </c>
      <c r="N224" s="1" t="s">
        <v>15</v>
      </c>
      <c r="O224" t="s">
        <v>2187</v>
      </c>
      <c r="P224" t="s">
        <v>2834</v>
      </c>
      <c r="Q224" t="str">
        <f>IF(XLS_NydusReport_Colaborador3[[#This Row],[Demissão]]&lt;&gt;0,"Inativo","Ativo")</f>
        <v>Inativo</v>
      </c>
      <c r="R2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" t="str" cm="1">
        <f t="array" ref="S2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" spans="1:21" x14ac:dyDescent="0.3">
      <c r="A225">
        <v>0</v>
      </c>
      <c r="B225" s="1">
        <v>30821</v>
      </c>
      <c r="C225">
        <v>224</v>
      </c>
      <c r="D225" t="s">
        <v>17</v>
      </c>
      <c r="E225" t="s">
        <v>3304</v>
      </c>
      <c r="F225" t="s">
        <v>1676</v>
      </c>
      <c r="G225" t="s">
        <v>1676</v>
      </c>
      <c r="H225" t="s">
        <v>1305</v>
      </c>
      <c r="I225" t="s">
        <v>2933</v>
      </c>
      <c r="J225" s="5">
        <v>3700.04</v>
      </c>
      <c r="K225" s="13" t="s">
        <v>2924</v>
      </c>
      <c r="L225" s="14">
        <v>44851</v>
      </c>
      <c r="M225" s="1">
        <v>45265</v>
      </c>
      <c r="N225" t="s">
        <v>1389</v>
      </c>
      <c r="O225" t="s">
        <v>2188</v>
      </c>
      <c r="P225" t="s">
        <v>2834</v>
      </c>
      <c r="Q225" t="str">
        <f>IF(XLS_NydusReport_Colaborador3[[#This Row],[Demissão]]&lt;&gt;0,"Inativo","Ativo")</f>
        <v>Inativo</v>
      </c>
      <c r="R2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" t="str" cm="1">
        <f t="array" ref="S2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Falecimento</v>
      </c>
      <c r="T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" spans="1:21" x14ac:dyDescent="0.3">
      <c r="A226">
        <v>0</v>
      </c>
      <c r="B226" s="1">
        <v>31291</v>
      </c>
      <c r="C226">
        <v>225</v>
      </c>
      <c r="D226" t="s">
        <v>17</v>
      </c>
      <c r="E226" t="s">
        <v>3305</v>
      </c>
      <c r="F226" t="s">
        <v>699</v>
      </c>
      <c r="G226" t="s">
        <v>699</v>
      </c>
      <c r="H226" t="s">
        <v>380</v>
      </c>
      <c r="I226" t="s">
        <v>2933</v>
      </c>
      <c r="J226" s="5">
        <v>4262.5600000000004</v>
      </c>
      <c r="K226" s="13" t="s">
        <v>2924</v>
      </c>
      <c r="L226" s="14">
        <v>42807</v>
      </c>
      <c r="M226" s="1"/>
      <c r="N226" s="1"/>
      <c r="P226" t="s">
        <v>2834</v>
      </c>
      <c r="Q226" t="str">
        <f>IF(XLS_NydusReport_Colaborador3[[#This Row],[Demissão]]&lt;&gt;0,"Inativo","Ativo")</f>
        <v>Ativo</v>
      </c>
      <c r="R2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" t="str" cm="1">
        <f t="array" ref="S2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" spans="1:21" x14ac:dyDescent="0.3">
      <c r="A227">
        <v>0</v>
      </c>
      <c r="B227" s="1">
        <v>33777</v>
      </c>
      <c r="C227">
        <v>226</v>
      </c>
      <c r="D227" t="s">
        <v>17</v>
      </c>
      <c r="E227" t="s">
        <v>3306</v>
      </c>
      <c r="F227" t="s">
        <v>798</v>
      </c>
      <c r="G227" t="s">
        <v>540</v>
      </c>
      <c r="H227" t="s">
        <v>263</v>
      </c>
      <c r="I227" t="s">
        <v>2933</v>
      </c>
      <c r="J227" s="5">
        <v>3866.28</v>
      </c>
      <c r="K227" s="13" t="s">
        <v>2924</v>
      </c>
      <c r="L227" s="14">
        <v>43045</v>
      </c>
      <c r="M227" s="1"/>
      <c r="N227" s="1"/>
      <c r="P227" t="s">
        <v>2834</v>
      </c>
      <c r="Q227" t="str">
        <f>IF(XLS_NydusReport_Colaborador3[[#This Row],[Demissão]]&lt;&gt;0,"Inativo","Ativo")</f>
        <v>Ativo</v>
      </c>
      <c r="R2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" t="str" cm="1">
        <f t="array" ref="S2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" spans="1:21" x14ac:dyDescent="0.3">
      <c r="A228">
        <v>0</v>
      </c>
      <c r="B228" s="1">
        <v>32013</v>
      </c>
      <c r="C228">
        <v>227</v>
      </c>
      <c r="D228" t="s">
        <v>17</v>
      </c>
      <c r="E228" t="s">
        <v>3307</v>
      </c>
      <c r="F228" t="s">
        <v>875</v>
      </c>
      <c r="G228" t="s">
        <v>1953</v>
      </c>
      <c r="H228" t="s">
        <v>2200</v>
      </c>
      <c r="I228" t="s">
        <v>2933</v>
      </c>
      <c r="J228" s="5">
        <v>4180</v>
      </c>
      <c r="K228" s="13" t="s">
        <v>2924</v>
      </c>
      <c r="L228" s="14">
        <v>44896</v>
      </c>
      <c r="M228" s="1"/>
      <c r="P228" t="s">
        <v>2834</v>
      </c>
      <c r="Q228" t="str">
        <f>IF(XLS_NydusReport_Colaborador3[[#This Row],[Demissão]]&lt;&gt;0,"Inativo","Ativo")</f>
        <v>Ativo</v>
      </c>
      <c r="R2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28" t="str" cm="1">
        <f t="array" ref="S2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" spans="1:21" x14ac:dyDescent="0.3">
      <c r="A229">
        <v>0</v>
      </c>
      <c r="B229" s="1">
        <v>34435</v>
      </c>
      <c r="C229">
        <v>228</v>
      </c>
      <c r="D229" t="s">
        <v>17</v>
      </c>
      <c r="E229" t="s">
        <v>3308</v>
      </c>
      <c r="F229" t="s">
        <v>1712</v>
      </c>
      <c r="G229" t="s">
        <v>1712</v>
      </c>
      <c r="H229" t="s">
        <v>1460</v>
      </c>
      <c r="I229" t="s">
        <v>2933</v>
      </c>
      <c r="J229" s="5">
        <v>3661</v>
      </c>
      <c r="K229" s="13" t="s">
        <v>2924</v>
      </c>
      <c r="L229" s="14">
        <v>44900</v>
      </c>
      <c r="M229" s="1">
        <v>45170</v>
      </c>
      <c r="N229" s="1" t="s">
        <v>100</v>
      </c>
      <c r="O229" t="s">
        <v>2203</v>
      </c>
      <c r="P229" t="s">
        <v>2834</v>
      </c>
      <c r="Q229" t="str">
        <f>IF(XLS_NydusReport_Colaborador3[[#This Row],[Demissão]]&lt;&gt;0,"Inativo","Ativo")</f>
        <v>Inativo</v>
      </c>
      <c r="R2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" t="str" cm="1">
        <f t="array" ref="S2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" spans="1:21" x14ac:dyDescent="0.3">
      <c r="A230">
        <v>0</v>
      </c>
      <c r="B230" s="1">
        <v>34270</v>
      </c>
      <c r="C230">
        <v>229</v>
      </c>
      <c r="D230" t="s">
        <v>17</v>
      </c>
      <c r="E230" t="s">
        <v>3309</v>
      </c>
      <c r="F230" t="s">
        <v>674</v>
      </c>
      <c r="G230" t="s">
        <v>761</v>
      </c>
      <c r="H230" t="s">
        <v>29</v>
      </c>
      <c r="I230" t="s">
        <v>2933</v>
      </c>
      <c r="J230" s="5">
        <v>4680.5600000000004</v>
      </c>
      <c r="K230" s="13" t="s">
        <v>2924</v>
      </c>
      <c r="L230" s="14">
        <v>43122</v>
      </c>
      <c r="M230" s="1"/>
      <c r="N230" s="1"/>
      <c r="P230" t="s">
        <v>2834</v>
      </c>
      <c r="Q230" t="str">
        <f>IF(XLS_NydusReport_Colaborador3[[#This Row],[Demissão]]&lt;&gt;0,"Inativo","Ativo")</f>
        <v>Ativo</v>
      </c>
      <c r="R2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" t="str" cm="1">
        <f t="array" ref="S2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" spans="1:21" x14ac:dyDescent="0.3">
      <c r="A231">
        <v>0</v>
      </c>
      <c r="B231" s="1">
        <v>28960</v>
      </c>
      <c r="C231">
        <v>230</v>
      </c>
      <c r="D231" t="s">
        <v>17</v>
      </c>
      <c r="E231" t="s">
        <v>3310</v>
      </c>
      <c r="F231" t="s">
        <v>401</v>
      </c>
      <c r="G231" t="s">
        <v>401</v>
      </c>
      <c r="H231" t="s">
        <v>468</v>
      </c>
      <c r="I231" t="s">
        <v>2933</v>
      </c>
      <c r="J231" s="5">
        <v>5170.2</v>
      </c>
      <c r="K231" s="13" t="s">
        <v>2924</v>
      </c>
      <c r="L231" s="14">
        <v>44928</v>
      </c>
      <c r="M231" s="1"/>
      <c r="P231" t="s">
        <v>2834</v>
      </c>
      <c r="Q231" t="str">
        <f>IF(XLS_NydusReport_Colaborador3[[#This Row],[Demissão]]&lt;&gt;0,"Inativo","Ativo")</f>
        <v>Ativo</v>
      </c>
      <c r="R2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1" t="str" cm="1">
        <f t="array" ref="S2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" spans="1:21" x14ac:dyDescent="0.3">
      <c r="A232">
        <v>0</v>
      </c>
      <c r="B232" s="1">
        <v>31786</v>
      </c>
      <c r="C232">
        <v>231</v>
      </c>
      <c r="D232" t="s">
        <v>17</v>
      </c>
      <c r="E232" t="s">
        <v>3311</v>
      </c>
      <c r="F232" t="s">
        <v>540</v>
      </c>
      <c r="G232" t="s">
        <v>1108</v>
      </c>
      <c r="H232" t="s">
        <v>263</v>
      </c>
      <c r="I232" t="s">
        <v>2933</v>
      </c>
      <c r="J232" s="5">
        <v>5000.46</v>
      </c>
      <c r="K232" s="13" t="s">
        <v>2924</v>
      </c>
      <c r="L232" s="14">
        <v>43242</v>
      </c>
      <c r="M232" s="1"/>
      <c r="N232" s="1"/>
      <c r="P232" t="s">
        <v>2834</v>
      </c>
      <c r="Q232" t="str">
        <f>IF(XLS_NydusReport_Colaborador3[[#This Row],[Demissão]]&lt;&gt;0,"Inativo","Ativo")</f>
        <v>Ativo</v>
      </c>
      <c r="R2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2" t="str" cm="1">
        <f t="array" ref="S2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" spans="1:21" x14ac:dyDescent="0.3">
      <c r="A233">
        <v>0</v>
      </c>
      <c r="B233" s="1">
        <v>33719</v>
      </c>
      <c r="C233">
        <v>232</v>
      </c>
      <c r="D233" t="s">
        <v>17</v>
      </c>
      <c r="E233" t="s">
        <v>3312</v>
      </c>
      <c r="F233" t="s">
        <v>1259</v>
      </c>
      <c r="G233" t="s">
        <v>1445</v>
      </c>
      <c r="H233" t="s">
        <v>1206</v>
      </c>
      <c r="I233" t="s">
        <v>2933</v>
      </c>
      <c r="J233" s="5">
        <v>3866.35</v>
      </c>
      <c r="K233" s="13" t="s">
        <v>2924</v>
      </c>
      <c r="L233" s="14">
        <v>43598</v>
      </c>
      <c r="M233" s="1"/>
      <c r="N233" s="1"/>
      <c r="O233" t="s">
        <v>2853</v>
      </c>
      <c r="P233" t="s">
        <v>2834</v>
      </c>
      <c r="Q233" t="str">
        <f>IF(XLS_NydusReport_Colaborador3[[#This Row],[Demissão]]&lt;&gt;0,"Inativo","Ativo")</f>
        <v>Ativo</v>
      </c>
      <c r="R2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3" t="str" cm="1">
        <f t="array" ref="S2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" spans="1:21" x14ac:dyDescent="0.3">
      <c r="A234">
        <v>0</v>
      </c>
      <c r="B234" s="1">
        <v>28587</v>
      </c>
      <c r="C234">
        <v>233</v>
      </c>
      <c r="D234" t="s">
        <v>17</v>
      </c>
      <c r="E234" t="s">
        <v>3313</v>
      </c>
      <c r="F234" t="s">
        <v>1953</v>
      </c>
      <c r="G234" t="s">
        <v>1953</v>
      </c>
      <c r="H234" t="s">
        <v>2222</v>
      </c>
      <c r="I234" t="s">
        <v>2933</v>
      </c>
      <c r="J234" s="5">
        <v>4000</v>
      </c>
      <c r="K234" s="13" t="s">
        <v>2924</v>
      </c>
      <c r="L234" s="14">
        <v>44958</v>
      </c>
      <c r="M234" s="1">
        <v>44986</v>
      </c>
      <c r="N234" s="1" t="s">
        <v>15</v>
      </c>
      <c r="O234" t="s">
        <v>2223</v>
      </c>
      <c r="P234" t="s">
        <v>2834</v>
      </c>
      <c r="Q234" t="str">
        <f>IF(XLS_NydusReport_Colaborador3[[#This Row],[Demissão]]&lt;&gt;0,"Inativo","Ativo")</f>
        <v>Inativo</v>
      </c>
      <c r="R2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4" t="str" cm="1">
        <f t="array" ref="S2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" spans="1:21" x14ac:dyDescent="0.3">
      <c r="A235">
        <v>0</v>
      </c>
      <c r="B235" s="1">
        <v>33410</v>
      </c>
      <c r="C235">
        <v>234</v>
      </c>
      <c r="D235" t="s">
        <v>17</v>
      </c>
      <c r="E235" t="s">
        <v>3314</v>
      </c>
      <c r="F235" t="s">
        <v>1273</v>
      </c>
      <c r="G235" t="s">
        <v>1615</v>
      </c>
      <c r="H235" t="s">
        <v>1616</v>
      </c>
      <c r="I235" t="s">
        <v>2933</v>
      </c>
      <c r="J235" s="5">
        <v>6369.54</v>
      </c>
      <c r="K235" s="13" t="s">
        <v>2924</v>
      </c>
      <c r="L235" s="14">
        <v>43689</v>
      </c>
      <c r="M235" s="1"/>
      <c r="N235" s="1"/>
      <c r="P235" t="s">
        <v>2834</v>
      </c>
      <c r="Q235" t="str">
        <f>IF(XLS_NydusReport_Colaborador3[[#This Row],[Demissão]]&lt;&gt;0,"Inativo","Ativo")</f>
        <v>Ativo</v>
      </c>
      <c r="R2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5" t="str" cm="1">
        <f t="array" ref="S2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" spans="1:21" x14ac:dyDescent="0.3">
      <c r="A236">
        <v>0</v>
      </c>
      <c r="B236" s="1">
        <v>35035</v>
      </c>
      <c r="C236">
        <v>235</v>
      </c>
      <c r="D236" t="s">
        <v>17</v>
      </c>
      <c r="E236" t="s">
        <v>3315</v>
      </c>
      <c r="F236" t="s">
        <v>1701</v>
      </c>
      <c r="G236" t="s">
        <v>2866</v>
      </c>
      <c r="H236" t="s">
        <v>1305</v>
      </c>
      <c r="I236" t="s">
        <v>2933</v>
      </c>
      <c r="J236" s="5">
        <v>4835</v>
      </c>
      <c r="K236" s="13" t="s">
        <v>2924</v>
      </c>
      <c r="L236" s="14">
        <v>43809</v>
      </c>
      <c r="M236" s="1"/>
      <c r="N236" s="1"/>
      <c r="O236" t="s">
        <v>2853</v>
      </c>
      <c r="P236" t="s">
        <v>2834</v>
      </c>
      <c r="Q236" t="str">
        <f>IF(XLS_NydusReport_Colaborador3[[#This Row],[Demissão]]&lt;&gt;0,"Inativo","Ativo")</f>
        <v>Ativo</v>
      </c>
      <c r="R2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6" t="str" cm="1">
        <f t="array" ref="S2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" spans="1:21" x14ac:dyDescent="0.3">
      <c r="A237">
        <v>0</v>
      </c>
      <c r="B237" s="1">
        <v>30803</v>
      </c>
      <c r="C237">
        <v>236</v>
      </c>
      <c r="D237" t="s">
        <v>17</v>
      </c>
      <c r="E237" t="s">
        <v>3316</v>
      </c>
      <c r="F237" t="s">
        <v>1192</v>
      </c>
      <c r="G237" t="s">
        <v>1192</v>
      </c>
      <c r="H237" t="s">
        <v>29</v>
      </c>
      <c r="I237" t="s">
        <v>2933</v>
      </c>
      <c r="J237" s="5">
        <v>8195.49</v>
      </c>
      <c r="K237" s="13" t="s">
        <v>2924</v>
      </c>
      <c r="L237" s="14">
        <v>43836</v>
      </c>
      <c r="M237" s="1"/>
      <c r="N237" s="1"/>
      <c r="P237" t="s">
        <v>2834</v>
      </c>
      <c r="Q237" t="str">
        <f>IF(XLS_NydusReport_Colaborador3[[#This Row],[Demissão]]&lt;&gt;0,"Inativo","Ativo")</f>
        <v>Ativo</v>
      </c>
      <c r="R2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7" t="str" cm="1">
        <f t="array" ref="S2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" spans="1:21" x14ac:dyDescent="0.3">
      <c r="A238">
        <v>0</v>
      </c>
      <c r="B238" s="1">
        <v>35836</v>
      </c>
      <c r="C238">
        <v>237</v>
      </c>
      <c r="D238" t="s">
        <v>17</v>
      </c>
      <c r="E238" t="s">
        <v>3317</v>
      </c>
      <c r="F238" t="s">
        <v>798</v>
      </c>
      <c r="G238" t="s">
        <v>540</v>
      </c>
      <c r="H238" t="s">
        <v>532</v>
      </c>
      <c r="I238" t="s">
        <v>2933</v>
      </c>
      <c r="J238" s="5">
        <v>3866.28</v>
      </c>
      <c r="K238" s="13" t="s">
        <v>2924</v>
      </c>
      <c r="L238" s="14">
        <v>44998</v>
      </c>
      <c r="M238" s="1"/>
      <c r="N238" s="1"/>
      <c r="P238" t="s">
        <v>2834</v>
      </c>
      <c r="Q238" t="str">
        <f>IF(XLS_NydusReport_Colaborador3[[#This Row],[Demissão]]&lt;&gt;0,"Inativo","Ativo")</f>
        <v>Ativo</v>
      </c>
      <c r="R2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8" t="str" cm="1">
        <f t="array" ref="S2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" spans="1:21" x14ac:dyDescent="0.3">
      <c r="A239">
        <v>0</v>
      </c>
      <c r="B239" s="1">
        <v>34537</v>
      </c>
      <c r="C239">
        <v>238</v>
      </c>
      <c r="D239" t="s">
        <v>17</v>
      </c>
      <c r="E239" t="s">
        <v>3318</v>
      </c>
      <c r="F239" t="s">
        <v>875</v>
      </c>
      <c r="G239" t="s">
        <v>875</v>
      </c>
      <c r="H239" t="s">
        <v>2995</v>
      </c>
      <c r="I239" t="s">
        <v>2933</v>
      </c>
      <c r="J239" s="5">
        <v>3866.54</v>
      </c>
      <c r="K239" s="13" t="s">
        <v>2924</v>
      </c>
      <c r="L239" s="14">
        <v>44998</v>
      </c>
      <c r="M239" s="1"/>
      <c r="N239" s="1"/>
      <c r="P239" t="s">
        <v>2834</v>
      </c>
      <c r="Q239" t="str">
        <f>IF(XLS_NydusReport_Colaborador3[[#This Row],[Demissão]]&lt;&gt;0,"Inativo","Ativo")</f>
        <v>Ativo</v>
      </c>
      <c r="R2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" t="str" cm="1">
        <f t="array" ref="S2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" spans="1:21" x14ac:dyDescent="0.3">
      <c r="A240">
        <v>0</v>
      </c>
      <c r="B240" s="1">
        <v>36384</v>
      </c>
      <c r="C240">
        <v>239</v>
      </c>
      <c r="D240" t="s">
        <v>17</v>
      </c>
      <c r="E240" t="s">
        <v>3319</v>
      </c>
      <c r="F240" t="s">
        <v>303</v>
      </c>
      <c r="G240" t="s">
        <v>1699</v>
      </c>
      <c r="H240" t="s">
        <v>30</v>
      </c>
      <c r="I240" t="s">
        <v>2933</v>
      </c>
      <c r="J240" s="5">
        <v>4179.8999999999996</v>
      </c>
      <c r="K240" s="13" t="s">
        <v>2924</v>
      </c>
      <c r="L240" s="14">
        <v>43864</v>
      </c>
      <c r="M240" s="1"/>
      <c r="P240" t="s">
        <v>2834</v>
      </c>
      <c r="Q240" t="str">
        <f>IF(XLS_NydusReport_Colaborador3[[#This Row],[Demissão]]&lt;&gt;0,"Inativo","Ativo")</f>
        <v>Ativo</v>
      </c>
      <c r="R2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0" t="str" cm="1">
        <f t="array" ref="S2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" spans="1:21" x14ac:dyDescent="0.3">
      <c r="A241">
        <v>0</v>
      </c>
      <c r="B241" s="1">
        <v>32732</v>
      </c>
      <c r="C241">
        <v>240</v>
      </c>
      <c r="D241" t="s">
        <v>17</v>
      </c>
      <c r="E241" t="s">
        <v>3320</v>
      </c>
      <c r="F241" t="s">
        <v>1572</v>
      </c>
      <c r="G241" t="s">
        <v>1720</v>
      </c>
      <c r="H241" t="s">
        <v>1616</v>
      </c>
      <c r="I241" t="s">
        <v>2933</v>
      </c>
      <c r="J241" s="5">
        <v>4699.47</v>
      </c>
      <c r="K241" s="13" t="s">
        <v>2924</v>
      </c>
      <c r="L241" s="14">
        <v>43899</v>
      </c>
      <c r="M241" s="1"/>
      <c r="N241" s="1"/>
      <c r="P241" t="s">
        <v>2834</v>
      </c>
      <c r="Q241" t="str">
        <f>IF(XLS_NydusReport_Colaborador3[[#This Row],[Demissão]]&lt;&gt;0,"Inativo","Ativo")</f>
        <v>Ativo</v>
      </c>
      <c r="R2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1" t="str" cm="1">
        <f t="array" ref="S2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" spans="1:21" x14ac:dyDescent="0.3">
      <c r="A242">
        <v>0</v>
      </c>
      <c r="B242" s="1">
        <v>36041</v>
      </c>
      <c r="C242">
        <v>241</v>
      </c>
      <c r="D242" t="s">
        <v>17</v>
      </c>
      <c r="E242" t="s">
        <v>3321</v>
      </c>
      <c r="F242" t="s">
        <v>1750</v>
      </c>
      <c r="G242" t="s">
        <v>1748</v>
      </c>
      <c r="H242" t="s">
        <v>44</v>
      </c>
      <c r="I242" t="s">
        <v>2933</v>
      </c>
      <c r="J242" s="5">
        <v>3658.5</v>
      </c>
      <c r="K242" s="13" t="s">
        <v>2924</v>
      </c>
      <c r="L242" s="14">
        <v>44004</v>
      </c>
      <c r="M242" s="1"/>
      <c r="N242" s="1"/>
      <c r="O242" t="s">
        <v>2964</v>
      </c>
      <c r="P242" t="s">
        <v>2834</v>
      </c>
      <c r="Q242" t="str">
        <f>IF(XLS_NydusReport_Colaborador3[[#This Row],[Demissão]]&lt;&gt;0,"Inativo","Ativo")</f>
        <v>Ativo</v>
      </c>
      <c r="R2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2" t="str" cm="1">
        <f t="array" ref="S2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" spans="1:21" x14ac:dyDescent="0.3">
      <c r="A243">
        <v>0</v>
      </c>
      <c r="B243" s="1">
        <v>31280</v>
      </c>
      <c r="C243">
        <v>242</v>
      </c>
      <c r="D243" t="s">
        <v>17</v>
      </c>
      <c r="E243" t="s">
        <v>3322</v>
      </c>
      <c r="F243" t="s">
        <v>286</v>
      </c>
      <c r="G243" t="s">
        <v>286</v>
      </c>
      <c r="H243" t="s">
        <v>2973</v>
      </c>
      <c r="I243" t="s">
        <v>2933</v>
      </c>
      <c r="J243" s="5">
        <v>3866.28</v>
      </c>
      <c r="K243" s="13" t="s">
        <v>2924</v>
      </c>
      <c r="L243" s="14">
        <v>45019</v>
      </c>
      <c r="M243" s="1"/>
      <c r="N243" s="1"/>
      <c r="P243" t="s">
        <v>2834</v>
      </c>
      <c r="Q243" t="str">
        <f>IF(XLS_NydusReport_Colaborador3[[#This Row],[Demissão]]&lt;&gt;0,"Inativo","Ativo")</f>
        <v>Ativo</v>
      </c>
      <c r="R2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3" t="str" cm="1">
        <f t="array" ref="S2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" spans="1:21" x14ac:dyDescent="0.3">
      <c r="A244">
        <v>0</v>
      </c>
      <c r="B244" s="1">
        <v>23626</v>
      </c>
      <c r="C244">
        <v>243</v>
      </c>
      <c r="D244" t="s">
        <v>17</v>
      </c>
      <c r="E244" t="s">
        <v>3323</v>
      </c>
      <c r="F244" t="s">
        <v>286</v>
      </c>
      <c r="G244" t="s">
        <v>286</v>
      </c>
      <c r="H244" t="s">
        <v>1434</v>
      </c>
      <c r="I244" t="s">
        <v>2933</v>
      </c>
      <c r="J244" s="5">
        <v>3866.28</v>
      </c>
      <c r="K244" s="13" t="s">
        <v>2924</v>
      </c>
      <c r="L244" s="14">
        <v>45022</v>
      </c>
      <c r="M244" s="1">
        <v>45586</v>
      </c>
      <c r="N244" s="1" t="s">
        <v>15</v>
      </c>
      <c r="O244" t="s">
        <v>2275</v>
      </c>
      <c r="P244" t="s">
        <v>2834</v>
      </c>
      <c r="Q244" t="str">
        <f>IF(XLS_NydusReport_Colaborador3[[#This Row],[Demissão]]&lt;&gt;0,"Inativo","Ativo")</f>
        <v>Inativo</v>
      </c>
      <c r="R2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4" t="str" cm="1">
        <f t="array" ref="S2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" spans="1:21" x14ac:dyDescent="0.3">
      <c r="A245">
        <v>0</v>
      </c>
      <c r="B245" s="1">
        <v>37102</v>
      </c>
      <c r="C245">
        <v>244</v>
      </c>
      <c r="D245" t="s">
        <v>17</v>
      </c>
      <c r="E245" t="s">
        <v>3324</v>
      </c>
      <c r="F245" t="s">
        <v>2864</v>
      </c>
      <c r="G245" t="s">
        <v>1769</v>
      </c>
      <c r="H245" t="s">
        <v>1482</v>
      </c>
      <c r="I245" t="s">
        <v>2933</v>
      </c>
      <c r="J245" s="5">
        <v>3967.84</v>
      </c>
      <c r="K245" s="13" t="s">
        <v>2924</v>
      </c>
      <c r="L245" s="14">
        <v>44067</v>
      </c>
      <c r="M245" s="1"/>
      <c r="N245" s="1"/>
      <c r="P245" t="s">
        <v>2834</v>
      </c>
      <c r="Q245" t="str">
        <f>IF(XLS_NydusReport_Colaborador3[[#This Row],[Demissão]]&lt;&gt;0,"Inativo","Ativo")</f>
        <v>Ativo</v>
      </c>
      <c r="R2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5" t="str" cm="1">
        <f t="array" ref="S2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" spans="1:21" x14ac:dyDescent="0.3">
      <c r="A246">
        <v>0</v>
      </c>
      <c r="B246" s="1">
        <v>35203</v>
      </c>
      <c r="C246">
        <v>245</v>
      </c>
      <c r="D246" t="s">
        <v>17</v>
      </c>
      <c r="E246" t="s">
        <v>3325</v>
      </c>
      <c r="F246" t="s">
        <v>1646</v>
      </c>
      <c r="G246" t="s">
        <v>1820</v>
      </c>
      <c r="H246" t="s">
        <v>1647</v>
      </c>
      <c r="I246" t="s">
        <v>2933</v>
      </c>
      <c r="J246" s="5">
        <v>6268.8</v>
      </c>
      <c r="K246" s="13" t="s">
        <v>2924</v>
      </c>
      <c r="L246" s="14">
        <v>44172</v>
      </c>
      <c r="M246" s="1"/>
      <c r="N246" s="1"/>
      <c r="P246" t="s">
        <v>2834</v>
      </c>
      <c r="Q246" t="str">
        <f>IF(XLS_NydusReport_Colaborador3[[#This Row],[Demissão]]&lt;&gt;0,"Inativo","Ativo")</f>
        <v>Ativo</v>
      </c>
      <c r="R2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" t="str" cm="1">
        <f t="array" ref="S2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" spans="1:21" x14ac:dyDescent="0.3">
      <c r="A247">
        <v>0</v>
      </c>
      <c r="B247" s="1">
        <v>31934</v>
      </c>
      <c r="C247">
        <v>246</v>
      </c>
      <c r="D247" t="s">
        <v>17</v>
      </c>
      <c r="E247" t="s">
        <v>3326</v>
      </c>
      <c r="F247" t="s">
        <v>1273</v>
      </c>
      <c r="G247" t="s">
        <v>875</v>
      </c>
      <c r="H247" t="s">
        <v>1653</v>
      </c>
      <c r="I247" t="s">
        <v>2933</v>
      </c>
      <c r="J247" s="5">
        <v>3645.35</v>
      </c>
      <c r="K247" s="13" t="s">
        <v>2924</v>
      </c>
      <c r="L247" s="14">
        <v>45026</v>
      </c>
      <c r="M247" s="1"/>
      <c r="N247" s="1"/>
      <c r="P247" t="s">
        <v>2834</v>
      </c>
      <c r="Q247" t="str">
        <f>IF(XLS_NydusReport_Colaborador3[[#This Row],[Demissão]]&lt;&gt;0,"Inativo","Ativo")</f>
        <v>Ativo</v>
      </c>
      <c r="R2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7" t="str" cm="1">
        <f t="array" ref="S2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" spans="1:21" x14ac:dyDescent="0.3">
      <c r="A248">
        <v>0</v>
      </c>
      <c r="B248" s="1">
        <v>32239</v>
      </c>
      <c r="C248">
        <v>247</v>
      </c>
      <c r="D248" t="s">
        <v>17</v>
      </c>
      <c r="E248" t="s">
        <v>3327</v>
      </c>
      <c r="F248" t="s">
        <v>180</v>
      </c>
      <c r="G248" t="s">
        <v>180</v>
      </c>
      <c r="H248" t="s">
        <v>1686</v>
      </c>
      <c r="I248" t="s">
        <v>2933</v>
      </c>
      <c r="J248" s="5">
        <v>3699.79</v>
      </c>
      <c r="K248" s="13" t="s">
        <v>2924</v>
      </c>
      <c r="L248" s="14">
        <v>45027</v>
      </c>
      <c r="M248" s="1">
        <v>45362</v>
      </c>
      <c r="N248" s="1" t="s">
        <v>15</v>
      </c>
      <c r="O248" t="s">
        <v>2276</v>
      </c>
      <c r="P248" t="s">
        <v>2834</v>
      </c>
      <c r="Q248" t="str">
        <f>IF(XLS_NydusReport_Colaborador3[[#This Row],[Demissão]]&lt;&gt;0,"Inativo","Ativo")</f>
        <v>Inativo</v>
      </c>
      <c r="R2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8" t="str" cm="1">
        <f t="array" ref="S2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" spans="1:21" x14ac:dyDescent="0.3">
      <c r="A249">
        <v>0</v>
      </c>
      <c r="B249" s="1">
        <v>35605</v>
      </c>
      <c r="C249">
        <v>248</v>
      </c>
      <c r="D249" t="s">
        <v>17</v>
      </c>
      <c r="E249" t="s">
        <v>3328</v>
      </c>
      <c r="F249" t="s">
        <v>1637</v>
      </c>
      <c r="G249" t="s">
        <v>1821</v>
      </c>
      <c r="H249" t="s">
        <v>1647</v>
      </c>
      <c r="I249" t="s">
        <v>2933</v>
      </c>
      <c r="J249" s="5">
        <v>4279.28</v>
      </c>
      <c r="K249" s="13" t="s">
        <v>2924</v>
      </c>
      <c r="L249" s="14">
        <v>44172</v>
      </c>
      <c r="M249" s="1"/>
      <c r="N249" s="1"/>
      <c r="P249" t="s">
        <v>2834</v>
      </c>
      <c r="Q249" t="str">
        <f>IF(XLS_NydusReport_Colaborador3[[#This Row],[Demissão]]&lt;&gt;0,"Inativo","Ativo")</f>
        <v>Ativo</v>
      </c>
      <c r="R2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" t="str" cm="1">
        <f t="array" ref="S2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" spans="1:21" x14ac:dyDescent="0.3">
      <c r="A250">
        <v>0</v>
      </c>
      <c r="B250" s="1">
        <v>33091</v>
      </c>
      <c r="C250">
        <v>249</v>
      </c>
      <c r="D250" t="s">
        <v>17</v>
      </c>
      <c r="E250" t="s">
        <v>3329</v>
      </c>
      <c r="F250" t="s">
        <v>2168</v>
      </c>
      <c r="G250" t="s">
        <v>1846</v>
      </c>
      <c r="H250" t="s">
        <v>1542</v>
      </c>
      <c r="I250" t="s">
        <v>2933</v>
      </c>
      <c r="J250" s="5">
        <v>6823.85</v>
      </c>
      <c r="K250" s="13" t="s">
        <v>2924</v>
      </c>
      <c r="L250" s="14">
        <v>44207</v>
      </c>
      <c r="M250" s="1"/>
      <c r="N250" s="1"/>
      <c r="P250" t="s">
        <v>2834</v>
      </c>
      <c r="Q250" t="str">
        <f>IF(XLS_NydusReport_Colaborador3[[#This Row],[Demissão]]&lt;&gt;0,"Inativo","Ativo")</f>
        <v>Ativo</v>
      </c>
      <c r="R2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" t="str" cm="1">
        <f t="array" ref="S2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" spans="1:21" x14ac:dyDescent="0.3">
      <c r="A251">
        <v>0</v>
      </c>
      <c r="B251" s="1">
        <v>35794</v>
      </c>
      <c r="C251">
        <v>250</v>
      </c>
      <c r="D251" t="s">
        <v>17</v>
      </c>
      <c r="E251" t="s">
        <v>3330</v>
      </c>
      <c r="F251" t="s">
        <v>84</v>
      </c>
      <c r="G251" t="s">
        <v>286</v>
      </c>
      <c r="H251" t="s">
        <v>844</v>
      </c>
      <c r="I251" t="s">
        <v>2933</v>
      </c>
      <c r="J251" s="5">
        <v>3135</v>
      </c>
      <c r="K251" s="13" t="s">
        <v>2924</v>
      </c>
      <c r="L251" s="14">
        <v>44214</v>
      </c>
      <c r="M251" s="1"/>
      <c r="N251" s="1"/>
      <c r="P251" t="s">
        <v>2834</v>
      </c>
      <c r="Q251" t="str">
        <f>IF(XLS_NydusReport_Colaborador3[[#This Row],[Demissão]]&lt;&gt;0,"Inativo","Ativo")</f>
        <v>Ativo</v>
      </c>
      <c r="R2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" t="str" cm="1">
        <f t="array" ref="S2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" spans="1:21" x14ac:dyDescent="0.3">
      <c r="A252">
        <v>0</v>
      </c>
      <c r="B252" s="1">
        <v>31214</v>
      </c>
      <c r="C252">
        <v>251</v>
      </c>
      <c r="D252" t="s">
        <v>17</v>
      </c>
      <c r="E252" t="s">
        <v>3331</v>
      </c>
      <c r="F252" t="s">
        <v>286</v>
      </c>
      <c r="G252" t="s">
        <v>775</v>
      </c>
      <c r="H252" t="s">
        <v>264</v>
      </c>
      <c r="I252" t="s">
        <v>2933</v>
      </c>
      <c r="J252" s="5">
        <v>5022.24</v>
      </c>
      <c r="K252" s="13" t="s">
        <v>2924</v>
      </c>
      <c r="L252" s="14">
        <v>44235</v>
      </c>
      <c r="M252" s="1"/>
      <c r="N252" s="1"/>
      <c r="P252" t="s">
        <v>2834</v>
      </c>
      <c r="Q252" t="str">
        <f>IF(XLS_NydusReport_Colaborador3[[#This Row],[Demissão]]&lt;&gt;0,"Inativo","Ativo")</f>
        <v>Ativo</v>
      </c>
      <c r="R2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" t="str" cm="1">
        <f t="array" ref="S2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" spans="1:21" x14ac:dyDescent="0.3">
      <c r="A253">
        <v>0</v>
      </c>
      <c r="B253" s="1">
        <v>35401</v>
      </c>
      <c r="C253">
        <v>252</v>
      </c>
      <c r="D253" t="s">
        <v>17</v>
      </c>
      <c r="E253" t="s">
        <v>3332</v>
      </c>
      <c r="F253" t="s">
        <v>2295</v>
      </c>
      <c r="G253" t="s">
        <v>2295</v>
      </c>
      <c r="H253" t="s">
        <v>1460</v>
      </c>
      <c r="I253" t="s">
        <v>2933</v>
      </c>
      <c r="J253" s="5">
        <v>3144.92</v>
      </c>
      <c r="K253" s="13" t="s">
        <v>2924</v>
      </c>
      <c r="L253" s="14">
        <v>45068</v>
      </c>
      <c r="M253" s="1">
        <v>45139</v>
      </c>
      <c r="N253" s="1" t="s">
        <v>15</v>
      </c>
      <c r="O253" t="s">
        <v>2296</v>
      </c>
      <c r="P253" t="s">
        <v>2834</v>
      </c>
      <c r="Q253" t="str">
        <f>IF(XLS_NydusReport_Colaborador3[[#This Row],[Demissão]]&lt;&gt;0,"Inativo","Ativo")</f>
        <v>Inativo</v>
      </c>
      <c r="R2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" t="str" cm="1">
        <f t="array" ref="S2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" spans="1:21" x14ac:dyDescent="0.3">
      <c r="A254">
        <v>0</v>
      </c>
      <c r="B254" s="1">
        <v>34541</v>
      </c>
      <c r="C254">
        <v>253</v>
      </c>
      <c r="D254" t="s">
        <v>17</v>
      </c>
      <c r="E254" t="s">
        <v>3333</v>
      </c>
      <c r="F254" t="s">
        <v>798</v>
      </c>
      <c r="G254" t="s">
        <v>286</v>
      </c>
      <c r="H254" t="s">
        <v>907</v>
      </c>
      <c r="I254" t="s">
        <v>2933</v>
      </c>
      <c r="J254" s="5">
        <v>3866.27</v>
      </c>
      <c r="K254" s="13" t="s">
        <v>2924</v>
      </c>
      <c r="L254" s="14">
        <v>45068</v>
      </c>
      <c r="M254" s="1">
        <v>45499</v>
      </c>
      <c r="N254" s="1" t="s">
        <v>15</v>
      </c>
      <c r="O254" t="s">
        <v>2297</v>
      </c>
      <c r="P254" t="s">
        <v>2834</v>
      </c>
      <c r="Q254" t="str">
        <f>IF(XLS_NydusReport_Colaborador3[[#This Row],[Demissão]]&lt;&gt;0,"Inativo","Ativo")</f>
        <v>Inativo</v>
      </c>
      <c r="R2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54" t="str" cm="1">
        <f t="array" ref="S2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" spans="1:21" x14ac:dyDescent="0.3">
      <c r="A255">
        <v>0</v>
      </c>
      <c r="B255" s="1">
        <v>33986</v>
      </c>
      <c r="C255">
        <v>254</v>
      </c>
      <c r="D255" t="s">
        <v>17</v>
      </c>
      <c r="E255" t="s">
        <v>3334</v>
      </c>
      <c r="F255" t="s">
        <v>1701</v>
      </c>
      <c r="G255" t="s">
        <v>1720</v>
      </c>
      <c r="H255" t="s">
        <v>1616</v>
      </c>
      <c r="I255" t="s">
        <v>2933</v>
      </c>
      <c r="J255" s="5">
        <v>4699.47</v>
      </c>
      <c r="K255" s="13" t="s">
        <v>2924</v>
      </c>
      <c r="L255" s="14">
        <v>44298</v>
      </c>
      <c r="M255" s="1"/>
      <c r="N255" s="1"/>
      <c r="P255" t="s">
        <v>2834</v>
      </c>
      <c r="Q255" t="str">
        <f>IF(XLS_NydusReport_Colaborador3[[#This Row],[Demissão]]&lt;&gt;0,"Inativo","Ativo")</f>
        <v>Ativo</v>
      </c>
      <c r="R2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" t="str" cm="1">
        <f t="array" ref="S2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" spans="1:21" x14ac:dyDescent="0.3">
      <c r="A256">
        <v>0</v>
      </c>
      <c r="B256" s="1">
        <v>34558</v>
      </c>
      <c r="C256">
        <v>255</v>
      </c>
      <c r="D256" t="s">
        <v>17</v>
      </c>
      <c r="E256" t="s">
        <v>3335</v>
      </c>
      <c r="F256" t="s">
        <v>1720</v>
      </c>
      <c r="G256" t="s">
        <v>1615</v>
      </c>
      <c r="H256" t="s">
        <v>1616</v>
      </c>
      <c r="I256" t="s">
        <v>2933</v>
      </c>
      <c r="J256" s="5">
        <v>5308.86</v>
      </c>
      <c r="K256" s="13" t="s">
        <v>2924</v>
      </c>
      <c r="L256" s="14">
        <v>44370</v>
      </c>
      <c r="M256" s="1"/>
      <c r="N256" s="1"/>
      <c r="P256" t="s">
        <v>2834</v>
      </c>
      <c r="Q256" t="str">
        <f>IF(XLS_NydusReport_Colaborador3[[#This Row],[Demissão]]&lt;&gt;0,"Inativo","Ativo")</f>
        <v>Ativo</v>
      </c>
      <c r="R2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" t="str" cm="1">
        <f t="array" ref="S2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" spans="1:21" x14ac:dyDescent="0.3">
      <c r="A257">
        <v>0</v>
      </c>
      <c r="B257" s="1">
        <v>32496</v>
      </c>
      <c r="C257">
        <v>256</v>
      </c>
      <c r="D257" t="s">
        <v>17</v>
      </c>
      <c r="E257" t="s">
        <v>3336</v>
      </c>
      <c r="F257" t="s">
        <v>1910</v>
      </c>
      <c r="G257" t="s">
        <v>1984</v>
      </c>
      <c r="H257" t="s">
        <v>1657</v>
      </c>
      <c r="I257" t="s">
        <v>2933</v>
      </c>
      <c r="J257" s="5">
        <v>6202.08</v>
      </c>
      <c r="K257" s="13" t="s">
        <v>2924</v>
      </c>
      <c r="L257" s="14">
        <v>44383</v>
      </c>
      <c r="M257" s="1"/>
      <c r="N257" s="1"/>
      <c r="P257" t="s">
        <v>2834</v>
      </c>
      <c r="Q257" t="str">
        <f>IF(XLS_NydusReport_Colaborador3[[#This Row],[Demissão]]&lt;&gt;0,"Inativo","Ativo")</f>
        <v>Ativo</v>
      </c>
      <c r="R2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" t="str" cm="1">
        <f t="array" ref="S2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" spans="1:21" x14ac:dyDescent="0.3">
      <c r="A258">
        <v>0</v>
      </c>
      <c r="B258" s="1">
        <v>31730</v>
      </c>
      <c r="C258">
        <v>257</v>
      </c>
      <c r="D258" t="s">
        <v>17</v>
      </c>
      <c r="E258" t="s">
        <v>3337</v>
      </c>
      <c r="F258" t="s">
        <v>286</v>
      </c>
      <c r="G258" t="s">
        <v>286</v>
      </c>
      <c r="H258" t="s">
        <v>1426</v>
      </c>
      <c r="I258" t="s">
        <v>2933</v>
      </c>
      <c r="J258" s="5">
        <v>3699.79</v>
      </c>
      <c r="K258" s="13" t="s">
        <v>2924</v>
      </c>
      <c r="L258" s="14">
        <v>45090</v>
      </c>
      <c r="M258" s="1">
        <v>45219</v>
      </c>
      <c r="N258" s="1" t="s">
        <v>15</v>
      </c>
      <c r="O258" t="s">
        <v>1934</v>
      </c>
      <c r="P258" t="s">
        <v>2834</v>
      </c>
      <c r="Q258" t="str">
        <f>IF(XLS_NydusReport_Colaborador3[[#This Row],[Demissão]]&lt;&gt;0,"Inativo","Ativo")</f>
        <v>Inativo</v>
      </c>
      <c r="R2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58" t="str" cm="1">
        <f t="array" ref="S2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" spans="1:21" x14ac:dyDescent="0.3">
      <c r="A259">
        <v>0</v>
      </c>
      <c r="B259" s="1">
        <v>31342</v>
      </c>
      <c r="C259">
        <v>258</v>
      </c>
      <c r="D259" t="s">
        <v>17</v>
      </c>
      <c r="E259" t="s">
        <v>3338</v>
      </c>
      <c r="F259" t="s">
        <v>1203</v>
      </c>
      <c r="G259" t="s">
        <v>1203</v>
      </c>
      <c r="H259" t="s">
        <v>980</v>
      </c>
      <c r="I259" t="s">
        <v>2933</v>
      </c>
      <c r="J259" s="5">
        <v>5448.63</v>
      </c>
      <c r="K259" s="13" t="s">
        <v>2924</v>
      </c>
      <c r="L259" s="14">
        <v>44425</v>
      </c>
      <c r="M259" s="1"/>
      <c r="N259" s="1"/>
      <c r="P259" t="s">
        <v>2834</v>
      </c>
      <c r="Q259" t="str">
        <f>IF(XLS_NydusReport_Colaborador3[[#This Row],[Demissão]]&lt;&gt;0,"Inativo","Ativo")</f>
        <v>Ativo</v>
      </c>
      <c r="R2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" t="str" cm="1">
        <f t="array" ref="S2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" spans="1:21" x14ac:dyDescent="0.3">
      <c r="A260">
        <v>0</v>
      </c>
      <c r="B260" s="1">
        <v>34330</v>
      </c>
      <c r="C260">
        <v>259</v>
      </c>
      <c r="D260" t="s">
        <v>17</v>
      </c>
      <c r="E260" t="s">
        <v>3339</v>
      </c>
      <c r="F260" t="s">
        <v>2024</v>
      </c>
      <c r="G260" t="s">
        <v>2024</v>
      </c>
      <c r="H260" t="s">
        <v>668</v>
      </c>
      <c r="I260" t="s">
        <v>2933</v>
      </c>
      <c r="J260" s="5">
        <v>4688.92</v>
      </c>
      <c r="K260" s="13" t="s">
        <v>2924</v>
      </c>
      <c r="L260" s="14">
        <v>44475</v>
      </c>
      <c r="M260" s="1"/>
      <c r="N260" s="1"/>
      <c r="P260" t="s">
        <v>2834</v>
      </c>
      <c r="Q260" t="str">
        <f>IF(XLS_NydusReport_Colaborador3[[#This Row],[Demissão]]&lt;&gt;0,"Inativo","Ativo")</f>
        <v>Ativo</v>
      </c>
      <c r="R2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" t="str" cm="1">
        <f t="array" ref="S2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" spans="1:21" x14ac:dyDescent="0.3">
      <c r="A261">
        <v>0</v>
      </c>
      <c r="B261" s="1">
        <v>33528</v>
      </c>
      <c r="C261">
        <v>260</v>
      </c>
      <c r="D261" t="s">
        <v>17</v>
      </c>
      <c r="E261" t="s">
        <v>3340</v>
      </c>
      <c r="F261" t="s">
        <v>286</v>
      </c>
      <c r="G261" t="s">
        <v>286</v>
      </c>
      <c r="H261" t="s">
        <v>1727</v>
      </c>
      <c r="I261" t="s">
        <v>2933</v>
      </c>
      <c r="J261" s="5">
        <v>3866.28</v>
      </c>
      <c r="K261" s="13" t="s">
        <v>2924</v>
      </c>
      <c r="L261" s="14">
        <v>45124</v>
      </c>
      <c r="M261" s="1"/>
      <c r="N261" s="1"/>
      <c r="P261" t="s">
        <v>2834</v>
      </c>
      <c r="Q261" t="str">
        <f>IF(XLS_NydusReport_Colaborador3[[#This Row],[Demissão]]&lt;&gt;0,"Inativo","Ativo")</f>
        <v>Ativo</v>
      </c>
      <c r="R2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" t="str" cm="1">
        <f t="array" ref="S2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" spans="1:21" x14ac:dyDescent="0.3">
      <c r="A262">
        <v>0</v>
      </c>
      <c r="B262" s="1">
        <v>29396</v>
      </c>
      <c r="C262">
        <v>261</v>
      </c>
      <c r="D262" t="s">
        <v>17</v>
      </c>
      <c r="E262" t="s">
        <v>3341</v>
      </c>
      <c r="F262" t="s">
        <v>286</v>
      </c>
      <c r="G262" t="s">
        <v>286</v>
      </c>
      <c r="H262" t="s">
        <v>1973</v>
      </c>
      <c r="I262" t="s">
        <v>2933</v>
      </c>
      <c r="J262" s="5">
        <v>3699.8</v>
      </c>
      <c r="K262" s="13" t="s">
        <v>2924</v>
      </c>
      <c r="L262" s="14">
        <v>45127</v>
      </c>
      <c r="M262" s="1">
        <v>45343</v>
      </c>
      <c r="N262" s="1" t="s">
        <v>15</v>
      </c>
      <c r="O262" t="s">
        <v>2321</v>
      </c>
      <c r="P262" t="s">
        <v>2834</v>
      </c>
      <c r="Q262" t="str">
        <f>IF(XLS_NydusReport_Colaborador3[[#This Row],[Demissão]]&lt;&gt;0,"Inativo","Ativo")</f>
        <v>Inativo</v>
      </c>
      <c r="R2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" t="str" cm="1">
        <f t="array" ref="S2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" spans="1:21" x14ac:dyDescent="0.3">
      <c r="A263">
        <v>0</v>
      </c>
      <c r="B263" s="1">
        <v>31820</v>
      </c>
      <c r="C263">
        <v>262</v>
      </c>
      <c r="D263" t="s">
        <v>17</v>
      </c>
      <c r="E263" t="s">
        <v>3342</v>
      </c>
      <c r="F263" t="s">
        <v>401</v>
      </c>
      <c r="G263" t="s">
        <v>401</v>
      </c>
      <c r="H263" t="s">
        <v>1867</v>
      </c>
      <c r="I263" t="s">
        <v>2933</v>
      </c>
      <c r="J263" s="5">
        <v>4946.82</v>
      </c>
      <c r="K263" s="13" t="s">
        <v>2924</v>
      </c>
      <c r="L263" s="14">
        <v>45127</v>
      </c>
      <c r="M263" s="1">
        <v>45236</v>
      </c>
      <c r="N263" s="1" t="s">
        <v>15</v>
      </c>
      <c r="O263" t="s">
        <v>2187</v>
      </c>
      <c r="P263" t="s">
        <v>2834</v>
      </c>
      <c r="Q263" t="str">
        <f>IF(XLS_NydusReport_Colaborador3[[#This Row],[Demissão]]&lt;&gt;0,"Inativo","Ativo")</f>
        <v>Inativo</v>
      </c>
      <c r="R2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" t="str" cm="1">
        <f t="array" ref="S2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" spans="1:21" x14ac:dyDescent="0.3">
      <c r="A264">
        <v>0</v>
      </c>
      <c r="B264" s="1">
        <v>34086</v>
      </c>
      <c r="C264">
        <v>263</v>
      </c>
      <c r="D264" t="s">
        <v>17</v>
      </c>
      <c r="E264" t="s">
        <v>3343</v>
      </c>
      <c r="F264" t="s">
        <v>2056</v>
      </c>
      <c r="G264" t="s">
        <v>451</v>
      </c>
      <c r="H264" t="s">
        <v>668</v>
      </c>
      <c r="I264" t="s">
        <v>2933</v>
      </c>
      <c r="J264" s="5">
        <v>6625.1</v>
      </c>
      <c r="K264" s="13" t="s">
        <v>2924</v>
      </c>
      <c r="L264" s="14">
        <v>44489</v>
      </c>
      <c r="M264" s="1"/>
      <c r="N264" s="1"/>
      <c r="P264" t="s">
        <v>2834</v>
      </c>
      <c r="Q264" t="str">
        <f>IF(XLS_NydusReport_Colaborador3[[#This Row],[Demissão]]&lt;&gt;0,"Inativo","Ativo")</f>
        <v>Ativo</v>
      </c>
      <c r="R2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4" t="str" cm="1">
        <f t="array" ref="S2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" spans="1:21" x14ac:dyDescent="0.3">
      <c r="A265">
        <v>0</v>
      </c>
      <c r="B265" s="1">
        <v>35298</v>
      </c>
      <c r="C265">
        <v>264</v>
      </c>
      <c r="D265" t="s">
        <v>17</v>
      </c>
      <c r="E265" t="s">
        <v>3344</v>
      </c>
      <c r="F265" t="s">
        <v>401</v>
      </c>
      <c r="G265" t="s">
        <v>401</v>
      </c>
      <c r="H265" t="s">
        <v>1336</v>
      </c>
      <c r="I265" t="s">
        <v>2933</v>
      </c>
      <c r="J265" s="5">
        <v>4699.4799999999996</v>
      </c>
      <c r="K265" s="13" t="s">
        <v>2924</v>
      </c>
      <c r="L265" s="14">
        <v>45139</v>
      </c>
      <c r="M265" s="1"/>
      <c r="N265" s="1"/>
      <c r="P265" t="s">
        <v>2834</v>
      </c>
      <c r="Q265" t="str">
        <f>IF(XLS_NydusReport_Colaborador3[[#This Row],[Demissão]]&lt;&gt;0,"Inativo","Ativo")</f>
        <v>Ativo</v>
      </c>
      <c r="R2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" t="str" cm="1">
        <f t="array" ref="S2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" spans="1:21" x14ac:dyDescent="0.3">
      <c r="A266">
        <v>0</v>
      </c>
      <c r="B266" s="1">
        <v>25931</v>
      </c>
      <c r="C266">
        <v>265</v>
      </c>
      <c r="D266" t="s">
        <v>17</v>
      </c>
      <c r="E266" t="s">
        <v>3345</v>
      </c>
      <c r="F266" t="s">
        <v>775</v>
      </c>
      <c r="G266" t="s">
        <v>843</v>
      </c>
      <c r="H266" t="s">
        <v>264</v>
      </c>
      <c r="I266" t="s">
        <v>2933</v>
      </c>
      <c r="J266" s="5">
        <v>6011.89</v>
      </c>
      <c r="K266" s="13" t="s">
        <v>2924</v>
      </c>
      <c r="L266" s="14">
        <v>44536</v>
      </c>
      <c r="M266" s="1"/>
      <c r="N266" s="1"/>
      <c r="P266" t="s">
        <v>2834</v>
      </c>
      <c r="Q266" t="str">
        <f>IF(XLS_NydusReport_Colaborador3[[#This Row],[Demissão]]&lt;&gt;0,"Inativo","Ativo")</f>
        <v>Ativo</v>
      </c>
      <c r="R2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6" t="str" cm="1">
        <f t="array" ref="S2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" spans="1:21" x14ac:dyDescent="0.3">
      <c r="A267">
        <v>0</v>
      </c>
      <c r="B267" s="1">
        <v>36287</v>
      </c>
      <c r="C267">
        <v>266</v>
      </c>
      <c r="D267" t="s">
        <v>17</v>
      </c>
      <c r="E267" t="s">
        <v>3346</v>
      </c>
      <c r="F267" t="s">
        <v>1637</v>
      </c>
      <c r="G267" t="s">
        <v>2084</v>
      </c>
      <c r="H267" t="s">
        <v>1507</v>
      </c>
      <c r="I267" t="s">
        <v>2933</v>
      </c>
      <c r="J267" s="5">
        <v>4279.28</v>
      </c>
      <c r="K267" s="13" t="s">
        <v>2924</v>
      </c>
      <c r="L267" s="14">
        <v>44609</v>
      </c>
      <c r="M267" s="1"/>
      <c r="N267" s="1"/>
      <c r="P267" t="s">
        <v>2834</v>
      </c>
      <c r="Q267" t="str">
        <f>IF(XLS_NydusReport_Colaborador3[[#This Row],[Demissão]]&lt;&gt;0,"Inativo","Ativo")</f>
        <v>Ativo</v>
      </c>
      <c r="R2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7" t="str" cm="1">
        <f t="array" ref="S2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" spans="1:21" x14ac:dyDescent="0.3">
      <c r="A268">
        <v>0</v>
      </c>
      <c r="B268" s="1">
        <v>32959</v>
      </c>
      <c r="C268">
        <v>267</v>
      </c>
      <c r="D268" t="s">
        <v>17</v>
      </c>
      <c r="E268" t="s">
        <v>3347</v>
      </c>
      <c r="F268" t="s">
        <v>1953</v>
      </c>
      <c r="G268" t="s">
        <v>1953</v>
      </c>
      <c r="H268" t="s">
        <v>2126</v>
      </c>
      <c r="I268" s="2" t="s">
        <v>2933</v>
      </c>
      <c r="J268" s="5">
        <v>4702.5</v>
      </c>
      <c r="K268" s="13" t="s">
        <v>2924</v>
      </c>
      <c r="L268" s="14">
        <v>45145</v>
      </c>
      <c r="M268" s="1">
        <v>45538</v>
      </c>
      <c r="N268" s="1" t="s">
        <v>15</v>
      </c>
      <c r="O268" t="s">
        <v>2220</v>
      </c>
      <c r="P268" t="s">
        <v>2834</v>
      </c>
      <c r="Q268" t="str">
        <f>IF(XLS_NydusReport_Colaborador3[[#This Row],[Demissão]]&lt;&gt;0,"Inativo","Ativo")</f>
        <v>Inativo</v>
      </c>
      <c r="R2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68" t="str" cm="1">
        <f t="array" ref="S2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" spans="1:21" x14ac:dyDescent="0.3">
      <c r="A269">
        <v>0</v>
      </c>
      <c r="B269" s="1">
        <v>32589</v>
      </c>
      <c r="C269">
        <v>268</v>
      </c>
      <c r="D269" t="s">
        <v>17</v>
      </c>
      <c r="E269" t="s">
        <v>3348</v>
      </c>
      <c r="F269" t="s">
        <v>875</v>
      </c>
      <c r="G269" t="s">
        <v>875</v>
      </c>
      <c r="H269" t="s">
        <v>2307</v>
      </c>
      <c r="I269" t="s">
        <v>2933</v>
      </c>
      <c r="J269" s="5">
        <v>3866.29</v>
      </c>
      <c r="K269" s="13" t="s">
        <v>2924</v>
      </c>
      <c r="L269" s="14">
        <v>45152</v>
      </c>
      <c r="M269" s="1">
        <v>45617</v>
      </c>
      <c r="N269" t="s">
        <v>15</v>
      </c>
      <c r="O269" t="s">
        <v>3000</v>
      </c>
      <c r="P269" t="s">
        <v>2834</v>
      </c>
      <c r="Q269" t="str">
        <f>IF(XLS_NydusReport_Colaborador3[[#This Row],[Demissão]]&lt;&gt;0,"Inativo","Ativo")</f>
        <v>Inativo</v>
      </c>
      <c r="R2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69" t="str" cm="1">
        <f t="array" ref="S2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0" spans="1:21" x14ac:dyDescent="0.3">
      <c r="A270">
        <v>0</v>
      </c>
      <c r="B270" s="1">
        <v>32962</v>
      </c>
      <c r="C270">
        <v>269</v>
      </c>
      <c r="D270" t="s">
        <v>17</v>
      </c>
      <c r="E270" t="s">
        <v>3349</v>
      </c>
      <c r="F270" t="s">
        <v>1720</v>
      </c>
      <c r="G270" t="s">
        <v>1720</v>
      </c>
      <c r="H270" t="s">
        <v>1945</v>
      </c>
      <c r="I270" t="s">
        <v>2933</v>
      </c>
      <c r="J270" s="5">
        <v>4075.5</v>
      </c>
      <c r="K270" s="13" t="s">
        <v>2924</v>
      </c>
      <c r="L270" s="14">
        <v>45152</v>
      </c>
      <c r="M270" s="1"/>
      <c r="P270" t="s">
        <v>2834</v>
      </c>
      <c r="Q270" t="str">
        <f>IF(XLS_NydusReport_Colaborador3[[#This Row],[Demissão]]&lt;&gt;0,"Inativo","Ativo")</f>
        <v>Ativo</v>
      </c>
      <c r="R2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70" t="str" cm="1">
        <f t="array" ref="S2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1" spans="1:21" x14ac:dyDescent="0.3">
      <c r="A271">
        <v>0</v>
      </c>
      <c r="B271" s="1">
        <v>33726</v>
      </c>
      <c r="C271">
        <v>270</v>
      </c>
      <c r="D271" t="s">
        <v>17</v>
      </c>
      <c r="E271" t="s">
        <v>3350</v>
      </c>
      <c r="F271" t="s">
        <v>1203</v>
      </c>
      <c r="G271" t="s">
        <v>1203</v>
      </c>
      <c r="H271" t="s">
        <v>980</v>
      </c>
      <c r="I271" t="s">
        <v>2933</v>
      </c>
      <c r="J271" s="5">
        <v>6000</v>
      </c>
      <c r="K271" s="13" t="s">
        <v>2924</v>
      </c>
      <c r="L271" s="14">
        <v>45173</v>
      </c>
      <c r="M271" s="1">
        <v>45231</v>
      </c>
      <c r="N271" s="1" t="s">
        <v>15</v>
      </c>
      <c r="O271" t="s">
        <v>2294</v>
      </c>
      <c r="P271" t="s">
        <v>2834</v>
      </c>
      <c r="Q271" t="str">
        <f>IF(XLS_NydusReport_Colaborador3[[#This Row],[Demissão]]&lt;&gt;0,"Inativo","Ativo")</f>
        <v>Inativo</v>
      </c>
      <c r="R2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" t="str" cm="1">
        <f t="array" ref="S2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2" spans="1:21" x14ac:dyDescent="0.3">
      <c r="A272">
        <v>0</v>
      </c>
      <c r="B272" s="1">
        <v>28716</v>
      </c>
      <c r="C272">
        <v>271</v>
      </c>
      <c r="D272" t="s">
        <v>17</v>
      </c>
      <c r="E272" t="s">
        <v>3351</v>
      </c>
      <c r="F272" t="s">
        <v>1203</v>
      </c>
      <c r="G272" t="s">
        <v>1203</v>
      </c>
      <c r="H272" t="s">
        <v>980</v>
      </c>
      <c r="I272" t="s">
        <v>2933</v>
      </c>
      <c r="J272" s="5">
        <v>5044.99</v>
      </c>
      <c r="K272" s="13" t="s">
        <v>2924</v>
      </c>
      <c r="L272" s="14">
        <v>44665</v>
      </c>
      <c r="M272" s="1"/>
      <c r="N272" s="1"/>
      <c r="P272" t="s">
        <v>2834</v>
      </c>
      <c r="Q272" t="str">
        <f>IF(XLS_NydusReport_Colaborador3[[#This Row],[Demissão]]&lt;&gt;0,"Inativo","Ativo")</f>
        <v>Ativo</v>
      </c>
      <c r="R2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" t="str" cm="1">
        <f t="array" ref="S2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3" spans="1:21" x14ac:dyDescent="0.3">
      <c r="A273">
        <v>0</v>
      </c>
      <c r="B273" s="1">
        <v>36714</v>
      </c>
      <c r="C273">
        <v>272</v>
      </c>
      <c r="D273" t="s">
        <v>17</v>
      </c>
      <c r="E273" t="s">
        <v>3352</v>
      </c>
      <c r="F273" t="s">
        <v>1012</v>
      </c>
      <c r="G273" t="s">
        <v>2858</v>
      </c>
      <c r="H273" t="s">
        <v>1482</v>
      </c>
      <c r="I273" t="s">
        <v>2933</v>
      </c>
      <c r="J273" s="5">
        <v>3826.9</v>
      </c>
      <c r="K273" s="13" t="s">
        <v>2924</v>
      </c>
      <c r="L273" s="14">
        <v>44686</v>
      </c>
      <c r="M273" s="1"/>
      <c r="N273" s="1"/>
      <c r="P273" t="s">
        <v>2834</v>
      </c>
      <c r="Q273" t="str">
        <f>IF(XLS_NydusReport_Colaborador3[[#This Row],[Demissão]]&lt;&gt;0,"Inativo","Ativo")</f>
        <v>Ativo</v>
      </c>
      <c r="R2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" t="str" cm="1">
        <f t="array" ref="S2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4" spans="1:21" x14ac:dyDescent="0.3">
      <c r="A274">
        <v>0</v>
      </c>
      <c r="B274" s="1">
        <v>35158</v>
      </c>
      <c r="C274">
        <v>273</v>
      </c>
      <c r="D274" t="s">
        <v>17</v>
      </c>
      <c r="E274" t="s">
        <v>3353</v>
      </c>
      <c r="F274" t="s">
        <v>2183</v>
      </c>
      <c r="G274" t="s">
        <v>2183</v>
      </c>
      <c r="H274" t="s">
        <v>861</v>
      </c>
      <c r="I274" t="s">
        <v>2933</v>
      </c>
      <c r="J274" s="5">
        <v>6000</v>
      </c>
      <c r="K274" s="13" t="s">
        <v>2924</v>
      </c>
      <c r="L274" s="14">
        <v>45180</v>
      </c>
      <c r="M274" s="1">
        <v>45222</v>
      </c>
      <c r="N274" s="1" t="s">
        <v>15</v>
      </c>
      <c r="O274" t="s">
        <v>2339</v>
      </c>
      <c r="P274" t="s">
        <v>2834</v>
      </c>
      <c r="Q274" t="str">
        <f>IF(XLS_NydusReport_Colaborador3[[#This Row],[Demissão]]&lt;&gt;0,"Inativo","Ativo")</f>
        <v>Inativo</v>
      </c>
      <c r="R2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" t="str" cm="1">
        <f t="array" ref="S2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5" spans="1:21" x14ac:dyDescent="0.3">
      <c r="A275">
        <v>0</v>
      </c>
      <c r="B275" s="1">
        <v>35530</v>
      </c>
      <c r="C275">
        <v>274</v>
      </c>
      <c r="D275" t="s">
        <v>17</v>
      </c>
      <c r="E275" t="s">
        <v>3354</v>
      </c>
      <c r="F275" t="s">
        <v>2056</v>
      </c>
      <c r="G275" t="s">
        <v>2056</v>
      </c>
      <c r="H275" t="s">
        <v>668</v>
      </c>
      <c r="I275" t="s">
        <v>2933</v>
      </c>
      <c r="J275" s="5">
        <v>3866.28</v>
      </c>
      <c r="K275" s="13" t="s">
        <v>2924</v>
      </c>
      <c r="L275" s="14">
        <v>44732</v>
      </c>
      <c r="M275" s="1"/>
      <c r="N275" s="1"/>
      <c r="P275" t="s">
        <v>2834</v>
      </c>
      <c r="Q275" t="str">
        <f>IF(XLS_NydusReport_Colaborador3[[#This Row],[Demissão]]&lt;&gt;0,"Inativo","Ativo")</f>
        <v>Ativo</v>
      </c>
      <c r="R2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" t="str" cm="1">
        <f t="array" ref="S2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6" spans="1:21" x14ac:dyDescent="0.3">
      <c r="A276">
        <v>0</v>
      </c>
      <c r="B276" s="1">
        <v>36131</v>
      </c>
      <c r="C276">
        <v>275</v>
      </c>
      <c r="D276" t="s">
        <v>17</v>
      </c>
      <c r="E276" t="s">
        <v>3355</v>
      </c>
      <c r="F276" t="s">
        <v>401</v>
      </c>
      <c r="G276" t="s">
        <v>401</v>
      </c>
      <c r="H276" t="s">
        <v>1023</v>
      </c>
      <c r="I276" t="s">
        <v>2933</v>
      </c>
      <c r="J276" s="5">
        <v>5169.43</v>
      </c>
      <c r="K276" s="13" t="s">
        <v>2924</v>
      </c>
      <c r="L276" s="14">
        <v>45236</v>
      </c>
      <c r="M276" s="1"/>
      <c r="N276" s="1"/>
      <c r="P276" t="s">
        <v>2834</v>
      </c>
      <c r="Q276" t="str">
        <f>IF(XLS_NydusReport_Colaborador3[[#This Row],[Demissão]]&lt;&gt;0,"Inativo","Ativo")</f>
        <v>Ativo</v>
      </c>
      <c r="R2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76" t="str" cm="1">
        <f t="array" ref="S2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7" spans="1:21" x14ac:dyDescent="0.3">
      <c r="A277">
        <v>0</v>
      </c>
      <c r="B277" s="1">
        <v>35924</v>
      </c>
      <c r="C277">
        <v>276</v>
      </c>
      <c r="D277" t="s">
        <v>17</v>
      </c>
      <c r="E277" t="s">
        <v>3356</v>
      </c>
      <c r="F277" t="s">
        <v>798</v>
      </c>
      <c r="G277" t="s">
        <v>2164</v>
      </c>
      <c r="H277" t="s">
        <v>263</v>
      </c>
      <c r="I277" t="s">
        <v>2933</v>
      </c>
      <c r="J277" s="5">
        <v>3866.28</v>
      </c>
      <c r="K277" s="13" t="s">
        <v>2924</v>
      </c>
      <c r="L277" s="14">
        <v>44783</v>
      </c>
      <c r="M277" s="1"/>
      <c r="P277" t="s">
        <v>2834</v>
      </c>
      <c r="Q277" t="str">
        <f>IF(XLS_NydusReport_Colaborador3[[#This Row],[Demissão]]&lt;&gt;0,"Inativo","Ativo")</f>
        <v>Ativo</v>
      </c>
      <c r="R2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" t="str" cm="1">
        <f t="array" ref="S2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8" spans="1:21" x14ac:dyDescent="0.3">
      <c r="A278">
        <v>0</v>
      </c>
      <c r="B278" s="1">
        <v>26049</v>
      </c>
      <c r="C278">
        <v>277</v>
      </c>
      <c r="D278" t="s">
        <v>17</v>
      </c>
      <c r="E278" t="s">
        <v>3357</v>
      </c>
      <c r="F278" t="s">
        <v>798</v>
      </c>
      <c r="G278" t="s">
        <v>540</v>
      </c>
      <c r="H278" t="s">
        <v>263</v>
      </c>
      <c r="I278" t="s">
        <v>2933</v>
      </c>
      <c r="J278" s="5">
        <v>3866.28</v>
      </c>
      <c r="K278" s="13" t="s">
        <v>2924</v>
      </c>
      <c r="L278" s="14">
        <v>44818</v>
      </c>
      <c r="M278" s="1"/>
      <c r="N278" s="1"/>
      <c r="P278" t="s">
        <v>2834</v>
      </c>
      <c r="Q278" t="str">
        <f>IF(XLS_NydusReport_Colaborador3[[#This Row],[Demissão]]&lt;&gt;0,"Inativo","Ativo")</f>
        <v>Ativo</v>
      </c>
      <c r="R2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8" t="str" cm="1">
        <f t="array" ref="S2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9" spans="1:21" x14ac:dyDescent="0.3">
      <c r="A279">
        <v>0</v>
      </c>
      <c r="B279" s="1">
        <v>34145</v>
      </c>
      <c r="C279">
        <v>278</v>
      </c>
      <c r="D279" t="s">
        <v>17</v>
      </c>
      <c r="E279" t="s">
        <v>3358</v>
      </c>
      <c r="F279" t="s">
        <v>1940</v>
      </c>
      <c r="G279" t="s">
        <v>1940</v>
      </c>
      <c r="H279" t="s">
        <v>1089</v>
      </c>
      <c r="I279" t="s">
        <v>2933</v>
      </c>
      <c r="J279" s="5">
        <v>3437.62</v>
      </c>
      <c r="K279" s="13" t="s">
        <v>2924</v>
      </c>
      <c r="L279" s="14">
        <v>44823</v>
      </c>
      <c r="M279" s="1"/>
      <c r="N279" s="1"/>
      <c r="P279" t="s">
        <v>2834</v>
      </c>
      <c r="Q279" t="str">
        <f>IF(XLS_NydusReport_Colaborador3[[#This Row],[Demissão]]&lt;&gt;0,"Inativo","Ativo")</f>
        <v>Ativo</v>
      </c>
      <c r="R2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9" t="str" cm="1">
        <f t="array" ref="S2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0" spans="1:21" x14ac:dyDescent="0.3">
      <c r="A280">
        <v>0</v>
      </c>
      <c r="B280" s="1">
        <v>31862</v>
      </c>
      <c r="C280">
        <v>279</v>
      </c>
      <c r="D280" t="s">
        <v>17</v>
      </c>
      <c r="E280" t="s">
        <v>3359</v>
      </c>
      <c r="F280" t="s">
        <v>2183</v>
      </c>
      <c r="G280" t="s">
        <v>2183</v>
      </c>
      <c r="H280" t="s">
        <v>1460</v>
      </c>
      <c r="I280" t="s">
        <v>2933</v>
      </c>
      <c r="J280" s="5">
        <v>5282.81</v>
      </c>
      <c r="K280" s="13" t="s">
        <v>2924</v>
      </c>
      <c r="L280" s="14">
        <v>44823</v>
      </c>
      <c r="M280" s="1"/>
      <c r="N280" s="1"/>
      <c r="P280" t="s">
        <v>2834</v>
      </c>
      <c r="Q280" t="str">
        <f>IF(XLS_NydusReport_Colaborador3[[#This Row],[Demissão]]&lt;&gt;0,"Inativo","Ativo")</f>
        <v>Ativo</v>
      </c>
      <c r="R2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" t="str" cm="1">
        <f t="array" ref="S2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1" spans="1:21" x14ac:dyDescent="0.3">
      <c r="A281">
        <v>0</v>
      </c>
      <c r="B281" s="1">
        <v>29000</v>
      </c>
      <c r="C281">
        <v>280</v>
      </c>
      <c r="D281" t="s">
        <v>17</v>
      </c>
      <c r="E281" t="s">
        <v>3360</v>
      </c>
      <c r="F281" t="s">
        <v>875</v>
      </c>
      <c r="G281" t="s">
        <v>875</v>
      </c>
      <c r="H281" t="s">
        <v>1938</v>
      </c>
      <c r="I281" t="s">
        <v>2933</v>
      </c>
      <c r="J281" s="5">
        <v>3866.29</v>
      </c>
      <c r="K281" s="13" t="s">
        <v>2924</v>
      </c>
      <c r="L281" s="14">
        <v>45271</v>
      </c>
      <c r="M281" s="1">
        <v>45537</v>
      </c>
      <c r="N281" t="s">
        <v>100</v>
      </c>
      <c r="O281" t="s">
        <v>2370</v>
      </c>
      <c r="P281" t="s">
        <v>2834</v>
      </c>
      <c r="Q281" t="str">
        <f>IF(XLS_NydusReport_Colaborador3[[#This Row],[Demissão]]&lt;&gt;0,"Inativo","Ativo")</f>
        <v>Inativo</v>
      </c>
      <c r="R2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81" t="str" cm="1">
        <f t="array" ref="S2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2" spans="1:21" x14ac:dyDescent="0.3">
      <c r="A282">
        <v>0</v>
      </c>
      <c r="B282" s="1">
        <v>36188</v>
      </c>
      <c r="C282">
        <v>281</v>
      </c>
      <c r="D282" t="s">
        <v>17</v>
      </c>
      <c r="E282" t="s">
        <v>3361</v>
      </c>
      <c r="F282" t="s">
        <v>180</v>
      </c>
      <c r="G282" t="s">
        <v>180</v>
      </c>
      <c r="H282" t="s">
        <v>990</v>
      </c>
      <c r="I282" t="s">
        <v>2933</v>
      </c>
      <c r="J282" s="5">
        <v>3866.27</v>
      </c>
      <c r="K282" s="13" t="s">
        <v>2924</v>
      </c>
      <c r="L282" s="14">
        <v>45294</v>
      </c>
      <c r="M282" s="1"/>
      <c r="N282" s="1"/>
      <c r="P282" t="s">
        <v>2834</v>
      </c>
      <c r="Q282" t="str">
        <f>IF(XLS_NydusReport_Colaborador3[[#This Row],[Demissão]]&lt;&gt;0,"Inativo","Ativo")</f>
        <v>Ativo</v>
      </c>
      <c r="R2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2" t="str" cm="1">
        <f t="array" ref="S2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3" spans="1:21" x14ac:dyDescent="0.3">
      <c r="A283">
        <v>0</v>
      </c>
      <c r="B283" s="1">
        <v>34497</v>
      </c>
      <c r="C283">
        <v>282</v>
      </c>
      <c r="D283" t="s">
        <v>17</v>
      </c>
      <c r="E283" t="s">
        <v>3362</v>
      </c>
      <c r="F283" t="s">
        <v>286</v>
      </c>
      <c r="G283" t="s">
        <v>286</v>
      </c>
      <c r="H283" t="s">
        <v>1337</v>
      </c>
      <c r="I283" t="s">
        <v>2933</v>
      </c>
      <c r="J283" s="5">
        <v>3866.27</v>
      </c>
      <c r="K283" s="13" t="s">
        <v>2924</v>
      </c>
      <c r="L283" s="14">
        <v>45306</v>
      </c>
      <c r="M283" s="1">
        <v>45572</v>
      </c>
      <c r="N283" t="s">
        <v>15</v>
      </c>
      <c r="O283" t="s">
        <v>2291</v>
      </c>
      <c r="P283" t="s">
        <v>2834</v>
      </c>
      <c r="Q283" t="str">
        <f>IF(XLS_NydusReport_Colaborador3[[#This Row],[Demissão]]&lt;&gt;0,"Inativo","Ativo")</f>
        <v>Inativo</v>
      </c>
      <c r="R2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3" t="str" cm="1">
        <f t="array" ref="S2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4" spans="1:21" x14ac:dyDescent="0.3">
      <c r="A284">
        <v>0</v>
      </c>
      <c r="B284" s="1">
        <v>29969</v>
      </c>
      <c r="C284">
        <v>283</v>
      </c>
      <c r="D284" t="s">
        <v>17</v>
      </c>
      <c r="E284" t="s">
        <v>3363</v>
      </c>
      <c r="F284" t="s">
        <v>2847</v>
      </c>
      <c r="G284" t="s">
        <v>2228</v>
      </c>
      <c r="H284" t="s">
        <v>263</v>
      </c>
      <c r="I284" t="s">
        <v>2933</v>
      </c>
      <c r="J284" s="5">
        <v>8321</v>
      </c>
      <c r="K284" s="13" t="s">
        <v>2924</v>
      </c>
      <c r="L284" s="14">
        <v>44963</v>
      </c>
      <c r="M284" s="1"/>
      <c r="P284" t="s">
        <v>2834</v>
      </c>
      <c r="Q284" t="str">
        <f>IF(XLS_NydusReport_Colaborador3[[#This Row],[Demissão]]&lt;&gt;0,"Inativo","Ativo")</f>
        <v>Ativo</v>
      </c>
      <c r="R2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" t="str" cm="1">
        <f t="array" ref="S2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5" spans="1:21" x14ac:dyDescent="0.3">
      <c r="A285">
        <v>0</v>
      </c>
      <c r="B285" s="1">
        <v>32820</v>
      </c>
      <c r="C285">
        <v>284</v>
      </c>
      <c r="D285" t="s">
        <v>17</v>
      </c>
      <c r="E285" t="s">
        <v>3364</v>
      </c>
      <c r="F285" t="s">
        <v>919</v>
      </c>
      <c r="G285" t="s">
        <v>919</v>
      </c>
      <c r="H285" t="s">
        <v>29</v>
      </c>
      <c r="I285" t="s">
        <v>2933</v>
      </c>
      <c r="J285" s="5">
        <v>6011.89</v>
      </c>
      <c r="K285" s="13" t="s">
        <v>2924</v>
      </c>
      <c r="L285" s="14">
        <v>44986</v>
      </c>
      <c r="M285" s="1"/>
      <c r="N285" s="1"/>
      <c r="O285" t="s">
        <v>2993</v>
      </c>
      <c r="P285" t="s">
        <v>2834</v>
      </c>
      <c r="Q285" t="str">
        <f>IF(XLS_NydusReport_Colaborador3[[#This Row],[Demissão]]&lt;&gt;0,"Inativo","Ativo")</f>
        <v>Ativo</v>
      </c>
      <c r="R2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5" t="str" cm="1">
        <f t="array" ref="S2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6" spans="1:21" x14ac:dyDescent="0.3">
      <c r="A286">
        <v>0</v>
      </c>
      <c r="B286" s="1">
        <v>34887</v>
      </c>
      <c r="C286">
        <v>285</v>
      </c>
      <c r="D286" t="s">
        <v>17</v>
      </c>
      <c r="E286" t="s">
        <v>3365</v>
      </c>
      <c r="F286" t="s">
        <v>1904</v>
      </c>
      <c r="G286" t="s">
        <v>1904</v>
      </c>
      <c r="H286" t="s">
        <v>1657</v>
      </c>
      <c r="I286" t="s">
        <v>2933</v>
      </c>
      <c r="J286" s="5">
        <v>4590.8900000000003</v>
      </c>
      <c r="K286" s="13" t="s">
        <v>2924</v>
      </c>
      <c r="L286" s="14">
        <v>44991</v>
      </c>
      <c r="M286" s="1"/>
      <c r="O286" t="s">
        <v>2994</v>
      </c>
      <c r="P286" t="s">
        <v>2834</v>
      </c>
      <c r="Q286" t="str">
        <f>IF(XLS_NydusReport_Colaborador3[[#This Row],[Demissão]]&lt;&gt;0,"Inativo","Ativo")</f>
        <v>Ativo</v>
      </c>
      <c r="R2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6" t="str" cm="1">
        <f t="array" ref="S2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7" spans="1:21" x14ac:dyDescent="0.3">
      <c r="A287">
        <v>0</v>
      </c>
      <c r="B287" s="1">
        <v>33382</v>
      </c>
      <c r="C287">
        <v>286</v>
      </c>
      <c r="D287" t="s">
        <v>17</v>
      </c>
      <c r="E287" t="s">
        <v>3366</v>
      </c>
      <c r="F287" t="s">
        <v>1432</v>
      </c>
      <c r="G287" t="s">
        <v>1432</v>
      </c>
      <c r="H287" t="s">
        <v>668</v>
      </c>
      <c r="I287" t="s">
        <v>2933</v>
      </c>
      <c r="J287" s="5">
        <v>4590.8900000000003</v>
      </c>
      <c r="K287" s="13" t="s">
        <v>2924</v>
      </c>
      <c r="L287" s="14">
        <v>45005</v>
      </c>
      <c r="M287" s="1"/>
      <c r="P287" t="s">
        <v>2834</v>
      </c>
      <c r="Q287" t="str">
        <f>IF(XLS_NydusReport_Colaborador3[[#This Row],[Demissão]]&lt;&gt;0,"Inativo","Ativo")</f>
        <v>Ativo</v>
      </c>
      <c r="R2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7" t="str" cm="1">
        <f t="array" ref="S2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8" spans="1:21" x14ac:dyDescent="0.3">
      <c r="A288">
        <v>0</v>
      </c>
      <c r="B288" s="1">
        <v>34054</v>
      </c>
      <c r="C288">
        <v>287</v>
      </c>
      <c r="D288" t="s">
        <v>17</v>
      </c>
      <c r="E288" t="s">
        <v>3367</v>
      </c>
      <c r="F288" t="s">
        <v>1720</v>
      </c>
      <c r="G288" t="s">
        <v>1720</v>
      </c>
      <c r="H288" t="s">
        <v>2307</v>
      </c>
      <c r="I288" t="s">
        <v>2933</v>
      </c>
      <c r="J288" s="5">
        <v>4075.5</v>
      </c>
      <c r="K288" s="13" t="s">
        <v>2924</v>
      </c>
      <c r="L288" s="14">
        <v>45358</v>
      </c>
      <c r="M288" s="1"/>
      <c r="N288" s="1"/>
      <c r="P288" t="s">
        <v>2834</v>
      </c>
      <c r="Q288" t="str">
        <f>IF(XLS_NydusReport_Colaborador3[[#This Row],[Demissão]]&lt;&gt;0,"Inativo","Ativo")</f>
        <v>Ativo</v>
      </c>
      <c r="R2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88" t="str" cm="1">
        <f t="array" ref="S2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89" spans="1:21" x14ac:dyDescent="0.3">
      <c r="A289">
        <v>0</v>
      </c>
      <c r="B289" s="1">
        <v>31854</v>
      </c>
      <c r="C289">
        <v>288</v>
      </c>
      <c r="D289" t="s">
        <v>17</v>
      </c>
      <c r="E289" t="s">
        <v>3368</v>
      </c>
      <c r="F289" t="s">
        <v>74</v>
      </c>
      <c r="G289" t="s">
        <v>286</v>
      </c>
      <c r="H289" t="s">
        <v>532</v>
      </c>
      <c r="I289" t="s">
        <v>2933</v>
      </c>
      <c r="J289" s="5">
        <v>3866.27</v>
      </c>
      <c r="K289" s="13" t="s">
        <v>2924</v>
      </c>
      <c r="L289" s="14">
        <v>45369</v>
      </c>
      <c r="M289" s="1"/>
      <c r="N289" s="1"/>
      <c r="P289" t="s">
        <v>2834</v>
      </c>
      <c r="Q289" t="str">
        <f>IF(XLS_NydusReport_Colaborador3[[#This Row],[Demissão]]&lt;&gt;0,"Inativo","Ativo")</f>
        <v>Ativo</v>
      </c>
      <c r="R2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9" t="str" cm="1">
        <f t="array" ref="S2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0" spans="1:21" x14ac:dyDescent="0.3">
      <c r="A290">
        <v>0</v>
      </c>
      <c r="B290" s="1">
        <v>24994</v>
      </c>
      <c r="C290">
        <v>289</v>
      </c>
      <c r="D290" t="s">
        <v>17</v>
      </c>
      <c r="E290" t="s">
        <v>3369</v>
      </c>
      <c r="F290" t="s">
        <v>180</v>
      </c>
      <c r="G290" t="s">
        <v>180</v>
      </c>
      <c r="H290" t="s">
        <v>1316</v>
      </c>
      <c r="I290" t="s">
        <v>2933</v>
      </c>
      <c r="J290" s="5">
        <v>4262.57</v>
      </c>
      <c r="K290" s="13" t="s">
        <v>2924</v>
      </c>
      <c r="L290" s="14">
        <v>45369</v>
      </c>
      <c r="M290" s="1">
        <v>45520</v>
      </c>
      <c r="N290" s="1" t="s">
        <v>15</v>
      </c>
      <c r="O290" t="s">
        <v>2393</v>
      </c>
      <c r="P290" t="s">
        <v>2834</v>
      </c>
      <c r="Q290" t="str">
        <f>IF(XLS_NydusReport_Colaborador3[[#This Row],[Demissão]]&lt;&gt;0,"Inativo","Ativo")</f>
        <v>Inativo</v>
      </c>
      <c r="R2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90" t="str" cm="1">
        <f t="array" ref="S2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" spans="1:21" x14ac:dyDescent="0.3">
      <c r="A291">
        <v>0</v>
      </c>
      <c r="B291" s="1">
        <v>31826</v>
      </c>
      <c r="C291">
        <v>290</v>
      </c>
      <c r="D291" t="s">
        <v>17</v>
      </c>
      <c r="E291" t="s">
        <v>3370</v>
      </c>
      <c r="F291" t="s">
        <v>919</v>
      </c>
      <c r="G291" t="s">
        <v>919</v>
      </c>
      <c r="H291" t="s">
        <v>29</v>
      </c>
      <c r="I291" t="s">
        <v>2933</v>
      </c>
      <c r="J291" s="5">
        <v>6011.89</v>
      </c>
      <c r="K291" s="13" t="s">
        <v>2924</v>
      </c>
      <c r="L291" s="14">
        <v>45019</v>
      </c>
      <c r="M291" s="1"/>
      <c r="P291" t="s">
        <v>2834</v>
      </c>
      <c r="Q291" t="str">
        <f>IF(XLS_NydusReport_Colaborador3[[#This Row],[Demissão]]&lt;&gt;0,"Inativo","Ativo")</f>
        <v>Ativo</v>
      </c>
      <c r="R2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1" t="str" cm="1">
        <f t="array" ref="S2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" spans="1:21" x14ac:dyDescent="0.3">
      <c r="A292">
        <v>0</v>
      </c>
      <c r="B292" s="1">
        <v>37502</v>
      </c>
      <c r="C292">
        <v>291</v>
      </c>
      <c r="D292" t="s">
        <v>17</v>
      </c>
      <c r="E292" t="s">
        <v>3371</v>
      </c>
      <c r="F292" t="s">
        <v>74</v>
      </c>
      <c r="G292" t="s">
        <v>286</v>
      </c>
      <c r="H292" t="s">
        <v>992</v>
      </c>
      <c r="I292" t="s">
        <v>2933</v>
      </c>
      <c r="J292" s="5">
        <v>3866.27</v>
      </c>
      <c r="K292" s="13" t="s">
        <v>2924</v>
      </c>
      <c r="L292" s="14">
        <v>45397</v>
      </c>
      <c r="M292" s="1"/>
      <c r="P292" t="s">
        <v>2834</v>
      </c>
      <c r="Q292" t="str">
        <f>IF(XLS_NydusReport_Colaborador3[[#This Row],[Demissão]]&lt;&gt;0,"Inativo","Ativo")</f>
        <v>Ativo</v>
      </c>
      <c r="R2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92" t="str" cm="1">
        <f t="array" ref="S2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" spans="1:21" x14ac:dyDescent="0.3">
      <c r="A293">
        <v>0</v>
      </c>
      <c r="B293" s="1">
        <v>34823</v>
      </c>
      <c r="C293">
        <v>292</v>
      </c>
      <c r="D293" t="s">
        <v>17</v>
      </c>
      <c r="E293" t="s">
        <v>3372</v>
      </c>
      <c r="F293" t="s">
        <v>2183</v>
      </c>
      <c r="G293" t="s">
        <v>2183</v>
      </c>
      <c r="H293" t="s">
        <v>861</v>
      </c>
      <c r="I293" t="s">
        <v>2933</v>
      </c>
      <c r="J293" s="5">
        <v>5246.74</v>
      </c>
      <c r="K293" s="13" t="s">
        <v>2924</v>
      </c>
      <c r="L293" s="14">
        <v>45026</v>
      </c>
      <c r="M293" s="1"/>
      <c r="P293" t="s">
        <v>2834</v>
      </c>
      <c r="Q293" t="str">
        <f>IF(XLS_NydusReport_Colaborador3[[#This Row],[Demissão]]&lt;&gt;0,"Inativo","Ativo")</f>
        <v>Ativo</v>
      </c>
      <c r="R2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3" t="str" cm="1">
        <f t="array" ref="S2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" spans="1:21" x14ac:dyDescent="0.3">
      <c r="A294">
        <v>0</v>
      </c>
      <c r="B294" s="1">
        <v>31879</v>
      </c>
      <c r="C294">
        <v>293</v>
      </c>
      <c r="D294" t="s">
        <v>17</v>
      </c>
      <c r="E294" t="s">
        <v>3373</v>
      </c>
      <c r="F294" t="s">
        <v>753</v>
      </c>
      <c r="G294" t="s">
        <v>753</v>
      </c>
      <c r="H294" t="s">
        <v>26</v>
      </c>
      <c r="I294" t="s">
        <v>2933</v>
      </c>
      <c r="J294" s="5">
        <v>3388.52</v>
      </c>
      <c r="K294" s="13" t="s">
        <v>2924</v>
      </c>
      <c r="L294" s="14">
        <v>45026</v>
      </c>
      <c r="M294" s="1"/>
      <c r="P294" t="s">
        <v>2834</v>
      </c>
      <c r="Q294" t="str">
        <f>IF(XLS_NydusReport_Colaborador3[[#This Row],[Demissão]]&lt;&gt;0,"Inativo","Ativo")</f>
        <v>Ativo</v>
      </c>
      <c r="R2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4" t="str" cm="1">
        <f t="array" ref="S2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" spans="1:21" x14ac:dyDescent="0.3">
      <c r="A295">
        <v>0</v>
      </c>
      <c r="B295" s="1">
        <v>36689</v>
      </c>
      <c r="C295">
        <v>294</v>
      </c>
      <c r="D295" t="s">
        <v>17</v>
      </c>
      <c r="E295" t="s">
        <v>3374</v>
      </c>
      <c r="F295" t="s">
        <v>2132</v>
      </c>
      <c r="G295" t="s">
        <v>2132</v>
      </c>
      <c r="H295" t="s">
        <v>705</v>
      </c>
      <c r="I295" t="s">
        <v>2933</v>
      </c>
      <c r="J295" s="5">
        <v>3388.52</v>
      </c>
      <c r="K295" s="13" t="s">
        <v>2924</v>
      </c>
      <c r="L295" s="14">
        <v>45033</v>
      </c>
      <c r="M295" s="1"/>
      <c r="N295" s="1"/>
      <c r="O295" t="s">
        <v>2277</v>
      </c>
      <c r="P295" t="s">
        <v>2834</v>
      </c>
      <c r="Q295" t="str">
        <f>IF(XLS_NydusReport_Colaborador3[[#This Row],[Demissão]]&lt;&gt;0,"Inativo","Ativo")</f>
        <v>Ativo</v>
      </c>
      <c r="R2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5" t="str" cm="1">
        <f t="array" ref="S2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" spans="1:21" x14ac:dyDescent="0.3">
      <c r="A296">
        <v>0</v>
      </c>
      <c r="B296" s="1">
        <v>33530</v>
      </c>
      <c r="C296">
        <v>295</v>
      </c>
      <c r="D296" t="s">
        <v>17</v>
      </c>
      <c r="E296" t="s">
        <v>3375</v>
      </c>
      <c r="F296" t="s">
        <v>286</v>
      </c>
      <c r="G296" t="s">
        <v>286</v>
      </c>
      <c r="H296" t="s">
        <v>1023</v>
      </c>
      <c r="I296" t="s">
        <v>2933</v>
      </c>
      <c r="J296" s="5">
        <v>3866.27</v>
      </c>
      <c r="K296" s="13" t="s">
        <v>2924</v>
      </c>
      <c r="L296" s="14">
        <v>45453</v>
      </c>
      <c r="M296" s="1"/>
      <c r="N296" s="1"/>
      <c r="P296" t="s">
        <v>2834</v>
      </c>
      <c r="Q296" t="str">
        <f>IF(XLS_NydusReport_Colaborador3[[#This Row],[Demissão]]&lt;&gt;0,"Inativo","Ativo")</f>
        <v>Ativo</v>
      </c>
      <c r="R2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96" t="str" cm="1">
        <f t="array" ref="S2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" spans="1:21" x14ac:dyDescent="0.3">
      <c r="A297">
        <v>0</v>
      </c>
      <c r="B297" s="1">
        <v>35489</v>
      </c>
      <c r="C297">
        <v>296</v>
      </c>
      <c r="D297" t="s">
        <v>17</v>
      </c>
      <c r="E297" t="s">
        <v>3376</v>
      </c>
      <c r="F297" t="s">
        <v>1839</v>
      </c>
      <c r="G297" t="s">
        <v>2028</v>
      </c>
      <c r="H297" t="s">
        <v>151</v>
      </c>
      <c r="I297" t="s">
        <v>2933</v>
      </c>
      <c r="J297" s="5">
        <v>4668.5200000000004</v>
      </c>
      <c r="K297" s="13" t="s">
        <v>2924</v>
      </c>
      <c r="L297" s="14">
        <v>45054</v>
      </c>
      <c r="M297" s="1"/>
      <c r="N297" s="1"/>
      <c r="P297" t="s">
        <v>2834</v>
      </c>
      <c r="Q297" t="str">
        <f>IF(XLS_NydusReport_Colaborador3[[#This Row],[Demissão]]&lt;&gt;0,"Inativo","Ativo")</f>
        <v>Ativo</v>
      </c>
      <c r="R2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7" t="str" cm="1">
        <f t="array" ref="S2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" spans="1:21" x14ac:dyDescent="0.3">
      <c r="A298">
        <v>0</v>
      </c>
      <c r="B298" s="1">
        <v>36030</v>
      </c>
      <c r="C298">
        <v>297</v>
      </c>
      <c r="D298" t="s">
        <v>17</v>
      </c>
      <c r="E298" t="s">
        <v>3377</v>
      </c>
      <c r="F298" t="s">
        <v>2852</v>
      </c>
      <c r="G298" t="s">
        <v>2183</v>
      </c>
      <c r="H298" t="s">
        <v>1460</v>
      </c>
      <c r="I298" t="s">
        <v>2933</v>
      </c>
      <c r="J298" s="5">
        <v>5282.81</v>
      </c>
      <c r="K298" s="13" t="s">
        <v>2924</v>
      </c>
      <c r="L298" s="14">
        <v>45054</v>
      </c>
      <c r="M298" s="1"/>
      <c r="N298" s="1"/>
      <c r="P298" t="s">
        <v>2834</v>
      </c>
      <c r="Q298" t="str">
        <f>IF(XLS_NydusReport_Colaborador3[[#This Row],[Demissão]]&lt;&gt;0,"Inativo","Ativo")</f>
        <v>Ativo</v>
      </c>
      <c r="R2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8" t="str" cm="1">
        <f t="array" ref="S2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" spans="1:21" x14ac:dyDescent="0.3">
      <c r="A299">
        <v>0</v>
      </c>
      <c r="B299" s="1">
        <v>29815</v>
      </c>
      <c r="C299">
        <v>298</v>
      </c>
      <c r="D299" t="s">
        <v>17</v>
      </c>
      <c r="E299" t="s">
        <v>3378</v>
      </c>
      <c r="F299" t="s">
        <v>1953</v>
      </c>
      <c r="G299" t="s">
        <v>1953</v>
      </c>
      <c r="H299" t="s">
        <v>1797</v>
      </c>
      <c r="I299" t="s">
        <v>2933</v>
      </c>
      <c r="J299" s="5">
        <v>4180</v>
      </c>
      <c r="K299" s="13" t="s">
        <v>2924</v>
      </c>
      <c r="L299" s="14">
        <v>45474</v>
      </c>
      <c r="M299" s="1"/>
      <c r="N299" s="1"/>
      <c r="P299" t="s">
        <v>2834</v>
      </c>
      <c r="Q299" t="str">
        <f>IF(XLS_NydusReport_Colaborador3[[#This Row],[Demissão]]&lt;&gt;0,"Inativo","Ativo")</f>
        <v>Ativo</v>
      </c>
      <c r="R2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99" t="str" cm="1">
        <f t="array" ref="S2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" spans="1:21" x14ac:dyDescent="0.3">
      <c r="A300">
        <v>0</v>
      </c>
      <c r="B300" s="1">
        <v>36269</v>
      </c>
      <c r="C300">
        <v>299</v>
      </c>
      <c r="D300" t="s">
        <v>17</v>
      </c>
      <c r="E300" t="s">
        <v>3379</v>
      </c>
      <c r="F300" t="s">
        <v>1646</v>
      </c>
      <c r="G300" t="s">
        <v>1821</v>
      </c>
      <c r="H300" t="s">
        <v>1647</v>
      </c>
      <c r="I300" t="s">
        <v>2933</v>
      </c>
      <c r="J300" s="5">
        <v>4807</v>
      </c>
      <c r="K300" s="13" t="s">
        <v>2924</v>
      </c>
      <c r="L300" s="14">
        <v>45068</v>
      </c>
      <c r="M300" s="1"/>
      <c r="N300" s="1"/>
      <c r="P300" t="s">
        <v>2834</v>
      </c>
      <c r="Q300" t="str">
        <f>IF(XLS_NydusReport_Colaborador3[[#This Row],[Demissão]]&lt;&gt;0,"Inativo","Ativo")</f>
        <v>Ativo</v>
      </c>
      <c r="R3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0" t="str" cm="1">
        <f t="array" ref="S3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" spans="1:21" x14ac:dyDescent="0.3">
      <c r="A301">
        <v>0</v>
      </c>
      <c r="B301" s="1">
        <v>36040</v>
      </c>
      <c r="C301">
        <v>300</v>
      </c>
      <c r="D301" t="s">
        <v>17</v>
      </c>
      <c r="E301" t="s">
        <v>3380</v>
      </c>
      <c r="F301" t="s">
        <v>2183</v>
      </c>
      <c r="G301" t="s">
        <v>2183</v>
      </c>
      <c r="H301" t="s">
        <v>861</v>
      </c>
      <c r="I301" t="s">
        <v>2933</v>
      </c>
      <c r="J301" s="5">
        <v>6006.66</v>
      </c>
      <c r="K301" s="13" t="s">
        <v>2924</v>
      </c>
      <c r="L301" s="14">
        <v>45089</v>
      </c>
      <c r="M301" s="1"/>
      <c r="N301" s="1"/>
      <c r="P301" t="s">
        <v>2834</v>
      </c>
      <c r="Q301" t="str">
        <f>IF(XLS_NydusReport_Colaborador3[[#This Row],[Demissão]]&lt;&gt;0,"Inativo","Ativo")</f>
        <v>Ativo</v>
      </c>
      <c r="R3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1" t="str" cm="1">
        <f t="array" ref="S3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" spans="1:21" x14ac:dyDescent="0.3">
      <c r="A302">
        <v>0</v>
      </c>
      <c r="B302" s="1">
        <v>35511</v>
      </c>
      <c r="C302">
        <v>301</v>
      </c>
      <c r="D302" t="s">
        <v>17</v>
      </c>
      <c r="E302" t="s">
        <v>3381</v>
      </c>
      <c r="F302" t="s">
        <v>2168</v>
      </c>
      <c r="G302" t="s">
        <v>2168</v>
      </c>
      <c r="H302" t="s">
        <v>1542</v>
      </c>
      <c r="I302" t="s">
        <v>2933</v>
      </c>
      <c r="J302" s="5">
        <v>5225</v>
      </c>
      <c r="K302" s="13" t="s">
        <v>2924</v>
      </c>
      <c r="L302" s="14">
        <v>45096</v>
      </c>
      <c r="M302" s="1"/>
      <c r="P302" t="s">
        <v>2834</v>
      </c>
      <c r="Q302" t="str">
        <f>IF(XLS_NydusReport_Colaborador3[[#This Row],[Demissão]]&lt;&gt;0,"Inativo","Ativo")</f>
        <v>Ativo</v>
      </c>
      <c r="R3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2" t="str" cm="1">
        <f t="array" ref="S3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" spans="1:21" x14ac:dyDescent="0.3">
      <c r="A303">
        <v>0</v>
      </c>
      <c r="B303" s="1">
        <v>31315</v>
      </c>
      <c r="C303">
        <v>302</v>
      </c>
      <c r="D303" t="s">
        <v>17</v>
      </c>
      <c r="E303" t="s">
        <v>3382</v>
      </c>
      <c r="F303" t="s">
        <v>919</v>
      </c>
      <c r="G303" t="s">
        <v>919</v>
      </c>
      <c r="H303" t="s">
        <v>29</v>
      </c>
      <c r="I303" t="s">
        <v>2933</v>
      </c>
      <c r="J303" s="5">
        <v>6012.11</v>
      </c>
      <c r="K303" s="13" t="s">
        <v>2924</v>
      </c>
      <c r="L303" s="14">
        <v>45118</v>
      </c>
      <c r="M303" s="1"/>
      <c r="N303" s="1"/>
      <c r="P303" t="s">
        <v>2834</v>
      </c>
      <c r="Q303" t="str">
        <f>IF(XLS_NydusReport_Colaborador3[[#This Row],[Demissão]]&lt;&gt;0,"Inativo","Ativo")</f>
        <v>Ativo</v>
      </c>
      <c r="R3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3" t="str" cm="1">
        <f t="array" ref="S3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" spans="1:21" x14ac:dyDescent="0.3">
      <c r="A304">
        <v>0</v>
      </c>
      <c r="B304" s="1">
        <v>36608</v>
      </c>
      <c r="C304">
        <v>303</v>
      </c>
      <c r="D304" t="s">
        <v>17</v>
      </c>
      <c r="E304" t="s">
        <v>3383</v>
      </c>
      <c r="F304" t="s">
        <v>1612</v>
      </c>
      <c r="G304" t="s">
        <v>1612</v>
      </c>
      <c r="H304" t="s">
        <v>30</v>
      </c>
      <c r="I304" t="s">
        <v>2933</v>
      </c>
      <c r="J304" s="5">
        <v>3664.82</v>
      </c>
      <c r="K304" s="13" t="s">
        <v>2924</v>
      </c>
      <c r="L304" s="14">
        <v>45139</v>
      </c>
      <c r="M304" s="1"/>
      <c r="N304" s="1"/>
      <c r="P304" t="s">
        <v>2834</v>
      </c>
      <c r="Q304" t="str">
        <f>IF(XLS_NydusReport_Colaborador3[[#This Row],[Demissão]]&lt;&gt;0,"Inativo","Ativo")</f>
        <v>Ativo</v>
      </c>
      <c r="R3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4" t="str" cm="1">
        <f t="array" ref="S3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" spans="1:21" x14ac:dyDescent="0.3">
      <c r="A305">
        <v>0</v>
      </c>
      <c r="B305" s="1">
        <v>35459</v>
      </c>
      <c r="C305">
        <v>304</v>
      </c>
      <c r="D305" t="s">
        <v>17</v>
      </c>
      <c r="E305" t="s">
        <v>3384</v>
      </c>
      <c r="F305" t="s">
        <v>2084</v>
      </c>
      <c r="G305" t="s">
        <v>2084</v>
      </c>
      <c r="H305" t="s">
        <v>46</v>
      </c>
      <c r="I305" t="s">
        <v>2933</v>
      </c>
      <c r="J305" s="5">
        <v>3743.19</v>
      </c>
      <c r="K305" s="13" t="s">
        <v>2924</v>
      </c>
      <c r="L305" s="14">
        <v>45145</v>
      </c>
      <c r="M305" s="1"/>
      <c r="N305" s="1"/>
      <c r="P305" t="s">
        <v>2834</v>
      </c>
      <c r="Q305" t="str">
        <f>IF(XLS_NydusReport_Colaborador3[[#This Row],[Demissão]]&lt;&gt;0,"Inativo","Ativo")</f>
        <v>Ativo</v>
      </c>
      <c r="R3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5" t="str" cm="1">
        <f t="array" ref="S3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" spans="1:21" x14ac:dyDescent="0.3">
      <c r="A306">
        <v>0</v>
      </c>
      <c r="B306" s="1">
        <v>35603</v>
      </c>
      <c r="C306">
        <v>305</v>
      </c>
      <c r="D306" t="s">
        <v>17</v>
      </c>
      <c r="E306" t="s">
        <v>3385</v>
      </c>
      <c r="F306" t="s">
        <v>1712</v>
      </c>
      <c r="G306" t="s">
        <v>2084</v>
      </c>
      <c r="H306" t="s">
        <v>46</v>
      </c>
      <c r="I306" t="s">
        <v>2933</v>
      </c>
      <c r="J306" s="5">
        <v>3743.19</v>
      </c>
      <c r="K306" s="13" t="s">
        <v>2924</v>
      </c>
      <c r="L306" s="14">
        <v>45145</v>
      </c>
      <c r="M306" s="1"/>
      <c r="P306" t="s">
        <v>2834</v>
      </c>
      <c r="Q306" t="str">
        <f>IF(XLS_NydusReport_Colaborador3[[#This Row],[Demissão]]&lt;&gt;0,"Inativo","Ativo")</f>
        <v>Ativo</v>
      </c>
      <c r="R3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6" t="str" cm="1">
        <f t="array" ref="S3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" spans="1:21" x14ac:dyDescent="0.3">
      <c r="A307">
        <v>0</v>
      </c>
      <c r="B307" s="1">
        <v>29844</v>
      </c>
      <c r="C307">
        <v>306</v>
      </c>
      <c r="D307" t="s">
        <v>17</v>
      </c>
      <c r="E307" t="s">
        <v>3386</v>
      </c>
      <c r="F307" t="s">
        <v>540</v>
      </c>
      <c r="G307" t="s">
        <v>540</v>
      </c>
      <c r="H307" t="s">
        <v>263</v>
      </c>
      <c r="I307" t="s">
        <v>2933</v>
      </c>
      <c r="J307" s="5">
        <v>3866.28</v>
      </c>
      <c r="K307" s="13" t="s">
        <v>2924</v>
      </c>
      <c r="L307" s="14">
        <v>45152</v>
      </c>
      <c r="M307" s="1"/>
      <c r="N307" s="1"/>
      <c r="P307" t="s">
        <v>2834</v>
      </c>
      <c r="Q307" t="str">
        <f>IF(XLS_NydusReport_Colaborador3[[#This Row],[Demissão]]&lt;&gt;0,"Inativo","Ativo")</f>
        <v>Ativo</v>
      </c>
      <c r="R3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7" t="str" cm="1">
        <f t="array" ref="S3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" spans="1:21" x14ac:dyDescent="0.3">
      <c r="A308">
        <v>0</v>
      </c>
      <c r="B308" s="1">
        <v>36441</v>
      </c>
      <c r="C308">
        <v>307</v>
      </c>
      <c r="D308" t="s">
        <v>17</v>
      </c>
      <c r="E308" t="s">
        <v>3387</v>
      </c>
      <c r="F308" t="s">
        <v>1824</v>
      </c>
      <c r="G308" t="s">
        <v>1824</v>
      </c>
      <c r="H308" t="s">
        <v>1542</v>
      </c>
      <c r="I308" t="s">
        <v>2933</v>
      </c>
      <c r="J308" s="5">
        <v>3865.46</v>
      </c>
      <c r="K308" s="13" t="s">
        <v>2924</v>
      </c>
      <c r="L308" s="14">
        <v>45173</v>
      </c>
      <c r="M308" s="1"/>
      <c r="P308" t="s">
        <v>2834</v>
      </c>
      <c r="Q308" t="str">
        <f>IF(XLS_NydusReport_Colaborador3[[#This Row],[Demissão]]&lt;&gt;0,"Inativo","Ativo")</f>
        <v>Ativo</v>
      </c>
      <c r="R3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8" t="str" cm="1">
        <f t="array" ref="S3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" spans="1:21" x14ac:dyDescent="0.3">
      <c r="A309">
        <v>0</v>
      </c>
      <c r="B309" s="1">
        <v>34408</v>
      </c>
      <c r="C309">
        <v>308</v>
      </c>
      <c r="D309" t="s">
        <v>17</v>
      </c>
      <c r="E309" t="s">
        <v>3388</v>
      </c>
      <c r="F309" t="s">
        <v>2148</v>
      </c>
      <c r="G309" t="s">
        <v>1961</v>
      </c>
      <c r="H309" t="s">
        <v>1460</v>
      </c>
      <c r="I309" t="s">
        <v>2933</v>
      </c>
      <c r="J309" s="5">
        <v>5225</v>
      </c>
      <c r="K309" s="13" t="s">
        <v>2924</v>
      </c>
      <c r="L309" s="14">
        <v>45208</v>
      </c>
      <c r="M309" s="1"/>
      <c r="N309" s="1"/>
      <c r="P309" t="s">
        <v>2834</v>
      </c>
      <c r="Q309" t="str">
        <f>IF(XLS_NydusReport_Colaborador3[[#This Row],[Demissão]]&lt;&gt;0,"Inativo","Ativo")</f>
        <v>Ativo</v>
      </c>
      <c r="R3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9" t="str" cm="1">
        <f t="array" ref="S3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" spans="1:21" x14ac:dyDescent="0.3">
      <c r="A310">
        <v>0</v>
      </c>
      <c r="B310" s="1">
        <v>29324</v>
      </c>
      <c r="C310">
        <v>309</v>
      </c>
      <c r="D310" t="s">
        <v>17</v>
      </c>
      <c r="E310" t="s">
        <v>3389</v>
      </c>
      <c r="F310" t="s">
        <v>1432</v>
      </c>
      <c r="G310" t="s">
        <v>1432</v>
      </c>
      <c r="H310" t="s">
        <v>668</v>
      </c>
      <c r="I310" t="s">
        <v>2933</v>
      </c>
      <c r="J310" s="5">
        <v>4389</v>
      </c>
      <c r="K310" s="13" t="s">
        <v>2924</v>
      </c>
      <c r="L310" s="14">
        <v>45236</v>
      </c>
      <c r="M310" s="1"/>
      <c r="P310" t="s">
        <v>2834</v>
      </c>
      <c r="Q310" t="str">
        <f>IF(XLS_NydusReport_Colaborador3[[#This Row],[Demissão]]&lt;&gt;0,"Inativo","Ativo")</f>
        <v>Ativo</v>
      </c>
      <c r="R3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0" t="str" cm="1">
        <f t="array" ref="S3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" spans="1:21" x14ac:dyDescent="0.3">
      <c r="A311">
        <v>0</v>
      </c>
      <c r="B311" s="1">
        <v>34229</v>
      </c>
      <c r="C311">
        <v>310</v>
      </c>
      <c r="D311" t="s">
        <v>17</v>
      </c>
      <c r="E311" t="s">
        <v>3390</v>
      </c>
      <c r="F311" t="s">
        <v>1820</v>
      </c>
      <c r="G311" t="s">
        <v>1820</v>
      </c>
      <c r="H311" t="s">
        <v>46</v>
      </c>
      <c r="I311" t="s">
        <v>2933</v>
      </c>
      <c r="J311" s="5">
        <v>7315</v>
      </c>
      <c r="K311" s="13" t="s">
        <v>2924</v>
      </c>
      <c r="L311" s="14">
        <v>45251</v>
      </c>
      <c r="M311" s="1"/>
      <c r="P311" t="s">
        <v>2834</v>
      </c>
      <c r="Q311" t="str">
        <f>IF(XLS_NydusReport_Colaborador3[[#This Row],[Demissão]]&lt;&gt;0,"Inativo","Ativo")</f>
        <v>Ativo</v>
      </c>
      <c r="R3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1" t="str" cm="1">
        <f t="array" ref="S3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" spans="1:21" x14ac:dyDescent="0.3">
      <c r="A312">
        <v>0</v>
      </c>
      <c r="B312" s="1">
        <v>36410</v>
      </c>
      <c r="C312">
        <v>311</v>
      </c>
      <c r="D312" t="s">
        <v>17</v>
      </c>
      <c r="E312" t="s">
        <v>3391</v>
      </c>
      <c r="F312" t="s">
        <v>2410</v>
      </c>
      <c r="G312" t="s">
        <v>2410</v>
      </c>
      <c r="H312" t="s">
        <v>1891</v>
      </c>
      <c r="I312" t="s">
        <v>2933</v>
      </c>
      <c r="J312" s="5">
        <v>3866</v>
      </c>
      <c r="K312" s="13" t="s">
        <v>2924</v>
      </c>
      <c r="L312" s="14">
        <v>45572</v>
      </c>
      <c r="M312" s="1"/>
      <c r="P312" t="s">
        <v>2834</v>
      </c>
      <c r="Q312" t="str">
        <f>IF(XLS_NydusReport_Colaborador3[[#This Row],[Demissão]]&lt;&gt;0,"Inativo","Ativo")</f>
        <v>Ativo</v>
      </c>
      <c r="R3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312" t="str" cm="1">
        <f t="array" ref="S3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" spans="1:21" x14ac:dyDescent="0.3">
      <c r="A313">
        <v>0</v>
      </c>
      <c r="B313" s="1">
        <v>36028</v>
      </c>
      <c r="C313">
        <v>312</v>
      </c>
      <c r="D313" t="s">
        <v>17</v>
      </c>
      <c r="E313" t="s">
        <v>3392</v>
      </c>
      <c r="F313" t="s">
        <v>1839</v>
      </c>
      <c r="G313" t="s">
        <v>1839</v>
      </c>
      <c r="H313" t="s">
        <v>151</v>
      </c>
      <c r="I313" t="s">
        <v>2933</v>
      </c>
      <c r="J313" s="5">
        <v>4059.6</v>
      </c>
      <c r="K313" s="13" t="s">
        <v>2924</v>
      </c>
      <c r="L313" s="14">
        <v>45264</v>
      </c>
      <c r="M313" s="1"/>
      <c r="P313" t="s">
        <v>2834</v>
      </c>
      <c r="Q313" t="str">
        <f>IF(XLS_NydusReport_Colaborador3[[#This Row],[Demissão]]&lt;&gt;0,"Inativo","Ativo")</f>
        <v>Ativo</v>
      </c>
      <c r="R3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3" t="str" cm="1">
        <f t="array" ref="S3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" spans="1:21" x14ac:dyDescent="0.3">
      <c r="A314">
        <v>0</v>
      </c>
      <c r="B314" s="1">
        <v>38111</v>
      </c>
      <c r="C314">
        <v>313</v>
      </c>
      <c r="D314" t="s">
        <v>17</v>
      </c>
      <c r="E314" t="s">
        <v>3393</v>
      </c>
      <c r="F314" t="s">
        <v>224</v>
      </c>
      <c r="G314" t="s">
        <v>224</v>
      </c>
      <c r="H314" t="s">
        <v>2098</v>
      </c>
      <c r="I314" t="s">
        <v>2933</v>
      </c>
      <c r="J314" s="5">
        <v>3122.85</v>
      </c>
      <c r="K314" s="13" t="s">
        <v>2924</v>
      </c>
      <c r="L314" s="14">
        <v>45574</v>
      </c>
      <c r="M314" s="1"/>
      <c r="N314" s="1"/>
      <c r="P314" t="s">
        <v>2834</v>
      </c>
      <c r="Q314" t="str">
        <f>IF(XLS_NydusReport_Colaborador3[[#This Row],[Demissão]]&lt;&gt;0,"Inativo","Ativo")</f>
        <v>Ativo</v>
      </c>
      <c r="R3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14" t="str" cm="1">
        <f t="array" ref="S3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" spans="1:21" x14ac:dyDescent="0.3">
      <c r="A315">
        <v>0</v>
      </c>
      <c r="B315" s="1">
        <v>29101</v>
      </c>
      <c r="C315">
        <v>314</v>
      </c>
      <c r="D315" t="s">
        <v>17</v>
      </c>
      <c r="E315" t="s">
        <v>3394</v>
      </c>
      <c r="F315" t="s">
        <v>286</v>
      </c>
      <c r="G315" t="s">
        <v>286</v>
      </c>
      <c r="H315" t="s">
        <v>1727</v>
      </c>
      <c r="I315" t="s">
        <v>2933</v>
      </c>
      <c r="J315" s="5">
        <v>3866.27</v>
      </c>
      <c r="K315" s="13" t="s">
        <v>2924</v>
      </c>
      <c r="L315" s="14">
        <v>45586</v>
      </c>
      <c r="M315" s="1"/>
      <c r="P315" t="s">
        <v>2834</v>
      </c>
      <c r="Q315" t="str">
        <f>IF(XLS_NydusReport_Colaborador3[[#This Row],[Demissão]]&lt;&gt;0,"Inativo","Ativo")</f>
        <v>Ativo</v>
      </c>
      <c r="R3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15" t="str" cm="1">
        <f t="array" ref="S3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" spans="1:21" x14ac:dyDescent="0.3">
      <c r="A316">
        <v>0</v>
      </c>
      <c r="B316" s="1">
        <v>35250</v>
      </c>
      <c r="C316">
        <v>315</v>
      </c>
      <c r="D316" t="s">
        <v>17</v>
      </c>
      <c r="E316" t="s">
        <v>3395</v>
      </c>
      <c r="F316" t="s">
        <v>2367</v>
      </c>
      <c r="G316" t="s">
        <v>2367</v>
      </c>
      <c r="H316" t="s">
        <v>1460</v>
      </c>
      <c r="I316" t="s">
        <v>2933</v>
      </c>
      <c r="J316" s="5">
        <v>4180</v>
      </c>
      <c r="K316" s="13" t="s">
        <v>2924</v>
      </c>
      <c r="L316" s="14">
        <v>45271</v>
      </c>
      <c r="M316" s="1"/>
      <c r="N316" s="1"/>
      <c r="P316" t="s">
        <v>2834</v>
      </c>
      <c r="Q316" t="str">
        <f>IF(XLS_NydusReport_Colaborador3[[#This Row],[Demissão]]&lt;&gt;0,"Inativo","Ativo")</f>
        <v>Ativo</v>
      </c>
      <c r="R3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6" t="str" cm="1">
        <f t="array" ref="S3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" spans="1:21" x14ac:dyDescent="0.3">
      <c r="A317">
        <v>0</v>
      </c>
      <c r="B317" s="1">
        <v>37037</v>
      </c>
      <c r="C317">
        <v>316</v>
      </c>
      <c r="D317" t="s">
        <v>17</v>
      </c>
      <c r="E317" t="s">
        <v>3396</v>
      </c>
      <c r="F317" t="s">
        <v>1977</v>
      </c>
      <c r="G317" t="s">
        <v>1841</v>
      </c>
      <c r="H317" t="s">
        <v>1360</v>
      </c>
      <c r="I317" t="s">
        <v>2933</v>
      </c>
      <c r="J317" s="5">
        <v>4357.6499999999996</v>
      </c>
      <c r="K317" s="13" t="s">
        <v>2924</v>
      </c>
      <c r="L317" s="14">
        <v>45271</v>
      </c>
      <c r="M317" s="1"/>
      <c r="P317" t="s">
        <v>2834</v>
      </c>
      <c r="Q317" t="str">
        <f>IF(XLS_NydusReport_Colaborador3[[#This Row],[Demissão]]&lt;&gt;0,"Inativo","Ativo")</f>
        <v>Ativo</v>
      </c>
      <c r="R3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7" t="str" cm="1">
        <f t="array" ref="S3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" spans="1:21" x14ac:dyDescent="0.3">
      <c r="A318">
        <v>0</v>
      </c>
      <c r="B318" s="1">
        <v>35543</v>
      </c>
      <c r="C318">
        <v>317</v>
      </c>
      <c r="D318" t="s">
        <v>17</v>
      </c>
      <c r="E318" t="s">
        <v>3397</v>
      </c>
      <c r="F318" t="s">
        <v>2061</v>
      </c>
      <c r="G318" t="s">
        <v>2061</v>
      </c>
      <c r="H318" t="s">
        <v>1360</v>
      </c>
      <c r="I318" t="s">
        <v>2933</v>
      </c>
      <c r="J318" s="5">
        <v>5747.5</v>
      </c>
      <c r="K318" s="13" t="s">
        <v>2924</v>
      </c>
      <c r="L318" s="14">
        <v>45299</v>
      </c>
      <c r="M318" s="1"/>
      <c r="N318" s="1"/>
      <c r="P318" t="s">
        <v>2834</v>
      </c>
      <c r="Q318" t="str">
        <f>IF(XLS_NydusReport_Colaborador3[[#This Row],[Demissão]]&lt;&gt;0,"Inativo","Ativo")</f>
        <v>Ativo</v>
      </c>
      <c r="R3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8" t="str" cm="1">
        <f t="array" ref="S3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" spans="1:21" x14ac:dyDescent="0.3">
      <c r="A319">
        <v>0</v>
      </c>
      <c r="B319" s="1">
        <v>31930</v>
      </c>
      <c r="C319">
        <v>318</v>
      </c>
      <c r="D319" t="s">
        <v>17</v>
      </c>
      <c r="E319" t="s">
        <v>3398</v>
      </c>
      <c r="F319" t="s">
        <v>2183</v>
      </c>
      <c r="G319" t="s">
        <v>2183</v>
      </c>
      <c r="H319" t="s">
        <v>861</v>
      </c>
      <c r="I319" t="s">
        <v>2933</v>
      </c>
      <c r="J319" s="5">
        <v>6006.66</v>
      </c>
      <c r="K319" s="13" t="s">
        <v>2924</v>
      </c>
      <c r="L319" s="14">
        <v>45299</v>
      </c>
      <c r="M319" s="1"/>
      <c r="N319" s="1"/>
      <c r="P319" t="s">
        <v>2834</v>
      </c>
      <c r="Q319" t="str">
        <f>IF(XLS_NydusReport_Colaborador3[[#This Row],[Demissão]]&lt;&gt;0,"Inativo","Ativo")</f>
        <v>Ativo</v>
      </c>
      <c r="R3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9" t="str" cm="1">
        <f t="array" ref="S3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" spans="1:21" x14ac:dyDescent="0.3">
      <c r="A320">
        <v>0</v>
      </c>
      <c r="B320" s="1">
        <v>33674</v>
      </c>
      <c r="C320">
        <v>319</v>
      </c>
      <c r="D320" t="s">
        <v>17</v>
      </c>
      <c r="E320" t="s">
        <v>3399</v>
      </c>
      <c r="F320" t="s">
        <v>224</v>
      </c>
      <c r="G320" t="s">
        <v>224</v>
      </c>
      <c r="H320" t="s">
        <v>2385</v>
      </c>
      <c r="I320" t="s">
        <v>2933</v>
      </c>
      <c r="J320" s="5">
        <v>3122.85</v>
      </c>
      <c r="K320" s="13" t="s">
        <v>2924</v>
      </c>
      <c r="L320" s="14">
        <v>45614</v>
      </c>
      <c r="M320" s="1"/>
      <c r="P320" t="s">
        <v>2834</v>
      </c>
      <c r="Q320" t="str">
        <f>IF(XLS_NydusReport_Colaborador3[[#This Row],[Demissão]]&lt;&gt;0,"Inativo","Ativo")</f>
        <v>Ativo</v>
      </c>
      <c r="R3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20" t="str" cm="1">
        <f t="array" ref="S3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" spans="1:21" x14ac:dyDescent="0.3">
      <c r="A321">
        <v>0</v>
      </c>
      <c r="B321" s="1">
        <v>36794</v>
      </c>
      <c r="C321">
        <v>320</v>
      </c>
      <c r="D321" t="s">
        <v>17</v>
      </c>
      <c r="E321" t="s">
        <v>3400</v>
      </c>
      <c r="F321" t="s">
        <v>1824</v>
      </c>
      <c r="G321" t="s">
        <v>1824</v>
      </c>
      <c r="H321" t="s">
        <v>1542</v>
      </c>
      <c r="I321" t="s">
        <v>2933</v>
      </c>
      <c r="J321" s="5">
        <v>3865.46</v>
      </c>
      <c r="K321" s="13" t="s">
        <v>2924</v>
      </c>
      <c r="L321" s="14">
        <v>45299</v>
      </c>
      <c r="M321" s="1"/>
      <c r="N321" s="1"/>
      <c r="P321" t="s">
        <v>2834</v>
      </c>
      <c r="Q321" t="str">
        <f>IF(XLS_NydusReport_Colaborador3[[#This Row],[Demissão]]&lt;&gt;0,"Inativo","Ativo")</f>
        <v>Ativo</v>
      </c>
      <c r="R3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1" t="str" cm="1">
        <f t="array" ref="S3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" spans="1:21" x14ac:dyDescent="0.3">
      <c r="A322">
        <v>0</v>
      </c>
      <c r="B322" s="1">
        <v>36019</v>
      </c>
      <c r="C322">
        <v>321</v>
      </c>
      <c r="D322" t="s">
        <v>17</v>
      </c>
      <c r="E322" t="s">
        <v>3401</v>
      </c>
      <c r="F322" t="s">
        <v>1824</v>
      </c>
      <c r="G322" t="s">
        <v>1824</v>
      </c>
      <c r="H322" t="s">
        <v>1542</v>
      </c>
      <c r="I322" t="s">
        <v>2933</v>
      </c>
      <c r="J322" s="5">
        <v>3865.46</v>
      </c>
      <c r="K322" s="13" t="s">
        <v>2924</v>
      </c>
      <c r="L322" s="14">
        <v>45306</v>
      </c>
      <c r="M322" s="1"/>
      <c r="N322" s="1"/>
      <c r="P322" t="s">
        <v>2834</v>
      </c>
      <c r="Q322" t="str">
        <f>IF(XLS_NydusReport_Colaborador3[[#This Row],[Demissão]]&lt;&gt;0,"Inativo","Ativo")</f>
        <v>Ativo</v>
      </c>
      <c r="R3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2" t="str" cm="1">
        <f t="array" ref="S3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" spans="1:21" x14ac:dyDescent="0.3">
      <c r="A323">
        <v>0</v>
      </c>
      <c r="B323" s="1">
        <v>34784</v>
      </c>
      <c r="C323">
        <v>322</v>
      </c>
      <c r="D323" t="s">
        <v>17</v>
      </c>
      <c r="E323" t="s">
        <v>3402</v>
      </c>
      <c r="F323" t="s">
        <v>2374</v>
      </c>
      <c r="G323" t="s">
        <v>2374</v>
      </c>
      <c r="H323" t="s">
        <v>1542</v>
      </c>
      <c r="I323" t="s">
        <v>2933</v>
      </c>
      <c r="J323" s="5">
        <v>5747.5</v>
      </c>
      <c r="K323" s="13" t="s">
        <v>2924</v>
      </c>
      <c r="L323" s="14">
        <v>45306</v>
      </c>
      <c r="M323" s="1"/>
      <c r="P323" t="s">
        <v>2834</v>
      </c>
      <c r="Q323" t="str">
        <f>IF(XLS_NydusReport_Colaborador3[[#This Row],[Demissão]]&lt;&gt;0,"Inativo","Ativo")</f>
        <v>Ativo</v>
      </c>
      <c r="R3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3" t="str" cm="1">
        <f t="array" ref="S3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" spans="1:21" x14ac:dyDescent="0.3">
      <c r="A324">
        <v>0</v>
      </c>
      <c r="B324" s="1">
        <v>35546</v>
      </c>
      <c r="C324">
        <v>323</v>
      </c>
      <c r="D324" t="s">
        <v>17</v>
      </c>
      <c r="E324" t="s">
        <v>3403</v>
      </c>
      <c r="F324" t="s">
        <v>286</v>
      </c>
      <c r="G324" t="s">
        <v>286</v>
      </c>
      <c r="H324" t="s">
        <v>2950</v>
      </c>
      <c r="I324" t="s">
        <v>2933</v>
      </c>
      <c r="J324" s="5">
        <v>3866.27</v>
      </c>
      <c r="K324" s="13" t="s">
        <v>2924</v>
      </c>
      <c r="L324" s="14">
        <v>45628</v>
      </c>
      <c r="M324" s="1"/>
      <c r="N324" s="1"/>
      <c r="O324" t="s">
        <v>3013</v>
      </c>
      <c r="P324" t="s">
        <v>2834</v>
      </c>
      <c r="Q324" t="str">
        <f>IF(XLS_NydusReport_Colaborador3[[#This Row],[Demissão]]&lt;&gt;0,"Inativo","Ativo")</f>
        <v>Ativo</v>
      </c>
      <c r="R3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24" t="str" cm="1">
        <f t="array" ref="S3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" spans="1:21" x14ac:dyDescent="0.3">
      <c r="A325">
        <v>0</v>
      </c>
      <c r="B325" s="1">
        <v>29289</v>
      </c>
      <c r="C325">
        <v>324</v>
      </c>
      <c r="D325" t="s">
        <v>17</v>
      </c>
      <c r="E325" t="s">
        <v>3404</v>
      </c>
      <c r="F325" t="s">
        <v>1953</v>
      </c>
      <c r="G325" t="s">
        <v>1953</v>
      </c>
      <c r="H325" t="s">
        <v>1026</v>
      </c>
      <c r="I325" t="s">
        <v>2933</v>
      </c>
      <c r="J325" s="5">
        <v>4000</v>
      </c>
      <c r="K325" s="13" t="s">
        <v>2924</v>
      </c>
      <c r="L325" s="14">
        <v>45628</v>
      </c>
      <c r="M325" s="1"/>
      <c r="N325" s="1"/>
      <c r="O325" t="s">
        <v>3013</v>
      </c>
      <c r="P325" t="s">
        <v>2834</v>
      </c>
      <c r="Q325" t="str">
        <f>IF(XLS_NydusReport_Colaborador3[[#This Row],[Demissão]]&lt;&gt;0,"Inativo","Ativo")</f>
        <v>Ativo</v>
      </c>
      <c r="R3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325" t="str" cm="1">
        <f t="array" ref="S3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" spans="1:21" x14ac:dyDescent="0.3">
      <c r="A326">
        <v>0</v>
      </c>
      <c r="B326" s="1">
        <v>30056</v>
      </c>
      <c r="C326">
        <v>325</v>
      </c>
      <c r="D326" t="s">
        <v>17</v>
      </c>
      <c r="E326" t="s">
        <v>3405</v>
      </c>
      <c r="F326" t="s">
        <v>74</v>
      </c>
      <c r="G326" t="s">
        <v>74</v>
      </c>
      <c r="H326" t="s">
        <v>60</v>
      </c>
      <c r="I326" t="s">
        <v>2928</v>
      </c>
      <c r="K326" s="13" t="s">
        <v>2924</v>
      </c>
      <c r="L326" s="14">
        <v>40525</v>
      </c>
      <c r="M326" s="1">
        <v>40645</v>
      </c>
      <c r="N326" s="1" t="s">
        <v>15</v>
      </c>
      <c r="O326" t="s">
        <v>94</v>
      </c>
      <c r="P326" t="s">
        <v>2833</v>
      </c>
      <c r="Q326" t="str">
        <f>IF(XLS_NydusReport_Colaborador3[[#This Row],[Demissão]]&lt;&gt;0,"Inativo","Ativo")</f>
        <v>Inativo</v>
      </c>
      <c r="R3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" t="str" cm="1">
        <f t="array" ref="S3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" spans="1:21" x14ac:dyDescent="0.3">
      <c r="A327">
        <v>0</v>
      </c>
      <c r="B327" s="1">
        <v>18537</v>
      </c>
      <c r="C327">
        <v>326</v>
      </c>
      <c r="D327" t="s">
        <v>17</v>
      </c>
      <c r="E327" t="s">
        <v>3406</v>
      </c>
      <c r="F327" t="s">
        <v>104</v>
      </c>
      <c r="G327" t="s">
        <v>104</v>
      </c>
      <c r="H327" t="s">
        <v>60</v>
      </c>
      <c r="I327" s="2" t="s">
        <v>2928</v>
      </c>
      <c r="K327" s="13" t="s">
        <v>2924</v>
      </c>
      <c r="L327" s="14">
        <v>40560</v>
      </c>
      <c r="M327" s="1">
        <v>40576</v>
      </c>
      <c r="N327" s="1" t="s">
        <v>15</v>
      </c>
      <c r="O327" t="s">
        <v>105</v>
      </c>
      <c r="P327" t="s">
        <v>2833</v>
      </c>
      <c r="Q327" t="str">
        <f>IF(XLS_NydusReport_Colaborador3[[#This Row],[Demissão]]&lt;&gt;0,"Inativo","Ativo")</f>
        <v>Inativo</v>
      </c>
      <c r="R3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" t="str" cm="1">
        <f t="array" ref="S3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" spans="1:21" x14ac:dyDescent="0.3">
      <c r="A328">
        <v>0</v>
      </c>
      <c r="B328" s="1">
        <v>31291</v>
      </c>
      <c r="C328">
        <v>327</v>
      </c>
      <c r="D328" t="s">
        <v>17</v>
      </c>
      <c r="E328" t="s">
        <v>3407</v>
      </c>
      <c r="F328" t="s">
        <v>104</v>
      </c>
      <c r="G328" t="s">
        <v>104</v>
      </c>
      <c r="H328" t="s">
        <v>27</v>
      </c>
      <c r="I328" t="s">
        <v>2928</v>
      </c>
      <c r="J328" s="5">
        <v>1145.1199999999999</v>
      </c>
      <c r="K328" s="13" t="s">
        <v>2924</v>
      </c>
      <c r="L328" s="14">
        <v>40577</v>
      </c>
      <c r="M328" s="1">
        <v>41778</v>
      </c>
      <c r="N328" s="1" t="s">
        <v>15</v>
      </c>
      <c r="O328" t="s">
        <v>109</v>
      </c>
      <c r="P328" t="s">
        <v>2833</v>
      </c>
      <c r="Q328" t="str">
        <f>IF(XLS_NydusReport_Colaborador3[[#This Row],[Demissão]]&lt;&gt;0,"Inativo","Ativo")</f>
        <v>Inativo</v>
      </c>
      <c r="R3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" t="str" cm="1">
        <f t="array" ref="S3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" spans="1:21" x14ac:dyDescent="0.3">
      <c r="A329">
        <v>0</v>
      </c>
      <c r="B329" s="1">
        <v>31988</v>
      </c>
      <c r="C329">
        <v>328</v>
      </c>
      <c r="D329" t="s">
        <v>17</v>
      </c>
      <c r="E329" t="s">
        <v>3408</v>
      </c>
      <c r="F329" t="s">
        <v>128</v>
      </c>
      <c r="G329" t="s">
        <v>128</v>
      </c>
      <c r="H329" t="s">
        <v>60</v>
      </c>
      <c r="I329" t="s">
        <v>2928</v>
      </c>
      <c r="J329" s="5">
        <v>22732.6</v>
      </c>
      <c r="K329" s="13" t="s">
        <v>2924</v>
      </c>
      <c r="L329" s="14">
        <v>40597</v>
      </c>
      <c r="M329" s="1">
        <v>41214</v>
      </c>
      <c r="N329" s="1" t="s">
        <v>15</v>
      </c>
      <c r="O329" t="s">
        <v>129</v>
      </c>
      <c r="P329" t="s">
        <v>2833</v>
      </c>
      <c r="Q329" t="str">
        <f>IF(XLS_NydusReport_Colaborador3[[#This Row],[Demissão]]&lt;&gt;0,"Inativo","Ativo")</f>
        <v>Inativo</v>
      </c>
      <c r="R3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" t="str" cm="1">
        <f t="array" ref="S3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" spans="1:21" x14ac:dyDescent="0.3">
      <c r="A330">
        <v>0</v>
      </c>
      <c r="B330" s="1">
        <v>31219</v>
      </c>
      <c r="C330">
        <v>329</v>
      </c>
      <c r="D330" t="s">
        <v>17</v>
      </c>
      <c r="E330" t="s">
        <v>3409</v>
      </c>
      <c r="F330" t="s">
        <v>84</v>
      </c>
      <c r="G330" t="s">
        <v>74</v>
      </c>
      <c r="H330" t="s">
        <v>21</v>
      </c>
      <c r="I330" t="s">
        <v>2928</v>
      </c>
      <c r="J330" s="5">
        <v>1223.49</v>
      </c>
      <c r="K330" s="13" t="s">
        <v>2924</v>
      </c>
      <c r="L330" s="14">
        <v>40597</v>
      </c>
      <c r="M330" s="1">
        <v>41961</v>
      </c>
      <c r="N330" s="1" t="s">
        <v>15</v>
      </c>
      <c r="O330" t="s">
        <v>130</v>
      </c>
      <c r="P330" t="s">
        <v>2833</v>
      </c>
      <c r="Q330" t="str">
        <f>IF(XLS_NydusReport_Colaborador3[[#This Row],[Demissão]]&lt;&gt;0,"Inativo","Ativo")</f>
        <v>Inativo</v>
      </c>
      <c r="R3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0" t="str" cm="1">
        <f t="array" ref="S3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" spans="1:21" x14ac:dyDescent="0.3">
      <c r="A331">
        <v>0</v>
      </c>
      <c r="B331" s="1">
        <v>32208</v>
      </c>
      <c r="C331">
        <v>330</v>
      </c>
      <c r="D331" t="s">
        <v>17</v>
      </c>
      <c r="E331" t="s">
        <v>3410</v>
      </c>
      <c r="F331" t="s">
        <v>104</v>
      </c>
      <c r="G331" t="s">
        <v>104</v>
      </c>
      <c r="H331" t="s">
        <v>60</v>
      </c>
      <c r="I331" s="2" t="s">
        <v>2928</v>
      </c>
      <c r="K331" s="13" t="s">
        <v>2924</v>
      </c>
      <c r="L331" s="14">
        <v>40616</v>
      </c>
      <c r="M331" s="1">
        <v>40653</v>
      </c>
      <c r="N331" s="1" t="s">
        <v>15</v>
      </c>
      <c r="O331" t="s">
        <v>140</v>
      </c>
      <c r="P331" t="s">
        <v>2833</v>
      </c>
      <c r="Q331" t="str">
        <f>IF(XLS_NydusReport_Colaborador3[[#This Row],[Demissão]]&lt;&gt;0,"Inativo","Ativo")</f>
        <v>Inativo</v>
      </c>
      <c r="R3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" t="str" cm="1">
        <f t="array" ref="S3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" spans="1:21" x14ac:dyDescent="0.3">
      <c r="A332">
        <v>0</v>
      </c>
      <c r="B332" s="1">
        <v>33508</v>
      </c>
      <c r="C332">
        <v>331</v>
      </c>
      <c r="D332" t="s">
        <v>17</v>
      </c>
      <c r="E332" t="s">
        <v>3411</v>
      </c>
      <c r="F332" t="s">
        <v>104</v>
      </c>
      <c r="G332" t="s">
        <v>104</v>
      </c>
      <c r="H332" t="s">
        <v>60</v>
      </c>
      <c r="I332" t="s">
        <v>2928</v>
      </c>
      <c r="J332" s="5">
        <v>907.29</v>
      </c>
      <c r="K332" s="13" t="s">
        <v>2924</v>
      </c>
      <c r="L332" s="14">
        <v>40648</v>
      </c>
      <c r="M332" s="1">
        <v>40848</v>
      </c>
      <c r="N332" s="1" t="s">
        <v>15</v>
      </c>
      <c r="O332" t="s">
        <v>149</v>
      </c>
      <c r="P332" t="s">
        <v>2833</v>
      </c>
      <c r="Q332" t="str">
        <f>IF(XLS_NydusReport_Colaborador3[[#This Row],[Demissão]]&lt;&gt;0,"Inativo","Ativo")</f>
        <v>Inativo</v>
      </c>
      <c r="R3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" t="str" cm="1">
        <f t="array" ref="S3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" spans="1:21" x14ac:dyDescent="0.3">
      <c r="A333">
        <v>0</v>
      </c>
      <c r="B333" s="1">
        <v>32132</v>
      </c>
      <c r="C333">
        <v>332</v>
      </c>
      <c r="D333" t="s">
        <v>17</v>
      </c>
      <c r="E333" t="s">
        <v>3412</v>
      </c>
      <c r="F333" t="s">
        <v>104</v>
      </c>
      <c r="G333" t="s">
        <v>104</v>
      </c>
      <c r="H333" t="s">
        <v>60</v>
      </c>
      <c r="I333" t="s">
        <v>2928</v>
      </c>
      <c r="K333" s="13" t="s">
        <v>2924</v>
      </c>
      <c r="L333" s="14">
        <v>40730</v>
      </c>
      <c r="M333" s="1">
        <v>40751</v>
      </c>
      <c r="N333" s="1" t="s">
        <v>15</v>
      </c>
      <c r="O333" t="s">
        <v>196</v>
      </c>
      <c r="P333" t="s">
        <v>2833</v>
      </c>
      <c r="Q333" t="str">
        <f>IF(XLS_NydusReport_Colaborador3[[#This Row],[Demissão]]&lt;&gt;0,"Inativo","Ativo")</f>
        <v>Inativo</v>
      </c>
      <c r="R3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" t="str" cm="1">
        <f t="array" ref="S3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" spans="1:21" x14ac:dyDescent="0.3">
      <c r="A334">
        <v>0</v>
      </c>
      <c r="B334" s="1">
        <v>32557</v>
      </c>
      <c r="C334">
        <v>333</v>
      </c>
      <c r="D334" t="s">
        <v>17</v>
      </c>
      <c r="E334" t="s">
        <v>3413</v>
      </c>
      <c r="F334" t="s">
        <v>104</v>
      </c>
      <c r="G334" t="s">
        <v>104</v>
      </c>
      <c r="H334" t="s">
        <v>60</v>
      </c>
      <c r="I334" t="s">
        <v>2928</v>
      </c>
      <c r="K334" s="13" t="s">
        <v>2924</v>
      </c>
      <c r="L334" s="14">
        <v>40736</v>
      </c>
      <c r="M334" s="1">
        <v>40777</v>
      </c>
      <c r="N334" s="1" t="s">
        <v>15</v>
      </c>
      <c r="O334" t="s">
        <v>198</v>
      </c>
      <c r="P334" t="s">
        <v>2833</v>
      </c>
      <c r="Q334" t="str">
        <f>IF(XLS_NydusReport_Colaborador3[[#This Row],[Demissão]]&lt;&gt;0,"Inativo","Ativo")</f>
        <v>Inativo</v>
      </c>
      <c r="R3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" t="str" cm="1">
        <f t="array" ref="S3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" spans="1:21" x14ac:dyDescent="0.3">
      <c r="A335">
        <v>0</v>
      </c>
      <c r="B335" s="1">
        <v>25875</v>
      </c>
      <c r="C335">
        <v>334</v>
      </c>
      <c r="D335" t="s">
        <v>17</v>
      </c>
      <c r="E335" t="s">
        <v>3414</v>
      </c>
      <c r="F335" t="s">
        <v>212</v>
      </c>
      <c r="G335" t="s">
        <v>212</v>
      </c>
      <c r="H335" t="s">
        <v>60</v>
      </c>
      <c r="I335" t="s">
        <v>2928</v>
      </c>
      <c r="J335" s="5">
        <v>4390</v>
      </c>
      <c r="K335" s="13" t="s">
        <v>2924</v>
      </c>
      <c r="L335" s="14">
        <v>40745</v>
      </c>
      <c r="M335" s="1">
        <v>41092</v>
      </c>
      <c r="N335" s="1" t="s">
        <v>15</v>
      </c>
      <c r="O335" t="s">
        <v>213</v>
      </c>
      <c r="P335" t="s">
        <v>2833</v>
      </c>
      <c r="Q335" t="str">
        <f>IF(XLS_NydusReport_Colaborador3[[#This Row],[Demissão]]&lt;&gt;0,"Inativo","Ativo")</f>
        <v>Inativo</v>
      </c>
      <c r="R3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" t="str" cm="1">
        <f t="array" ref="S3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" spans="1:21" x14ac:dyDescent="0.3">
      <c r="A336">
        <v>0</v>
      </c>
      <c r="B336" s="1">
        <v>34396</v>
      </c>
      <c r="C336">
        <v>335</v>
      </c>
      <c r="D336" t="s">
        <v>17</v>
      </c>
      <c r="E336" t="s">
        <v>3415</v>
      </c>
      <c r="F336" t="s">
        <v>104</v>
      </c>
      <c r="G336" t="s">
        <v>104</v>
      </c>
      <c r="H336" t="s">
        <v>60</v>
      </c>
      <c r="I336" t="s">
        <v>2928</v>
      </c>
      <c r="J336" s="5">
        <v>2000</v>
      </c>
      <c r="K336" s="13" t="s">
        <v>2924</v>
      </c>
      <c r="L336" s="14">
        <v>40758</v>
      </c>
      <c r="M336" s="1">
        <v>40861</v>
      </c>
      <c r="N336" s="1" t="s">
        <v>15</v>
      </c>
      <c r="O336" t="s">
        <v>219</v>
      </c>
      <c r="P336" t="s">
        <v>2833</v>
      </c>
      <c r="Q336" t="str">
        <f>IF(XLS_NydusReport_Colaborador3[[#This Row],[Demissão]]&lt;&gt;0,"Inativo","Ativo")</f>
        <v>Inativo</v>
      </c>
      <c r="R3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" t="str" cm="1">
        <f t="array" ref="S3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" spans="1:21" x14ac:dyDescent="0.3">
      <c r="A337">
        <v>0</v>
      </c>
      <c r="B337" s="1">
        <v>33025</v>
      </c>
      <c r="C337">
        <v>336</v>
      </c>
      <c r="D337" t="s">
        <v>17</v>
      </c>
      <c r="E337" t="s">
        <v>3416</v>
      </c>
      <c r="F337" t="s">
        <v>104</v>
      </c>
      <c r="G337" t="s">
        <v>104</v>
      </c>
      <c r="H337" t="s">
        <v>60</v>
      </c>
      <c r="I337" t="s">
        <v>2928</v>
      </c>
      <c r="K337" s="13" t="s">
        <v>2924</v>
      </c>
      <c r="L337" s="14">
        <v>40813</v>
      </c>
      <c r="M337" s="1">
        <v>40855</v>
      </c>
      <c r="N337" s="1" t="s">
        <v>15</v>
      </c>
      <c r="O337" t="s">
        <v>245</v>
      </c>
      <c r="P337" t="s">
        <v>2833</v>
      </c>
      <c r="Q337" t="str">
        <f>IF(XLS_NydusReport_Colaborador3[[#This Row],[Demissão]]&lt;&gt;0,"Inativo","Ativo")</f>
        <v>Inativo</v>
      </c>
      <c r="R3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" t="str" cm="1">
        <f t="array" ref="S3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" spans="1:21" x14ac:dyDescent="0.3">
      <c r="A338">
        <v>0</v>
      </c>
      <c r="B338" s="1">
        <v>33718</v>
      </c>
      <c r="C338">
        <v>337</v>
      </c>
      <c r="D338" t="s">
        <v>17</v>
      </c>
      <c r="E338" t="s">
        <v>3417</v>
      </c>
      <c r="F338" t="s">
        <v>74</v>
      </c>
      <c r="G338" t="s">
        <v>74</v>
      </c>
      <c r="H338" t="s">
        <v>60</v>
      </c>
      <c r="I338" t="s">
        <v>2928</v>
      </c>
      <c r="J338" s="5">
        <v>1290</v>
      </c>
      <c r="K338" s="13" t="s">
        <v>2924</v>
      </c>
      <c r="L338" s="14">
        <v>40848</v>
      </c>
      <c r="M338" s="1">
        <v>41100</v>
      </c>
      <c r="N338" s="1" t="s">
        <v>15</v>
      </c>
      <c r="O338" t="s">
        <v>257</v>
      </c>
      <c r="P338" t="s">
        <v>2833</v>
      </c>
      <c r="Q338" t="str">
        <f>IF(XLS_NydusReport_Colaborador3[[#This Row],[Demissão]]&lt;&gt;0,"Inativo","Ativo")</f>
        <v>Inativo</v>
      </c>
      <c r="R3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" t="str" cm="1">
        <f t="array" ref="S3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" spans="1:21" x14ac:dyDescent="0.3">
      <c r="A339">
        <v>0</v>
      </c>
      <c r="B339" s="1">
        <v>31369</v>
      </c>
      <c r="C339">
        <v>338</v>
      </c>
      <c r="D339" t="s">
        <v>17</v>
      </c>
      <c r="E339" t="s">
        <v>3418</v>
      </c>
      <c r="F339" t="s">
        <v>104</v>
      </c>
      <c r="G339" t="s">
        <v>104</v>
      </c>
      <c r="H339" t="s">
        <v>60</v>
      </c>
      <c r="I339" t="s">
        <v>2928</v>
      </c>
      <c r="J339" s="5">
        <v>41241.199999999997</v>
      </c>
      <c r="K339" s="13" t="s">
        <v>2924</v>
      </c>
      <c r="L339" s="14">
        <v>40863</v>
      </c>
      <c r="M339" s="1">
        <v>41467</v>
      </c>
      <c r="N339" s="1" t="s">
        <v>15</v>
      </c>
      <c r="O339" t="s">
        <v>261</v>
      </c>
      <c r="P339" t="s">
        <v>2833</v>
      </c>
      <c r="Q339" t="str">
        <f>IF(XLS_NydusReport_Colaborador3[[#This Row],[Demissão]]&lt;&gt;0,"Inativo","Ativo")</f>
        <v>Inativo</v>
      </c>
      <c r="R3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" t="str" cm="1">
        <f t="array" ref="S3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" spans="1:21" x14ac:dyDescent="0.3">
      <c r="A340">
        <v>0</v>
      </c>
      <c r="B340" s="1">
        <v>33560</v>
      </c>
      <c r="C340">
        <v>339</v>
      </c>
      <c r="D340" t="s">
        <v>17</v>
      </c>
      <c r="E340" t="s">
        <v>3419</v>
      </c>
      <c r="G340" t="s">
        <v>104</v>
      </c>
      <c r="H340" t="s">
        <v>60</v>
      </c>
      <c r="I340" t="s">
        <v>2928</v>
      </c>
      <c r="J340" s="5">
        <v>907.29</v>
      </c>
      <c r="K340" s="13" t="s">
        <v>2924</v>
      </c>
      <c r="L340" s="14">
        <v>40868</v>
      </c>
      <c r="M340" s="1">
        <v>41008</v>
      </c>
      <c r="N340" s="1" t="s">
        <v>15</v>
      </c>
      <c r="O340" t="s">
        <v>272</v>
      </c>
      <c r="P340" t="s">
        <v>2833</v>
      </c>
      <c r="Q340" t="str">
        <f>IF(XLS_NydusReport_Colaborador3[[#This Row],[Demissão]]&lt;&gt;0,"Inativo","Ativo")</f>
        <v>Inativo</v>
      </c>
      <c r="R3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" t="str" cm="1">
        <f t="array" ref="S3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" spans="1:21" x14ac:dyDescent="0.3">
      <c r="A341">
        <v>0</v>
      </c>
      <c r="B341" s="1">
        <v>34082</v>
      </c>
      <c r="C341">
        <v>340</v>
      </c>
      <c r="D341" t="s">
        <v>17</v>
      </c>
      <c r="E341" t="s">
        <v>3420</v>
      </c>
      <c r="F341" t="s">
        <v>104</v>
      </c>
      <c r="G341" t="s">
        <v>104</v>
      </c>
      <c r="H341" t="s">
        <v>27</v>
      </c>
      <c r="I341" t="s">
        <v>2928</v>
      </c>
      <c r="J341" s="5">
        <v>1145.0999999999999</v>
      </c>
      <c r="K341" s="13" t="s">
        <v>2924</v>
      </c>
      <c r="L341" s="14">
        <v>40969</v>
      </c>
      <c r="M341" s="1">
        <v>41740</v>
      </c>
      <c r="N341" s="1" t="s">
        <v>15</v>
      </c>
      <c r="O341" t="s">
        <v>318</v>
      </c>
      <c r="P341" t="s">
        <v>2833</v>
      </c>
      <c r="Q341" t="str">
        <f>IF(XLS_NydusReport_Colaborador3[[#This Row],[Demissão]]&lt;&gt;0,"Inativo","Ativo")</f>
        <v>Inativo</v>
      </c>
      <c r="R34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" t="str" cm="1">
        <f t="array" ref="S3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" spans="1:21" x14ac:dyDescent="0.3">
      <c r="A342">
        <v>0</v>
      </c>
      <c r="B342" s="1">
        <v>22391</v>
      </c>
      <c r="C342">
        <v>341</v>
      </c>
      <c r="D342" t="s">
        <v>17</v>
      </c>
      <c r="E342" t="s">
        <v>3421</v>
      </c>
      <c r="F342" t="s">
        <v>104</v>
      </c>
      <c r="G342" t="s">
        <v>104</v>
      </c>
      <c r="H342" t="s">
        <v>21</v>
      </c>
      <c r="I342" t="s">
        <v>2928</v>
      </c>
      <c r="J342" s="5">
        <v>1520.68</v>
      </c>
      <c r="K342" s="13" t="s">
        <v>2924</v>
      </c>
      <c r="L342" s="14">
        <v>41031</v>
      </c>
      <c r="M342" s="1">
        <v>42108</v>
      </c>
      <c r="N342" s="1" t="s">
        <v>15</v>
      </c>
      <c r="O342" t="s">
        <v>345</v>
      </c>
      <c r="P342" t="s">
        <v>2833</v>
      </c>
      <c r="Q342" t="str">
        <f>IF(XLS_NydusReport_Colaborador3[[#This Row],[Demissão]]&lt;&gt;0,"Inativo","Ativo")</f>
        <v>Inativo</v>
      </c>
      <c r="R3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2" t="str" cm="1">
        <f t="array" ref="S3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" spans="1:21" x14ac:dyDescent="0.3">
      <c r="A343">
        <v>0</v>
      </c>
      <c r="B343" s="1">
        <v>31910</v>
      </c>
      <c r="C343">
        <v>342</v>
      </c>
      <c r="D343" t="s">
        <v>17</v>
      </c>
      <c r="E343" t="s">
        <v>3422</v>
      </c>
      <c r="F343" t="s">
        <v>74</v>
      </c>
      <c r="G343" t="s">
        <v>74</v>
      </c>
      <c r="H343" t="s">
        <v>60</v>
      </c>
      <c r="I343" t="s">
        <v>2928</v>
      </c>
      <c r="J343" s="5">
        <v>1800</v>
      </c>
      <c r="K343" s="13" t="s">
        <v>2924</v>
      </c>
      <c r="L343" s="14">
        <v>41094</v>
      </c>
      <c r="M343" s="1">
        <v>41380</v>
      </c>
      <c r="N343" s="1" t="s">
        <v>15</v>
      </c>
      <c r="O343" t="s">
        <v>370</v>
      </c>
      <c r="P343" t="s">
        <v>2833</v>
      </c>
      <c r="Q343" t="str">
        <f>IF(XLS_NydusReport_Colaborador3[[#This Row],[Demissão]]&lt;&gt;0,"Inativo","Ativo")</f>
        <v>Inativo</v>
      </c>
      <c r="R3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" t="str" cm="1">
        <f t="array" ref="S3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" spans="1:21" x14ac:dyDescent="0.3">
      <c r="A344">
        <v>0</v>
      </c>
      <c r="B344" s="1">
        <v>32761</v>
      </c>
      <c r="C344">
        <v>343</v>
      </c>
      <c r="D344" t="s">
        <v>17</v>
      </c>
      <c r="E344" t="s">
        <v>3423</v>
      </c>
      <c r="F344" t="s">
        <v>84</v>
      </c>
      <c r="G344" t="s">
        <v>413</v>
      </c>
      <c r="H344" t="s">
        <v>115</v>
      </c>
      <c r="I344" t="s">
        <v>2928</v>
      </c>
      <c r="J344" s="5">
        <v>1724.63</v>
      </c>
      <c r="K344" s="13" t="s">
        <v>2924</v>
      </c>
      <c r="L344" s="14">
        <v>41192</v>
      </c>
      <c r="M344" s="1">
        <v>41992</v>
      </c>
      <c r="N344" s="1" t="s">
        <v>15</v>
      </c>
      <c r="O344" t="s">
        <v>414</v>
      </c>
      <c r="P344" t="s">
        <v>2833</v>
      </c>
      <c r="Q344" t="str">
        <f>IF(XLS_NydusReport_Colaborador3[[#This Row],[Demissão]]&lt;&gt;0,"Inativo","Ativo")</f>
        <v>Inativo</v>
      </c>
      <c r="R3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" t="str" cm="1">
        <f t="array" ref="S3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" spans="1:21" x14ac:dyDescent="0.3">
      <c r="A345">
        <v>0</v>
      </c>
      <c r="B345" s="1">
        <v>29014</v>
      </c>
      <c r="C345">
        <v>344</v>
      </c>
      <c r="D345" t="s">
        <v>17</v>
      </c>
      <c r="E345" t="s">
        <v>3424</v>
      </c>
      <c r="F345" t="s">
        <v>334</v>
      </c>
      <c r="G345" t="s">
        <v>334</v>
      </c>
      <c r="H345" t="s">
        <v>60</v>
      </c>
      <c r="I345" t="s">
        <v>2928</v>
      </c>
      <c r="J345" s="5">
        <v>1500</v>
      </c>
      <c r="K345" s="13" t="s">
        <v>2924</v>
      </c>
      <c r="L345" s="14">
        <v>41246</v>
      </c>
      <c r="M345" s="1">
        <v>41415</v>
      </c>
      <c r="N345" s="1" t="s">
        <v>15</v>
      </c>
      <c r="O345" t="s">
        <v>456</v>
      </c>
      <c r="P345" t="s">
        <v>2833</v>
      </c>
      <c r="Q345" t="str">
        <f>IF(XLS_NydusReport_Colaborador3[[#This Row],[Demissão]]&lt;&gt;0,"Inativo","Ativo")</f>
        <v>Inativo</v>
      </c>
      <c r="R3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5" t="str" cm="1">
        <f t="array" ref="S3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" spans="1:21" x14ac:dyDescent="0.3">
      <c r="A346">
        <v>0</v>
      </c>
      <c r="B346" s="1">
        <v>32597</v>
      </c>
      <c r="C346">
        <v>345</v>
      </c>
      <c r="D346" t="s">
        <v>17</v>
      </c>
      <c r="E346" t="s">
        <v>3425</v>
      </c>
      <c r="F346" t="s">
        <v>128</v>
      </c>
      <c r="G346" t="s">
        <v>526</v>
      </c>
      <c r="H346" t="s">
        <v>356</v>
      </c>
      <c r="I346" t="s">
        <v>2928</v>
      </c>
      <c r="J346" s="5">
        <v>3275.11</v>
      </c>
      <c r="K346" s="13" t="s">
        <v>2924</v>
      </c>
      <c r="L346" s="14">
        <v>41379</v>
      </c>
      <c r="M346" s="1">
        <v>41990</v>
      </c>
      <c r="N346" s="1" t="s">
        <v>15</v>
      </c>
      <c r="O346" t="s">
        <v>527</v>
      </c>
      <c r="P346" t="s">
        <v>2833</v>
      </c>
      <c r="Q346" t="str">
        <f>IF(XLS_NydusReport_Colaborador3[[#This Row],[Demissão]]&lt;&gt;0,"Inativo","Ativo")</f>
        <v>Inativo</v>
      </c>
      <c r="R3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6" t="str" cm="1">
        <f t="array" ref="S3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" spans="1:21" x14ac:dyDescent="0.3">
      <c r="A347">
        <v>0</v>
      </c>
      <c r="B347" s="1">
        <v>31673</v>
      </c>
      <c r="C347">
        <v>346</v>
      </c>
      <c r="D347" t="s">
        <v>17</v>
      </c>
      <c r="E347" t="s">
        <v>3426</v>
      </c>
      <c r="F347" t="s">
        <v>212</v>
      </c>
      <c r="G347" t="s">
        <v>212</v>
      </c>
      <c r="H347" t="s">
        <v>60</v>
      </c>
      <c r="I347" s="2" t="s">
        <v>2928</v>
      </c>
      <c r="J347" s="5">
        <v>7602.92</v>
      </c>
      <c r="K347" s="13" t="s">
        <v>2924</v>
      </c>
      <c r="L347" s="14">
        <v>41379</v>
      </c>
      <c r="M347" s="1">
        <v>41821</v>
      </c>
      <c r="N347" s="1" t="s">
        <v>100</v>
      </c>
      <c r="O347" t="s">
        <v>529</v>
      </c>
      <c r="P347" t="s">
        <v>2833</v>
      </c>
      <c r="Q347" t="str">
        <f>IF(XLS_NydusReport_Colaborador3[[#This Row],[Demissão]]&lt;&gt;0,"Inativo","Ativo")</f>
        <v>Inativo</v>
      </c>
      <c r="R3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" t="str" cm="1">
        <f t="array" ref="S3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" spans="1:21" x14ac:dyDescent="0.3">
      <c r="A348">
        <v>0</v>
      </c>
      <c r="B348" s="1">
        <v>31094</v>
      </c>
      <c r="C348">
        <v>347</v>
      </c>
      <c r="D348" t="s">
        <v>17</v>
      </c>
      <c r="E348" t="s">
        <v>3427</v>
      </c>
      <c r="F348" t="s">
        <v>413</v>
      </c>
      <c r="G348" t="s">
        <v>413</v>
      </c>
      <c r="H348" t="s">
        <v>60</v>
      </c>
      <c r="I348" t="s">
        <v>2928</v>
      </c>
      <c r="J348" s="5">
        <v>1697.5</v>
      </c>
      <c r="K348" s="13" t="s">
        <v>2924</v>
      </c>
      <c r="L348" s="14">
        <v>41386</v>
      </c>
      <c r="M348" s="1">
        <v>41772</v>
      </c>
      <c r="N348" s="1" t="s">
        <v>15</v>
      </c>
      <c r="O348" t="s">
        <v>534</v>
      </c>
      <c r="P348" t="s">
        <v>2833</v>
      </c>
      <c r="Q348" t="str">
        <f>IF(XLS_NydusReport_Colaborador3[[#This Row],[Demissão]]&lt;&gt;0,"Inativo","Ativo")</f>
        <v>Inativo</v>
      </c>
      <c r="R3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8" t="str" cm="1">
        <f t="array" ref="S3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" spans="1:21" x14ac:dyDescent="0.3">
      <c r="A349">
        <v>0</v>
      </c>
      <c r="B349" s="1">
        <v>30668</v>
      </c>
      <c r="C349">
        <v>348</v>
      </c>
      <c r="D349" t="s">
        <v>17</v>
      </c>
      <c r="E349" t="s">
        <v>3428</v>
      </c>
      <c r="F349" t="s">
        <v>74</v>
      </c>
      <c r="G349" t="s">
        <v>74</v>
      </c>
      <c r="H349" t="s">
        <v>60</v>
      </c>
      <c r="I349" t="s">
        <v>2928</v>
      </c>
      <c r="K349" s="13" t="s">
        <v>2924</v>
      </c>
      <c r="L349" s="14">
        <v>41396</v>
      </c>
      <c r="M349" s="1">
        <v>41548</v>
      </c>
      <c r="N349" s="1" t="s">
        <v>15</v>
      </c>
      <c r="O349" t="s">
        <v>93</v>
      </c>
      <c r="P349" t="s">
        <v>2833</v>
      </c>
      <c r="Q349" t="str">
        <f>IF(XLS_NydusReport_Colaborador3[[#This Row],[Demissão]]&lt;&gt;0,"Inativo","Ativo")</f>
        <v>Inativo</v>
      </c>
      <c r="R3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9" t="str" cm="1">
        <f t="array" ref="S3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" spans="1:21" x14ac:dyDescent="0.3">
      <c r="A350">
        <v>0</v>
      </c>
      <c r="B350" s="1">
        <v>30707</v>
      </c>
      <c r="C350">
        <v>349</v>
      </c>
      <c r="D350" t="s">
        <v>17</v>
      </c>
      <c r="E350" t="s">
        <v>3429</v>
      </c>
      <c r="F350" t="s">
        <v>334</v>
      </c>
      <c r="G350" t="s">
        <v>334</v>
      </c>
      <c r="H350" t="s">
        <v>60</v>
      </c>
      <c r="I350" t="s">
        <v>2928</v>
      </c>
      <c r="K350" s="13" t="s">
        <v>2924</v>
      </c>
      <c r="L350" s="14">
        <v>41428</v>
      </c>
      <c r="M350" s="1">
        <v>41518</v>
      </c>
      <c r="N350" s="1" t="s">
        <v>119</v>
      </c>
      <c r="O350" t="s">
        <v>562</v>
      </c>
      <c r="P350" t="s">
        <v>2833</v>
      </c>
      <c r="Q350" t="str">
        <f>IF(XLS_NydusReport_Colaborador3[[#This Row],[Demissão]]&lt;&gt;0,"Inativo","Ativo")</f>
        <v>Inativo</v>
      </c>
      <c r="R3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0" t="str" cm="1">
        <f t="array" ref="S3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" spans="1:21" x14ac:dyDescent="0.3">
      <c r="A351">
        <v>0</v>
      </c>
      <c r="B351" s="1">
        <v>32528</v>
      </c>
      <c r="C351">
        <v>350</v>
      </c>
      <c r="D351" t="s">
        <v>17</v>
      </c>
      <c r="E351" t="s">
        <v>3430</v>
      </c>
      <c r="F351" t="s">
        <v>413</v>
      </c>
      <c r="G351" t="s">
        <v>413</v>
      </c>
      <c r="H351" t="s">
        <v>60</v>
      </c>
      <c r="I351" t="s">
        <v>2928</v>
      </c>
      <c r="K351" s="13" t="s">
        <v>2924</v>
      </c>
      <c r="L351" s="14">
        <v>41437</v>
      </c>
      <c r="M351" s="1">
        <v>41522</v>
      </c>
      <c r="N351" t="s">
        <v>15</v>
      </c>
      <c r="O351" t="s">
        <v>571</v>
      </c>
      <c r="P351" t="s">
        <v>2833</v>
      </c>
      <c r="Q351" t="str">
        <f>IF(XLS_NydusReport_Colaborador3[[#This Row],[Demissão]]&lt;&gt;0,"Inativo","Ativo")</f>
        <v>Inativo</v>
      </c>
      <c r="R3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1" t="str" cm="1">
        <f t="array" ref="S3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" spans="1:21" x14ac:dyDescent="0.3">
      <c r="A352">
        <v>0</v>
      </c>
      <c r="B352" s="1">
        <v>31634</v>
      </c>
      <c r="C352">
        <v>351</v>
      </c>
      <c r="D352" t="s">
        <v>17</v>
      </c>
      <c r="E352" t="s">
        <v>3431</v>
      </c>
      <c r="F352" t="s">
        <v>413</v>
      </c>
      <c r="G352" t="s">
        <v>413</v>
      </c>
      <c r="H352" t="s">
        <v>60</v>
      </c>
      <c r="I352" t="s">
        <v>2928</v>
      </c>
      <c r="J352" s="5">
        <v>1607</v>
      </c>
      <c r="K352" s="13" t="s">
        <v>2924</v>
      </c>
      <c r="L352" s="14">
        <v>41487</v>
      </c>
      <c r="M352" s="1">
        <v>41689</v>
      </c>
      <c r="N352" s="1" t="s">
        <v>15</v>
      </c>
      <c r="O352" t="s">
        <v>398</v>
      </c>
      <c r="P352" t="s">
        <v>2833</v>
      </c>
      <c r="Q352" t="str">
        <f>IF(XLS_NydusReport_Colaborador3[[#This Row],[Demissão]]&lt;&gt;0,"Inativo","Ativo")</f>
        <v>Inativo</v>
      </c>
      <c r="R3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2" t="str" cm="1">
        <f t="array" ref="S3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" spans="1:21" x14ac:dyDescent="0.3">
      <c r="A353">
        <v>0</v>
      </c>
      <c r="B353" s="1">
        <v>31309</v>
      </c>
      <c r="C353">
        <v>352</v>
      </c>
      <c r="D353" t="s">
        <v>17</v>
      </c>
      <c r="E353" t="s">
        <v>3432</v>
      </c>
      <c r="F353" t="s">
        <v>413</v>
      </c>
      <c r="G353" t="s">
        <v>413</v>
      </c>
      <c r="H353" t="s">
        <v>60</v>
      </c>
      <c r="I353" t="s">
        <v>2928</v>
      </c>
      <c r="J353" s="5">
        <v>1581.72</v>
      </c>
      <c r="K353" s="13" t="s">
        <v>2924</v>
      </c>
      <c r="L353" s="14">
        <v>41526</v>
      </c>
      <c r="M353" s="1">
        <v>41696</v>
      </c>
      <c r="N353" s="1" t="s">
        <v>15</v>
      </c>
      <c r="O353" t="s">
        <v>597</v>
      </c>
      <c r="P353" t="s">
        <v>2833</v>
      </c>
      <c r="Q353" t="str">
        <f>IF(XLS_NydusReport_Colaborador3[[#This Row],[Demissão]]&lt;&gt;0,"Inativo","Ativo")</f>
        <v>Inativo</v>
      </c>
      <c r="R3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3" t="str" cm="1">
        <f t="array" ref="S3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" spans="1:21" x14ac:dyDescent="0.3">
      <c r="A354">
        <v>0</v>
      </c>
      <c r="B354" s="1">
        <v>34444</v>
      </c>
      <c r="C354">
        <v>353</v>
      </c>
      <c r="D354" t="s">
        <v>17</v>
      </c>
      <c r="E354" t="s">
        <v>3433</v>
      </c>
      <c r="F354" t="s">
        <v>128</v>
      </c>
      <c r="G354" t="s">
        <v>128</v>
      </c>
      <c r="H354" t="s">
        <v>60</v>
      </c>
      <c r="I354" t="s">
        <v>2928</v>
      </c>
      <c r="J354" s="5">
        <v>3147.51</v>
      </c>
      <c r="K354" s="13" t="s">
        <v>2924</v>
      </c>
      <c r="L354" s="14">
        <v>41549</v>
      </c>
      <c r="M354" s="1">
        <v>41897</v>
      </c>
      <c r="N354" s="1" t="s">
        <v>15</v>
      </c>
      <c r="O354" t="s">
        <v>350</v>
      </c>
      <c r="P354" t="s">
        <v>2833</v>
      </c>
      <c r="Q354" t="str">
        <f>IF(XLS_NydusReport_Colaborador3[[#This Row],[Demissão]]&lt;&gt;0,"Inativo","Ativo")</f>
        <v>Inativo</v>
      </c>
      <c r="R3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4" t="str" cm="1">
        <f t="array" ref="S3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" spans="1:21" x14ac:dyDescent="0.3">
      <c r="A355">
        <v>0</v>
      </c>
      <c r="B355" s="1">
        <v>33492</v>
      </c>
      <c r="C355">
        <v>354</v>
      </c>
      <c r="D355" t="s">
        <v>17</v>
      </c>
      <c r="E355" t="s">
        <v>3434</v>
      </c>
      <c r="F355" t="s">
        <v>413</v>
      </c>
      <c r="G355" t="s">
        <v>413</v>
      </c>
      <c r="H355" t="s">
        <v>60</v>
      </c>
      <c r="I355" t="s">
        <v>2933</v>
      </c>
      <c r="J355" s="5">
        <v>1656.01</v>
      </c>
      <c r="K355" s="13" t="s">
        <v>2924</v>
      </c>
      <c r="L355" s="14">
        <v>41612</v>
      </c>
      <c r="M355" s="1">
        <v>41821</v>
      </c>
      <c r="N355" s="1" t="s">
        <v>15</v>
      </c>
      <c r="O355" t="s">
        <v>462</v>
      </c>
      <c r="P355" t="s">
        <v>2833</v>
      </c>
      <c r="Q355" t="str">
        <f>IF(XLS_NydusReport_Colaborador3[[#This Row],[Demissão]]&lt;&gt;0,"Inativo","Ativo")</f>
        <v>Inativo</v>
      </c>
      <c r="R3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5" t="str" cm="1">
        <f t="array" ref="S3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" spans="1:21" x14ac:dyDescent="0.3">
      <c r="A356">
        <v>0</v>
      </c>
      <c r="B356" s="1">
        <v>33343</v>
      </c>
      <c r="C356">
        <v>355</v>
      </c>
      <c r="D356" t="s">
        <v>17</v>
      </c>
      <c r="E356" t="s">
        <v>3435</v>
      </c>
      <c r="F356" t="s">
        <v>128</v>
      </c>
      <c r="G356" t="s">
        <v>128</v>
      </c>
      <c r="H356" t="s">
        <v>60</v>
      </c>
      <c r="I356" t="s">
        <v>2933</v>
      </c>
      <c r="J356" s="5">
        <v>2660.16</v>
      </c>
      <c r="K356" s="13" t="s">
        <v>2924</v>
      </c>
      <c r="L356" s="14">
        <v>41642</v>
      </c>
      <c r="M356" s="1">
        <v>41746</v>
      </c>
      <c r="N356" s="1" t="s">
        <v>15</v>
      </c>
      <c r="O356" t="s">
        <v>406</v>
      </c>
      <c r="P356" t="s">
        <v>2833</v>
      </c>
      <c r="Q356" t="str">
        <f>IF(XLS_NydusReport_Colaborador3[[#This Row],[Demissão]]&lt;&gt;0,"Inativo","Ativo")</f>
        <v>Inativo</v>
      </c>
      <c r="R3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56" t="str" cm="1">
        <f t="array" ref="S3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" spans="1:21" x14ac:dyDescent="0.3">
      <c r="A357">
        <v>0</v>
      </c>
      <c r="B357" s="1">
        <v>34624</v>
      </c>
      <c r="C357">
        <v>356</v>
      </c>
      <c r="D357" t="s">
        <v>17</v>
      </c>
      <c r="E357" t="s">
        <v>3436</v>
      </c>
      <c r="F357" t="s">
        <v>104</v>
      </c>
      <c r="G357" t="s">
        <v>648</v>
      </c>
      <c r="H357" t="s">
        <v>649</v>
      </c>
      <c r="I357" t="s">
        <v>2933</v>
      </c>
      <c r="J357" s="5">
        <v>1771.32</v>
      </c>
      <c r="K357" s="13" t="s">
        <v>2924</v>
      </c>
      <c r="L357" s="14">
        <v>41743</v>
      </c>
      <c r="M357" s="1">
        <v>43010</v>
      </c>
      <c r="N357" s="1" t="s">
        <v>15</v>
      </c>
      <c r="O357" t="s">
        <v>650</v>
      </c>
      <c r="P357" t="s">
        <v>2833</v>
      </c>
      <c r="Q357" t="str">
        <f>IF(XLS_NydusReport_Colaborador3[[#This Row],[Demissão]]&lt;&gt;0,"Inativo","Ativo")</f>
        <v>Inativo</v>
      </c>
      <c r="R3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" t="str" cm="1">
        <f t="array" ref="S3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" spans="1:21" x14ac:dyDescent="0.3">
      <c r="A358">
        <v>0</v>
      </c>
      <c r="B358" s="1">
        <v>33100</v>
      </c>
      <c r="C358">
        <v>357</v>
      </c>
      <c r="D358" t="s">
        <v>17</v>
      </c>
      <c r="E358" t="s">
        <v>3437</v>
      </c>
      <c r="F358" t="s">
        <v>104</v>
      </c>
      <c r="G358" t="s">
        <v>280</v>
      </c>
      <c r="H358" t="s">
        <v>21</v>
      </c>
      <c r="I358" t="s">
        <v>2928</v>
      </c>
      <c r="J358" s="5">
        <v>1316.15</v>
      </c>
      <c r="K358" s="13" t="s">
        <v>2924</v>
      </c>
      <c r="L358" s="14">
        <v>41465</v>
      </c>
      <c r="M358" s="1">
        <v>42324</v>
      </c>
      <c r="N358" s="1" t="s">
        <v>15</v>
      </c>
      <c r="O358" t="s">
        <v>666</v>
      </c>
      <c r="P358" t="s">
        <v>2833</v>
      </c>
      <c r="Q358" t="str">
        <f>IF(XLS_NydusReport_Colaborador3[[#This Row],[Demissão]]&lt;&gt;0,"Inativo","Ativo")</f>
        <v>Inativo</v>
      </c>
      <c r="R3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" t="str" cm="1">
        <f t="array" ref="S3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" spans="1:21" x14ac:dyDescent="0.3">
      <c r="A359">
        <v>0</v>
      </c>
      <c r="B359" s="1">
        <v>32948</v>
      </c>
      <c r="C359">
        <v>358</v>
      </c>
      <c r="D359" t="s">
        <v>17</v>
      </c>
      <c r="E359" t="s">
        <v>3438</v>
      </c>
      <c r="F359" t="s">
        <v>672</v>
      </c>
      <c r="G359" t="s">
        <v>674</v>
      </c>
      <c r="H359" t="s">
        <v>29</v>
      </c>
      <c r="I359" t="s">
        <v>2928</v>
      </c>
      <c r="J359" s="5">
        <v>1609.8</v>
      </c>
      <c r="K359" s="13" t="s">
        <v>2924</v>
      </c>
      <c r="L359" s="14">
        <v>41409</v>
      </c>
      <c r="M359" s="1">
        <v>41936</v>
      </c>
      <c r="N359" s="1" t="s">
        <v>15</v>
      </c>
      <c r="O359" t="s">
        <v>675</v>
      </c>
      <c r="P359" t="s">
        <v>2833</v>
      </c>
      <c r="Q359" t="str">
        <f>IF(XLS_NydusReport_Colaborador3[[#This Row],[Demissão]]&lt;&gt;0,"Inativo","Ativo")</f>
        <v>Inativo</v>
      </c>
      <c r="R3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" t="str" cm="1">
        <f t="array" ref="S3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" spans="1:21" x14ac:dyDescent="0.3">
      <c r="A360">
        <v>0</v>
      </c>
      <c r="B360" s="1">
        <v>32561</v>
      </c>
      <c r="C360">
        <v>359</v>
      </c>
      <c r="D360" t="s">
        <v>17</v>
      </c>
      <c r="E360" t="s">
        <v>3439</v>
      </c>
      <c r="F360" t="s">
        <v>74</v>
      </c>
      <c r="G360" t="s">
        <v>74</v>
      </c>
      <c r="H360" t="s">
        <v>26</v>
      </c>
      <c r="I360" t="s">
        <v>2928</v>
      </c>
      <c r="J360" s="5">
        <v>1714.83</v>
      </c>
      <c r="K360" s="13" t="s">
        <v>2924</v>
      </c>
      <c r="L360" s="14">
        <v>41430</v>
      </c>
      <c r="M360" s="1">
        <v>41914</v>
      </c>
      <c r="N360" t="s">
        <v>15</v>
      </c>
      <c r="O360" t="s">
        <v>676</v>
      </c>
      <c r="P360" t="s">
        <v>2833</v>
      </c>
      <c r="Q360" t="str">
        <f>IF(XLS_NydusReport_Colaborador3[[#This Row],[Demissão]]&lt;&gt;0,"Inativo","Ativo")</f>
        <v>Inativo</v>
      </c>
      <c r="R3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" t="str" cm="1">
        <f t="array" ref="S3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" spans="1:21" x14ac:dyDescent="0.3">
      <c r="A361">
        <v>0</v>
      </c>
      <c r="B361" s="1">
        <v>34440</v>
      </c>
      <c r="C361">
        <v>360</v>
      </c>
      <c r="D361" t="s">
        <v>17</v>
      </c>
      <c r="E361" t="s">
        <v>3440</v>
      </c>
      <c r="F361" t="s">
        <v>800</v>
      </c>
      <c r="G361" t="s">
        <v>74</v>
      </c>
      <c r="H361" t="s">
        <v>677</v>
      </c>
      <c r="I361" t="s">
        <v>2928</v>
      </c>
      <c r="J361" s="5">
        <v>2468.39</v>
      </c>
      <c r="K361" s="13" t="s">
        <v>2924</v>
      </c>
      <c r="L361" s="14">
        <v>41297</v>
      </c>
      <c r="M361" s="1">
        <v>43398</v>
      </c>
      <c r="N361" s="1" t="s">
        <v>15</v>
      </c>
      <c r="O361" t="s">
        <v>678</v>
      </c>
      <c r="P361" t="s">
        <v>2833</v>
      </c>
      <c r="Q361" t="str">
        <f>IF(XLS_NydusReport_Colaborador3[[#This Row],[Demissão]]&lt;&gt;0,"Inativo","Ativo")</f>
        <v>Inativo</v>
      </c>
      <c r="R3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" t="str" cm="1">
        <f t="array" ref="S3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" spans="1:21" x14ac:dyDescent="0.3">
      <c r="A362">
        <v>0</v>
      </c>
      <c r="B362" s="1">
        <v>33111</v>
      </c>
      <c r="C362">
        <v>361</v>
      </c>
      <c r="D362" t="s">
        <v>17</v>
      </c>
      <c r="E362" t="s">
        <v>3441</v>
      </c>
      <c r="F362" t="s">
        <v>74</v>
      </c>
      <c r="G362" t="s">
        <v>74</v>
      </c>
      <c r="H362" t="s">
        <v>27</v>
      </c>
      <c r="I362" t="s">
        <v>2933</v>
      </c>
      <c r="J362" s="5">
        <v>1665.82</v>
      </c>
      <c r="K362" s="13" t="s">
        <v>2924</v>
      </c>
      <c r="L362" s="14">
        <v>41582</v>
      </c>
      <c r="M362" s="1">
        <v>41810</v>
      </c>
      <c r="N362" s="1" t="s">
        <v>15</v>
      </c>
      <c r="O362" t="s">
        <v>689</v>
      </c>
      <c r="P362" t="s">
        <v>2833</v>
      </c>
      <c r="Q362" t="str">
        <f>IF(XLS_NydusReport_Colaborador3[[#This Row],[Demissão]]&lt;&gt;0,"Inativo","Ativo")</f>
        <v>Inativo</v>
      </c>
      <c r="R3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62" t="str" cm="1">
        <f t="array" ref="S3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" spans="1:21" x14ac:dyDescent="0.3">
      <c r="A363">
        <v>0</v>
      </c>
      <c r="B363" s="1">
        <v>32847</v>
      </c>
      <c r="C363">
        <v>362</v>
      </c>
      <c r="D363" t="s">
        <v>17</v>
      </c>
      <c r="E363" t="s">
        <v>3442</v>
      </c>
      <c r="F363" t="s">
        <v>74</v>
      </c>
      <c r="G363" t="s">
        <v>74</v>
      </c>
      <c r="H363" t="s">
        <v>703</v>
      </c>
      <c r="I363" t="s">
        <v>2928</v>
      </c>
      <c r="J363" s="5">
        <v>2027.57</v>
      </c>
      <c r="K363" s="13" t="s">
        <v>2924</v>
      </c>
      <c r="L363" s="14">
        <v>41306</v>
      </c>
      <c r="M363" s="1">
        <v>42131</v>
      </c>
      <c r="N363" s="1" t="s">
        <v>15</v>
      </c>
      <c r="O363" t="s">
        <v>704</v>
      </c>
      <c r="P363" t="s">
        <v>2833</v>
      </c>
      <c r="Q363" t="str">
        <f>IF(XLS_NydusReport_Colaborador3[[#This Row],[Demissão]]&lt;&gt;0,"Inativo","Ativo")</f>
        <v>Inativo</v>
      </c>
      <c r="R3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" t="str" cm="1">
        <f t="array" ref="S3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" spans="1:21" x14ac:dyDescent="0.3">
      <c r="A364">
        <v>0</v>
      </c>
      <c r="B364" s="1">
        <v>33295</v>
      </c>
      <c r="C364">
        <v>363</v>
      </c>
      <c r="D364" t="s">
        <v>17</v>
      </c>
      <c r="E364" t="s">
        <v>3443</v>
      </c>
      <c r="F364" t="s">
        <v>128</v>
      </c>
      <c r="G364" t="s">
        <v>128</v>
      </c>
      <c r="H364" t="s">
        <v>27</v>
      </c>
      <c r="I364" t="s">
        <v>2933</v>
      </c>
      <c r="J364" s="5">
        <v>2000</v>
      </c>
      <c r="K364" s="13" t="s">
        <v>2924</v>
      </c>
      <c r="L364" s="14">
        <v>41792</v>
      </c>
      <c r="M364" s="1">
        <v>41821</v>
      </c>
      <c r="N364" t="s">
        <v>119</v>
      </c>
      <c r="O364" t="s">
        <v>733</v>
      </c>
      <c r="P364" t="s">
        <v>2833</v>
      </c>
      <c r="Q364" t="str">
        <f>IF(XLS_NydusReport_Colaborador3[[#This Row],[Demissão]]&lt;&gt;0,"Inativo","Ativo")</f>
        <v>Inativo</v>
      </c>
      <c r="R3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64" t="str" cm="1">
        <f t="array" ref="S3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" spans="1:21" x14ac:dyDescent="0.3">
      <c r="A365">
        <v>0</v>
      </c>
      <c r="B365" s="1">
        <v>33097</v>
      </c>
      <c r="C365">
        <v>364</v>
      </c>
      <c r="D365" t="s">
        <v>17</v>
      </c>
      <c r="E365" t="s">
        <v>3444</v>
      </c>
      <c r="F365" t="s">
        <v>104</v>
      </c>
      <c r="G365" t="s">
        <v>104</v>
      </c>
      <c r="H365" t="s">
        <v>734</v>
      </c>
      <c r="I365" t="s">
        <v>2933</v>
      </c>
      <c r="J365" s="5">
        <v>1240.5999999999999</v>
      </c>
      <c r="K365" s="13" t="s">
        <v>2924</v>
      </c>
      <c r="L365" s="14">
        <v>41792</v>
      </c>
      <c r="M365" s="1">
        <v>42208</v>
      </c>
      <c r="N365" s="1" t="s">
        <v>15</v>
      </c>
      <c r="O365" t="s">
        <v>735</v>
      </c>
      <c r="P365" t="s">
        <v>2833</v>
      </c>
      <c r="Q365" t="str">
        <f>IF(XLS_NydusReport_Colaborador3[[#This Row],[Demissão]]&lt;&gt;0,"Inativo","Ativo")</f>
        <v>Inativo</v>
      </c>
      <c r="R3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" t="str" cm="1">
        <f t="array" ref="S3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" spans="1:21" x14ac:dyDescent="0.3">
      <c r="A366">
        <v>0</v>
      </c>
      <c r="B366" s="1">
        <v>31393</v>
      </c>
      <c r="C366">
        <v>365</v>
      </c>
      <c r="D366" t="s">
        <v>17</v>
      </c>
      <c r="E366" t="s">
        <v>3445</v>
      </c>
      <c r="F366" t="s">
        <v>104</v>
      </c>
      <c r="G366" t="s">
        <v>104</v>
      </c>
      <c r="H366" t="s">
        <v>21</v>
      </c>
      <c r="I366" t="s">
        <v>2933</v>
      </c>
      <c r="J366" s="5">
        <v>1240.5999999999999</v>
      </c>
      <c r="K366" s="13" t="s">
        <v>2924</v>
      </c>
      <c r="L366" s="14">
        <v>41792</v>
      </c>
      <c r="M366" s="1">
        <v>42419</v>
      </c>
      <c r="N366" s="1" t="s">
        <v>100</v>
      </c>
      <c r="O366" t="s">
        <v>736</v>
      </c>
      <c r="P366" t="s">
        <v>2833</v>
      </c>
      <c r="Q366" t="str">
        <f>IF(XLS_NydusReport_Colaborador3[[#This Row],[Demissão]]&lt;&gt;0,"Inativo","Ativo")</f>
        <v>Inativo</v>
      </c>
      <c r="R3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" t="str" cm="1">
        <f t="array" ref="S3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" spans="1:21" x14ac:dyDescent="0.3">
      <c r="A367">
        <v>0</v>
      </c>
      <c r="B367" s="1">
        <v>33786</v>
      </c>
      <c r="C367">
        <v>366</v>
      </c>
      <c r="D367" t="s">
        <v>17</v>
      </c>
      <c r="E367" t="s">
        <v>3446</v>
      </c>
      <c r="F367" t="s">
        <v>104</v>
      </c>
      <c r="G367" t="s">
        <v>104</v>
      </c>
      <c r="H367" t="s">
        <v>21</v>
      </c>
      <c r="I367" t="s">
        <v>2933</v>
      </c>
      <c r="J367" s="5">
        <v>1240.5999999999999</v>
      </c>
      <c r="K367" s="13" t="s">
        <v>2924</v>
      </c>
      <c r="L367" s="14">
        <v>41827</v>
      </c>
      <c r="M367" s="1">
        <v>42130</v>
      </c>
      <c r="N367" s="1" t="s">
        <v>15</v>
      </c>
      <c r="O367" t="s">
        <v>757</v>
      </c>
      <c r="P367" t="s">
        <v>2833</v>
      </c>
      <c r="Q367" t="str">
        <f>IF(XLS_NydusReport_Colaborador3[[#This Row],[Demissão]]&lt;&gt;0,"Inativo","Ativo")</f>
        <v>Inativo</v>
      </c>
      <c r="R3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" t="str" cm="1">
        <f t="array" ref="S3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" spans="1:21" x14ac:dyDescent="0.3">
      <c r="A368">
        <v>0</v>
      </c>
      <c r="B368" s="1">
        <v>33158</v>
      </c>
      <c r="C368">
        <v>367</v>
      </c>
      <c r="D368" t="s">
        <v>17</v>
      </c>
      <c r="E368" t="s">
        <v>3447</v>
      </c>
      <c r="F368" t="s">
        <v>104</v>
      </c>
      <c r="G368" t="s">
        <v>104</v>
      </c>
      <c r="H368" t="s">
        <v>21</v>
      </c>
      <c r="I368" t="s">
        <v>2933</v>
      </c>
      <c r="J368" s="5">
        <v>1145.0999999999999</v>
      </c>
      <c r="K368" s="13" t="s">
        <v>2924</v>
      </c>
      <c r="L368" s="14">
        <v>41834</v>
      </c>
      <c r="M368" s="1">
        <v>41990</v>
      </c>
      <c r="N368" s="1" t="s">
        <v>15</v>
      </c>
      <c r="O368" t="s">
        <v>527</v>
      </c>
      <c r="P368" t="s">
        <v>2833</v>
      </c>
      <c r="Q368" t="str">
        <f>IF(XLS_NydusReport_Colaborador3[[#This Row],[Demissão]]&lt;&gt;0,"Inativo","Ativo")</f>
        <v>Inativo</v>
      </c>
      <c r="R3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" t="str" cm="1">
        <f t="array" ref="S3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" spans="1:21" x14ac:dyDescent="0.3">
      <c r="A369">
        <v>0</v>
      </c>
      <c r="B369" s="1">
        <v>34067</v>
      </c>
      <c r="C369">
        <v>368</v>
      </c>
      <c r="D369" t="s">
        <v>17</v>
      </c>
      <c r="E369" t="s">
        <v>3448</v>
      </c>
      <c r="F369" t="s">
        <v>104</v>
      </c>
      <c r="G369" t="s">
        <v>104</v>
      </c>
      <c r="H369" t="s">
        <v>21</v>
      </c>
      <c r="I369" t="s">
        <v>2933</v>
      </c>
      <c r="J369" s="5">
        <v>1145.0999999999999</v>
      </c>
      <c r="K369" s="13" t="s">
        <v>2924</v>
      </c>
      <c r="L369" s="14">
        <v>41834</v>
      </c>
      <c r="M369" s="1">
        <v>42044</v>
      </c>
      <c r="N369" s="1" t="s">
        <v>15</v>
      </c>
      <c r="O369" t="s">
        <v>760</v>
      </c>
      <c r="P369" t="s">
        <v>2833</v>
      </c>
      <c r="Q369" t="str">
        <f>IF(XLS_NydusReport_Colaborador3[[#This Row],[Demissão]]&lt;&gt;0,"Inativo","Ativo")</f>
        <v>Inativo</v>
      </c>
      <c r="R3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" t="str" cm="1">
        <f t="array" ref="S3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" spans="1:21" x14ac:dyDescent="0.3">
      <c r="A370">
        <v>0</v>
      </c>
      <c r="B370" s="1">
        <v>32419</v>
      </c>
      <c r="C370">
        <v>369</v>
      </c>
      <c r="D370" t="s">
        <v>17</v>
      </c>
      <c r="E370" t="s">
        <v>3449</v>
      </c>
      <c r="F370" t="s">
        <v>128</v>
      </c>
      <c r="G370" t="s">
        <v>526</v>
      </c>
      <c r="H370" t="s">
        <v>535</v>
      </c>
      <c r="I370" t="s">
        <v>2933</v>
      </c>
      <c r="J370" s="5">
        <v>2300</v>
      </c>
      <c r="K370" s="13" t="s">
        <v>2924</v>
      </c>
      <c r="L370" s="14">
        <v>41901</v>
      </c>
      <c r="M370" s="1">
        <v>42069</v>
      </c>
      <c r="N370" s="1" t="s">
        <v>15</v>
      </c>
      <c r="O370" t="s">
        <v>780</v>
      </c>
      <c r="P370" t="s">
        <v>2833</v>
      </c>
      <c r="Q370" t="str">
        <f>IF(XLS_NydusReport_Colaborador3[[#This Row],[Demissão]]&lt;&gt;0,"Inativo","Ativo")</f>
        <v>Inativo</v>
      </c>
      <c r="R3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" t="str" cm="1">
        <f t="array" ref="S3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" spans="1:21" x14ac:dyDescent="0.3">
      <c r="A371">
        <v>0</v>
      </c>
      <c r="B371" s="1">
        <v>32302</v>
      </c>
      <c r="C371">
        <v>370</v>
      </c>
      <c r="D371" t="s">
        <v>17</v>
      </c>
      <c r="E371" t="s">
        <v>3450</v>
      </c>
      <c r="F371" t="s">
        <v>526</v>
      </c>
      <c r="G371" t="s">
        <v>526</v>
      </c>
      <c r="H371" t="s">
        <v>691</v>
      </c>
      <c r="I371" t="s">
        <v>2933</v>
      </c>
      <c r="J371" s="5">
        <v>1924.52</v>
      </c>
      <c r="K371" s="13" t="s">
        <v>2924</v>
      </c>
      <c r="L371" s="14">
        <v>41946</v>
      </c>
      <c r="M371" s="1">
        <v>42290</v>
      </c>
      <c r="N371" s="1" t="s">
        <v>15</v>
      </c>
      <c r="O371" t="s">
        <v>769</v>
      </c>
      <c r="P371" t="s">
        <v>2833</v>
      </c>
      <c r="Q371" t="str">
        <f>IF(XLS_NydusReport_Colaborador3[[#This Row],[Demissão]]&lt;&gt;0,"Inativo","Ativo")</f>
        <v>Inativo</v>
      </c>
      <c r="R3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" t="str" cm="1">
        <f t="array" ref="S3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" spans="1:21" x14ac:dyDescent="0.3">
      <c r="A372">
        <v>0</v>
      </c>
      <c r="B372" s="1">
        <v>33464</v>
      </c>
      <c r="C372">
        <v>371</v>
      </c>
      <c r="D372" t="s">
        <v>17</v>
      </c>
      <c r="E372" t="s">
        <v>3451</v>
      </c>
      <c r="F372" t="s">
        <v>74</v>
      </c>
      <c r="G372" t="s">
        <v>222</v>
      </c>
      <c r="H372" t="s">
        <v>356</v>
      </c>
      <c r="I372" t="s">
        <v>2933</v>
      </c>
      <c r="J372" s="5">
        <v>2402.08</v>
      </c>
      <c r="K372" s="13" t="s">
        <v>2924</v>
      </c>
      <c r="L372" s="14">
        <v>41946</v>
      </c>
      <c r="M372" s="1">
        <v>43117</v>
      </c>
      <c r="N372" s="1" t="s">
        <v>15</v>
      </c>
      <c r="O372" t="s">
        <v>545</v>
      </c>
      <c r="P372" t="s">
        <v>2833</v>
      </c>
      <c r="Q372" t="str">
        <f>IF(XLS_NydusReport_Colaborador3[[#This Row],[Demissão]]&lt;&gt;0,"Inativo","Ativo")</f>
        <v>Inativo</v>
      </c>
      <c r="R3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" t="str" cm="1">
        <f t="array" ref="S3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" spans="1:21" x14ac:dyDescent="0.3">
      <c r="A373">
        <v>0</v>
      </c>
      <c r="B373" s="1">
        <v>34383</v>
      </c>
      <c r="C373">
        <v>372</v>
      </c>
      <c r="D373" t="s">
        <v>17</v>
      </c>
      <c r="E373" t="s">
        <v>3452</v>
      </c>
      <c r="F373" t="s">
        <v>800</v>
      </c>
      <c r="G373" t="s">
        <v>800</v>
      </c>
      <c r="H373" t="s">
        <v>26</v>
      </c>
      <c r="I373" t="s">
        <v>2933</v>
      </c>
      <c r="J373" s="5">
        <v>2284.46</v>
      </c>
      <c r="K373" s="13" t="s">
        <v>2924</v>
      </c>
      <c r="L373" s="14">
        <v>41961</v>
      </c>
      <c r="M373" s="1">
        <v>42926</v>
      </c>
      <c r="N373" s="1" t="s">
        <v>15</v>
      </c>
      <c r="O373" t="s">
        <v>801</v>
      </c>
      <c r="P373" t="s">
        <v>2833</v>
      </c>
      <c r="Q373" t="str">
        <f>IF(XLS_NydusReport_Colaborador3[[#This Row],[Demissão]]&lt;&gt;0,"Inativo","Ativo")</f>
        <v>Inativo</v>
      </c>
      <c r="R3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" t="str" cm="1">
        <f t="array" ref="S3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" spans="1:21" x14ac:dyDescent="0.3">
      <c r="A374">
        <v>0</v>
      </c>
      <c r="B374" s="1">
        <v>29535</v>
      </c>
      <c r="C374">
        <v>373</v>
      </c>
      <c r="D374" t="s">
        <v>17</v>
      </c>
      <c r="E374" t="s">
        <v>3453</v>
      </c>
      <c r="F374" t="s">
        <v>413</v>
      </c>
      <c r="G374" t="s">
        <v>413</v>
      </c>
      <c r="H374" t="s">
        <v>795</v>
      </c>
      <c r="I374" t="s">
        <v>2933</v>
      </c>
      <c r="J374" s="5">
        <v>2309.69</v>
      </c>
      <c r="K374" s="13" t="s">
        <v>2924</v>
      </c>
      <c r="L374" s="14">
        <v>41968</v>
      </c>
      <c r="M374" s="1">
        <v>42690</v>
      </c>
      <c r="N374" s="1" t="s">
        <v>15</v>
      </c>
      <c r="O374" t="s">
        <v>807</v>
      </c>
      <c r="P374" t="s">
        <v>2833</v>
      </c>
      <c r="Q374" t="str">
        <f>IF(XLS_NydusReport_Colaborador3[[#This Row],[Demissão]]&lt;&gt;0,"Inativo","Ativo")</f>
        <v>Inativo</v>
      </c>
      <c r="R3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" t="str" cm="1">
        <f t="array" ref="S3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" spans="1:21" x14ac:dyDescent="0.3">
      <c r="A375">
        <v>0</v>
      </c>
      <c r="B375" s="1">
        <v>33858</v>
      </c>
      <c r="C375">
        <v>374</v>
      </c>
      <c r="D375" t="s">
        <v>17</v>
      </c>
      <c r="E375" t="s">
        <v>3454</v>
      </c>
      <c r="F375" t="s">
        <v>526</v>
      </c>
      <c r="G375" t="s">
        <v>526</v>
      </c>
      <c r="H375" t="s">
        <v>220</v>
      </c>
      <c r="I375" t="s">
        <v>2933</v>
      </c>
      <c r="J375" s="5">
        <v>1841.78</v>
      </c>
      <c r="K375" s="13" t="s">
        <v>2924</v>
      </c>
      <c r="L375" s="14">
        <v>41974</v>
      </c>
      <c r="M375" s="1">
        <v>42145</v>
      </c>
      <c r="N375" s="1" t="s">
        <v>100</v>
      </c>
      <c r="O375" t="s">
        <v>816</v>
      </c>
      <c r="P375" t="s">
        <v>2833</v>
      </c>
      <c r="Q375" t="str">
        <f>IF(XLS_NydusReport_Colaborador3[[#This Row],[Demissão]]&lt;&gt;0,"Inativo","Ativo")</f>
        <v>Inativo</v>
      </c>
      <c r="R3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" t="str" cm="1">
        <f t="array" ref="S3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" spans="1:21" x14ac:dyDescent="0.3">
      <c r="A376">
        <v>0</v>
      </c>
      <c r="B376" s="1">
        <v>30800</v>
      </c>
      <c r="C376">
        <v>375</v>
      </c>
      <c r="D376" t="s">
        <v>17</v>
      </c>
      <c r="E376" t="s">
        <v>3455</v>
      </c>
      <c r="F376" t="s">
        <v>104</v>
      </c>
      <c r="G376" t="s">
        <v>104</v>
      </c>
      <c r="H376" t="s">
        <v>21</v>
      </c>
      <c r="I376" t="s">
        <v>2933</v>
      </c>
      <c r="J376" s="5">
        <v>1240.5999999999999</v>
      </c>
      <c r="K376" s="13" t="s">
        <v>2924</v>
      </c>
      <c r="L376" s="14">
        <v>41982</v>
      </c>
      <c r="M376" s="1">
        <v>42095</v>
      </c>
      <c r="N376" s="1" t="s">
        <v>100</v>
      </c>
      <c r="O376" t="s">
        <v>817</v>
      </c>
      <c r="P376" t="s">
        <v>2833</v>
      </c>
      <c r="Q376" t="str">
        <f>IF(XLS_NydusReport_Colaborador3[[#This Row],[Demissão]]&lt;&gt;0,"Inativo","Ativo")</f>
        <v>Inativo</v>
      </c>
      <c r="R3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" t="str" cm="1">
        <f t="array" ref="S3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" spans="1:21" x14ac:dyDescent="0.3">
      <c r="A377">
        <v>0</v>
      </c>
      <c r="B377" s="1">
        <v>30420</v>
      </c>
      <c r="C377">
        <v>376</v>
      </c>
      <c r="D377" t="s">
        <v>17</v>
      </c>
      <c r="E377" t="s">
        <v>3456</v>
      </c>
      <c r="F377" t="s">
        <v>526</v>
      </c>
      <c r="G377" t="s">
        <v>212</v>
      </c>
      <c r="H377" t="s">
        <v>284</v>
      </c>
      <c r="I377" t="s">
        <v>2933</v>
      </c>
      <c r="J377" s="5">
        <v>7094.83</v>
      </c>
      <c r="K377" s="13" t="s">
        <v>2924</v>
      </c>
      <c r="L377" s="14">
        <v>42009</v>
      </c>
      <c r="M377" s="1">
        <v>42319</v>
      </c>
      <c r="N377" s="1" t="s">
        <v>15</v>
      </c>
      <c r="O377" t="s">
        <v>818</v>
      </c>
      <c r="P377" t="s">
        <v>2833</v>
      </c>
      <c r="Q377" t="str">
        <f>IF(XLS_NydusReport_Colaborador3[[#This Row],[Demissão]]&lt;&gt;0,"Inativo","Ativo")</f>
        <v>Inativo</v>
      </c>
      <c r="R3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" t="str" cm="1">
        <f t="array" ref="S3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" spans="1:21" x14ac:dyDescent="0.3">
      <c r="A378">
        <v>0</v>
      </c>
      <c r="B378" s="1">
        <v>30740</v>
      </c>
      <c r="C378">
        <v>377</v>
      </c>
      <c r="D378" t="s">
        <v>17</v>
      </c>
      <c r="E378" t="s">
        <v>3457</v>
      </c>
      <c r="F378" t="s">
        <v>222</v>
      </c>
      <c r="G378" t="s">
        <v>222</v>
      </c>
      <c r="H378" t="s">
        <v>124</v>
      </c>
      <c r="I378" t="s">
        <v>2933</v>
      </c>
      <c r="J378" s="5">
        <v>2332.12</v>
      </c>
      <c r="K378" s="13" t="s">
        <v>2924</v>
      </c>
      <c r="L378" s="14">
        <v>42017</v>
      </c>
      <c r="M378" s="1">
        <v>42919</v>
      </c>
      <c r="N378" s="1" t="s">
        <v>15</v>
      </c>
      <c r="O378" t="s">
        <v>387</v>
      </c>
      <c r="P378" t="s">
        <v>2833</v>
      </c>
      <c r="Q378" t="str">
        <f>IF(XLS_NydusReport_Colaborador3[[#This Row],[Demissão]]&lt;&gt;0,"Inativo","Ativo")</f>
        <v>Inativo</v>
      </c>
      <c r="R3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" t="str" cm="1">
        <f t="array" ref="S3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" spans="1:21" x14ac:dyDescent="0.3">
      <c r="A379">
        <v>0</v>
      </c>
      <c r="B379" s="1">
        <v>29340</v>
      </c>
      <c r="C379">
        <v>378</v>
      </c>
      <c r="D379" t="s">
        <v>17</v>
      </c>
      <c r="E379" t="s">
        <v>3458</v>
      </c>
      <c r="F379" t="s">
        <v>413</v>
      </c>
      <c r="G379" t="s">
        <v>413</v>
      </c>
      <c r="H379" t="s">
        <v>663</v>
      </c>
      <c r="I379" t="s">
        <v>2933</v>
      </c>
      <c r="J379" s="5">
        <v>1950.12</v>
      </c>
      <c r="K379" s="13" t="s">
        <v>2924</v>
      </c>
      <c r="L379" s="14">
        <v>42023</v>
      </c>
      <c r="M379" s="1">
        <v>42156</v>
      </c>
      <c r="N379" s="1" t="s">
        <v>100</v>
      </c>
      <c r="O379" t="s">
        <v>829</v>
      </c>
      <c r="P379" t="s">
        <v>2833</v>
      </c>
      <c r="Q379" t="str">
        <f>IF(XLS_NydusReport_Colaborador3[[#This Row],[Demissão]]&lt;&gt;0,"Inativo","Ativo")</f>
        <v>Inativo</v>
      </c>
      <c r="R3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" t="str" cm="1">
        <f t="array" ref="S3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" spans="1:21" x14ac:dyDescent="0.3">
      <c r="A380">
        <v>0</v>
      </c>
      <c r="B380" s="1">
        <v>29406</v>
      </c>
      <c r="C380">
        <v>379</v>
      </c>
      <c r="D380" t="s">
        <v>17</v>
      </c>
      <c r="E380" t="s">
        <v>3459</v>
      </c>
      <c r="F380" t="s">
        <v>104</v>
      </c>
      <c r="G380" t="s">
        <v>104</v>
      </c>
      <c r="H380" t="s">
        <v>734</v>
      </c>
      <c r="I380" t="s">
        <v>2937</v>
      </c>
      <c r="J380" s="5">
        <v>1145.0999999999999</v>
      </c>
      <c r="K380" s="13" t="s">
        <v>2924</v>
      </c>
      <c r="L380" s="14">
        <v>42037</v>
      </c>
      <c r="M380" s="1">
        <v>42061</v>
      </c>
      <c r="N380" s="1" t="s">
        <v>119</v>
      </c>
      <c r="O380" t="s">
        <v>837</v>
      </c>
      <c r="P380" t="s">
        <v>2833</v>
      </c>
      <c r="Q380" t="str">
        <f>IF(XLS_NydusReport_Colaborador3[[#This Row],[Demissão]]&lt;&gt;0,"Inativo","Ativo")</f>
        <v>Inativo</v>
      </c>
      <c r="R3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" t="str" cm="1">
        <f t="array" ref="S3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" spans="1:21" x14ac:dyDescent="0.3">
      <c r="A381">
        <v>0</v>
      </c>
      <c r="B381" s="1">
        <v>24384</v>
      </c>
      <c r="C381">
        <v>380</v>
      </c>
      <c r="D381" t="s">
        <v>17</v>
      </c>
      <c r="E381" t="s">
        <v>3460</v>
      </c>
      <c r="F381" t="s">
        <v>413</v>
      </c>
      <c r="G381" t="s">
        <v>413</v>
      </c>
      <c r="H381" t="s">
        <v>866</v>
      </c>
      <c r="I381" t="s">
        <v>2933</v>
      </c>
      <c r="J381" s="5">
        <v>2309.69</v>
      </c>
      <c r="K381" s="13" t="s">
        <v>2924</v>
      </c>
      <c r="L381" s="14">
        <v>42074</v>
      </c>
      <c r="M381" s="1">
        <v>42678</v>
      </c>
      <c r="N381" s="1" t="s">
        <v>15</v>
      </c>
      <c r="O381" t="s">
        <v>867</v>
      </c>
      <c r="P381" t="s">
        <v>2833</v>
      </c>
      <c r="Q381" t="str">
        <f>IF(XLS_NydusReport_Colaborador3[[#This Row],[Demissão]]&lt;&gt;0,"Inativo","Ativo")</f>
        <v>Inativo</v>
      </c>
      <c r="R3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" t="str" cm="1">
        <f t="array" ref="S3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" spans="1:21" x14ac:dyDescent="0.3">
      <c r="A382">
        <v>0</v>
      </c>
      <c r="B382" s="1">
        <v>34943</v>
      </c>
      <c r="C382">
        <v>381</v>
      </c>
      <c r="D382" t="s">
        <v>17</v>
      </c>
      <c r="E382" t="s">
        <v>3461</v>
      </c>
      <c r="F382" t="s">
        <v>104</v>
      </c>
      <c r="G382" t="s">
        <v>104</v>
      </c>
      <c r="H382" t="s">
        <v>21</v>
      </c>
      <c r="I382" t="s">
        <v>2933</v>
      </c>
      <c r="J382" s="5">
        <v>1240.5999999999999</v>
      </c>
      <c r="K382" s="13" t="s">
        <v>2924</v>
      </c>
      <c r="L382" s="14">
        <v>42079</v>
      </c>
      <c r="M382" s="1">
        <v>42146</v>
      </c>
      <c r="N382" s="1" t="s">
        <v>15</v>
      </c>
      <c r="O382" t="s">
        <v>868</v>
      </c>
      <c r="P382" t="s">
        <v>2833</v>
      </c>
      <c r="Q382" t="str">
        <f>IF(XLS_NydusReport_Colaborador3[[#This Row],[Demissão]]&lt;&gt;0,"Inativo","Ativo")</f>
        <v>Inativo</v>
      </c>
      <c r="R3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" t="str" cm="1">
        <f t="array" ref="S3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" spans="1:21" x14ac:dyDescent="0.3">
      <c r="A383">
        <v>0</v>
      </c>
      <c r="B383" s="1">
        <v>29283</v>
      </c>
      <c r="C383">
        <v>382</v>
      </c>
      <c r="D383" t="s">
        <v>17</v>
      </c>
      <c r="E383" t="s">
        <v>3462</v>
      </c>
      <c r="F383" t="s">
        <v>74</v>
      </c>
      <c r="G383" t="s">
        <v>74</v>
      </c>
      <c r="H383" t="s">
        <v>26</v>
      </c>
      <c r="I383" t="s">
        <v>2933</v>
      </c>
      <c r="J383" s="5">
        <v>1724.63</v>
      </c>
      <c r="K383" s="13" t="s">
        <v>2924</v>
      </c>
      <c r="L383" s="14">
        <v>42086</v>
      </c>
      <c r="M383" s="1">
        <v>42088</v>
      </c>
      <c r="N383" s="1" t="s">
        <v>100</v>
      </c>
      <c r="O383" t="s">
        <v>871</v>
      </c>
      <c r="P383" t="s">
        <v>2833</v>
      </c>
      <c r="Q383" t="str">
        <f>IF(XLS_NydusReport_Colaborador3[[#This Row],[Demissão]]&lt;&gt;0,"Inativo","Ativo")</f>
        <v>Inativo</v>
      </c>
      <c r="R3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" t="str" cm="1">
        <f t="array" ref="S3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" spans="1:21" x14ac:dyDescent="0.3">
      <c r="A384">
        <v>0</v>
      </c>
      <c r="B384" s="1">
        <v>32133</v>
      </c>
      <c r="C384">
        <v>383</v>
      </c>
      <c r="D384" t="s">
        <v>17</v>
      </c>
      <c r="E384" t="s">
        <v>3463</v>
      </c>
      <c r="F384" t="s">
        <v>212</v>
      </c>
      <c r="G384" t="s">
        <v>212</v>
      </c>
      <c r="H384" t="s">
        <v>356</v>
      </c>
      <c r="I384" t="s">
        <v>2933</v>
      </c>
      <c r="J384" s="5">
        <v>7782.93</v>
      </c>
      <c r="K384" s="13" t="s">
        <v>2924</v>
      </c>
      <c r="L384" s="14">
        <v>42128</v>
      </c>
      <c r="M384" s="1">
        <v>42789</v>
      </c>
      <c r="N384" s="1" t="s">
        <v>15</v>
      </c>
      <c r="O384" t="s">
        <v>897</v>
      </c>
      <c r="P384" t="s">
        <v>2833</v>
      </c>
      <c r="Q384" t="str">
        <f>IF(XLS_NydusReport_Colaborador3[[#This Row],[Demissão]]&lt;&gt;0,"Inativo","Ativo")</f>
        <v>Inativo</v>
      </c>
      <c r="R3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" t="str" cm="1">
        <f t="array" ref="S3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" spans="1:21" x14ac:dyDescent="0.3">
      <c r="A385">
        <v>0</v>
      </c>
      <c r="B385" s="1">
        <v>34946</v>
      </c>
      <c r="C385">
        <v>384</v>
      </c>
      <c r="D385" t="s">
        <v>17</v>
      </c>
      <c r="E385" t="s">
        <v>3464</v>
      </c>
      <c r="F385" t="s">
        <v>74</v>
      </c>
      <c r="G385" t="s">
        <v>933</v>
      </c>
      <c r="H385" t="s">
        <v>263</v>
      </c>
      <c r="I385" t="s">
        <v>2933</v>
      </c>
      <c r="J385" s="5">
        <v>1969.92</v>
      </c>
      <c r="K385" s="13" t="s">
        <v>2924</v>
      </c>
      <c r="L385" s="14">
        <v>42165</v>
      </c>
      <c r="M385" s="1">
        <v>42837</v>
      </c>
      <c r="N385" s="1" t="s">
        <v>15</v>
      </c>
      <c r="O385" t="s">
        <v>934</v>
      </c>
      <c r="P385" t="s">
        <v>2833</v>
      </c>
      <c r="Q385" t="str">
        <f>IF(XLS_NydusReport_Colaborador3[[#This Row],[Demissão]]&lt;&gt;0,"Inativo","Ativo")</f>
        <v>Inativo</v>
      </c>
      <c r="R3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" t="str" cm="1">
        <f t="array" ref="S3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" spans="1:21" x14ac:dyDescent="0.3">
      <c r="A386">
        <v>0</v>
      </c>
      <c r="B386" s="1">
        <v>29844</v>
      </c>
      <c r="C386">
        <v>385</v>
      </c>
      <c r="D386" t="s">
        <v>17</v>
      </c>
      <c r="E386" t="s">
        <v>3465</v>
      </c>
      <c r="F386" t="s">
        <v>413</v>
      </c>
      <c r="G386" t="s">
        <v>413</v>
      </c>
      <c r="H386" t="s">
        <v>663</v>
      </c>
      <c r="I386" t="s">
        <v>2933</v>
      </c>
      <c r="J386" s="5">
        <v>2000</v>
      </c>
      <c r="K386" s="13" t="s">
        <v>2924</v>
      </c>
      <c r="L386" s="14">
        <v>42186</v>
      </c>
      <c r="M386" s="1">
        <v>42339</v>
      </c>
      <c r="N386" s="1" t="s">
        <v>100</v>
      </c>
      <c r="O386" t="s">
        <v>954</v>
      </c>
      <c r="P386" t="s">
        <v>2833</v>
      </c>
      <c r="Q386" t="str">
        <f>IF(XLS_NydusReport_Colaborador3[[#This Row],[Demissão]]&lt;&gt;0,"Inativo","Ativo")</f>
        <v>Inativo</v>
      </c>
      <c r="R3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" t="str" cm="1">
        <f t="array" ref="S3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" spans="1:21" x14ac:dyDescent="0.3">
      <c r="A387">
        <v>0</v>
      </c>
      <c r="B387" s="1">
        <v>28520</v>
      </c>
      <c r="C387">
        <v>386</v>
      </c>
      <c r="D387" t="s">
        <v>17</v>
      </c>
      <c r="E387" t="s">
        <v>3466</v>
      </c>
      <c r="F387" t="s">
        <v>413</v>
      </c>
      <c r="G387" t="s">
        <v>413</v>
      </c>
      <c r="H387" t="s">
        <v>284</v>
      </c>
      <c r="I387" t="s">
        <v>2933</v>
      </c>
      <c r="J387" s="5">
        <v>1868.46</v>
      </c>
      <c r="K387" s="13" t="s">
        <v>2924</v>
      </c>
      <c r="L387" s="14">
        <v>42200</v>
      </c>
      <c r="M387" s="1">
        <v>42219</v>
      </c>
      <c r="N387" s="1" t="s">
        <v>100</v>
      </c>
      <c r="O387" t="s">
        <v>960</v>
      </c>
      <c r="P387" t="s">
        <v>2833</v>
      </c>
      <c r="Q387" t="str">
        <f>IF(XLS_NydusReport_Colaborador3[[#This Row],[Demissão]]&lt;&gt;0,"Inativo","Ativo")</f>
        <v>Inativo</v>
      </c>
      <c r="R3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" t="str" cm="1">
        <f t="array" ref="S3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" spans="1:21" x14ac:dyDescent="0.3">
      <c r="A388">
        <v>0</v>
      </c>
      <c r="B388" s="1">
        <v>33280</v>
      </c>
      <c r="C388">
        <v>387</v>
      </c>
      <c r="D388" t="s">
        <v>17</v>
      </c>
      <c r="E388" t="s">
        <v>3467</v>
      </c>
      <c r="F388" t="s">
        <v>526</v>
      </c>
      <c r="G388" t="s">
        <v>526</v>
      </c>
      <c r="H388" t="s">
        <v>435</v>
      </c>
      <c r="I388" t="s">
        <v>2933</v>
      </c>
      <c r="J388" s="5">
        <v>3092.98</v>
      </c>
      <c r="K388" s="13" t="s">
        <v>2924</v>
      </c>
      <c r="L388" s="14">
        <v>42206</v>
      </c>
      <c r="M388" s="1">
        <v>42293</v>
      </c>
      <c r="N388" s="1" t="s">
        <v>15</v>
      </c>
      <c r="O388" t="s">
        <v>778</v>
      </c>
      <c r="P388" t="s">
        <v>2833</v>
      </c>
      <c r="Q388" t="str">
        <f>IF(XLS_NydusReport_Colaborador3[[#This Row],[Demissão]]&lt;&gt;0,"Inativo","Ativo")</f>
        <v>Inativo</v>
      </c>
      <c r="R3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" t="str" cm="1">
        <f t="array" ref="S3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" spans="1:21" x14ac:dyDescent="0.3">
      <c r="A389">
        <v>0</v>
      </c>
      <c r="B389" s="1">
        <v>31525</v>
      </c>
      <c r="C389">
        <v>388</v>
      </c>
      <c r="D389" t="s">
        <v>17</v>
      </c>
      <c r="E389" t="s">
        <v>3468</v>
      </c>
      <c r="F389" t="s">
        <v>222</v>
      </c>
      <c r="G389" t="s">
        <v>222</v>
      </c>
      <c r="H389" t="s">
        <v>284</v>
      </c>
      <c r="I389" t="s">
        <v>2933</v>
      </c>
      <c r="J389" s="5">
        <v>1868.47</v>
      </c>
      <c r="K389" s="13" t="s">
        <v>2924</v>
      </c>
      <c r="L389" s="14">
        <v>42240</v>
      </c>
      <c r="M389" s="1">
        <v>42433</v>
      </c>
      <c r="N389" s="1" t="s">
        <v>15</v>
      </c>
      <c r="O389" t="s">
        <v>998</v>
      </c>
      <c r="P389" t="s">
        <v>2833</v>
      </c>
      <c r="Q389" t="str">
        <f>IF(XLS_NydusReport_Colaborador3[[#This Row],[Demissão]]&lt;&gt;0,"Inativo","Ativo")</f>
        <v>Inativo</v>
      </c>
      <c r="R3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" t="str" cm="1">
        <f t="array" ref="S3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" spans="1:21" x14ac:dyDescent="0.3">
      <c r="A390">
        <v>0</v>
      </c>
      <c r="B390" s="1">
        <v>35412</v>
      </c>
      <c r="C390">
        <v>389</v>
      </c>
      <c r="D390" t="s">
        <v>17</v>
      </c>
      <c r="E390" t="s">
        <v>3469</v>
      </c>
      <c r="F390" t="s">
        <v>413</v>
      </c>
      <c r="G390" t="s">
        <v>413</v>
      </c>
      <c r="H390" t="s">
        <v>655</v>
      </c>
      <c r="I390" t="s">
        <v>2933</v>
      </c>
      <c r="J390" s="5">
        <v>1924.52</v>
      </c>
      <c r="K390" s="13" t="s">
        <v>2924</v>
      </c>
      <c r="L390" s="14">
        <v>42248</v>
      </c>
      <c r="M390" s="1">
        <v>42300</v>
      </c>
      <c r="N390" s="1" t="s">
        <v>100</v>
      </c>
      <c r="O390" t="s">
        <v>1001</v>
      </c>
      <c r="P390" t="s">
        <v>2833</v>
      </c>
      <c r="Q390" t="str">
        <f>IF(XLS_NydusReport_Colaborador3[[#This Row],[Demissão]]&lt;&gt;0,"Inativo","Ativo")</f>
        <v>Inativo</v>
      </c>
      <c r="R3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" t="str" cm="1">
        <f t="array" ref="S3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" spans="1:21" x14ac:dyDescent="0.3">
      <c r="A391">
        <v>0</v>
      </c>
      <c r="B391" s="1">
        <v>30224</v>
      </c>
      <c r="C391">
        <v>390</v>
      </c>
      <c r="D391" t="s">
        <v>17</v>
      </c>
      <c r="E391" t="s">
        <v>3470</v>
      </c>
      <c r="F391" t="s">
        <v>84</v>
      </c>
      <c r="G391" t="s">
        <v>222</v>
      </c>
      <c r="H391" t="s">
        <v>1003</v>
      </c>
      <c r="I391" t="s">
        <v>2933</v>
      </c>
      <c r="J391" s="5">
        <v>2361.0300000000002</v>
      </c>
      <c r="K391" s="13" t="s">
        <v>2924</v>
      </c>
      <c r="L391" s="14">
        <v>42248</v>
      </c>
      <c r="M391" s="1">
        <v>43997</v>
      </c>
      <c r="N391" s="1" t="s">
        <v>15</v>
      </c>
      <c r="O391" t="s">
        <v>1004</v>
      </c>
      <c r="P391" t="s">
        <v>2833</v>
      </c>
      <c r="Q391" t="str">
        <f>IF(XLS_NydusReport_Colaborador3[[#This Row],[Demissão]]&lt;&gt;0,"Inativo","Ativo")</f>
        <v>Inativo</v>
      </c>
      <c r="R3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" t="str" cm="1">
        <f t="array" ref="S3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" spans="1:21" x14ac:dyDescent="0.3">
      <c r="A392">
        <v>0</v>
      </c>
      <c r="B392" s="1">
        <v>36274</v>
      </c>
      <c r="C392">
        <v>391</v>
      </c>
      <c r="D392" t="s">
        <v>17</v>
      </c>
      <c r="E392" t="s">
        <v>3471</v>
      </c>
      <c r="F392" t="s">
        <v>1839</v>
      </c>
      <c r="G392" t="s">
        <v>1839</v>
      </c>
      <c r="H392" t="s">
        <v>151</v>
      </c>
      <c r="I392" t="s">
        <v>2933</v>
      </c>
      <c r="J392" s="5">
        <v>4059.6</v>
      </c>
      <c r="K392" s="13" t="s">
        <v>2924</v>
      </c>
      <c r="L392" s="14">
        <v>45327</v>
      </c>
      <c r="M392" s="1"/>
      <c r="N392" s="1"/>
      <c r="P392" t="s">
        <v>2834</v>
      </c>
      <c r="Q392" t="str">
        <f>IF(XLS_NydusReport_Colaborador3[[#This Row],[Demissão]]&lt;&gt;0,"Inativo","Ativo")</f>
        <v>Ativo</v>
      </c>
      <c r="R3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" t="str" cm="1">
        <f t="array" ref="S3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" spans="1:21" x14ac:dyDescent="0.3">
      <c r="A393">
        <v>0</v>
      </c>
      <c r="B393" s="1">
        <v>34095</v>
      </c>
      <c r="C393">
        <v>392</v>
      </c>
      <c r="D393" t="s">
        <v>17</v>
      </c>
      <c r="E393" t="s">
        <v>3472</v>
      </c>
      <c r="F393" t="s">
        <v>526</v>
      </c>
      <c r="G393" t="s">
        <v>526</v>
      </c>
      <c r="H393" t="s">
        <v>655</v>
      </c>
      <c r="I393" t="s">
        <v>2933</v>
      </c>
      <c r="J393" s="5">
        <v>3397.01</v>
      </c>
      <c r="K393" s="13" t="s">
        <v>2924</v>
      </c>
      <c r="L393" s="14">
        <v>42279</v>
      </c>
      <c r="M393" s="1">
        <v>42522</v>
      </c>
      <c r="N393" s="1" t="s">
        <v>15</v>
      </c>
      <c r="O393" t="s">
        <v>854</v>
      </c>
      <c r="P393" t="s">
        <v>2833</v>
      </c>
      <c r="Q393" t="str">
        <f>IF(XLS_NydusReport_Colaborador3[[#This Row],[Demissão]]&lt;&gt;0,"Inativo","Ativo")</f>
        <v>Inativo</v>
      </c>
      <c r="R3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" t="str" cm="1">
        <f t="array" ref="S3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" spans="1:21" x14ac:dyDescent="0.3">
      <c r="A394">
        <v>0</v>
      </c>
      <c r="B394" s="1">
        <v>32730</v>
      </c>
      <c r="C394">
        <v>393</v>
      </c>
      <c r="D394" t="s">
        <v>17</v>
      </c>
      <c r="E394" t="s">
        <v>3473</v>
      </c>
      <c r="F394" t="s">
        <v>526</v>
      </c>
      <c r="G394" t="s">
        <v>526</v>
      </c>
      <c r="H394" t="s">
        <v>356</v>
      </c>
      <c r="I394" t="s">
        <v>2933</v>
      </c>
      <c r="J394" s="5">
        <v>4294.24</v>
      </c>
      <c r="K394" s="13" t="s">
        <v>2924</v>
      </c>
      <c r="L394" s="14">
        <v>42290</v>
      </c>
      <c r="M394" s="1">
        <v>43105</v>
      </c>
      <c r="N394" s="1" t="s">
        <v>15</v>
      </c>
      <c r="O394" t="s">
        <v>1041</v>
      </c>
      <c r="P394" t="s">
        <v>2833</v>
      </c>
      <c r="Q394" t="str">
        <f>IF(XLS_NydusReport_Colaborador3[[#This Row],[Demissão]]&lt;&gt;0,"Inativo","Ativo")</f>
        <v>Inativo</v>
      </c>
      <c r="R3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" t="str" cm="1">
        <f t="array" ref="S3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" spans="1:21" x14ac:dyDescent="0.3">
      <c r="A395">
        <v>0</v>
      </c>
      <c r="B395" s="1">
        <v>34796</v>
      </c>
      <c r="C395">
        <v>394</v>
      </c>
      <c r="D395" t="s">
        <v>17</v>
      </c>
      <c r="E395" t="s">
        <v>3474</v>
      </c>
      <c r="F395" t="s">
        <v>869</v>
      </c>
      <c r="G395" t="s">
        <v>800</v>
      </c>
      <c r="H395" t="s">
        <v>31</v>
      </c>
      <c r="I395" t="s">
        <v>2933</v>
      </c>
      <c r="J395" s="5">
        <v>3294.9</v>
      </c>
      <c r="K395" s="13" t="s">
        <v>2924</v>
      </c>
      <c r="L395" s="14">
        <v>42296</v>
      </c>
      <c r="M395" s="1">
        <v>42552</v>
      </c>
      <c r="N395" s="1" t="s">
        <v>100</v>
      </c>
      <c r="O395" t="s">
        <v>1044</v>
      </c>
      <c r="P395" t="s">
        <v>2833</v>
      </c>
      <c r="Q395" t="str">
        <f>IF(XLS_NydusReport_Colaborador3[[#This Row],[Demissão]]&lt;&gt;0,"Inativo","Ativo")</f>
        <v>Inativo</v>
      </c>
      <c r="R3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" t="str" cm="1">
        <f t="array" ref="S3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" spans="1:21" x14ac:dyDescent="0.3">
      <c r="A396">
        <v>0</v>
      </c>
      <c r="B396" s="1">
        <v>34298</v>
      </c>
      <c r="C396">
        <v>395</v>
      </c>
      <c r="D396" t="s">
        <v>17</v>
      </c>
      <c r="E396" t="s">
        <v>3475</v>
      </c>
      <c r="F396" t="s">
        <v>104</v>
      </c>
      <c r="G396" t="s">
        <v>104</v>
      </c>
      <c r="H396" t="s">
        <v>26</v>
      </c>
      <c r="I396" t="s">
        <v>2933</v>
      </c>
      <c r="J396" s="5">
        <v>1240.5999999999999</v>
      </c>
      <c r="K396" s="13" t="s">
        <v>2924</v>
      </c>
      <c r="L396" s="14">
        <v>42311</v>
      </c>
      <c r="M396" s="1">
        <v>42485</v>
      </c>
      <c r="N396" s="1" t="s">
        <v>100</v>
      </c>
      <c r="O396" t="s">
        <v>1059</v>
      </c>
      <c r="P396" t="s">
        <v>2833</v>
      </c>
      <c r="Q396" t="str">
        <f>IF(XLS_NydusReport_Colaborador3[[#This Row],[Demissão]]&lt;&gt;0,"Inativo","Ativo")</f>
        <v>Inativo</v>
      </c>
      <c r="R3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" t="str" cm="1">
        <f t="array" ref="S3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" spans="1:21" x14ac:dyDescent="0.3">
      <c r="A397">
        <v>0</v>
      </c>
      <c r="B397" s="1">
        <v>33748</v>
      </c>
      <c r="C397">
        <v>396</v>
      </c>
      <c r="D397" t="s">
        <v>17</v>
      </c>
      <c r="E397" t="s">
        <v>3476</v>
      </c>
      <c r="F397" t="s">
        <v>1142</v>
      </c>
      <c r="G397" t="s">
        <v>526</v>
      </c>
      <c r="H397" t="s">
        <v>512</v>
      </c>
      <c r="I397" t="s">
        <v>2933</v>
      </c>
      <c r="J397" s="5">
        <v>3532.89</v>
      </c>
      <c r="K397" s="13" t="s">
        <v>2924</v>
      </c>
      <c r="L397" s="14">
        <v>42374</v>
      </c>
      <c r="M397" s="1">
        <v>43143</v>
      </c>
      <c r="N397" s="1" t="s">
        <v>15</v>
      </c>
      <c r="O397" t="s">
        <v>333</v>
      </c>
      <c r="P397" t="s">
        <v>2833</v>
      </c>
      <c r="Q397" t="str">
        <f>IF(XLS_NydusReport_Colaborador3[[#This Row],[Demissão]]&lt;&gt;0,"Inativo","Ativo")</f>
        <v>Inativo</v>
      </c>
      <c r="R3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" t="str" cm="1">
        <f t="array" ref="S3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" spans="1:21" x14ac:dyDescent="0.3">
      <c r="A398">
        <v>0</v>
      </c>
      <c r="B398" s="1">
        <v>33980</v>
      </c>
      <c r="C398">
        <v>397</v>
      </c>
      <c r="D398" t="s">
        <v>17</v>
      </c>
      <c r="E398" t="s">
        <v>3477</v>
      </c>
      <c r="F398" t="s">
        <v>1142</v>
      </c>
      <c r="G398" t="s">
        <v>212</v>
      </c>
      <c r="H398" t="s">
        <v>356</v>
      </c>
      <c r="I398" t="s">
        <v>2933</v>
      </c>
      <c r="J398" s="5">
        <v>8399.2000000000007</v>
      </c>
      <c r="K398" s="13" t="s">
        <v>2924</v>
      </c>
      <c r="L398" s="14">
        <v>42374</v>
      </c>
      <c r="M398" s="1">
        <v>43822</v>
      </c>
      <c r="N398" s="1" t="s">
        <v>15</v>
      </c>
      <c r="O398" t="s">
        <v>1084</v>
      </c>
      <c r="P398" t="s">
        <v>2833</v>
      </c>
      <c r="Q398" t="str">
        <f>IF(XLS_NydusReport_Colaborador3[[#This Row],[Demissão]]&lt;&gt;0,"Inativo","Ativo")</f>
        <v>Inativo</v>
      </c>
      <c r="R3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" t="str" cm="1">
        <f t="array" ref="S3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" spans="1:21" x14ac:dyDescent="0.3">
      <c r="A399">
        <v>0</v>
      </c>
      <c r="B399" s="1">
        <v>34242</v>
      </c>
      <c r="C399">
        <v>398</v>
      </c>
      <c r="D399" t="s">
        <v>17</v>
      </c>
      <c r="E399" t="s">
        <v>3478</v>
      </c>
      <c r="F399" t="s">
        <v>1115</v>
      </c>
      <c r="G399" t="s">
        <v>1115</v>
      </c>
      <c r="H399" t="s">
        <v>691</v>
      </c>
      <c r="I399" t="s">
        <v>2933</v>
      </c>
      <c r="J399" s="5">
        <v>2052.14</v>
      </c>
      <c r="K399" s="13" t="s">
        <v>2924</v>
      </c>
      <c r="L399" s="14">
        <v>42443</v>
      </c>
      <c r="M399" s="1">
        <v>42712</v>
      </c>
      <c r="N399" s="1" t="s">
        <v>100</v>
      </c>
      <c r="O399" t="s">
        <v>1116</v>
      </c>
      <c r="P399" t="s">
        <v>2833</v>
      </c>
      <c r="Q399" t="str">
        <f>IF(XLS_NydusReport_Colaborador3[[#This Row],[Demissão]]&lt;&gt;0,"Inativo","Ativo")</f>
        <v>Inativo</v>
      </c>
      <c r="R3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" t="str" cm="1">
        <f t="array" ref="S3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" spans="1:21" x14ac:dyDescent="0.3">
      <c r="A400">
        <v>0</v>
      </c>
      <c r="B400" s="1">
        <v>33966</v>
      </c>
      <c r="C400">
        <v>399</v>
      </c>
      <c r="D400" t="s">
        <v>17</v>
      </c>
      <c r="E400" t="s">
        <v>3479</v>
      </c>
      <c r="F400" t="s">
        <v>104</v>
      </c>
      <c r="G400" t="s">
        <v>104</v>
      </c>
      <c r="H400" t="s">
        <v>26</v>
      </c>
      <c r="I400" t="s">
        <v>2933</v>
      </c>
      <c r="J400" s="5">
        <v>1362.55</v>
      </c>
      <c r="K400" s="13" t="s">
        <v>2924</v>
      </c>
      <c r="L400" s="14">
        <v>42499</v>
      </c>
      <c r="M400" s="1">
        <v>42710</v>
      </c>
      <c r="N400" s="1" t="s">
        <v>15</v>
      </c>
      <c r="O400" t="s">
        <v>1137</v>
      </c>
      <c r="P400" t="s">
        <v>2833</v>
      </c>
      <c r="Q400" t="str">
        <f>IF(XLS_NydusReport_Colaborador3[[#This Row],[Demissão]]&lt;&gt;0,"Inativo","Ativo")</f>
        <v>Inativo</v>
      </c>
      <c r="R4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" t="str" cm="1">
        <f t="array" ref="S4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" spans="1:21" x14ac:dyDescent="0.3">
      <c r="A401">
        <v>0</v>
      </c>
      <c r="B401" s="1">
        <v>28559</v>
      </c>
      <c r="C401">
        <v>400</v>
      </c>
      <c r="D401" t="s">
        <v>17</v>
      </c>
      <c r="E401" t="s">
        <v>3480</v>
      </c>
      <c r="F401" t="s">
        <v>526</v>
      </c>
      <c r="G401" t="s">
        <v>526</v>
      </c>
      <c r="H401" t="s">
        <v>512</v>
      </c>
      <c r="I401" t="s">
        <v>2933</v>
      </c>
      <c r="J401" s="5">
        <v>3636.55</v>
      </c>
      <c r="K401" s="13" t="s">
        <v>2924</v>
      </c>
      <c r="L401" s="14">
        <v>42536</v>
      </c>
      <c r="M401" s="1">
        <v>43500</v>
      </c>
      <c r="N401" s="1" t="s">
        <v>15</v>
      </c>
      <c r="O401" t="s">
        <v>1135</v>
      </c>
      <c r="P401" t="s">
        <v>2833</v>
      </c>
      <c r="Q401" t="str">
        <f>IF(XLS_NydusReport_Colaborador3[[#This Row],[Demissão]]&lt;&gt;0,"Inativo","Ativo")</f>
        <v>Inativo</v>
      </c>
      <c r="R4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" t="str" cm="1">
        <f t="array" ref="S4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" spans="1:21" x14ac:dyDescent="0.3">
      <c r="A402">
        <v>0</v>
      </c>
      <c r="B402" s="1">
        <v>30918</v>
      </c>
      <c r="C402">
        <v>401</v>
      </c>
      <c r="D402" t="s">
        <v>17</v>
      </c>
      <c r="E402" t="s">
        <v>3481</v>
      </c>
      <c r="F402" t="s">
        <v>84</v>
      </c>
      <c r="G402" t="s">
        <v>222</v>
      </c>
      <c r="H402" t="s">
        <v>512</v>
      </c>
      <c r="I402" t="s">
        <v>2933</v>
      </c>
      <c r="J402" s="5">
        <v>2193.11</v>
      </c>
      <c r="K402" s="13" t="s">
        <v>2924</v>
      </c>
      <c r="L402" s="14">
        <v>42570</v>
      </c>
      <c r="M402" s="1">
        <v>43486</v>
      </c>
      <c r="N402" s="1" t="s">
        <v>15</v>
      </c>
      <c r="O402" t="s">
        <v>1181</v>
      </c>
      <c r="P402" t="s">
        <v>2833</v>
      </c>
      <c r="Q402" t="str">
        <f>IF(XLS_NydusReport_Colaborador3[[#This Row],[Demissão]]&lt;&gt;0,"Inativo","Ativo")</f>
        <v>Inativo</v>
      </c>
      <c r="R4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2" t="str" cm="1">
        <f t="array" ref="S4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" spans="1:21" x14ac:dyDescent="0.3">
      <c r="A403">
        <v>0</v>
      </c>
      <c r="B403" s="1">
        <v>27211</v>
      </c>
      <c r="C403">
        <v>402</v>
      </c>
      <c r="D403" t="s">
        <v>17</v>
      </c>
      <c r="E403" t="s">
        <v>3482</v>
      </c>
      <c r="F403" t="s">
        <v>212</v>
      </c>
      <c r="G403" t="s">
        <v>212</v>
      </c>
      <c r="H403" t="s">
        <v>855</v>
      </c>
      <c r="I403" t="s">
        <v>2933</v>
      </c>
      <c r="J403" s="5">
        <v>7480</v>
      </c>
      <c r="K403" s="13" t="s">
        <v>2924</v>
      </c>
      <c r="L403" s="14">
        <v>42583</v>
      </c>
      <c r="M403" s="1">
        <v>42612</v>
      </c>
      <c r="N403" t="s">
        <v>119</v>
      </c>
      <c r="O403" t="s">
        <v>1185</v>
      </c>
      <c r="P403" t="s">
        <v>2833</v>
      </c>
      <c r="Q403" t="str">
        <f>IF(XLS_NydusReport_Colaborador3[[#This Row],[Demissão]]&lt;&gt;0,"Inativo","Ativo")</f>
        <v>Inativo</v>
      </c>
      <c r="R4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3" t="str" cm="1">
        <f t="array" ref="S4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" spans="1:21" x14ac:dyDescent="0.3">
      <c r="A404">
        <v>0</v>
      </c>
      <c r="B404" s="1">
        <v>32350</v>
      </c>
      <c r="C404">
        <v>403</v>
      </c>
      <c r="D404" t="s">
        <v>17</v>
      </c>
      <c r="E404" t="s">
        <v>3483</v>
      </c>
      <c r="F404" t="s">
        <v>1142</v>
      </c>
      <c r="G404" t="s">
        <v>526</v>
      </c>
      <c r="H404" t="s">
        <v>356</v>
      </c>
      <c r="I404" t="s">
        <v>2933</v>
      </c>
      <c r="J404" s="5">
        <v>3630.4</v>
      </c>
      <c r="K404" s="13" t="s">
        <v>2924</v>
      </c>
      <c r="L404" s="14">
        <v>42583</v>
      </c>
      <c r="M404" s="1">
        <v>43563</v>
      </c>
      <c r="N404" s="1" t="s">
        <v>15</v>
      </c>
      <c r="O404" t="s">
        <v>632</v>
      </c>
      <c r="P404" t="s">
        <v>2833</v>
      </c>
      <c r="Q404" t="str">
        <f>IF(XLS_NydusReport_Colaborador3[[#This Row],[Demissão]]&lt;&gt;0,"Inativo","Ativo")</f>
        <v>Inativo</v>
      </c>
      <c r="R4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4" t="str" cm="1">
        <f t="array" ref="S4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" spans="1:21" x14ac:dyDescent="0.3">
      <c r="A405">
        <v>0</v>
      </c>
      <c r="B405" s="1">
        <v>31650</v>
      </c>
      <c r="C405">
        <v>404</v>
      </c>
      <c r="D405" t="s">
        <v>17</v>
      </c>
      <c r="E405" t="s">
        <v>3484</v>
      </c>
      <c r="F405" t="s">
        <v>798</v>
      </c>
      <c r="G405" t="s">
        <v>413</v>
      </c>
      <c r="H405" t="s">
        <v>263</v>
      </c>
      <c r="I405" t="s">
        <v>2933</v>
      </c>
      <c r="J405" s="5">
        <v>2134.21</v>
      </c>
      <c r="K405" s="13" t="s">
        <v>2924</v>
      </c>
      <c r="L405" s="14">
        <v>42591</v>
      </c>
      <c r="M405" s="1">
        <v>43174</v>
      </c>
      <c r="N405" s="1" t="s">
        <v>100</v>
      </c>
      <c r="O405" t="s">
        <v>1186</v>
      </c>
      <c r="P405" t="s">
        <v>2833</v>
      </c>
      <c r="Q405" t="str">
        <f>IF(XLS_NydusReport_Colaborador3[[#This Row],[Demissão]]&lt;&gt;0,"Inativo","Ativo")</f>
        <v>Inativo</v>
      </c>
      <c r="R4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5" t="str" cm="1">
        <f t="array" ref="S4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" spans="1:21" x14ac:dyDescent="0.3">
      <c r="A406">
        <v>0</v>
      </c>
      <c r="B406" s="1">
        <v>34621</v>
      </c>
      <c r="C406">
        <v>405</v>
      </c>
      <c r="D406" t="s">
        <v>17</v>
      </c>
      <c r="E406" t="s">
        <v>3485</v>
      </c>
      <c r="F406" t="s">
        <v>1142</v>
      </c>
      <c r="G406" t="s">
        <v>526</v>
      </c>
      <c r="H406" t="s">
        <v>537</v>
      </c>
      <c r="I406" s="2" t="s">
        <v>2933</v>
      </c>
      <c r="J406" s="5">
        <v>3532.88</v>
      </c>
      <c r="K406" s="13" t="s">
        <v>2924</v>
      </c>
      <c r="L406" s="14">
        <v>42604</v>
      </c>
      <c r="M406" s="1">
        <v>43194</v>
      </c>
      <c r="N406" s="1" t="s">
        <v>15</v>
      </c>
      <c r="O406" t="s">
        <v>949</v>
      </c>
      <c r="P406" t="s">
        <v>2833</v>
      </c>
      <c r="Q406" t="str">
        <f>IF(XLS_NydusReport_Colaborador3[[#This Row],[Demissão]]&lt;&gt;0,"Inativo","Ativo")</f>
        <v>Inativo</v>
      </c>
      <c r="R4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6" t="str" cm="1">
        <f t="array" ref="S4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" spans="1:21" x14ac:dyDescent="0.3">
      <c r="A407">
        <v>0</v>
      </c>
      <c r="B407" s="1">
        <v>34211</v>
      </c>
      <c r="C407">
        <v>406</v>
      </c>
      <c r="D407" t="s">
        <v>17</v>
      </c>
      <c r="E407" t="s">
        <v>3486</v>
      </c>
      <c r="F407" t="s">
        <v>104</v>
      </c>
      <c r="G407" t="s">
        <v>800</v>
      </c>
      <c r="H407" t="s">
        <v>1113</v>
      </c>
      <c r="I407" t="s">
        <v>2933</v>
      </c>
      <c r="J407" s="5">
        <v>2850.97</v>
      </c>
      <c r="K407" s="13" t="s">
        <v>2924</v>
      </c>
      <c r="L407" s="14">
        <v>42646</v>
      </c>
      <c r="M407" s="1">
        <v>43525</v>
      </c>
      <c r="N407" s="1" t="s">
        <v>15</v>
      </c>
      <c r="O407" t="s">
        <v>1208</v>
      </c>
      <c r="P407" t="s">
        <v>2833</v>
      </c>
      <c r="Q407" t="str">
        <f>IF(XLS_NydusReport_Colaborador3[[#This Row],[Demissão]]&lt;&gt;0,"Inativo","Ativo")</f>
        <v>Inativo</v>
      </c>
      <c r="R4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7" t="str" cm="1">
        <f t="array" ref="S4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" spans="1:21" x14ac:dyDescent="0.3">
      <c r="A408">
        <v>0</v>
      </c>
      <c r="B408" s="1">
        <v>34218</v>
      </c>
      <c r="C408">
        <v>407</v>
      </c>
      <c r="D408" t="s">
        <v>17</v>
      </c>
      <c r="E408" t="s">
        <v>3487</v>
      </c>
      <c r="F408" t="s">
        <v>674</v>
      </c>
      <c r="G408" t="s">
        <v>674</v>
      </c>
      <c r="H408" t="s">
        <v>29</v>
      </c>
      <c r="I408" t="s">
        <v>2933</v>
      </c>
      <c r="J408" s="5">
        <v>2134.2199999999998</v>
      </c>
      <c r="K408" s="13" t="s">
        <v>2924</v>
      </c>
      <c r="L408" s="14">
        <v>42695</v>
      </c>
      <c r="M408" s="1">
        <v>43091</v>
      </c>
      <c r="N408" s="1" t="s">
        <v>100</v>
      </c>
      <c r="O408" t="s">
        <v>1224</v>
      </c>
      <c r="P408" t="s">
        <v>2833</v>
      </c>
      <c r="Q408" t="str">
        <f>IF(XLS_NydusReport_Colaborador3[[#This Row],[Demissão]]&lt;&gt;0,"Inativo","Ativo")</f>
        <v>Inativo</v>
      </c>
      <c r="R4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8" t="str" cm="1">
        <f t="array" ref="S4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" spans="1:21" x14ac:dyDescent="0.3">
      <c r="A409">
        <v>0</v>
      </c>
      <c r="B409" s="1">
        <v>34624</v>
      </c>
      <c r="C409">
        <v>408</v>
      </c>
      <c r="D409" t="s">
        <v>17</v>
      </c>
      <c r="E409" t="s">
        <v>3488</v>
      </c>
      <c r="F409" t="s">
        <v>526</v>
      </c>
      <c r="G409" t="s">
        <v>526</v>
      </c>
      <c r="H409" t="s">
        <v>356</v>
      </c>
      <c r="I409" t="s">
        <v>2933</v>
      </c>
      <c r="J409" s="5">
        <v>3630.4</v>
      </c>
      <c r="K409" s="13" t="s">
        <v>2924</v>
      </c>
      <c r="L409" s="14">
        <v>42720</v>
      </c>
      <c r="M409" s="1">
        <v>43514</v>
      </c>
      <c r="N409" s="1" t="s">
        <v>15</v>
      </c>
      <c r="O409" t="s">
        <v>1188</v>
      </c>
      <c r="P409" t="s">
        <v>2833</v>
      </c>
      <c r="Q409" t="str">
        <f>IF(XLS_NydusReport_Colaborador3[[#This Row],[Demissão]]&lt;&gt;0,"Inativo","Ativo")</f>
        <v>Inativo</v>
      </c>
      <c r="R4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9" t="str" cm="1">
        <f t="array" ref="S4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" spans="1:21" x14ac:dyDescent="0.3">
      <c r="A410">
        <v>0</v>
      </c>
      <c r="B410" s="1">
        <v>31701</v>
      </c>
      <c r="C410">
        <v>409</v>
      </c>
      <c r="D410" t="s">
        <v>17</v>
      </c>
      <c r="E410" t="s">
        <v>3489</v>
      </c>
      <c r="F410" t="s">
        <v>1259</v>
      </c>
      <c r="G410" t="s">
        <v>1259</v>
      </c>
      <c r="H410" t="s">
        <v>1206</v>
      </c>
      <c r="I410" t="s">
        <v>2933</v>
      </c>
      <c r="J410" s="5">
        <v>2242.42</v>
      </c>
      <c r="K410" s="13" t="s">
        <v>2924</v>
      </c>
      <c r="L410" s="14">
        <v>42800</v>
      </c>
      <c r="M410" s="1">
        <v>42810</v>
      </c>
      <c r="N410" s="1" t="s">
        <v>15</v>
      </c>
      <c r="O410" t="s">
        <v>1260</v>
      </c>
      <c r="P410" t="s">
        <v>2833</v>
      </c>
      <c r="Q410" t="str">
        <f>IF(XLS_NydusReport_Colaborador3[[#This Row],[Demissão]]&lt;&gt;0,"Inativo","Ativo")</f>
        <v>Inativo</v>
      </c>
      <c r="R4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" t="str" cm="1">
        <f t="array" ref="S4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" spans="1:21" x14ac:dyDescent="0.3">
      <c r="A411">
        <v>0</v>
      </c>
      <c r="B411" s="1">
        <v>33598</v>
      </c>
      <c r="C411">
        <v>410</v>
      </c>
      <c r="D411" t="s">
        <v>17</v>
      </c>
      <c r="E411" t="s">
        <v>3490</v>
      </c>
      <c r="F411" t="s">
        <v>1142</v>
      </c>
      <c r="G411" t="s">
        <v>526</v>
      </c>
      <c r="H411" t="s">
        <v>356</v>
      </c>
      <c r="I411" t="s">
        <v>2933</v>
      </c>
      <c r="J411" s="5">
        <v>3814.46</v>
      </c>
      <c r="K411" s="13" t="s">
        <v>2924</v>
      </c>
      <c r="L411" s="14">
        <v>42795</v>
      </c>
      <c r="M411" s="1">
        <v>43591</v>
      </c>
      <c r="N411" s="1" t="s">
        <v>15</v>
      </c>
      <c r="O411" t="s">
        <v>1133</v>
      </c>
      <c r="P411" t="s">
        <v>2833</v>
      </c>
      <c r="Q411" t="str">
        <f>IF(XLS_NydusReport_Colaborador3[[#This Row],[Demissão]]&lt;&gt;0,"Inativo","Ativo")</f>
        <v>Inativo</v>
      </c>
      <c r="R4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1" t="str" cm="1">
        <f t="array" ref="S4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" spans="1:21" x14ac:dyDescent="0.3">
      <c r="A412">
        <v>0</v>
      </c>
      <c r="B412" s="1">
        <v>31422</v>
      </c>
      <c r="C412">
        <v>411</v>
      </c>
      <c r="D412" t="s">
        <v>17</v>
      </c>
      <c r="E412" t="s">
        <v>3491</v>
      </c>
      <c r="F412" t="s">
        <v>933</v>
      </c>
      <c r="G412" t="s">
        <v>933</v>
      </c>
      <c r="H412" t="s">
        <v>263</v>
      </c>
      <c r="I412" t="s">
        <v>2933</v>
      </c>
      <c r="J412" s="5">
        <v>1923.13</v>
      </c>
      <c r="K412" s="13" t="s">
        <v>2924</v>
      </c>
      <c r="L412" s="14">
        <v>42842</v>
      </c>
      <c r="M412" s="1">
        <v>42870</v>
      </c>
      <c r="N412" s="1" t="s">
        <v>100</v>
      </c>
      <c r="O412" t="s">
        <v>1267</v>
      </c>
      <c r="P412" t="s">
        <v>2833</v>
      </c>
      <c r="Q412" t="str">
        <f>IF(XLS_NydusReport_Colaborador3[[#This Row],[Demissão]]&lt;&gt;0,"Inativo","Ativo")</f>
        <v>Inativo</v>
      </c>
      <c r="R4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2" t="str" cm="1">
        <f t="array" ref="S4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" spans="1:21" x14ac:dyDescent="0.3">
      <c r="A413">
        <v>0</v>
      </c>
      <c r="B413" s="1">
        <v>35354</v>
      </c>
      <c r="C413">
        <v>412</v>
      </c>
      <c r="D413" t="s">
        <v>17</v>
      </c>
      <c r="E413" t="s">
        <v>3492</v>
      </c>
      <c r="F413" t="s">
        <v>800</v>
      </c>
      <c r="G413" t="s">
        <v>800</v>
      </c>
      <c r="H413" t="s">
        <v>31</v>
      </c>
      <c r="I413" t="s">
        <v>2933</v>
      </c>
      <c r="J413" s="5">
        <v>3000</v>
      </c>
      <c r="K413" s="13" t="s">
        <v>2924</v>
      </c>
      <c r="L413" s="14">
        <v>42842</v>
      </c>
      <c r="M413" s="1">
        <v>42844</v>
      </c>
      <c r="N413" s="1" t="s">
        <v>15</v>
      </c>
      <c r="O413" t="s">
        <v>1268</v>
      </c>
      <c r="P413" t="s">
        <v>2833</v>
      </c>
      <c r="Q413" t="str">
        <f>IF(XLS_NydusReport_Colaborador3[[#This Row],[Demissão]]&lt;&gt;0,"Inativo","Ativo")</f>
        <v>Inativo</v>
      </c>
      <c r="R4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3" t="str" cm="1">
        <f t="array" ref="S4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" spans="1:21" x14ac:dyDescent="0.3">
      <c r="A414">
        <v>0</v>
      </c>
      <c r="B414" s="1">
        <v>30475</v>
      </c>
      <c r="C414">
        <v>413</v>
      </c>
      <c r="D414" t="s">
        <v>17</v>
      </c>
      <c r="E414" t="s">
        <v>3493</v>
      </c>
      <c r="F414" t="s">
        <v>800</v>
      </c>
      <c r="G414" t="s">
        <v>800</v>
      </c>
      <c r="H414" t="s">
        <v>31</v>
      </c>
      <c r="I414" t="s">
        <v>2933</v>
      </c>
      <c r="J414" s="5">
        <v>3082.8</v>
      </c>
      <c r="K414" s="13" t="s">
        <v>2924</v>
      </c>
      <c r="L414" s="14">
        <v>42857</v>
      </c>
      <c r="M414" s="1">
        <v>43467</v>
      </c>
      <c r="N414" t="s">
        <v>15</v>
      </c>
      <c r="O414" t="s">
        <v>1272</v>
      </c>
      <c r="P414" t="s">
        <v>2833</v>
      </c>
      <c r="Q414" t="str">
        <f>IF(XLS_NydusReport_Colaborador3[[#This Row],[Demissão]]&lt;&gt;0,"Inativo","Ativo")</f>
        <v>Inativo</v>
      </c>
      <c r="R4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4" t="str" cm="1">
        <f t="array" ref="S4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" spans="1:21" x14ac:dyDescent="0.3">
      <c r="A415">
        <v>0</v>
      </c>
      <c r="B415" s="1">
        <v>31717</v>
      </c>
      <c r="C415">
        <v>414</v>
      </c>
      <c r="D415" t="s">
        <v>17</v>
      </c>
      <c r="E415" t="s">
        <v>3494</v>
      </c>
      <c r="F415" t="s">
        <v>104</v>
      </c>
      <c r="G415" t="s">
        <v>1273</v>
      </c>
      <c r="H415" t="s">
        <v>21</v>
      </c>
      <c r="I415" t="s">
        <v>2933</v>
      </c>
      <c r="J415" s="5">
        <v>2657.31</v>
      </c>
      <c r="K415" s="13" t="s">
        <v>2924</v>
      </c>
      <c r="L415" s="14">
        <v>42857</v>
      </c>
      <c r="M415" s="1">
        <v>43983</v>
      </c>
      <c r="N415" t="s">
        <v>15</v>
      </c>
      <c r="O415" t="s">
        <v>162</v>
      </c>
      <c r="P415" t="s">
        <v>2833</v>
      </c>
      <c r="Q415" t="str">
        <f>IF(XLS_NydusReport_Colaborador3[[#This Row],[Demissão]]&lt;&gt;0,"Inativo","Ativo")</f>
        <v>Inativo</v>
      </c>
      <c r="R4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5" t="str" cm="1">
        <f t="array" ref="S4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" spans="1:21" x14ac:dyDescent="0.3">
      <c r="A416">
        <v>0</v>
      </c>
      <c r="B416" s="1">
        <v>25999</v>
      </c>
      <c r="C416">
        <v>415</v>
      </c>
      <c r="D416" t="s">
        <v>17</v>
      </c>
      <c r="E416" t="s">
        <v>3495</v>
      </c>
      <c r="F416" t="s">
        <v>869</v>
      </c>
      <c r="G416" t="s">
        <v>1273</v>
      </c>
      <c r="H416" t="s">
        <v>21</v>
      </c>
      <c r="I416" t="s">
        <v>2933</v>
      </c>
      <c r="J416" s="5">
        <v>2360.9899999999998</v>
      </c>
      <c r="K416" s="13" t="s">
        <v>2924</v>
      </c>
      <c r="L416" s="14">
        <v>42857</v>
      </c>
      <c r="M416" s="1">
        <v>43983</v>
      </c>
      <c r="N416" s="1" t="s">
        <v>15</v>
      </c>
      <c r="O416" t="s">
        <v>162</v>
      </c>
      <c r="P416" t="s">
        <v>2833</v>
      </c>
      <c r="Q416" t="str">
        <f>IF(XLS_NydusReport_Colaborador3[[#This Row],[Demissão]]&lt;&gt;0,"Inativo","Ativo")</f>
        <v>Inativo</v>
      </c>
      <c r="R4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6" t="str" cm="1">
        <f t="array" ref="S4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" spans="1:21" x14ac:dyDescent="0.3">
      <c r="A417">
        <v>0</v>
      </c>
      <c r="B417" s="1">
        <v>25776</v>
      </c>
      <c r="C417">
        <v>416</v>
      </c>
      <c r="D417" t="s">
        <v>17</v>
      </c>
      <c r="E417" t="s">
        <v>3496</v>
      </c>
      <c r="F417" t="s">
        <v>1259</v>
      </c>
      <c r="G417" t="s">
        <v>1259</v>
      </c>
      <c r="H417" t="s">
        <v>1206</v>
      </c>
      <c r="I417" t="s">
        <v>2933</v>
      </c>
      <c r="J417" s="5">
        <v>2134.2199999999998</v>
      </c>
      <c r="K417" s="13" t="s">
        <v>2924</v>
      </c>
      <c r="L417" s="14">
        <v>42857</v>
      </c>
      <c r="M417" s="1">
        <v>43192</v>
      </c>
      <c r="N417" t="s">
        <v>15</v>
      </c>
      <c r="O417" t="s">
        <v>1274</v>
      </c>
      <c r="P417" t="s">
        <v>2833</v>
      </c>
      <c r="Q417" t="str">
        <f>IF(XLS_NydusReport_Colaborador3[[#This Row],[Demissão]]&lt;&gt;0,"Inativo","Ativo")</f>
        <v>Inativo</v>
      </c>
      <c r="R4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7" t="str" cm="1">
        <f t="array" ref="S4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" spans="1:21" x14ac:dyDescent="0.3">
      <c r="A418">
        <v>0</v>
      </c>
      <c r="B418" s="1">
        <v>37785</v>
      </c>
      <c r="C418">
        <v>417</v>
      </c>
      <c r="D418" t="s">
        <v>17</v>
      </c>
      <c r="E418" t="s">
        <v>3497</v>
      </c>
      <c r="F418" t="s">
        <v>798</v>
      </c>
      <c r="G418" t="s">
        <v>540</v>
      </c>
      <c r="H418" t="s">
        <v>263</v>
      </c>
      <c r="I418" t="s">
        <v>2933</v>
      </c>
      <c r="J418" s="5">
        <v>3866.28</v>
      </c>
      <c r="K418" s="13" t="s">
        <v>2924</v>
      </c>
      <c r="L418" s="14">
        <v>45334</v>
      </c>
      <c r="M418" s="1"/>
      <c r="N418" s="1"/>
      <c r="P418" t="s">
        <v>2834</v>
      </c>
      <c r="Q418" t="str">
        <f>IF(XLS_NydusReport_Colaborador3[[#This Row],[Demissão]]&lt;&gt;0,"Inativo","Ativo")</f>
        <v>Ativo</v>
      </c>
      <c r="R4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" t="str" cm="1">
        <f t="array" ref="S4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" spans="1:21" x14ac:dyDescent="0.3">
      <c r="A419">
        <v>0</v>
      </c>
      <c r="B419" s="1">
        <v>35164</v>
      </c>
      <c r="C419">
        <v>418</v>
      </c>
      <c r="D419" t="s">
        <v>17</v>
      </c>
      <c r="E419" t="s">
        <v>3498</v>
      </c>
      <c r="F419" t="s">
        <v>1142</v>
      </c>
      <c r="G419" t="s">
        <v>212</v>
      </c>
      <c r="H419" t="s">
        <v>1316</v>
      </c>
      <c r="I419" t="s">
        <v>2933</v>
      </c>
      <c r="J419" s="5">
        <v>10958.63</v>
      </c>
      <c r="K419" s="13" t="s">
        <v>2924</v>
      </c>
      <c r="L419" s="14">
        <v>42948</v>
      </c>
      <c r="M419" s="1"/>
      <c r="N419" s="1"/>
      <c r="P419" t="s">
        <v>2833</v>
      </c>
      <c r="Q419" t="str">
        <f>IF(XLS_NydusReport_Colaborador3[[#This Row],[Demissão]]&lt;&gt;0,"Inativo","Ativo")</f>
        <v>Ativo</v>
      </c>
      <c r="R4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" t="str" cm="1">
        <f t="array" ref="S4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" spans="1:21" x14ac:dyDescent="0.3">
      <c r="A420">
        <v>0</v>
      </c>
      <c r="B420" s="1">
        <v>34213</v>
      </c>
      <c r="C420">
        <v>419</v>
      </c>
      <c r="D420" t="s">
        <v>17</v>
      </c>
      <c r="E420" t="s">
        <v>3499</v>
      </c>
      <c r="F420" t="s">
        <v>1142</v>
      </c>
      <c r="G420" t="s">
        <v>526</v>
      </c>
      <c r="H420" t="s">
        <v>356</v>
      </c>
      <c r="I420" t="s">
        <v>2933</v>
      </c>
      <c r="J420" s="5">
        <v>3630.48</v>
      </c>
      <c r="K420" s="13" t="s">
        <v>2924</v>
      </c>
      <c r="L420" s="14">
        <v>42955</v>
      </c>
      <c r="M420" s="1">
        <v>43563</v>
      </c>
      <c r="N420" t="s">
        <v>15</v>
      </c>
      <c r="O420" t="s">
        <v>632</v>
      </c>
      <c r="P420" t="s">
        <v>2833</v>
      </c>
      <c r="Q420" t="str">
        <f>IF(XLS_NydusReport_Colaborador3[[#This Row],[Demissão]]&lt;&gt;0,"Inativo","Ativo")</f>
        <v>Inativo</v>
      </c>
      <c r="R4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0" t="str" cm="1">
        <f t="array" ref="S4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" spans="1:21" x14ac:dyDescent="0.3">
      <c r="A421">
        <v>0</v>
      </c>
      <c r="B421" s="1">
        <v>33049</v>
      </c>
      <c r="C421">
        <v>420</v>
      </c>
      <c r="D421" t="s">
        <v>17</v>
      </c>
      <c r="E421" t="s">
        <v>3500</v>
      </c>
      <c r="F421" t="s">
        <v>222</v>
      </c>
      <c r="G421" t="s">
        <v>222</v>
      </c>
      <c r="H421" t="s">
        <v>537</v>
      </c>
      <c r="I421" t="s">
        <v>2933</v>
      </c>
      <c r="J421" s="5">
        <v>2396.48</v>
      </c>
      <c r="K421" s="13" t="s">
        <v>2924</v>
      </c>
      <c r="L421" s="14">
        <v>42962</v>
      </c>
      <c r="M421" s="1">
        <v>43325</v>
      </c>
      <c r="N421" t="s">
        <v>15</v>
      </c>
      <c r="O421" t="s">
        <v>1326</v>
      </c>
      <c r="P421" t="s">
        <v>2833</v>
      </c>
      <c r="Q421" t="str">
        <f>IF(XLS_NydusReport_Colaborador3[[#This Row],[Demissão]]&lt;&gt;0,"Inativo","Ativo")</f>
        <v>Inativo</v>
      </c>
      <c r="R4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1" t="str" cm="1">
        <f t="array" ref="S4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" spans="1:21" x14ac:dyDescent="0.3">
      <c r="A422">
        <v>0</v>
      </c>
      <c r="B422" s="1">
        <v>35268</v>
      </c>
      <c r="C422">
        <v>421</v>
      </c>
      <c r="D422" t="s">
        <v>17</v>
      </c>
      <c r="E422" t="s">
        <v>3501</v>
      </c>
      <c r="F422" t="s">
        <v>1142</v>
      </c>
      <c r="G422" t="s">
        <v>526</v>
      </c>
      <c r="H422" t="s">
        <v>811</v>
      </c>
      <c r="I422" t="s">
        <v>2933</v>
      </c>
      <c r="J422" s="5">
        <v>3712</v>
      </c>
      <c r="K422" s="13" t="s">
        <v>2924</v>
      </c>
      <c r="L422" s="14">
        <v>43010</v>
      </c>
      <c r="M422" s="1">
        <v>43881</v>
      </c>
      <c r="N422" s="1" t="s">
        <v>15</v>
      </c>
      <c r="O422" t="s">
        <v>1370</v>
      </c>
      <c r="P422" t="s">
        <v>2833</v>
      </c>
      <c r="Q422" t="str">
        <f>IF(XLS_NydusReport_Colaborador3[[#This Row],[Demissão]]&lt;&gt;0,"Inativo","Ativo")</f>
        <v>Inativo</v>
      </c>
      <c r="R4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2" t="str" cm="1">
        <f t="array" ref="S4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" spans="1:21" x14ac:dyDescent="0.3">
      <c r="A423">
        <v>0</v>
      </c>
      <c r="B423" s="1">
        <v>33116</v>
      </c>
      <c r="C423">
        <v>422</v>
      </c>
      <c r="D423" t="s">
        <v>17</v>
      </c>
      <c r="E423" t="s">
        <v>3502</v>
      </c>
      <c r="F423" t="s">
        <v>104</v>
      </c>
      <c r="G423" t="s">
        <v>1273</v>
      </c>
      <c r="H423" t="s">
        <v>1305</v>
      </c>
      <c r="I423" t="s">
        <v>2933</v>
      </c>
      <c r="J423" s="5">
        <v>2360.9899999999998</v>
      </c>
      <c r="K423" s="13" t="s">
        <v>2924</v>
      </c>
      <c r="L423" s="14">
        <v>43060</v>
      </c>
      <c r="M423" s="1">
        <v>43983</v>
      </c>
      <c r="N423" s="1" t="s">
        <v>15</v>
      </c>
      <c r="O423" t="s">
        <v>162</v>
      </c>
      <c r="P423" t="s">
        <v>2833</v>
      </c>
      <c r="Q423" t="str">
        <f>IF(XLS_NydusReport_Colaborador3[[#This Row],[Demissão]]&lt;&gt;0,"Inativo","Ativo")</f>
        <v>Inativo</v>
      </c>
      <c r="R4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3" t="str" cm="1">
        <f t="array" ref="S4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" spans="1:21" x14ac:dyDescent="0.3">
      <c r="A424">
        <v>0</v>
      </c>
      <c r="B424" s="1">
        <v>30313</v>
      </c>
      <c r="C424">
        <v>423</v>
      </c>
      <c r="D424" t="s">
        <v>17</v>
      </c>
      <c r="E424" t="s">
        <v>3503</v>
      </c>
      <c r="F424" t="s">
        <v>451</v>
      </c>
      <c r="G424" t="s">
        <v>451</v>
      </c>
      <c r="H424" t="s">
        <v>668</v>
      </c>
      <c r="I424" t="s">
        <v>2933</v>
      </c>
      <c r="J424" s="5">
        <v>5747.5</v>
      </c>
      <c r="K424" s="13" t="s">
        <v>2924</v>
      </c>
      <c r="L424" s="14">
        <v>45341</v>
      </c>
      <c r="M424" s="1"/>
      <c r="N424" s="1"/>
      <c r="P424" t="s">
        <v>2834</v>
      </c>
      <c r="Q424" t="str">
        <f>IF(XLS_NydusReport_Colaborador3[[#This Row],[Demissão]]&lt;&gt;0,"Inativo","Ativo")</f>
        <v>Ativo</v>
      </c>
      <c r="R4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4" t="str" cm="1">
        <f t="array" ref="S4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" spans="1:21" x14ac:dyDescent="0.3">
      <c r="A425">
        <v>0</v>
      </c>
      <c r="B425" s="1">
        <v>34916</v>
      </c>
      <c r="C425">
        <v>424</v>
      </c>
      <c r="D425" t="s">
        <v>17</v>
      </c>
      <c r="E425" t="s">
        <v>3504</v>
      </c>
      <c r="F425" t="s">
        <v>1142</v>
      </c>
      <c r="G425" t="s">
        <v>212</v>
      </c>
      <c r="H425" t="s">
        <v>1023</v>
      </c>
      <c r="I425" t="s">
        <v>2933</v>
      </c>
      <c r="J425" s="5">
        <v>10958.63</v>
      </c>
      <c r="K425" s="13" t="s">
        <v>2924</v>
      </c>
      <c r="L425" s="14">
        <v>43116</v>
      </c>
      <c r="M425" s="1"/>
      <c r="N425" s="1"/>
      <c r="O425" t="s">
        <v>2949</v>
      </c>
      <c r="P425" t="s">
        <v>2833</v>
      </c>
      <c r="Q425" t="str">
        <f>IF(XLS_NydusReport_Colaborador3[[#This Row],[Demissão]]&lt;&gt;0,"Inativo","Ativo")</f>
        <v>Ativo</v>
      </c>
      <c r="R4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" t="str" cm="1">
        <f t="array" ref="S4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" spans="1:21" x14ac:dyDescent="0.3">
      <c r="A426">
        <v>0</v>
      </c>
      <c r="B426" s="1">
        <v>33368</v>
      </c>
      <c r="C426">
        <v>425</v>
      </c>
      <c r="D426" t="s">
        <v>17</v>
      </c>
      <c r="E426" t="s">
        <v>3505</v>
      </c>
      <c r="F426" t="s">
        <v>1142</v>
      </c>
      <c r="G426" t="s">
        <v>212</v>
      </c>
      <c r="H426" t="s">
        <v>501</v>
      </c>
      <c r="I426" t="s">
        <v>2933</v>
      </c>
      <c r="J426" s="5">
        <v>10958.63</v>
      </c>
      <c r="K426" s="13" t="s">
        <v>2924</v>
      </c>
      <c r="L426" s="14">
        <v>43116</v>
      </c>
      <c r="M426" s="1"/>
      <c r="N426" s="1"/>
      <c r="O426" t="s">
        <v>2942</v>
      </c>
      <c r="P426" t="s">
        <v>2833</v>
      </c>
      <c r="Q426" t="str">
        <f>IF(XLS_NydusReport_Colaborador3[[#This Row],[Demissão]]&lt;&gt;0,"Inativo","Ativo")</f>
        <v>Ativo</v>
      </c>
      <c r="R4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" t="str" cm="1">
        <f t="array" ref="S4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" spans="1:21" x14ac:dyDescent="0.3">
      <c r="A427">
        <v>0</v>
      </c>
      <c r="B427" s="1">
        <v>34908</v>
      </c>
      <c r="C427">
        <v>426</v>
      </c>
      <c r="D427" t="s">
        <v>17</v>
      </c>
      <c r="E427" t="s">
        <v>3506</v>
      </c>
      <c r="F427" t="s">
        <v>699</v>
      </c>
      <c r="G427" t="s">
        <v>526</v>
      </c>
      <c r="H427" t="s">
        <v>1424</v>
      </c>
      <c r="I427" t="s">
        <v>2933</v>
      </c>
      <c r="J427" s="5">
        <v>2923.05</v>
      </c>
      <c r="K427" s="13" t="s">
        <v>2924</v>
      </c>
      <c r="L427" s="14">
        <v>43161</v>
      </c>
      <c r="M427" s="1">
        <v>44243</v>
      </c>
      <c r="N427" s="1" t="s">
        <v>100</v>
      </c>
      <c r="O427" t="s">
        <v>1425</v>
      </c>
      <c r="P427" t="s">
        <v>2833</v>
      </c>
      <c r="Q427" t="str">
        <f>IF(XLS_NydusReport_Colaborador3[[#This Row],[Demissão]]&lt;&gt;0,"Inativo","Ativo")</f>
        <v>Inativo</v>
      </c>
      <c r="R4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" t="str" cm="1">
        <f t="array" ref="S4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" spans="1:21" x14ac:dyDescent="0.3">
      <c r="A428">
        <v>0</v>
      </c>
      <c r="B428" s="1">
        <v>31976</v>
      </c>
      <c r="C428">
        <v>427</v>
      </c>
      <c r="D428" t="s">
        <v>17</v>
      </c>
      <c r="E428" t="s">
        <v>3507</v>
      </c>
      <c r="F428" t="s">
        <v>84</v>
      </c>
      <c r="G428" t="s">
        <v>222</v>
      </c>
      <c r="H428" t="s">
        <v>1053</v>
      </c>
      <c r="I428" t="s">
        <v>2933</v>
      </c>
      <c r="J428" s="5">
        <v>2444.64</v>
      </c>
      <c r="K428" s="13" t="s">
        <v>2924</v>
      </c>
      <c r="L428" s="14">
        <v>43193</v>
      </c>
      <c r="M428" s="1">
        <v>43619</v>
      </c>
      <c r="N428" s="1" t="s">
        <v>15</v>
      </c>
      <c r="O428" t="s">
        <v>889</v>
      </c>
      <c r="P428" t="s">
        <v>2833</v>
      </c>
      <c r="Q428" t="str">
        <f>IF(XLS_NydusReport_Colaborador3[[#This Row],[Demissão]]&lt;&gt;0,"Inativo","Ativo")</f>
        <v>Inativo</v>
      </c>
      <c r="R4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8" t="str" cm="1">
        <f t="array" ref="S4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" spans="1:21" x14ac:dyDescent="0.3">
      <c r="A429">
        <v>0</v>
      </c>
      <c r="B429" s="1">
        <v>33705</v>
      </c>
      <c r="C429">
        <v>428</v>
      </c>
      <c r="D429" t="s">
        <v>17</v>
      </c>
      <c r="E429" t="s">
        <v>3508</v>
      </c>
      <c r="F429" t="s">
        <v>526</v>
      </c>
      <c r="G429" t="s">
        <v>526</v>
      </c>
      <c r="H429" t="s">
        <v>1053</v>
      </c>
      <c r="I429" t="s">
        <v>2933</v>
      </c>
      <c r="J429" s="5">
        <v>3532.88</v>
      </c>
      <c r="K429" s="13" t="s">
        <v>2924</v>
      </c>
      <c r="L429" s="14">
        <v>43228</v>
      </c>
      <c r="M429" s="1">
        <v>43437</v>
      </c>
      <c r="N429" s="1" t="s">
        <v>15</v>
      </c>
      <c r="O429" t="s">
        <v>1176</v>
      </c>
      <c r="P429" t="s">
        <v>2833</v>
      </c>
      <c r="Q429" t="str">
        <f>IF(XLS_NydusReport_Colaborador3[[#This Row],[Demissão]]&lt;&gt;0,"Inativo","Ativo")</f>
        <v>Inativo</v>
      </c>
      <c r="R4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29" t="str" cm="1">
        <f t="array" ref="S4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" spans="1:21" x14ac:dyDescent="0.3">
      <c r="A430">
        <v>0</v>
      </c>
      <c r="B430" s="1">
        <v>35154</v>
      </c>
      <c r="C430">
        <v>429</v>
      </c>
      <c r="D430" t="s">
        <v>17</v>
      </c>
      <c r="E430" t="s">
        <v>3509</v>
      </c>
      <c r="F430" t="s">
        <v>933</v>
      </c>
      <c r="G430" t="s">
        <v>933</v>
      </c>
      <c r="H430" t="s">
        <v>263</v>
      </c>
      <c r="I430" t="s">
        <v>2933</v>
      </c>
      <c r="J430" s="5">
        <v>2134.21</v>
      </c>
      <c r="K430" s="13" t="s">
        <v>2924</v>
      </c>
      <c r="L430" s="14">
        <v>43236</v>
      </c>
      <c r="M430" s="1">
        <v>43437</v>
      </c>
      <c r="N430" t="s">
        <v>15</v>
      </c>
      <c r="O430" t="s">
        <v>1176</v>
      </c>
      <c r="P430" t="s">
        <v>2833</v>
      </c>
      <c r="Q430" t="str">
        <f>IF(XLS_NydusReport_Colaborador3[[#This Row],[Demissão]]&lt;&gt;0,"Inativo","Ativo")</f>
        <v>Inativo</v>
      </c>
      <c r="R4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0" t="str" cm="1">
        <f t="array" ref="S4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" spans="1:21" x14ac:dyDescent="0.3">
      <c r="A431">
        <v>0</v>
      </c>
      <c r="B431" s="1">
        <v>35360</v>
      </c>
      <c r="C431">
        <v>430</v>
      </c>
      <c r="D431" t="s">
        <v>17</v>
      </c>
      <c r="E431" t="s">
        <v>3510</v>
      </c>
      <c r="F431" t="s">
        <v>334</v>
      </c>
      <c r="G431" t="s">
        <v>1483</v>
      </c>
      <c r="H431" t="s">
        <v>263</v>
      </c>
      <c r="I431" t="s">
        <v>2933</v>
      </c>
      <c r="J431" s="5">
        <v>2297.5700000000002</v>
      </c>
      <c r="K431" s="13" t="s">
        <v>2924</v>
      </c>
      <c r="L431" s="14">
        <v>43255</v>
      </c>
      <c r="M431" s="1">
        <v>43983</v>
      </c>
      <c r="N431" s="1" t="s">
        <v>15</v>
      </c>
      <c r="O431" t="s">
        <v>162</v>
      </c>
      <c r="P431" t="s">
        <v>2833</v>
      </c>
      <c r="Q431" t="str">
        <f>IF(XLS_NydusReport_Colaborador3[[#This Row],[Demissão]]&lt;&gt;0,"Inativo","Ativo")</f>
        <v>Inativo</v>
      </c>
      <c r="R4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1" t="str" cm="1">
        <f t="array" ref="S4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" spans="1:21" x14ac:dyDescent="0.3">
      <c r="A432">
        <v>0</v>
      </c>
      <c r="B432" s="1">
        <v>35564</v>
      </c>
      <c r="C432">
        <v>431</v>
      </c>
      <c r="D432" t="s">
        <v>17</v>
      </c>
      <c r="E432" t="s">
        <v>3511</v>
      </c>
      <c r="F432" t="s">
        <v>104</v>
      </c>
      <c r="G432" t="s">
        <v>104</v>
      </c>
      <c r="H432" t="s">
        <v>26</v>
      </c>
      <c r="I432" t="s">
        <v>2933</v>
      </c>
      <c r="J432" s="5">
        <v>1529.99</v>
      </c>
      <c r="K432" s="13" t="s">
        <v>2924</v>
      </c>
      <c r="L432" s="14">
        <v>43258</v>
      </c>
      <c r="M432" s="1">
        <v>43719</v>
      </c>
      <c r="N432" t="s">
        <v>15</v>
      </c>
      <c r="O432" t="s">
        <v>1489</v>
      </c>
      <c r="P432" t="s">
        <v>2833</v>
      </c>
      <c r="Q432" t="str">
        <f>IF(XLS_NydusReport_Colaborador3[[#This Row],[Demissão]]&lt;&gt;0,"Inativo","Ativo")</f>
        <v>Inativo</v>
      </c>
      <c r="R4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2" t="str" cm="1">
        <f t="array" ref="S4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" spans="1:21" x14ac:dyDescent="0.3">
      <c r="A433">
        <v>0</v>
      </c>
      <c r="B433" s="1">
        <v>35914</v>
      </c>
      <c r="C433">
        <v>432</v>
      </c>
      <c r="D433" t="s">
        <v>17</v>
      </c>
      <c r="E433" t="s">
        <v>3512</v>
      </c>
      <c r="F433" t="s">
        <v>1230</v>
      </c>
      <c r="G433" t="s">
        <v>74</v>
      </c>
      <c r="H433" t="s">
        <v>861</v>
      </c>
      <c r="I433" t="s">
        <v>2933</v>
      </c>
      <c r="J433" s="5">
        <v>2360.9899999999998</v>
      </c>
      <c r="K433" s="13" t="s">
        <v>2924</v>
      </c>
      <c r="L433" s="14">
        <v>43276</v>
      </c>
      <c r="M433" s="1">
        <v>44187</v>
      </c>
      <c r="N433" s="1" t="s">
        <v>15</v>
      </c>
      <c r="O433" t="s">
        <v>1503</v>
      </c>
      <c r="P433" t="s">
        <v>2833</v>
      </c>
      <c r="Q433" t="str">
        <f>IF(XLS_NydusReport_Colaborador3[[#This Row],[Demissão]]&lt;&gt;0,"Inativo","Ativo")</f>
        <v>Inativo</v>
      </c>
      <c r="R4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3" t="str" cm="1">
        <f t="array" ref="S4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" spans="1:21" x14ac:dyDescent="0.3">
      <c r="A434">
        <v>0</v>
      </c>
      <c r="B434" s="1">
        <v>33464</v>
      </c>
      <c r="C434">
        <v>433</v>
      </c>
      <c r="D434" t="s">
        <v>17</v>
      </c>
      <c r="E434" t="s">
        <v>3513</v>
      </c>
      <c r="F434" t="s">
        <v>222</v>
      </c>
      <c r="G434" t="s">
        <v>222</v>
      </c>
      <c r="H434" t="s">
        <v>356</v>
      </c>
      <c r="I434" t="s">
        <v>2933</v>
      </c>
      <c r="J434" s="5">
        <v>2402.08</v>
      </c>
      <c r="K434" s="13" t="s">
        <v>2924</v>
      </c>
      <c r="L434" s="14">
        <v>43291</v>
      </c>
      <c r="M434" s="1">
        <v>43557</v>
      </c>
      <c r="N434" s="1" t="s">
        <v>15</v>
      </c>
      <c r="O434" t="s">
        <v>1416</v>
      </c>
      <c r="P434" t="s">
        <v>2833</v>
      </c>
      <c r="Q434" t="str">
        <f>IF(XLS_NydusReport_Colaborador3[[#This Row],[Demissão]]&lt;&gt;0,"Inativo","Ativo")</f>
        <v>Inativo</v>
      </c>
      <c r="R4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4" t="str" cm="1">
        <f t="array" ref="S4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" spans="1:21" x14ac:dyDescent="0.3">
      <c r="A435">
        <v>0</v>
      </c>
      <c r="B435" s="1">
        <v>34675</v>
      </c>
      <c r="C435">
        <v>434</v>
      </c>
      <c r="D435" t="s">
        <v>17</v>
      </c>
      <c r="E435" t="s">
        <v>3514</v>
      </c>
      <c r="F435" t="s">
        <v>1530</v>
      </c>
      <c r="G435" t="s">
        <v>1530</v>
      </c>
      <c r="H435" t="s">
        <v>168</v>
      </c>
      <c r="I435" t="s">
        <v>2933</v>
      </c>
      <c r="J435" s="5">
        <v>2332.11</v>
      </c>
      <c r="K435" s="13" t="s">
        <v>2924</v>
      </c>
      <c r="L435" s="14">
        <v>43314</v>
      </c>
      <c r="M435" s="1">
        <v>43535</v>
      </c>
      <c r="N435" s="1" t="s">
        <v>441</v>
      </c>
      <c r="O435" t="s">
        <v>1531</v>
      </c>
      <c r="P435" t="s">
        <v>2833</v>
      </c>
      <c r="Q435" t="str">
        <f>IF(XLS_NydusReport_Colaborador3[[#This Row],[Demissão]]&lt;&gt;0,"Inativo","Ativo")</f>
        <v>Inativo</v>
      </c>
      <c r="R4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5" t="str" cm="1">
        <f t="array" ref="S4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" spans="1:21" x14ac:dyDescent="0.3">
      <c r="A436">
        <v>0</v>
      </c>
      <c r="B436" s="1">
        <v>33566</v>
      </c>
      <c r="C436">
        <v>435</v>
      </c>
      <c r="D436" t="s">
        <v>17</v>
      </c>
      <c r="E436" t="s">
        <v>3515</v>
      </c>
      <c r="F436" t="s">
        <v>1259</v>
      </c>
      <c r="G436" t="s">
        <v>1259</v>
      </c>
      <c r="H436" t="s">
        <v>1206</v>
      </c>
      <c r="I436" t="s">
        <v>2933</v>
      </c>
      <c r="J436" s="5">
        <v>2134.21</v>
      </c>
      <c r="K436" s="13" t="s">
        <v>2924</v>
      </c>
      <c r="L436" s="14">
        <v>43318</v>
      </c>
      <c r="M436" s="1">
        <v>43518</v>
      </c>
      <c r="N436" s="1" t="s">
        <v>15</v>
      </c>
      <c r="O436" t="s">
        <v>1324</v>
      </c>
      <c r="P436" t="s">
        <v>2833</v>
      </c>
      <c r="Q436" t="str">
        <f>IF(XLS_NydusReport_Colaborador3[[#This Row],[Demissão]]&lt;&gt;0,"Inativo","Ativo")</f>
        <v>Inativo</v>
      </c>
      <c r="R4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6" t="str" cm="1">
        <f t="array" ref="S4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" spans="1:21" x14ac:dyDescent="0.3">
      <c r="A437">
        <v>0</v>
      </c>
      <c r="B437" s="1">
        <v>31223</v>
      </c>
      <c r="C437">
        <v>436</v>
      </c>
      <c r="D437" t="s">
        <v>17</v>
      </c>
      <c r="E437" t="s">
        <v>3516</v>
      </c>
      <c r="F437" t="s">
        <v>1012</v>
      </c>
      <c r="G437" t="s">
        <v>1012</v>
      </c>
      <c r="H437" t="s">
        <v>26</v>
      </c>
      <c r="I437" t="s">
        <v>2933</v>
      </c>
      <c r="J437" s="5">
        <v>2304.3000000000002</v>
      </c>
      <c r="K437" s="13" t="s">
        <v>2924</v>
      </c>
      <c r="L437" s="14">
        <v>43346</v>
      </c>
      <c r="M437" s="1">
        <v>43866</v>
      </c>
      <c r="N437" s="1" t="s">
        <v>15</v>
      </c>
      <c r="O437" t="s">
        <v>1540</v>
      </c>
      <c r="P437" t="s">
        <v>2833</v>
      </c>
      <c r="Q437" t="str">
        <f>IF(XLS_NydusReport_Colaborador3[[#This Row],[Demissão]]&lt;&gt;0,"Inativo","Ativo")</f>
        <v>Inativo</v>
      </c>
      <c r="R4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7" t="str" cm="1">
        <f t="array" ref="S4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8" spans="1:21" x14ac:dyDescent="0.3">
      <c r="A438">
        <v>0</v>
      </c>
      <c r="B438" s="1">
        <v>35235</v>
      </c>
      <c r="C438">
        <v>437</v>
      </c>
      <c r="D438" t="s">
        <v>17</v>
      </c>
      <c r="E438" t="s">
        <v>3517</v>
      </c>
      <c r="F438" t="s">
        <v>104</v>
      </c>
      <c r="G438" t="s">
        <v>104</v>
      </c>
      <c r="H438" t="s">
        <v>26</v>
      </c>
      <c r="I438" t="s">
        <v>2928</v>
      </c>
      <c r="J438" s="5">
        <v>1567.63</v>
      </c>
      <c r="K438" s="13" t="s">
        <v>2924</v>
      </c>
      <c r="L438" s="14">
        <v>43437</v>
      </c>
      <c r="M438" s="1">
        <v>44218</v>
      </c>
      <c r="N438" s="1" t="s">
        <v>15</v>
      </c>
      <c r="O438" t="s">
        <v>1559</v>
      </c>
      <c r="P438" t="s">
        <v>2833</v>
      </c>
      <c r="Q438" t="str">
        <f>IF(XLS_NydusReport_Colaborador3[[#This Row],[Demissão]]&lt;&gt;0,"Inativo","Ativo")</f>
        <v>Inativo</v>
      </c>
      <c r="R4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8" t="str" cm="1">
        <f t="array" ref="S4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9" spans="1:21" x14ac:dyDescent="0.3">
      <c r="A439">
        <v>0</v>
      </c>
      <c r="B439" s="1">
        <v>33987</v>
      </c>
      <c r="C439">
        <v>438</v>
      </c>
      <c r="D439" t="s">
        <v>17</v>
      </c>
      <c r="E439" t="s">
        <v>3518</v>
      </c>
      <c r="F439" t="s">
        <v>1259</v>
      </c>
      <c r="G439" t="s">
        <v>1259</v>
      </c>
      <c r="H439" t="s">
        <v>1206</v>
      </c>
      <c r="I439" s="2" t="s">
        <v>2933</v>
      </c>
      <c r="J439" s="5">
        <v>2360.9899999999998</v>
      </c>
      <c r="K439" s="13" t="s">
        <v>2924</v>
      </c>
      <c r="L439" s="14">
        <v>43531</v>
      </c>
      <c r="M439" s="1">
        <v>43983</v>
      </c>
      <c r="N439" s="1" t="s">
        <v>15</v>
      </c>
      <c r="O439" t="s">
        <v>162</v>
      </c>
      <c r="P439" t="s">
        <v>2833</v>
      </c>
      <c r="Q439" t="str">
        <f>IF(XLS_NydusReport_Colaborador3[[#This Row],[Demissão]]&lt;&gt;0,"Inativo","Ativo")</f>
        <v>Inativo</v>
      </c>
      <c r="R4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9" t="str" cm="1">
        <f t="array" ref="S4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0" spans="1:21" x14ac:dyDescent="0.3">
      <c r="A440">
        <v>0</v>
      </c>
      <c r="B440" s="1">
        <v>36476</v>
      </c>
      <c r="C440">
        <v>439</v>
      </c>
      <c r="D440" t="s">
        <v>17</v>
      </c>
      <c r="E440" t="s">
        <v>3519</v>
      </c>
      <c r="F440" t="s">
        <v>800</v>
      </c>
      <c r="G440" t="s">
        <v>800</v>
      </c>
      <c r="H440" t="s">
        <v>1573</v>
      </c>
      <c r="I440" t="s">
        <v>2933</v>
      </c>
      <c r="J440" s="5">
        <v>2856.95</v>
      </c>
      <c r="K440" s="13" t="s">
        <v>2924</v>
      </c>
      <c r="L440" s="14">
        <v>43531</v>
      </c>
      <c r="M440" s="1">
        <v>44841</v>
      </c>
      <c r="N440" s="1" t="s">
        <v>100</v>
      </c>
      <c r="O440" t="s">
        <v>1574</v>
      </c>
      <c r="P440" t="s">
        <v>2833</v>
      </c>
      <c r="Q440" t="str">
        <f>IF(XLS_NydusReport_Colaborador3[[#This Row],[Demissão]]&lt;&gt;0,"Inativo","Ativo")</f>
        <v>Inativo</v>
      </c>
      <c r="R4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" t="str" cm="1">
        <f t="array" ref="S4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1" spans="1:21" x14ac:dyDescent="0.3">
      <c r="A441">
        <v>0</v>
      </c>
      <c r="B441" s="1">
        <v>34174</v>
      </c>
      <c r="C441">
        <v>440</v>
      </c>
      <c r="D441" t="s">
        <v>17</v>
      </c>
      <c r="E441" t="s">
        <v>3520</v>
      </c>
      <c r="F441" t="s">
        <v>74</v>
      </c>
      <c r="G441" t="s">
        <v>74</v>
      </c>
      <c r="H441" t="s">
        <v>525</v>
      </c>
      <c r="I441" t="s">
        <v>2933</v>
      </c>
      <c r="J441" s="5">
        <v>2247.06</v>
      </c>
      <c r="K441" s="13" t="s">
        <v>2924</v>
      </c>
      <c r="L441" s="14">
        <v>43628</v>
      </c>
      <c r="M441" s="1">
        <v>43927</v>
      </c>
      <c r="N441" s="1" t="s">
        <v>15</v>
      </c>
      <c r="O441" t="s">
        <v>973</v>
      </c>
      <c r="P441" t="s">
        <v>2833</v>
      </c>
      <c r="Q441" t="str">
        <f>IF(XLS_NydusReport_Colaborador3[[#This Row],[Demissão]]&lt;&gt;0,"Inativo","Ativo")</f>
        <v>Inativo</v>
      </c>
      <c r="R4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" t="str" cm="1">
        <f t="array" ref="S4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2" spans="1:21" x14ac:dyDescent="0.3">
      <c r="A442">
        <v>0</v>
      </c>
      <c r="B442" s="1">
        <v>33867</v>
      </c>
      <c r="C442">
        <v>441</v>
      </c>
      <c r="D442" t="s">
        <v>17</v>
      </c>
      <c r="E442" t="s">
        <v>3521</v>
      </c>
      <c r="F442" t="s">
        <v>1273</v>
      </c>
      <c r="G442" t="s">
        <v>1273</v>
      </c>
      <c r="H442" t="s">
        <v>21</v>
      </c>
      <c r="I442" t="s">
        <v>2933</v>
      </c>
      <c r="J442" s="5">
        <v>2360.9899999999998</v>
      </c>
      <c r="K442" s="13" t="s">
        <v>2924</v>
      </c>
      <c r="L442" s="14">
        <v>43668</v>
      </c>
      <c r="M442" s="1">
        <v>43956</v>
      </c>
      <c r="N442" s="1" t="s">
        <v>15</v>
      </c>
      <c r="O442" t="s">
        <v>1607</v>
      </c>
      <c r="P442" t="s">
        <v>2833</v>
      </c>
      <c r="Q442" t="str">
        <f>IF(XLS_NydusReport_Colaborador3[[#This Row],[Demissão]]&lt;&gt;0,"Inativo","Ativo")</f>
        <v>Inativo</v>
      </c>
      <c r="R4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" t="str" cm="1">
        <f t="array" ref="S4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3" spans="1:21" x14ac:dyDescent="0.3">
      <c r="A443">
        <v>0</v>
      </c>
      <c r="B443" s="1">
        <v>36347</v>
      </c>
      <c r="C443">
        <v>442</v>
      </c>
      <c r="D443" t="s">
        <v>17</v>
      </c>
      <c r="E443" t="s">
        <v>3522</v>
      </c>
      <c r="F443" t="s">
        <v>104</v>
      </c>
      <c r="G443" t="s">
        <v>104</v>
      </c>
      <c r="H443" t="s">
        <v>26</v>
      </c>
      <c r="I443" t="s">
        <v>2933</v>
      </c>
      <c r="J443" s="5">
        <v>1567.63</v>
      </c>
      <c r="K443" s="13" t="s">
        <v>2924</v>
      </c>
      <c r="L443" s="14">
        <v>43724</v>
      </c>
      <c r="M443" s="1">
        <v>44013</v>
      </c>
      <c r="N443" t="s">
        <v>100</v>
      </c>
      <c r="O443" t="s">
        <v>1630</v>
      </c>
      <c r="P443" t="s">
        <v>2833</v>
      </c>
      <c r="Q443" t="str">
        <f>IF(XLS_NydusReport_Colaborador3[[#This Row],[Demissão]]&lt;&gt;0,"Inativo","Ativo")</f>
        <v>Inativo</v>
      </c>
      <c r="R4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" t="str" cm="1">
        <f t="array" ref="S4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4" spans="1:21" x14ac:dyDescent="0.3">
      <c r="A444">
        <v>0</v>
      </c>
      <c r="B444" s="1">
        <v>35198</v>
      </c>
      <c r="C444">
        <v>443</v>
      </c>
      <c r="D444" t="s">
        <v>17</v>
      </c>
      <c r="E444" t="s">
        <v>3523</v>
      </c>
      <c r="F444" t="s">
        <v>1636</v>
      </c>
      <c r="G444" t="s">
        <v>1636</v>
      </c>
      <c r="H444" t="s">
        <v>668</v>
      </c>
      <c r="I444" s="2" t="s">
        <v>2933</v>
      </c>
      <c r="J444" s="5">
        <v>2360.9899999999998</v>
      </c>
      <c r="K444" s="13" t="s">
        <v>2924</v>
      </c>
      <c r="L444" s="14">
        <v>43733</v>
      </c>
      <c r="M444" s="1">
        <v>43983</v>
      </c>
      <c r="N444" s="1" t="s">
        <v>15</v>
      </c>
      <c r="O444" t="s">
        <v>162</v>
      </c>
      <c r="P444" t="s">
        <v>2833</v>
      </c>
      <c r="Q444" t="str">
        <f>IF(XLS_NydusReport_Colaborador3[[#This Row],[Demissão]]&lt;&gt;0,"Inativo","Ativo")</f>
        <v>Inativo</v>
      </c>
      <c r="R4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" t="str" cm="1">
        <f t="array" ref="S4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5" spans="1:21" x14ac:dyDescent="0.3">
      <c r="A445">
        <v>0</v>
      </c>
      <c r="B445" s="1">
        <v>32885</v>
      </c>
      <c r="C445">
        <v>444</v>
      </c>
      <c r="D445" t="s">
        <v>17</v>
      </c>
      <c r="E445" t="s">
        <v>3524</v>
      </c>
      <c r="F445" t="s">
        <v>1643</v>
      </c>
      <c r="G445" t="s">
        <v>1643</v>
      </c>
      <c r="H445" t="s">
        <v>694</v>
      </c>
      <c r="I445" t="s">
        <v>2933</v>
      </c>
      <c r="J445" s="5">
        <v>3302.55</v>
      </c>
      <c r="K445" s="13" t="s">
        <v>2924</v>
      </c>
      <c r="L445" s="14">
        <v>43741</v>
      </c>
      <c r="M445" s="1">
        <v>43889</v>
      </c>
      <c r="N445" s="1" t="s">
        <v>100</v>
      </c>
      <c r="O445" t="s">
        <v>1644</v>
      </c>
      <c r="P445" t="s">
        <v>2833</v>
      </c>
      <c r="Q445" t="str">
        <f>IF(XLS_NydusReport_Colaborador3[[#This Row],[Demissão]]&lt;&gt;0,"Inativo","Ativo")</f>
        <v>Inativo</v>
      </c>
      <c r="R4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" t="str" cm="1">
        <f t="array" ref="S4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6" spans="1:21" x14ac:dyDescent="0.3">
      <c r="A446">
        <v>0</v>
      </c>
      <c r="B446" s="1">
        <v>33635</v>
      </c>
      <c r="C446">
        <v>445</v>
      </c>
      <c r="D446" t="s">
        <v>17</v>
      </c>
      <c r="E446" t="s">
        <v>3525</v>
      </c>
      <c r="F446" t="s">
        <v>1651</v>
      </c>
      <c r="G446" t="s">
        <v>1651</v>
      </c>
      <c r="H446" t="s">
        <v>668</v>
      </c>
      <c r="I446" t="s">
        <v>2933</v>
      </c>
      <c r="J446" s="5">
        <v>2360.9899999999998</v>
      </c>
      <c r="K446" s="13" t="s">
        <v>2924</v>
      </c>
      <c r="L446" s="14">
        <v>43745</v>
      </c>
      <c r="M446" s="1">
        <v>43983</v>
      </c>
      <c r="N446" s="1" t="s">
        <v>15</v>
      </c>
      <c r="O446" t="s">
        <v>162</v>
      </c>
      <c r="P446" t="s">
        <v>2833</v>
      </c>
      <c r="Q446" t="str">
        <f>IF(XLS_NydusReport_Colaborador3[[#This Row],[Demissão]]&lt;&gt;0,"Inativo","Ativo")</f>
        <v>Inativo</v>
      </c>
      <c r="R4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6" t="str" cm="1">
        <f t="array" ref="S4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7" spans="1:21" x14ac:dyDescent="0.3">
      <c r="A447">
        <v>0</v>
      </c>
      <c r="B447" s="1">
        <v>28275</v>
      </c>
      <c r="C447">
        <v>446</v>
      </c>
      <c r="D447" t="s">
        <v>17</v>
      </c>
      <c r="E447" t="s">
        <v>3526</v>
      </c>
      <c r="F447" t="s">
        <v>1651</v>
      </c>
      <c r="G447" t="s">
        <v>1651</v>
      </c>
      <c r="H447" t="s">
        <v>668</v>
      </c>
      <c r="I447" s="2" t="s">
        <v>2933</v>
      </c>
      <c r="J447" s="5">
        <v>2360.9899999999998</v>
      </c>
      <c r="K447" s="13" t="s">
        <v>2924</v>
      </c>
      <c r="L447" s="14">
        <v>43745</v>
      </c>
      <c r="M447" s="1">
        <v>43983</v>
      </c>
      <c r="N447" t="s">
        <v>15</v>
      </c>
      <c r="O447" t="s">
        <v>162</v>
      </c>
      <c r="P447" t="s">
        <v>2833</v>
      </c>
      <c r="Q447" t="str">
        <f>IF(XLS_NydusReport_Colaborador3[[#This Row],[Demissão]]&lt;&gt;0,"Inativo","Ativo")</f>
        <v>Inativo</v>
      </c>
      <c r="R4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7" t="str" cm="1">
        <f t="array" ref="S4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8" spans="1:21" x14ac:dyDescent="0.3">
      <c r="A448">
        <v>0</v>
      </c>
      <c r="B448" s="1">
        <v>32099</v>
      </c>
      <c r="C448">
        <v>447</v>
      </c>
      <c r="D448" t="s">
        <v>17</v>
      </c>
      <c r="E448" t="s">
        <v>3527</v>
      </c>
      <c r="F448" t="s">
        <v>1651</v>
      </c>
      <c r="G448" t="s">
        <v>1651</v>
      </c>
      <c r="H448" t="s">
        <v>668</v>
      </c>
      <c r="I448" t="s">
        <v>2933</v>
      </c>
      <c r="J448" s="5">
        <v>2360.9899999999998</v>
      </c>
      <c r="K448" s="13" t="s">
        <v>2924</v>
      </c>
      <c r="L448" s="14">
        <v>43755</v>
      </c>
      <c r="M448" s="1">
        <v>43983</v>
      </c>
      <c r="N448" s="1" t="s">
        <v>15</v>
      </c>
      <c r="O448" t="s">
        <v>162</v>
      </c>
      <c r="P448" t="s">
        <v>2833</v>
      </c>
      <c r="Q448" t="str">
        <f>IF(XLS_NydusReport_Colaborador3[[#This Row],[Demissão]]&lt;&gt;0,"Inativo","Ativo")</f>
        <v>Inativo</v>
      </c>
      <c r="R4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8" t="str" cm="1">
        <f t="array" ref="S4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49" spans="1:21" x14ac:dyDescent="0.3">
      <c r="A449">
        <v>0</v>
      </c>
      <c r="B449" s="1">
        <v>33856</v>
      </c>
      <c r="C449">
        <v>448</v>
      </c>
      <c r="D449" t="s">
        <v>17</v>
      </c>
      <c r="E449" t="s">
        <v>3528</v>
      </c>
      <c r="F449" t="s">
        <v>2847</v>
      </c>
      <c r="G449" t="s">
        <v>2228</v>
      </c>
      <c r="H449" t="s">
        <v>263</v>
      </c>
      <c r="I449" t="s">
        <v>2933</v>
      </c>
      <c r="J449" s="5">
        <v>6801.91</v>
      </c>
      <c r="K449" s="13" t="s">
        <v>2924</v>
      </c>
      <c r="L449" s="14">
        <v>45383</v>
      </c>
      <c r="M449" s="1"/>
      <c r="P449" t="s">
        <v>2834</v>
      </c>
      <c r="Q449" t="str">
        <f>IF(XLS_NydusReport_Colaborador3[[#This Row],[Demissão]]&lt;&gt;0,"Inativo","Ativo")</f>
        <v>Ativo</v>
      </c>
      <c r="R4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9" t="str" cm="1">
        <f t="array" ref="S4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0" spans="1:21" x14ac:dyDescent="0.3">
      <c r="A450">
        <v>0</v>
      </c>
      <c r="B450" s="1">
        <v>34213</v>
      </c>
      <c r="C450">
        <v>449</v>
      </c>
      <c r="D450" t="s">
        <v>17</v>
      </c>
      <c r="E450" t="s">
        <v>3529</v>
      </c>
      <c r="F450" t="s">
        <v>526</v>
      </c>
      <c r="G450" t="s">
        <v>526</v>
      </c>
      <c r="H450" t="s">
        <v>1454</v>
      </c>
      <c r="I450" t="s">
        <v>2933</v>
      </c>
      <c r="J450" s="5">
        <v>3908.28</v>
      </c>
      <c r="K450" s="13" t="s">
        <v>2924</v>
      </c>
      <c r="L450" s="14">
        <v>43776</v>
      </c>
      <c r="M450" s="1">
        <v>44151</v>
      </c>
      <c r="N450" t="s">
        <v>15</v>
      </c>
      <c r="O450" t="s">
        <v>1662</v>
      </c>
      <c r="P450" t="s">
        <v>2833</v>
      </c>
      <c r="Q450" t="str">
        <f>IF(XLS_NydusReport_Colaborador3[[#This Row],[Demissão]]&lt;&gt;0,"Inativo","Ativo")</f>
        <v>Inativo</v>
      </c>
      <c r="R4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0" t="str" cm="1">
        <f t="array" ref="S4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" spans="1:21" x14ac:dyDescent="0.3">
      <c r="A451">
        <v>0</v>
      </c>
      <c r="B451" s="1">
        <v>33928</v>
      </c>
      <c r="C451">
        <v>450</v>
      </c>
      <c r="D451" t="s">
        <v>17</v>
      </c>
      <c r="E451" t="s">
        <v>3530</v>
      </c>
      <c r="F451" t="s">
        <v>74</v>
      </c>
      <c r="G451" t="s">
        <v>222</v>
      </c>
      <c r="H451" t="s">
        <v>264</v>
      </c>
      <c r="I451" t="s">
        <v>2933</v>
      </c>
      <c r="J451" s="5">
        <v>2988.37</v>
      </c>
      <c r="K451" s="13" t="s">
        <v>2924</v>
      </c>
      <c r="L451" s="14">
        <v>43787</v>
      </c>
      <c r="M451" s="1">
        <v>45082</v>
      </c>
      <c r="N451" s="1" t="s">
        <v>15</v>
      </c>
      <c r="O451" t="s">
        <v>1666</v>
      </c>
      <c r="P451" t="s">
        <v>2833</v>
      </c>
      <c r="Q451" t="str">
        <f>IF(XLS_NydusReport_Colaborador3[[#This Row],[Demissão]]&lt;&gt;0,"Inativo","Ativo")</f>
        <v>Inativo</v>
      </c>
      <c r="R4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1" t="str" cm="1">
        <f t="array" ref="S4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" spans="1:21" x14ac:dyDescent="0.3">
      <c r="A452">
        <v>0</v>
      </c>
      <c r="B452" s="1">
        <v>31957</v>
      </c>
      <c r="C452">
        <v>451</v>
      </c>
      <c r="D452" t="s">
        <v>17</v>
      </c>
      <c r="E452" t="s">
        <v>3531</v>
      </c>
      <c r="F452" t="s">
        <v>1273</v>
      </c>
      <c r="G452" t="s">
        <v>1273</v>
      </c>
      <c r="H452" t="s">
        <v>21</v>
      </c>
      <c r="I452" t="s">
        <v>2933</v>
      </c>
      <c r="J452" s="5">
        <v>2431.8200000000002</v>
      </c>
      <c r="K452" s="13" t="s">
        <v>2924</v>
      </c>
      <c r="L452" s="14">
        <v>43895</v>
      </c>
      <c r="M452" s="1">
        <v>43983</v>
      </c>
      <c r="N452" s="1" t="s">
        <v>15</v>
      </c>
      <c r="O452" t="s">
        <v>162</v>
      </c>
      <c r="P452" t="s">
        <v>2833</v>
      </c>
      <c r="Q452" t="str">
        <f>IF(XLS_NydusReport_Colaborador3[[#This Row],[Demissão]]&lt;&gt;0,"Inativo","Ativo")</f>
        <v>Inativo</v>
      </c>
      <c r="R4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2" t="str" cm="1">
        <f t="array" ref="S4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" spans="1:21" x14ac:dyDescent="0.3">
      <c r="A453">
        <v>0</v>
      </c>
      <c r="B453" s="1">
        <v>34561</v>
      </c>
      <c r="C453">
        <v>452</v>
      </c>
      <c r="D453" t="s">
        <v>17</v>
      </c>
      <c r="E453" t="s">
        <v>3532</v>
      </c>
      <c r="F453" t="s">
        <v>1701</v>
      </c>
      <c r="G453" t="s">
        <v>1273</v>
      </c>
      <c r="H453" t="s">
        <v>1739</v>
      </c>
      <c r="I453" t="s">
        <v>2933</v>
      </c>
      <c r="J453" s="5">
        <v>2988.37</v>
      </c>
      <c r="K453" s="13" t="s">
        <v>2924</v>
      </c>
      <c r="L453" s="14">
        <v>43985</v>
      </c>
      <c r="M453" s="1">
        <v>45203</v>
      </c>
      <c r="N453" s="1" t="s">
        <v>100</v>
      </c>
      <c r="O453" t="s">
        <v>1740</v>
      </c>
      <c r="P453" t="s">
        <v>2833</v>
      </c>
      <c r="Q453" t="str">
        <f>IF(XLS_NydusReport_Colaborador3[[#This Row],[Demissão]]&lt;&gt;0,"Inativo","Ativo")</f>
        <v>Inativo</v>
      </c>
      <c r="R4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3" t="str" cm="1">
        <f t="array" ref="S4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" spans="1:21" x14ac:dyDescent="0.3">
      <c r="A454">
        <v>0</v>
      </c>
      <c r="B454" s="1">
        <v>34320</v>
      </c>
      <c r="C454">
        <v>453</v>
      </c>
      <c r="D454" t="s">
        <v>17</v>
      </c>
      <c r="E454" t="s">
        <v>3533</v>
      </c>
      <c r="F454" t="s">
        <v>1701</v>
      </c>
      <c r="G454" t="s">
        <v>1273</v>
      </c>
      <c r="H454" t="s">
        <v>876</v>
      </c>
      <c r="I454" t="s">
        <v>2933</v>
      </c>
      <c r="J454" s="5">
        <v>3122.86</v>
      </c>
      <c r="K454" s="13" t="s">
        <v>2924</v>
      </c>
      <c r="L454" s="14">
        <v>43990</v>
      </c>
      <c r="M454" s="1">
        <v>45483</v>
      </c>
      <c r="N454" s="1" t="s">
        <v>15</v>
      </c>
      <c r="O454" t="s">
        <v>1744</v>
      </c>
      <c r="P454" t="s">
        <v>2833</v>
      </c>
      <c r="Q454" t="str">
        <f>IF(XLS_NydusReport_Colaborador3[[#This Row],[Demissão]]&lt;&gt;0,"Inativo","Ativo")</f>
        <v>Inativo</v>
      </c>
      <c r="R4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4" t="str" cm="1">
        <f t="array" ref="S4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" spans="1:21" x14ac:dyDescent="0.3">
      <c r="A455">
        <v>0</v>
      </c>
      <c r="B455" s="1">
        <v>29123</v>
      </c>
      <c r="C455">
        <v>454</v>
      </c>
      <c r="D455" t="s">
        <v>17</v>
      </c>
      <c r="E455" t="s">
        <v>3534</v>
      </c>
      <c r="F455" t="s">
        <v>1701</v>
      </c>
      <c r="G455" t="s">
        <v>1273</v>
      </c>
      <c r="H455" t="s">
        <v>1756</v>
      </c>
      <c r="I455" t="s">
        <v>2933</v>
      </c>
      <c r="J455" s="5">
        <v>2856.95</v>
      </c>
      <c r="K455" s="13" t="s">
        <v>2924</v>
      </c>
      <c r="L455" s="14">
        <v>44018</v>
      </c>
      <c r="M455" s="1">
        <v>44901</v>
      </c>
      <c r="N455" s="1" t="s">
        <v>441</v>
      </c>
      <c r="O455" t="s">
        <v>1757</v>
      </c>
      <c r="P455" t="s">
        <v>2833</v>
      </c>
      <c r="Q455" t="str">
        <f>IF(XLS_NydusReport_Colaborador3[[#This Row],[Demissão]]&lt;&gt;0,"Inativo","Ativo")</f>
        <v>Inativo</v>
      </c>
      <c r="R4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5" t="str" cm="1">
        <f t="array" ref="S4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" spans="1:21" x14ac:dyDescent="0.3">
      <c r="A456">
        <v>0</v>
      </c>
      <c r="B456" s="1">
        <v>37161</v>
      </c>
      <c r="C456">
        <v>455</v>
      </c>
      <c r="D456" t="s">
        <v>17</v>
      </c>
      <c r="E456" t="s">
        <v>3535</v>
      </c>
      <c r="F456" t="s">
        <v>2427</v>
      </c>
      <c r="G456" t="s">
        <v>2132</v>
      </c>
      <c r="H456" t="s">
        <v>2397</v>
      </c>
      <c r="I456" t="s">
        <v>2933</v>
      </c>
      <c r="J456" s="5">
        <v>3388.52</v>
      </c>
      <c r="K456" s="13" t="s">
        <v>2924</v>
      </c>
      <c r="L456" s="14">
        <v>45404</v>
      </c>
      <c r="M456" s="1"/>
      <c r="N456" s="1"/>
      <c r="P456" t="s">
        <v>2834</v>
      </c>
      <c r="Q456" t="str">
        <f>IF(XLS_NydusReport_Colaborador3[[#This Row],[Demissão]]&lt;&gt;0,"Inativo","Ativo")</f>
        <v>Ativo</v>
      </c>
      <c r="R4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6" t="str" cm="1">
        <f t="array" ref="S4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" spans="1:21" x14ac:dyDescent="0.3">
      <c r="A457">
        <v>0</v>
      </c>
      <c r="B457" s="1">
        <v>34988</v>
      </c>
      <c r="C457">
        <v>456</v>
      </c>
      <c r="D457" t="s">
        <v>17</v>
      </c>
      <c r="E457" t="s">
        <v>3536</v>
      </c>
      <c r="F457" t="s">
        <v>2399</v>
      </c>
      <c r="G457" t="s">
        <v>2399</v>
      </c>
      <c r="H457" t="s">
        <v>1089</v>
      </c>
      <c r="I457" t="s">
        <v>2933</v>
      </c>
      <c r="J457" s="5">
        <v>4883.29</v>
      </c>
      <c r="K457" s="13" t="s">
        <v>2924</v>
      </c>
      <c r="L457" s="14">
        <v>45418</v>
      </c>
      <c r="M457" s="1"/>
      <c r="P457" t="s">
        <v>2834</v>
      </c>
      <c r="Q457" t="str">
        <f>IF(XLS_NydusReport_Colaborador3[[#This Row],[Demissão]]&lt;&gt;0,"Inativo","Ativo")</f>
        <v>Ativo</v>
      </c>
      <c r="R4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7" t="str" cm="1">
        <f t="array" ref="S4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" spans="1:21" x14ac:dyDescent="0.3">
      <c r="A458">
        <v>0</v>
      </c>
      <c r="B458" s="1">
        <v>35216</v>
      </c>
      <c r="C458">
        <v>457</v>
      </c>
      <c r="D458" t="s">
        <v>17</v>
      </c>
      <c r="E458" t="s">
        <v>3537</v>
      </c>
      <c r="F458" t="s">
        <v>1701</v>
      </c>
      <c r="G458" t="s">
        <v>1273</v>
      </c>
      <c r="H458" t="s">
        <v>876</v>
      </c>
      <c r="I458" t="s">
        <v>2933</v>
      </c>
      <c r="J458" s="5">
        <v>3122.85</v>
      </c>
      <c r="K458" s="13" t="s">
        <v>2924</v>
      </c>
      <c r="L458" s="14">
        <v>44109</v>
      </c>
      <c r="M458" s="1"/>
      <c r="N458" s="1"/>
      <c r="P458" t="s">
        <v>2833</v>
      </c>
      <c r="Q458" t="str">
        <f>IF(XLS_NydusReport_Colaborador3[[#This Row],[Demissão]]&lt;&gt;0,"Inativo","Ativo")</f>
        <v>Ativo</v>
      </c>
      <c r="R4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8" t="str" cm="1">
        <f t="array" ref="S4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" spans="1:21" x14ac:dyDescent="0.3">
      <c r="A459">
        <v>0</v>
      </c>
      <c r="B459" s="1">
        <v>30953</v>
      </c>
      <c r="C459">
        <v>458</v>
      </c>
      <c r="D459" t="s">
        <v>17</v>
      </c>
      <c r="E459" t="s">
        <v>3538</v>
      </c>
      <c r="F459" t="s">
        <v>392</v>
      </c>
      <c r="G459" t="s">
        <v>392</v>
      </c>
      <c r="H459" t="s">
        <v>42</v>
      </c>
      <c r="I459" t="s">
        <v>2933</v>
      </c>
      <c r="J459" s="5">
        <v>9000</v>
      </c>
      <c r="K459" s="13" t="s">
        <v>2924</v>
      </c>
      <c r="L459" s="14">
        <v>45418</v>
      </c>
      <c r="M459" s="1"/>
      <c r="P459" t="s">
        <v>2834</v>
      </c>
      <c r="Q459" t="str">
        <f>IF(XLS_NydusReport_Colaborador3[[#This Row],[Demissão]]&lt;&gt;0,"Inativo","Ativo")</f>
        <v>Ativo</v>
      </c>
      <c r="R4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9" t="str" cm="1">
        <f t="array" ref="S4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" spans="1:21" x14ac:dyDescent="0.3">
      <c r="A460">
        <v>0</v>
      </c>
      <c r="B460" s="1">
        <v>35591</v>
      </c>
      <c r="C460">
        <v>459</v>
      </c>
      <c r="D460" t="s">
        <v>17</v>
      </c>
      <c r="E460" t="s">
        <v>3539</v>
      </c>
      <c r="F460" t="s">
        <v>1811</v>
      </c>
      <c r="G460" t="s">
        <v>1811</v>
      </c>
      <c r="H460" t="s">
        <v>980</v>
      </c>
      <c r="I460" t="s">
        <v>2933</v>
      </c>
      <c r="J460" s="5">
        <v>2856.95</v>
      </c>
      <c r="K460" s="13" t="s">
        <v>2924</v>
      </c>
      <c r="L460" s="14">
        <v>44166</v>
      </c>
      <c r="M460" s="1">
        <v>44745</v>
      </c>
      <c r="N460" s="1" t="s">
        <v>100</v>
      </c>
      <c r="O460" t="s">
        <v>1812</v>
      </c>
      <c r="P460" t="s">
        <v>2833</v>
      </c>
      <c r="Q460" t="str">
        <f>IF(XLS_NydusReport_Colaborador3[[#This Row],[Demissão]]&lt;&gt;0,"Inativo","Ativo")</f>
        <v>Inativo</v>
      </c>
      <c r="R4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0" t="str" cm="1">
        <f t="array" ref="S4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" spans="1:21" x14ac:dyDescent="0.3">
      <c r="A461">
        <v>0</v>
      </c>
      <c r="B461" s="1">
        <v>34848</v>
      </c>
      <c r="C461">
        <v>460</v>
      </c>
      <c r="D461" t="s">
        <v>17</v>
      </c>
      <c r="E461" t="s">
        <v>3540</v>
      </c>
      <c r="F461" t="s">
        <v>1142</v>
      </c>
      <c r="G461" t="s">
        <v>526</v>
      </c>
      <c r="H461" t="s">
        <v>532</v>
      </c>
      <c r="I461" t="s">
        <v>2933</v>
      </c>
      <c r="J461" s="5">
        <v>4475.6899999999996</v>
      </c>
      <c r="K461" s="13" t="s">
        <v>2924</v>
      </c>
      <c r="L461" s="14">
        <v>44166</v>
      </c>
      <c r="M461" s="1"/>
      <c r="N461" s="1"/>
      <c r="P461" t="s">
        <v>2833</v>
      </c>
      <c r="Q461" t="str">
        <f>IF(XLS_NydusReport_Colaborador3[[#This Row],[Demissão]]&lt;&gt;0,"Inativo","Ativo")</f>
        <v>Ativo</v>
      </c>
      <c r="R4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" t="str" cm="1">
        <f t="array" ref="S4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" spans="1:21" x14ac:dyDescent="0.3">
      <c r="A462">
        <v>0</v>
      </c>
      <c r="B462" s="1">
        <v>29468</v>
      </c>
      <c r="C462">
        <v>461</v>
      </c>
      <c r="D462" t="s">
        <v>17</v>
      </c>
      <c r="E462" t="s">
        <v>3541</v>
      </c>
      <c r="F462" t="s">
        <v>392</v>
      </c>
      <c r="G462" t="s">
        <v>392</v>
      </c>
      <c r="H462" t="s">
        <v>42</v>
      </c>
      <c r="I462" t="s">
        <v>2933</v>
      </c>
      <c r="J462" s="5">
        <v>9000</v>
      </c>
      <c r="K462" s="13" t="s">
        <v>2924</v>
      </c>
      <c r="L462" s="14">
        <v>45418</v>
      </c>
      <c r="M462" s="1"/>
      <c r="N462" s="1"/>
      <c r="P462" t="s">
        <v>2834</v>
      </c>
      <c r="Q462" t="str">
        <f>IF(XLS_NydusReport_Colaborador3[[#This Row],[Demissão]]&lt;&gt;0,"Inativo","Ativo")</f>
        <v>Ativo</v>
      </c>
      <c r="R4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2" t="str" cm="1">
        <f t="array" ref="S4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" spans="1:21" x14ac:dyDescent="0.3">
      <c r="A463">
        <v>0</v>
      </c>
      <c r="B463" s="1">
        <v>35559</v>
      </c>
      <c r="C463">
        <v>462</v>
      </c>
      <c r="D463" t="s">
        <v>17</v>
      </c>
      <c r="E463" t="s">
        <v>3542</v>
      </c>
      <c r="F463" t="s">
        <v>1701</v>
      </c>
      <c r="G463" t="s">
        <v>1273</v>
      </c>
      <c r="H463" t="s">
        <v>1833</v>
      </c>
      <c r="I463" t="s">
        <v>2933</v>
      </c>
      <c r="J463" s="5">
        <v>2540.19</v>
      </c>
      <c r="K463" s="13" t="s">
        <v>2924</v>
      </c>
      <c r="L463" s="14">
        <v>44200</v>
      </c>
      <c r="M463" s="1">
        <v>44613</v>
      </c>
      <c r="N463" s="1" t="s">
        <v>15</v>
      </c>
      <c r="O463" t="s">
        <v>930</v>
      </c>
      <c r="P463" t="s">
        <v>2833</v>
      </c>
      <c r="Q463" t="str">
        <f>IF(XLS_NydusReport_Colaborador3[[#This Row],[Demissão]]&lt;&gt;0,"Inativo","Ativo")</f>
        <v>Inativo</v>
      </c>
      <c r="R4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63" t="str" cm="1">
        <f t="array" ref="S4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" spans="1:21" x14ac:dyDescent="0.3">
      <c r="A464">
        <v>0</v>
      </c>
      <c r="B464" s="1">
        <v>31220</v>
      </c>
      <c r="C464">
        <v>463</v>
      </c>
      <c r="D464" t="s">
        <v>17</v>
      </c>
      <c r="E464" t="s">
        <v>3543</v>
      </c>
      <c r="F464" t="s">
        <v>1273</v>
      </c>
      <c r="G464" t="s">
        <v>1273</v>
      </c>
      <c r="H464" t="s">
        <v>1849</v>
      </c>
      <c r="I464" s="2" t="s">
        <v>2933</v>
      </c>
      <c r="J464" s="5">
        <v>2856.95</v>
      </c>
      <c r="K464" s="13" t="s">
        <v>2924</v>
      </c>
      <c r="L464" s="14">
        <v>44209</v>
      </c>
      <c r="M464" s="1">
        <v>44929</v>
      </c>
      <c r="N464" s="1" t="s">
        <v>15</v>
      </c>
      <c r="O464" t="s">
        <v>1850</v>
      </c>
      <c r="P464" t="s">
        <v>2833</v>
      </c>
      <c r="Q464" t="str">
        <f>IF(XLS_NydusReport_Colaborador3[[#This Row],[Demissão]]&lt;&gt;0,"Inativo","Ativo")</f>
        <v>Inativo</v>
      </c>
      <c r="R4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4" t="str" cm="1">
        <f t="array" ref="S4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" spans="1:21" x14ac:dyDescent="0.3">
      <c r="A465">
        <v>0</v>
      </c>
      <c r="B465" s="1">
        <v>34635</v>
      </c>
      <c r="C465">
        <v>464</v>
      </c>
      <c r="D465" t="s">
        <v>17</v>
      </c>
      <c r="E465" t="s">
        <v>3544</v>
      </c>
      <c r="F465" t="s">
        <v>2084</v>
      </c>
      <c r="G465" t="s">
        <v>2084</v>
      </c>
      <c r="H465" t="s">
        <v>1779</v>
      </c>
      <c r="I465" t="s">
        <v>2933</v>
      </c>
      <c r="J465" s="5">
        <v>4059.6</v>
      </c>
      <c r="K465" s="13" t="s">
        <v>2924</v>
      </c>
      <c r="L465" s="14">
        <v>45425</v>
      </c>
      <c r="M465" s="1"/>
      <c r="N465" s="1"/>
      <c r="P465" t="s">
        <v>2834</v>
      </c>
      <c r="Q465" t="str">
        <f>IF(XLS_NydusReport_Colaborador3[[#This Row],[Demissão]]&lt;&gt;0,"Inativo","Ativo")</f>
        <v>Ativo</v>
      </c>
      <c r="R4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5" t="str" cm="1">
        <f t="array" ref="S4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" spans="1:21" x14ac:dyDescent="0.3">
      <c r="A466">
        <v>0</v>
      </c>
      <c r="B466" s="1">
        <v>34844</v>
      </c>
      <c r="C466">
        <v>465</v>
      </c>
      <c r="D466" t="s">
        <v>17</v>
      </c>
      <c r="E466" t="s">
        <v>3545</v>
      </c>
      <c r="F466" t="s">
        <v>104</v>
      </c>
      <c r="G466" t="s">
        <v>104</v>
      </c>
      <c r="H466" t="s">
        <v>26</v>
      </c>
      <c r="I466" t="s">
        <v>2933</v>
      </c>
      <c r="J466" s="5">
        <v>1686.61</v>
      </c>
      <c r="K466" s="13" t="s">
        <v>2924</v>
      </c>
      <c r="L466" s="14">
        <v>44249</v>
      </c>
      <c r="M466" s="1">
        <v>44519</v>
      </c>
      <c r="N466" s="1" t="s">
        <v>169</v>
      </c>
      <c r="O466" t="s">
        <v>1877</v>
      </c>
      <c r="P466" t="s">
        <v>2833</v>
      </c>
      <c r="Q466" t="str">
        <f>IF(XLS_NydusReport_Colaborador3[[#This Row],[Demissão]]&lt;&gt;0,"Inativo","Ativo")</f>
        <v>Inativo</v>
      </c>
      <c r="R4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6" t="str" cm="1">
        <f t="array" ref="S4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" spans="1:21" x14ac:dyDescent="0.3">
      <c r="A467">
        <v>0</v>
      </c>
      <c r="B467" s="1">
        <v>36198</v>
      </c>
      <c r="C467">
        <v>466</v>
      </c>
      <c r="D467" t="s">
        <v>17</v>
      </c>
      <c r="E467" t="s">
        <v>3546</v>
      </c>
      <c r="F467" t="s">
        <v>451</v>
      </c>
      <c r="G467" t="s">
        <v>451</v>
      </c>
      <c r="H467" t="s">
        <v>668</v>
      </c>
      <c r="I467" t="s">
        <v>2933</v>
      </c>
      <c r="J467" s="5">
        <v>6625.1</v>
      </c>
      <c r="K467" s="13" t="s">
        <v>2924</v>
      </c>
      <c r="L467" s="14">
        <v>45425</v>
      </c>
      <c r="M467" s="1"/>
      <c r="N467" s="1"/>
      <c r="P467" t="s">
        <v>2834</v>
      </c>
      <c r="Q467" t="str">
        <f>IF(XLS_NydusReport_Colaborador3[[#This Row],[Demissão]]&lt;&gt;0,"Inativo","Ativo")</f>
        <v>Ativo</v>
      </c>
      <c r="R4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7" t="str" cm="1">
        <f t="array" ref="S4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" spans="1:21" x14ac:dyDescent="0.3">
      <c r="A468">
        <v>0</v>
      </c>
      <c r="B468" s="1">
        <v>36886</v>
      </c>
      <c r="C468">
        <v>467</v>
      </c>
      <c r="D468" t="s">
        <v>17</v>
      </c>
      <c r="E468" t="s">
        <v>3547</v>
      </c>
      <c r="F468" t="s">
        <v>1701</v>
      </c>
      <c r="G468" t="s">
        <v>1273</v>
      </c>
      <c r="H468" t="s">
        <v>1632</v>
      </c>
      <c r="I468" t="s">
        <v>2933</v>
      </c>
      <c r="J468" s="5">
        <v>2856.96</v>
      </c>
      <c r="K468" s="13" t="s">
        <v>2924</v>
      </c>
      <c r="L468" s="14">
        <v>44279</v>
      </c>
      <c r="M468" s="1">
        <v>44762</v>
      </c>
      <c r="N468" s="1" t="s">
        <v>15</v>
      </c>
      <c r="O468" t="s">
        <v>1903</v>
      </c>
      <c r="P468" t="s">
        <v>2833</v>
      </c>
      <c r="Q468" t="str">
        <f>IF(XLS_NydusReport_Colaborador3[[#This Row],[Demissão]]&lt;&gt;0,"Inativo","Ativo")</f>
        <v>Inativo</v>
      </c>
      <c r="R4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68" t="str" cm="1">
        <f t="array" ref="S4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" spans="1:21" x14ac:dyDescent="0.3">
      <c r="A469">
        <v>0</v>
      </c>
      <c r="B469" s="1">
        <v>37328</v>
      </c>
      <c r="C469">
        <v>468</v>
      </c>
      <c r="D469" t="s">
        <v>17</v>
      </c>
      <c r="E469" t="s">
        <v>3548</v>
      </c>
      <c r="F469" t="s">
        <v>84</v>
      </c>
      <c r="G469" t="s">
        <v>1916</v>
      </c>
      <c r="H469" t="s">
        <v>151</v>
      </c>
      <c r="I469" t="s">
        <v>2933</v>
      </c>
      <c r="J469" s="5">
        <v>2812.37</v>
      </c>
      <c r="K469" s="13" t="s">
        <v>2924</v>
      </c>
      <c r="L469" s="14">
        <v>44293</v>
      </c>
      <c r="M469" s="1">
        <v>44683</v>
      </c>
      <c r="N469" s="1" t="s">
        <v>15</v>
      </c>
      <c r="O469" t="s">
        <v>1917</v>
      </c>
      <c r="P469" t="s">
        <v>2833</v>
      </c>
      <c r="Q469" t="str">
        <f>IF(XLS_NydusReport_Colaborador3[[#This Row],[Demissão]]&lt;&gt;0,"Inativo","Ativo")</f>
        <v>Inativo</v>
      </c>
      <c r="R4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69" t="str" cm="1">
        <f t="array" ref="S4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" spans="1:21" x14ac:dyDescent="0.3">
      <c r="A470">
        <v>0</v>
      </c>
      <c r="B470" s="1">
        <v>31427</v>
      </c>
      <c r="C470">
        <v>469</v>
      </c>
      <c r="D470" t="s">
        <v>17</v>
      </c>
      <c r="E470" t="s">
        <v>3549</v>
      </c>
      <c r="F470" t="s">
        <v>1273</v>
      </c>
      <c r="G470" t="s">
        <v>1273</v>
      </c>
      <c r="H470" t="s">
        <v>1886</v>
      </c>
      <c r="I470" t="s">
        <v>2933</v>
      </c>
      <c r="J470" s="5">
        <v>2540.19</v>
      </c>
      <c r="K470" s="13" t="s">
        <v>2924</v>
      </c>
      <c r="L470" s="14">
        <v>44300</v>
      </c>
      <c r="M470" s="1">
        <v>44364</v>
      </c>
      <c r="N470" t="s">
        <v>15</v>
      </c>
      <c r="O470" t="s">
        <v>1923</v>
      </c>
      <c r="P470" t="s">
        <v>2833</v>
      </c>
      <c r="Q470" t="str">
        <f>IF(XLS_NydusReport_Colaborador3[[#This Row],[Demissão]]&lt;&gt;0,"Inativo","Ativo")</f>
        <v>Inativo</v>
      </c>
      <c r="R4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0" t="str" cm="1">
        <f t="array" ref="S4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" spans="1:21" x14ac:dyDescent="0.3">
      <c r="A471">
        <v>0</v>
      </c>
      <c r="B471" s="1">
        <v>25109</v>
      </c>
      <c r="C471">
        <v>470</v>
      </c>
      <c r="D471" t="s">
        <v>17</v>
      </c>
      <c r="E471" t="s">
        <v>3550</v>
      </c>
      <c r="F471" t="s">
        <v>1273</v>
      </c>
      <c r="G471" t="s">
        <v>1273</v>
      </c>
      <c r="H471" t="s">
        <v>1886</v>
      </c>
      <c r="I471" t="s">
        <v>2933</v>
      </c>
      <c r="J471" s="5">
        <v>2540.19</v>
      </c>
      <c r="K471" s="13" t="s">
        <v>2924</v>
      </c>
      <c r="L471" s="14">
        <v>44300</v>
      </c>
      <c r="M471" s="1">
        <v>44610</v>
      </c>
      <c r="N471" s="1" t="s">
        <v>15</v>
      </c>
      <c r="O471" t="s">
        <v>1332</v>
      </c>
      <c r="P471" t="s">
        <v>2833</v>
      </c>
      <c r="Q471" t="str">
        <f>IF(XLS_NydusReport_Colaborador3[[#This Row],[Demissão]]&lt;&gt;0,"Inativo","Ativo")</f>
        <v>Inativo</v>
      </c>
      <c r="R4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1" t="str" cm="1">
        <f t="array" ref="S4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" spans="1:21" x14ac:dyDescent="0.3">
      <c r="A472">
        <v>0</v>
      </c>
      <c r="B472" s="1">
        <v>34184</v>
      </c>
      <c r="C472">
        <v>471</v>
      </c>
      <c r="D472" t="s">
        <v>17</v>
      </c>
      <c r="E472" t="s">
        <v>3551</v>
      </c>
      <c r="F472" t="s">
        <v>1701</v>
      </c>
      <c r="G472" t="s">
        <v>1273</v>
      </c>
      <c r="H472" t="s">
        <v>1933</v>
      </c>
      <c r="I472" t="s">
        <v>2933</v>
      </c>
      <c r="J472" s="5">
        <v>2988.38</v>
      </c>
      <c r="K472" s="13" t="s">
        <v>2924</v>
      </c>
      <c r="L472" s="14">
        <v>44319</v>
      </c>
      <c r="M472" s="1">
        <v>45219</v>
      </c>
      <c r="N472" s="1" t="s">
        <v>15</v>
      </c>
      <c r="O472" t="s">
        <v>1934</v>
      </c>
      <c r="P472" t="s">
        <v>2833</v>
      </c>
      <c r="Q472" t="str">
        <f>IF(XLS_NydusReport_Colaborador3[[#This Row],[Demissão]]&lt;&gt;0,"Inativo","Ativo")</f>
        <v>Inativo</v>
      </c>
      <c r="R4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2" t="str" cm="1">
        <f t="array" ref="S4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" spans="1:21" x14ac:dyDescent="0.3">
      <c r="A473">
        <v>0</v>
      </c>
      <c r="B473" s="1">
        <v>33768</v>
      </c>
      <c r="C473">
        <v>472</v>
      </c>
      <c r="D473" t="s">
        <v>17</v>
      </c>
      <c r="E473" t="s">
        <v>3552</v>
      </c>
      <c r="F473" t="s">
        <v>1701</v>
      </c>
      <c r="G473" t="s">
        <v>1273</v>
      </c>
      <c r="H473" t="s">
        <v>1834</v>
      </c>
      <c r="I473" s="2" t="s">
        <v>2933</v>
      </c>
      <c r="J473" s="5">
        <v>2856.96</v>
      </c>
      <c r="K473" s="13" t="s">
        <v>2924</v>
      </c>
      <c r="L473" s="14">
        <v>44319</v>
      </c>
      <c r="M473" s="1">
        <v>44887</v>
      </c>
      <c r="N473" s="1" t="s">
        <v>15</v>
      </c>
      <c r="O473" t="s">
        <v>1935</v>
      </c>
      <c r="P473" t="s">
        <v>2833</v>
      </c>
      <c r="Q473" t="str">
        <f>IF(XLS_NydusReport_Colaborador3[[#This Row],[Demissão]]&lt;&gt;0,"Inativo","Ativo")</f>
        <v>Inativo</v>
      </c>
      <c r="R4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3" t="str" cm="1">
        <f t="array" ref="S4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" spans="1:21" x14ac:dyDescent="0.3">
      <c r="A474">
        <v>0</v>
      </c>
      <c r="B474" s="1">
        <v>30107</v>
      </c>
      <c r="C474">
        <v>473</v>
      </c>
      <c r="D474" t="s">
        <v>17</v>
      </c>
      <c r="E474" t="s">
        <v>3553</v>
      </c>
      <c r="F474" t="s">
        <v>1273</v>
      </c>
      <c r="G474" t="s">
        <v>1273</v>
      </c>
      <c r="H474" t="s">
        <v>1834</v>
      </c>
      <c r="I474" t="s">
        <v>2933</v>
      </c>
      <c r="J474" s="5">
        <v>2360.9899999999998</v>
      </c>
      <c r="K474" s="13" t="s">
        <v>2924</v>
      </c>
      <c r="L474" s="14">
        <v>44319</v>
      </c>
      <c r="M474" s="1">
        <v>44378</v>
      </c>
      <c r="N474" s="1" t="s">
        <v>15</v>
      </c>
      <c r="O474" t="s">
        <v>1709</v>
      </c>
      <c r="P474" t="s">
        <v>2833</v>
      </c>
      <c r="Q474" t="str">
        <f>IF(XLS_NydusReport_Colaborador3[[#This Row],[Demissão]]&lt;&gt;0,"Inativo","Ativo")</f>
        <v>Inativo</v>
      </c>
      <c r="R4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4" t="str" cm="1">
        <f t="array" ref="S4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" spans="1:21" x14ac:dyDescent="0.3">
      <c r="A475">
        <v>0</v>
      </c>
      <c r="B475" s="1">
        <v>31344</v>
      </c>
      <c r="C475">
        <v>474</v>
      </c>
      <c r="D475" t="s">
        <v>17</v>
      </c>
      <c r="E475" t="s">
        <v>3554</v>
      </c>
      <c r="F475" t="s">
        <v>1273</v>
      </c>
      <c r="G475" t="s">
        <v>1273</v>
      </c>
      <c r="H475" t="s">
        <v>1858</v>
      </c>
      <c r="I475" t="s">
        <v>2933</v>
      </c>
      <c r="J475" s="5">
        <v>2360.9899999999998</v>
      </c>
      <c r="K475" s="13" t="s">
        <v>2924</v>
      </c>
      <c r="L475" s="14">
        <v>44329</v>
      </c>
      <c r="M475" s="1">
        <v>44410</v>
      </c>
      <c r="N475" s="1" t="s">
        <v>100</v>
      </c>
      <c r="O475" t="s">
        <v>1951</v>
      </c>
      <c r="P475" t="s">
        <v>2833</v>
      </c>
      <c r="Q475" t="str">
        <f>IF(XLS_NydusReport_Colaborador3[[#This Row],[Demissão]]&lt;&gt;0,"Inativo","Ativo")</f>
        <v>Inativo</v>
      </c>
      <c r="R4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5" t="str" cm="1">
        <f t="array" ref="S4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" spans="1:21" x14ac:dyDescent="0.3">
      <c r="A476">
        <v>0</v>
      </c>
      <c r="B476" s="1">
        <v>36368</v>
      </c>
      <c r="C476">
        <v>475</v>
      </c>
      <c r="D476" t="s">
        <v>17</v>
      </c>
      <c r="E476" t="s">
        <v>3555</v>
      </c>
      <c r="F476" t="s">
        <v>1701</v>
      </c>
      <c r="G476" t="s">
        <v>1273</v>
      </c>
      <c r="H476" t="s">
        <v>1967</v>
      </c>
      <c r="I476" t="s">
        <v>2933</v>
      </c>
      <c r="J476" s="5">
        <v>2988.38</v>
      </c>
      <c r="K476" s="13" t="s">
        <v>2924</v>
      </c>
      <c r="L476" s="14">
        <v>44348</v>
      </c>
      <c r="M476" s="1">
        <v>45180</v>
      </c>
      <c r="N476" s="1" t="s">
        <v>100</v>
      </c>
      <c r="O476" t="s">
        <v>1968</v>
      </c>
      <c r="P476" t="s">
        <v>2833</v>
      </c>
      <c r="Q476" t="str">
        <f>IF(XLS_NydusReport_Colaborador3[[#This Row],[Demissão]]&lt;&gt;0,"Inativo","Ativo")</f>
        <v>Inativo</v>
      </c>
      <c r="R4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6" t="str" cm="1">
        <f t="array" ref="S4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" spans="1:21" x14ac:dyDescent="0.3">
      <c r="A477">
        <v>0</v>
      </c>
      <c r="B477" s="1">
        <v>37161</v>
      </c>
      <c r="C477">
        <v>476</v>
      </c>
      <c r="D477" t="s">
        <v>17</v>
      </c>
      <c r="E477" t="s">
        <v>3556</v>
      </c>
      <c r="F477" t="s">
        <v>84</v>
      </c>
      <c r="G477" t="s">
        <v>222</v>
      </c>
      <c r="H477" t="s">
        <v>1655</v>
      </c>
      <c r="I477" t="s">
        <v>2933</v>
      </c>
      <c r="J477" s="5">
        <v>2534.29</v>
      </c>
      <c r="K477" s="13" t="s">
        <v>2924</v>
      </c>
      <c r="L477" s="14">
        <v>44389</v>
      </c>
      <c r="M477" s="1">
        <v>45240</v>
      </c>
      <c r="N477" s="1" t="s">
        <v>100</v>
      </c>
      <c r="O477" t="s">
        <v>1842</v>
      </c>
      <c r="P477" t="s">
        <v>2833</v>
      </c>
      <c r="Q477" t="str">
        <f>IF(XLS_NydusReport_Colaborador3[[#This Row],[Demissão]]&lt;&gt;0,"Inativo","Ativo")</f>
        <v>Inativo</v>
      </c>
      <c r="R4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77" t="str" cm="1">
        <f t="array" ref="S4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" spans="1:21" x14ac:dyDescent="0.3">
      <c r="A478">
        <v>0</v>
      </c>
      <c r="B478" s="1">
        <v>36208</v>
      </c>
      <c r="C478">
        <v>477</v>
      </c>
      <c r="D478" t="s">
        <v>17</v>
      </c>
      <c r="E478" t="s">
        <v>3557</v>
      </c>
      <c r="F478" t="s">
        <v>1701</v>
      </c>
      <c r="G478" t="s">
        <v>1273</v>
      </c>
      <c r="H478" t="s">
        <v>1899</v>
      </c>
      <c r="I478" s="2" t="s">
        <v>2933</v>
      </c>
      <c r="J478" s="5">
        <v>2856.96</v>
      </c>
      <c r="K478" s="13" t="s">
        <v>2924</v>
      </c>
      <c r="L478" s="14">
        <v>44392</v>
      </c>
      <c r="M478" s="1">
        <v>44777</v>
      </c>
      <c r="N478" s="1" t="s">
        <v>15</v>
      </c>
      <c r="O478" t="s">
        <v>1988</v>
      </c>
      <c r="P478" t="s">
        <v>2833</v>
      </c>
      <c r="Q478" t="str">
        <f>IF(XLS_NydusReport_Colaborador3[[#This Row],[Demissão]]&lt;&gt;0,"Inativo","Ativo")</f>
        <v>Inativo</v>
      </c>
      <c r="R4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78" t="str" cm="1">
        <f t="array" ref="S4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" spans="1:21" x14ac:dyDescent="0.3">
      <c r="A479">
        <v>0</v>
      </c>
      <c r="B479" s="1">
        <v>35597</v>
      </c>
      <c r="C479">
        <v>478</v>
      </c>
      <c r="D479" t="s">
        <v>17</v>
      </c>
      <c r="E479" t="s">
        <v>3558</v>
      </c>
      <c r="F479" t="s">
        <v>1142</v>
      </c>
      <c r="G479" t="s">
        <v>212</v>
      </c>
      <c r="H479" t="s">
        <v>1686</v>
      </c>
      <c r="I479" t="s">
        <v>2933</v>
      </c>
      <c r="J479" s="5">
        <v>10836.03</v>
      </c>
      <c r="K479" s="13" t="s">
        <v>2924</v>
      </c>
      <c r="L479" s="14">
        <v>44397</v>
      </c>
      <c r="M479" s="1"/>
      <c r="N479" s="1"/>
      <c r="P479" t="s">
        <v>2833</v>
      </c>
      <c r="Q479" t="str">
        <f>IF(XLS_NydusReport_Colaborador3[[#This Row],[Demissão]]&lt;&gt;0,"Inativo","Ativo")</f>
        <v>Ativo</v>
      </c>
      <c r="R4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" t="str" cm="1">
        <f t="array" ref="S4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" spans="1:21" x14ac:dyDescent="0.3">
      <c r="A480">
        <v>0</v>
      </c>
      <c r="B480" s="1">
        <v>30856</v>
      </c>
      <c r="C480">
        <v>479</v>
      </c>
      <c r="D480" t="s">
        <v>17</v>
      </c>
      <c r="E480" t="s">
        <v>3559</v>
      </c>
      <c r="F480" t="s">
        <v>1273</v>
      </c>
      <c r="G480" t="s">
        <v>1273</v>
      </c>
      <c r="H480" t="s">
        <v>1834</v>
      </c>
      <c r="I480" t="s">
        <v>2933</v>
      </c>
      <c r="J480" s="5">
        <v>2540.1999999999998</v>
      </c>
      <c r="K480" s="13" t="s">
        <v>2924</v>
      </c>
      <c r="L480" s="14">
        <v>44441</v>
      </c>
      <c r="M480" s="1">
        <v>44568</v>
      </c>
      <c r="N480" s="1" t="s">
        <v>15</v>
      </c>
      <c r="O480" t="s">
        <v>2008</v>
      </c>
      <c r="P480" t="s">
        <v>2833</v>
      </c>
      <c r="Q480" t="str">
        <f>IF(XLS_NydusReport_Colaborador3[[#This Row],[Demissão]]&lt;&gt;0,"Inativo","Ativo")</f>
        <v>Inativo</v>
      </c>
      <c r="R4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80" t="str" cm="1">
        <f t="array" ref="S4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" spans="1:21" x14ac:dyDescent="0.3">
      <c r="A481">
        <v>0</v>
      </c>
      <c r="B481" s="1">
        <v>26398</v>
      </c>
      <c r="C481">
        <v>480</v>
      </c>
      <c r="D481" t="s">
        <v>17</v>
      </c>
      <c r="E481" t="s">
        <v>3560</v>
      </c>
      <c r="F481" t="s">
        <v>1273</v>
      </c>
      <c r="G481" t="s">
        <v>1273</v>
      </c>
      <c r="H481" t="s">
        <v>1833</v>
      </c>
      <c r="I481" t="s">
        <v>2933</v>
      </c>
      <c r="J481" s="5">
        <v>2540.1999999999998</v>
      </c>
      <c r="K481" s="13" t="s">
        <v>2924</v>
      </c>
      <c r="L481" s="14">
        <v>44447</v>
      </c>
      <c r="M481" s="1">
        <v>44487</v>
      </c>
      <c r="N481" s="1" t="s">
        <v>100</v>
      </c>
      <c r="O481" t="s">
        <v>2009</v>
      </c>
      <c r="P481" t="s">
        <v>2833</v>
      </c>
      <c r="Q481" t="str">
        <f>IF(XLS_NydusReport_Colaborador3[[#This Row],[Demissão]]&lt;&gt;0,"Inativo","Ativo")</f>
        <v>Inativo</v>
      </c>
      <c r="R4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81" t="str" cm="1">
        <f t="array" ref="S4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" spans="1:21" x14ac:dyDescent="0.3">
      <c r="A482">
        <v>0</v>
      </c>
      <c r="B482" s="1">
        <v>30262</v>
      </c>
      <c r="C482">
        <v>481</v>
      </c>
      <c r="D482" t="s">
        <v>17</v>
      </c>
      <c r="E482" t="s">
        <v>3561</v>
      </c>
      <c r="F482" t="s">
        <v>1273</v>
      </c>
      <c r="G482" t="s">
        <v>1273</v>
      </c>
      <c r="H482" t="s">
        <v>1900</v>
      </c>
      <c r="I482" t="s">
        <v>2933</v>
      </c>
      <c r="J482" s="5">
        <v>2793.71</v>
      </c>
      <c r="K482" s="13" t="s">
        <v>2924</v>
      </c>
      <c r="L482" s="14">
        <v>44473</v>
      </c>
      <c r="M482" s="1">
        <v>44722</v>
      </c>
      <c r="N482" s="1" t="s">
        <v>15</v>
      </c>
      <c r="O482" t="s">
        <v>2020</v>
      </c>
      <c r="P482" t="s">
        <v>2833</v>
      </c>
      <c r="Q482" t="str">
        <f>IF(XLS_NydusReport_Colaborador3[[#This Row],[Demissão]]&lt;&gt;0,"Inativo","Ativo")</f>
        <v>Inativo</v>
      </c>
      <c r="R4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82" t="str" cm="1">
        <f t="array" ref="S4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" spans="1:21" x14ac:dyDescent="0.3">
      <c r="A483">
        <v>0</v>
      </c>
      <c r="B483" s="1">
        <v>35092</v>
      </c>
      <c r="C483">
        <v>482</v>
      </c>
      <c r="D483" t="s">
        <v>17</v>
      </c>
      <c r="E483" t="s">
        <v>3562</v>
      </c>
      <c r="F483" t="s">
        <v>1259</v>
      </c>
      <c r="G483" t="s">
        <v>1259</v>
      </c>
      <c r="H483" t="s">
        <v>1206</v>
      </c>
      <c r="I483" t="s">
        <v>2933</v>
      </c>
      <c r="J483" s="5">
        <v>2655.41</v>
      </c>
      <c r="K483" s="13" t="s">
        <v>2924</v>
      </c>
      <c r="L483" s="14">
        <v>44477</v>
      </c>
      <c r="M483" s="1">
        <v>44854</v>
      </c>
      <c r="N483" s="1" t="s">
        <v>15</v>
      </c>
      <c r="O483" t="s">
        <v>2025</v>
      </c>
      <c r="P483" t="s">
        <v>2833</v>
      </c>
      <c r="Q483" t="str">
        <f>IF(XLS_NydusReport_Colaborador3[[#This Row],[Demissão]]&lt;&gt;0,"Inativo","Ativo")</f>
        <v>Inativo</v>
      </c>
      <c r="R4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83" t="str" cm="1">
        <f t="array" ref="S4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" spans="1:21" x14ac:dyDescent="0.3">
      <c r="A484">
        <v>0</v>
      </c>
      <c r="B484" s="1">
        <v>31960</v>
      </c>
      <c r="C484">
        <v>483</v>
      </c>
      <c r="D484" t="s">
        <v>17</v>
      </c>
      <c r="E484" t="s">
        <v>3563</v>
      </c>
      <c r="F484" t="s">
        <v>1701</v>
      </c>
      <c r="G484" t="s">
        <v>1273</v>
      </c>
      <c r="H484" t="s">
        <v>2033</v>
      </c>
      <c r="I484" t="s">
        <v>2933</v>
      </c>
      <c r="J484" s="5">
        <v>3122.85</v>
      </c>
      <c r="K484" s="13" t="s">
        <v>2924</v>
      </c>
      <c r="L484" s="14">
        <v>44489</v>
      </c>
      <c r="M484" s="1"/>
      <c r="O484" t="s">
        <v>2971</v>
      </c>
      <c r="P484" t="s">
        <v>2833</v>
      </c>
      <c r="Q484" t="str">
        <f>IF(XLS_NydusReport_Colaborador3[[#This Row],[Demissão]]&lt;&gt;0,"Inativo","Ativo")</f>
        <v>Ativo</v>
      </c>
      <c r="R4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84" t="str" cm="1">
        <f t="array" ref="S4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" spans="1:21" x14ac:dyDescent="0.3">
      <c r="A485">
        <v>0</v>
      </c>
      <c r="B485" s="1">
        <v>33051</v>
      </c>
      <c r="C485">
        <v>484</v>
      </c>
      <c r="D485" t="s">
        <v>17</v>
      </c>
      <c r="E485" t="s">
        <v>3564</v>
      </c>
      <c r="F485" t="s">
        <v>1273</v>
      </c>
      <c r="G485" t="s">
        <v>1273</v>
      </c>
      <c r="H485" t="s">
        <v>21</v>
      </c>
      <c r="I485" t="s">
        <v>2933</v>
      </c>
      <c r="J485" s="5">
        <v>2540.1999999999998</v>
      </c>
      <c r="K485" s="13" t="s">
        <v>2924</v>
      </c>
      <c r="L485" s="14">
        <v>44489</v>
      </c>
      <c r="M485" s="1">
        <v>44531</v>
      </c>
      <c r="N485" s="1" t="s">
        <v>15</v>
      </c>
      <c r="O485" t="s">
        <v>772</v>
      </c>
      <c r="P485" t="s">
        <v>2833</v>
      </c>
      <c r="Q485" t="str">
        <f>IF(XLS_NydusReport_Colaborador3[[#This Row],[Demissão]]&lt;&gt;0,"Inativo","Ativo")</f>
        <v>Inativo</v>
      </c>
      <c r="R4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85" t="str" cm="1">
        <f t="array" ref="S4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" spans="1:21" x14ac:dyDescent="0.3">
      <c r="A486">
        <v>0</v>
      </c>
      <c r="B486" s="1">
        <v>32439</v>
      </c>
      <c r="C486">
        <v>485</v>
      </c>
      <c r="D486" t="s">
        <v>17</v>
      </c>
      <c r="E486" t="s">
        <v>3565</v>
      </c>
      <c r="F486" t="s">
        <v>104</v>
      </c>
      <c r="G486" t="s">
        <v>104</v>
      </c>
      <c r="H486" t="s">
        <v>26</v>
      </c>
      <c r="I486" t="s">
        <v>2933</v>
      </c>
      <c r="J486" s="5">
        <v>1686.61</v>
      </c>
      <c r="K486" s="13" t="s">
        <v>2924</v>
      </c>
      <c r="L486" s="14">
        <v>44511</v>
      </c>
      <c r="M486" s="1">
        <v>44608</v>
      </c>
      <c r="N486" s="1" t="s">
        <v>15</v>
      </c>
      <c r="O486" t="s">
        <v>1413</v>
      </c>
      <c r="P486" t="s">
        <v>2833</v>
      </c>
      <c r="Q486" t="str">
        <f>IF(XLS_NydusReport_Colaborador3[[#This Row],[Demissão]]&lt;&gt;0,"Inativo","Ativo")</f>
        <v>Inativo</v>
      </c>
      <c r="R4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86" t="str" cm="1">
        <f t="array" ref="S4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" spans="1:21" x14ac:dyDescent="0.3">
      <c r="A487">
        <v>0</v>
      </c>
      <c r="B487" s="1">
        <v>33168</v>
      </c>
      <c r="C487">
        <v>486</v>
      </c>
      <c r="D487" t="s">
        <v>17</v>
      </c>
      <c r="E487" t="s">
        <v>3566</v>
      </c>
      <c r="F487" t="s">
        <v>2410</v>
      </c>
      <c r="G487" t="s">
        <v>2410</v>
      </c>
      <c r="H487" t="s">
        <v>1616</v>
      </c>
      <c r="I487" s="2" t="s">
        <v>2933</v>
      </c>
      <c r="J487" s="5">
        <v>3699</v>
      </c>
      <c r="K487" s="13" t="s">
        <v>2924</v>
      </c>
      <c r="L487" s="14">
        <v>45460</v>
      </c>
      <c r="M487" s="1"/>
      <c r="P487" t="s">
        <v>2834</v>
      </c>
      <c r="Q487" t="str">
        <f>IF(XLS_NydusReport_Colaborador3[[#This Row],[Demissão]]&lt;&gt;0,"Inativo","Ativo")</f>
        <v>Ativo</v>
      </c>
      <c r="R4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87" t="str" cm="1">
        <f t="array" ref="S4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" spans="1:21" x14ac:dyDescent="0.3">
      <c r="A488">
        <v>0</v>
      </c>
      <c r="B488" s="1">
        <v>35863</v>
      </c>
      <c r="C488">
        <v>487</v>
      </c>
      <c r="D488" t="s">
        <v>17</v>
      </c>
      <c r="E488" t="s">
        <v>3567</v>
      </c>
      <c r="F488" t="s">
        <v>1142</v>
      </c>
      <c r="G488" t="s">
        <v>526</v>
      </c>
      <c r="H488" t="s">
        <v>1336</v>
      </c>
      <c r="I488" t="s">
        <v>2933</v>
      </c>
      <c r="J488" s="5">
        <v>4475.7</v>
      </c>
      <c r="K488" s="13" t="s">
        <v>2924</v>
      </c>
      <c r="L488" s="14">
        <v>44523</v>
      </c>
      <c r="M488" s="1"/>
      <c r="N488" s="1"/>
      <c r="P488" t="s">
        <v>2833</v>
      </c>
      <c r="Q488" t="str">
        <f>IF(XLS_NydusReport_Colaborador3[[#This Row],[Demissão]]&lt;&gt;0,"Inativo","Ativo")</f>
        <v>Ativo</v>
      </c>
      <c r="R4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" t="str" cm="1">
        <f t="array" ref="S4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" spans="1:21" x14ac:dyDescent="0.3">
      <c r="A489">
        <v>0</v>
      </c>
      <c r="B489" s="1">
        <v>35452</v>
      </c>
      <c r="C489">
        <v>488</v>
      </c>
      <c r="D489" t="s">
        <v>17</v>
      </c>
      <c r="E489" t="s">
        <v>3568</v>
      </c>
      <c r="F489" t="s">
        <v>1273</v>
      </c>
      <c r="G489" t="s">
        <v>1273</v>
      </c>
      <c r="H489" t="s">
        <v>2053</v>
      </c>
      <c r="I489" t="s">
        <v>2933</v>
      </c>
      <c r="J489" s="5">
        <v>2856.96</v>
      </c>
      <c r="K489" s="13" t="s">
        <v>2924</v>
      </c>
      <c r="L489" s="14">
        <v>44567</v>
      </c>
      <c r="M489" s="1">
        <v>44750</v>
      </c>
      <c r="N489" s="1" t="s">
        <v>100</v>
      </c>
      <c r="O489" t="s">
        <v>1576</v>
      </c>
      <c r="P489" t="s">
        <v>2833</v>
      </c>
      <c r="Q489" t="str">
        <f>IF(XLS_NydusReport_Colaborador3[[#This Row],[Demissão]]&lt;&gt;0,"Inativo","Ativo")</f>
        <v>Inativo</v>
      </c>
      <c r="R4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89" t="str" cm="1">
        <f t="array" ref="S4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" spans="1:21" x14ac:dyDescent="0.3">
      <c r="A490">
        <v>0</v>
      </c>
      <c r="B490" s="1">
        <v>35319</v>
      </c>
      <c r="C490">
        <v>489</v>
      </c>
      <c r="D490" t="s">
        <v>17</v>
      </c>
      <c r="E490" t="s">
        <v>3569</v>
      </c>
      <c r="F490" t="s">
        <v>2410</v>
      </c>
      <c r="G490" t="s">
        <v>2410</v>
      </c>
      <c r="H490" t="s">
        <v>1616</v>
      </c>
      <c r="I490" t="s">
        <v>2933</v>
      </c>
      <c r="J490" s="5">
        <v>3699</v>
      </c>
      <c r="K490" s="13" t="s">
        <v>2924</v>
      </c>
      <c r="L490" s="14">
        <v>45460</v>
      </c>
      <c r="M490" s="1"/>
      <c r="N490" s="1"/>
      <c r="P490" t="s">
        <v>2834</v>
      </c>
      <c r="Q490" t="str">
        <f>IF(XLS_NydusReport_Colaborador3[[#This Row],[Demissão]]&lt;&gt;0,"Inativo","Ativo")</f>
        <v>Ativo</v>
      </c>
      <c r="R4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0" t="str" cm="1">
        <f t="array" ref="S4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" spans="1:21" x14ac:dyDescent="0.3">
      <c r="A491">
        <v>0</v>
      </c>
      <c r="B491" s="1">
        <v>34106</v>
      </c>
      <c r="C491">
        <v>490</v>
      </c>
      <c r="D491" t="s">
        <v>17</v>
      </c>
      <c r="E491" t="s">
        <v>3570</v>
      </c>
      <c r="F491" t="s">
        <v>104</v>
      </c>
      <c r="G491" t="s">
        <v>104</v>
      </c>
      <c r="H491" t="s">
        <v>26</v>
      </c>
      <c r="I491" t="s">
        <v>2933</v>
      </c>
      <c r="J491" s="5">
        <v>2072.84</v>
      </c>
      <c r="K491" s="13" t="s">
        <v>2924</v>
      </c>
      <c r="L491" s="14">
        <v>44609</v>
      </c>
      <c r="M491" s="1">
        <v>44907</v>
      </c>
      <c r="N491" s="1" t="s">
        <v>15</v>
      </c>
      <c r="O491" t="s">
        <v>2083</v>
      </c>
      <c r="P491" t="s">
        <v>2833</v>
      </c>
      <c r="Q491" t="str">
        <f>IF(XLS_NydusReport_Colaborador3[[#This Row],[Demissão]]&lt;&gt;0,"Inativo","Ativo")</f>
        <v>Inativo</v>
      </c>
      <c r="R4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1" t="str" cm="1">
        <f t="array" ref="S4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" spans="1:21" x14ac:dyDescent="0.3">
      <c r="A492">
        <v>0</v>
      </c>
      <c r="B492" s="1">
        <v>35338</v>
      </c>
      <c r="C492">
        <v>491</v>
      </c>
      <c r="D492" t="s">
        <v>17</v>
      </c>
      <c r="E492" t="s">
        <v>3571</v>
      </c>
      <c r="F492" t="s">
        <v>1142</v>
      </c>
      <c r="G492" t="s">
        <v>526</v>
      </c>
      <c r="H492" t="s">
        <v>992</v>
      </c>
      <c r="I492" t="s">
        <v>2933</v>
      </c>
      <c r="J492" s="5">
        <v>4475.7</v>
      </c>
      <c r="K492" s="13" t="s">
        <v>2924</v>
      </c>
      <c r="L492" s="14">
        <v>44622</v>
      </c>
      <c r="M492" s="1"/>
      <c r="N492" s="1"/>
      <c r="O492" t="s">
        <v>2936</v>
      </c>
      <c r="P492" t="s">
        <v>2833</v>
      </c>
      <c r="Q492" t="str">
        <f>IF(XLS_NydusReport_Colaborador3[[#This Row],[Demissão]]&lt;&gt;0,"Inativo","Ativo")</f>
        <v>Ativo</v>
      </c>
      <c r="R4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" t="str" cm="1">
        <f t="array" ref="S4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" spans="1:21" x14ac:dyDescent="0.3">
      <c r="A493">
        <v>0</v>
      </c>
      <c r="B493" s="1">
        <v>37074</v>
      </c>
      <c r="C493">
        <v>492</v>
      </c>
      <c r="D493" t="s">
        <v>17</v>
      </c>
      <c r="E493" t="s">
        <v>3572</v>
      </c>
      <c r="F493" t="s">
        <v>1841</v>
      </c>
      <c r="G493" t="s">
        <v>1841</v>
      </c>
      <c r="H493" t="s">
        <v>1360</v>
      </c>
      <c r="I493" t="s">
        <v>2933</v>
      </c>
      <c r="J493" s="5">
        <v>4367.96</v>
      </c>
      <c r="K493" s="13" t="s">
        <v>2924</v>
      </c>
      <c r="L493" s="14">
        <v>45495</v>
      </c>
      <c r="M493" s="1"/>
      <c r="N493" s="1"/>
      <c r="P493" t="s">
        <v>2834</v>
      </c>
      <c r="Q493" t="str">
        <f>IF(XLS_NydusReport_Colaborador3[[#This Row],[Demissão]]&lt;&gt;0,"Inativo","Ativo")</f>
        <v>Ativo</v>
      </c>
      <c r="R4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3" t="str" cm="1">
        <f t="array" ref="S4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" spans="1:21" x14ac:dyDescent="0.3">
      <c r="A494">
        <v>0</v>
      </c>
      <c r="B494" s="1">
        <v>34781</v>
      </c>
      <c r="C494">
        <v>493</v>
      </c>
      <c r="D494" t="s">
        <v>17</v>
      </c>
      <c r="E494" t="s">
        <v>3573</v>
      </c>
      <c r="F494" t="s">
        <v>303</v>
      </c>
      <c r="G494" t="s">
        <v>303</v>
      </c>
      <c r="H494" t="s">
        <v>352</v>
      </c>
      <c r="I494" t="s">
        <v>2933</v>
      </c>
      <c r="J494" s="5">
        <v>2856.96</v>
      </c>
      <c r="K494" s="13" t="s">
        <v>2924</v>
      </c>
      <c r="L494" s="14">
        <v>44634</v>
      </c>
      <c r="M494" s="1">
        <v>44805</v>
      </c>
      <c r="N494" s="1" t="s">
        <v>169</v>
      </c>
      <c r="O494" t="s">
        <v>2097</v>
      </c>
      <c r="P494" t="s">
        <v>2833</v>
      </c>
      <c r="Q494" t="str">
        <f>IF(XLS_NydusReport_Colaborador3[[#This Row],[Demissão]]&lt;&gt;0,"Inativo","Ativo")</f>
        <v>Inativo</v>
      </c>
      <c r="R4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4" t="str" cm="1">
        <f t="array" ref="S4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" spans="1:21" x14ac:dyDescent="0.3">
      <c r="A495">
        <v>0</v>
      </c>
      <c r="B495" s="1">
        <v>37589</v>
      </c>
      <c r="C495">
        <v>494</v>
      </c>
      <c r="D495" t="s">
        <v>17</v>
      </c>
      <c r="E495" t="s">
        <v>3574</v>
      </c>
      <c r="F495" t="s">
        <v>1701</v>
      </c>
      <c r="G495" t="s">
        <v>1273</v>
      </c>
      <c r="H495" t="s">
        <v>2102</v>
      </c>
      <c r="I495" t="s">
        <v>2933</v>
      </c>
      <c r="J495" s="5">
        <v>3122.85</v>
      </c>
      <c r="K495" s="13" t="s">
        <v>2924</v>
      </c>
      <c r="L495" s="14">
        <v>44641</v>
      </c>
      <c r="M495" s="1">
        <v>45506</v>
      </c>
      <c r="N495" s="1" t="s">
        <v>15</v>
      </c>
      <c r="O495" t="s">
        <v>1966</v>
      </c>
      <c r="P495" t="s">
        <v>2833</v>
      </c>
      <c r="Q495" t="str">
        <f>IF(XLS_NydusReport_Colaborador3[[#This Row],[Demissão]]&lt;&gt;0,"Inativo","Ativo")</f>
        <v>Inativo</v>
      </c>
      <c r="R4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95" t="str" cm="1">
        <f t="array" ref="S4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" spans="1:21" x14ac:dyDescent="0.3">
      <c r="A496">
        <v>0</v>
      </c>
      <c r="B496" s="1">
        <v>28277</v>
      </c>
      <c r="C496">
        <v>495</v>
      </c>
      <c r="D496" t="s">
        <v>17</v>
      </c>
      <c r="E496" t="s">
        <v>3575</v>
      </c>
      <c r="F496" t="s">
        <v>1701</v>
      </c>
      <c r="G496" t="s">
        <v>1273</v>
      </c>
      <c r="H496" t="s">
        <v>2102</v>
      </c>
      <c r="I496" t="s">
        <v>2933</v>
      </c>
      <c r="J496" s="5">
        <v>3122.85</v>
      </c>
      <c r="K496" s="13" t="s">
        <v>2924</v>
      </c>
      <c r="L496" s="14">
        <v>44641</v>
      </c>
      <c r="M496" s="1"/>
      <c r="N496" s="1"/>
      <c r="P496" t="s">
        <v>2833</v>
      </c>
      <c r="Q496" t="str">
        <f>IF(XLS_NydusReport_Colaborador3[[#This Row],[Demissão]]&lt;&gt;0,"Inativo","Ativo")</f>
        <v>Ativo</v>
      </c>
      <c r="R4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96" t="str" cm="1">
        <f t="array" ref="S4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" spans="1:21" x14ac:dyDescent="0.3">
      <c r="A497">
        <v>0</v>
      </c>
      <c r="B497" s="1">
        <v>38362</v>
      </c>
      <c r="C497">
        <v>496</v>
      </c>
      <c r="D497" t="s">
        <v>17</v>
      </c>
      <c r="E497" t="s">
        <v>3576</v>
      </c>
      <c r="F497" t="s">
        <v>2418</v>
      </c>
      <c r="G497" t="s">
        <v>2418</v>
      </c>
      <c r="H497" t="s">
        <v>705</v>
      </c>
      <c r="I497" t="s">
        <v>2933</v>
      </c>
      <c r="J497" s="5">
        <v>3657.5</v>
      </c>
      <c r="K497" s="13" t="s">
        <v>2924</v>
      </c>
      <c r="L497" s="14">
        <v>45509</v>
      </c>
      <c r="M497" s="1"/>
      <c r="N497" s="1"/>
      <c r="P497" t="s">
        <v>2834</v>
      </c>
      <c r="Q497" t="str">
        <f>IF(XLS_NydusReport_Colaborador3[[#This Row],[Demissão]]&lt;&gt;0,"Inativo","Ativo")</f>
        <v>Ativo</v>
      </c>
      <c r="R4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7" t="str" cm="1">
        <f t="array" ref="S4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" spans="1:21" x14ac:dyDescent="0.3">
      <c r="A498">
        <v>0</v>
      </c>
      <c r="B498" s="1">
        <v>32997</v>
      </c>
      <c r="C498">
        <v>497</v>
      </c>
      <c r="D498" t="s">
        <v>17</v>
      </c>
      <c r="E498" t="s">
        <v>3577</v>
      </c>
      <c r="F498" t="s">
        <v>1273</v>
      </c>
      <c r="G498" t="s">
        <v>1273</v>
      </c>
      <c r="H498" t="s">
        <v>1756</v>
      </c>
      <c r="I498" s="2" t="s">
        <v>2933</v>
      </c>
      <c r="J498" s="5">
        <v>2856.96</v>
      </c>
      <c r="K498" s="13" t="s">
        <v>2924</v>
      </c>
      <c r="L498" s="14">
        <v>44655</v>
      </c>
      <c r="M498" s="1">
        <v>44743</v>
      </c>
      <c r="N498" s="1" t="s">
        <v>15</v>
      </c>
      <c r="O498" t="s">
        <v>1619</v>
      </c>
      <c r="P498" t="s">
        <v>2833</v>
      </c>
      <c r="Q498" t="str">
        <f>IF(XLS_NydusReport_Colaborador3[[#This Row],[Demissão]]&lt;&gt;0,"Inativo","Ativo")</f>
        <v>Inativo</v>
      </c>
      <c r="R4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98" t="str" cm="1">
        <f t="array" ref="S4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" spans="1:21" x14ac:dyDescent="0.3">
      <c r="A499">
        <v>0</v>
      </c>
      <c r="B499" s="1">
        <v>34105</v>
      </c>
      <c r="C499">
        <v>498</v>
      </c>
      <c r="D499" t="s">
        <v>17</v>
      </c>
      <c r="E499" t="s">
        <v>3578</v>
      </c>
      <c r="F499" t="s">
        <v>843</v>
      </c>
      <c r="G499" t="s">
        <v>843</v>
      </c>
      <c r="H499" t="s">
        <v>264</v>
      </c>
      <c r="I499" t="s">
        <v>2933</v>
      </c>
      <c r="J499" s="5">
        <v>6011.89</v>
      </c>
      <c r="K499" s="13" t="s">
        <v>2924</v>
      </c>
      <c r="L499" s="14">
        <v>45510</v>
      </c>
      <c r="M499" s="1"/>
      <c r="N499" s="1"/>
      <c r="P499" t="s">
        <v>2834</v>
      </c>
      <c r="Q499" t="str">
        <f>IF(XLS_NydusReport_Colaborador3[[#This Row],[Demissão]]&lt;&gt;0,"Inativo","Ativo")</f>
        <v>Ativo</v>
      </c>
      <c r="R4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99" t="str" cm="1">
        <f t="array" ref="S4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" spans="1:21" x14ac:dyDescent="0.3">
      <c r="A500">
        <v>0</v>
      </c>
      <c r="B500" s="1">
        <v>35284</v>
      </c>
      <c r="C500">
        <v>499</v>
      </c>
      <c r="D500" t="s">
        <v>17</v>
      </c>
      <c r="E500" t="s">
        <v>3579</v>
      </c>
      <c r="F500" t="s">
        <v>2278</v>
      </c>
      <c r="G500" t="s">
        <v>2278</v>
      </c>
      <c r="H500" t="s">
        <v>705</v>
      </c>
      <c r="I500" t="s">
        <v>2933</v>
      </c>
      <c r="J500" s="5">
        <v>7000</v>
      </c>
      <c r="K500" s="13" t="s">
        <v>2924</v>
      </c>
      <c r="L500" s="14">
        <v>45516</v>
      </c>
      <c r="M500" s="1"/>
      <c r="N500" s="1"/>
      <c r="P500" t="s">
        <v>2834</v>
      </c>
      <c r="Q500" t="str">
        <f>IF(XLS_NydusReport_Colaborador3[[#This Row],[Demissão]]&lt;&gt;0,"Inativo","Ativo")</f>
        <v>Ativo</v>
      </c>
      <c r="R5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0" t="str" cm="1">
        <f t="array" ref="S5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" spans="1:21" x14ac:dyDescent="0.3">
      <c r="A501">
        <v>0</v>
      </c>
      <c r="B501" s="1">
        <v>34713</v>
      </c>
      <c r="C501">
        <v>500</v>
      </c>
      <c r="D501" t="s">
        <v>17</v>
      </c>
      <c r="E501" t="s">
        <v>3580</v>
      </c>
      <c r="F501" t="s">
        <v>1160</v>
      </c>
      <c r="G501" t="s">
        <v>1160</v>
      </c>
      <c r="H501" t="s">
        <v>705</v>
      </c>
      <c r="I501" t="s">
        <v>2933</v>
      </c>
      <c r="J501" s="5">
        <v>4475</v>
      </c>
      <c r="K501" s="13" t="s">
        <v>2924</v>
      </c>
      <c r="L501" s="14">
        <v>45516</v>
      </c>
      <c r="M501" s="1"/>
      <c r="P501" t="s">
        <v>2834</v>
      </c>
      <c r="Q501" t="str">
        <f>IF(XLS_NydusReport_Colaborador3[[#This Row],[Demissão]]&lt;&gt;0,"Inativo","Ativo")</f>
        <v>Ativo</v>
      </c>
      <c r="R5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1" t="str" cm="1">
        <f t="array" ref="S5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" spans="1:21" x14ac:dyDescent="0.3">
      <c r="A502">
        <v>0</v>
      </c>
      <c r="B502" s="1">
        <v>35101</v>
      </c>
      <c r="C502">
        <v>501</v>
      </c>
      <c r="D502" t="s">
        <v>17</v>
      </c>
      <c r="E502" t="s">
        <v>3581</v>
      </c>
      <c r="F502" t="s">
        <v>1273</v>
      </c>
      <c r="G502" t="s">
        <v>1273</v>
      </c>
      <c r="H502" t="s">
        <v>2121</v>
      </c>
      <c r="I502" t="s">
        <v>2933</v>
      </c>
      <c r="J502" s="5">
        <v>3122.85</v>
      </c>
      <c r="K502" s="13" t="s">
        <v>2924</v>
      </c>
      <c r="L502" s="14">
        <v>44693</v>
      </c>
      <c r="M502" s="1">
        <v>45492</v>
      </c>
      <c r="N502" s="1" t="s">
        <v>169</v>
      </c>
      <c r="O502" t="s">
        <v>2122</v>
      </c>
      <c r="P502" t="s">
        <v>2833</v>
      </c>
      <c r="Q502" t="str">
        <f>IF(XLS_NydusReport_Colaborador3[[#This Row],[Demissão]]&lt;&gt;0,"Inativo","Ativo")</f>
        <v>Inativo</v>
      </c>
      <c r="R5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2" t="str" cm="1">
        <f t="array" ref="S5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" spans="1:21" x14ac:dyDescent="0.3">
      <c r="A503">
        <v>0</v>
      </c>
      <c r="B503" s="1">
        <v>33742</v>
      </c>
      <c r="C503">
        <v>502</v>
      </c>
      <c r="D503" t="s">
        <v>17</v>
      </c>
      <c r="E503" t="s">
        <v>3582</v>
      </c>
      <c r="F503" t="s">
        <v>1273</v>
      </c>
      <c r="G503" t="s">
        <v>1273</v>
      </c>
      <c r="H503" t="s">
        <v>2384</v>
      </c>
      <c r="I503" t="s">
        <v>2933</v>
      </c>
      <c r="J503" s="5">
        <v>3122.85</v>
      </c>
      <c r="K503" s="13" t="s">
        <v>2924</v>
      </c>
      <c r="L503" s="14">
        <v>44713</v>
      </c>
      <c r="M503" s="1"/>
      <c r="N503" s="1"/>
      <c r="P503" t="s">
        <v>2833</v>
      </c>
      <c r="Q503" t="str">
        <f>IF(XLS_NydusReport_Colaborador3[[#This Row],[Demissão]]&lt;&gt;0,"Inativo","Ativo")</f>
        <v>Ativo</v>
      </c>
      <c r="R5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3" t="str" cm="1">
        <f t="array" ref="S5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" spans="1:21" x14ac:dyDescent="0.3">
      <c r="A504">
        <v>0</v>
      </c>
      <c r="B504" s="1">
        <v>32192</v>
      </c>
      <c r="C504">
        <v>503</v>
      </c>
      <c r="D504" t="s">
        <v>17</v>
      </c>
      <c r="E504" t="s">
        <v>3583</v>
      </c>
      <c r="F504" t="s">
        <v>1012</v>
      </c>
      <c r="G504" t="s">
        <v>1012</v>
      </c>
      <c r="H504" t="s">
        <v>26</v>
      </c>
      <c r="I504" t="s">
        <v>2933</v>
      </c>
      <c r="J504" s="5">
        <v>2856.06</v>
      </c>
      <c r="K504" s="13" t="s">
        <v>2924</v>
      </c>
      <c r="L504" s="14">
        <v>44718</v>
      </c>
      <c r="M504" s="1">
        <v>45049</v>
      </c>
      <c r="N504" t="s">
        <v>15</v>
      </c>
      <c r="O504" t="s">
        <v>2131</v>
      </c>
      <c r="P504" t="s">
        <v>2833</v>
      </c>
      <c r="Q504" t="str">
        <f>IF(XLS_NydusReport_Colaborador3[[#This Row],[Demissão]]&lt;&gt;0,"Inativo","Ativo")</f>
        <v>Inativo</v>
      </c>
      <c r="R5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4" t="str" cm="1">
        <f t="array" ref="S5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5" spans="1:21" x14ac:dyDescent="0.3">
      <c r="A505">
        <v>0</v>
      </c>
      <c r="B505" s="1">
        <v>36269</v>
      </c>
      <c r="C505">
        <v>504</v>
      </c>
      <c r="D505" t="s">
        <v>17</v>
      </c>
      <c r="E505" t="s">
        <v>3584</v>
      </c>
      <c r="F505" t="s">
        <v>1142</v>
      </c>
      <c r="G505" t="s">
        <v>526</v>
      </c>
      <c r="H505" t="s">
        <v>907</v>
      </c>
      <c r="I505" t="s">
        <v>2933</v>
      </c>
      <c r="J505" s="5">
        <v>4475.7</v>
      </c>
      <c r="K505" s="13" t="s">
        <v>2924</v>
      </c>
      <c r="L505" s="14">
        <v>44743</v>
      </c>
      <c r="M505" s="1"/>
      <c r="N505" s="1"/>
      <c r="P505" t="s">
        <v>2833</v>
      </c>
      <c r="Q505" t="str">
        <f>IF(XLS_NydusReport_Colaborador3[[#This Row],[Demissão]]&lt;&gt;0,"Inativo","Ativo")</f>
        <v>Ativo</v>
      </c>
      <c r="R5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5" t="str" cm="1">
        <f t="array" ref="S5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6" spans="1:21" x14ac:dyDescent="0.3">
      <c r="A506">
        <v>0</v>
      </c>
      <c r="B506" s="1">
        <v>35251</v>
      </c>
      <c r="C506">
        <v>505</v>
      </c>
      <c r="D506" t="s">
        <v>17</v>
      </c>
      <c r="E506" t="s">
        <v>3585</v>
      </c>
      <c r="F506" t="s">
        <v>1142</v>
      </c>
      <c r="G506" t="s">
        <v>526</v>
      </c>
      <c r="H506" t="s">
        <v>1973</v>
      </c>
      <c r="I506" t="s">
        <v>2933</v>
      </c>
      <c r="J506" s="5">
        <v>4282.96</v>
      </c>
      <c r="K506" s="13" t="s">
        <v>2924</v>
      </c>
      <c r="L506" s="14">
        <v>44746</v>
      </c>
      <c r="M506" s="1">
        <v>45237</v>
      </c>
      <c r="N506" s="1" t="s">
        <v>15</v>
      </c>
      <c r="O506" t="s">
        <v>2143</v>
      </c>
      <c r="P506" t="s">
        <v>2833</v>
      </c>
      <c r="Q506" t="str">
        <f>IF(XLS_NydusReport_Colaborador3[[#This Row],[Demissão]]&lt;&gt;0,"Inativo","Ativo")</f>
        <v>Inativo</v>
      </c>
      <c r="R5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6" t="str" cm="1">
        <f t="array" ref="S5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7" spans="1:21" x14ac:dyDescent="0.3">
      <c r="A507">
        <v>0</v>
      </c>
      <c r="B507" s="1">
        <v>35932</v>
      </c>
      <c r="C507">
        <v>506</v>
      </c>
      <c r="D507" t="s">
        <v>17</v>
      </c>
      <c r="E507" t="s">
        <v>3586</v>
      </c>
      <c r="F507" t="s">
        <v>1701</v>
      </c>
      <c r="G507" t="s">
        <v>1273</v>
      </c>
      <c r="H507" t="s">
        <v>50</v>
      </c>
      <c r="I507" t="s">
        <v>2933</v>
      </c>
      <c r="J507" s="5">
        <v>2717</v>
      </c>
      <c r="K507" s="13" t="s">
        <v>2924</v>
      </c>
      <c r="L507" s="14">
        <v>44746</v>
      </c>
      <c r="M507" s="1">
        <v>45573</v>
      </c>
      <c r="N507" s="1" t="s">
        <v>15</v>
      </c>
      <c r="O507" t="s">
        <v>2144</v>
      </c>
      <c r="P507" t="s">
        <v>2833</v>
      </c>
      <c r="Q507" t="str">
        <f>IF(XLS_NydusReport_Colaborador3[[#This Row],[Demissão]]&lt;&gt;0,"Inativo","Ativo")</f>
        <v>Inativo</v>
      </c>
      <c r="R5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7" t="str" cm="1">
        <f t="array" ref="S5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8" spans="1:21" x14ac:dyDescent="0.3">
      <c r="A508">
        <v>0</v>
      </c>
      <c r="B508" s="1">
        <v>37487</v>
      </c>
      <c r="C508">
        <v>507</v>
      </c>
      <c r="D508" t="s">
        <v>17</v>
      </c>
      <c r="E508" t="s">
        <v>3587</v>
      </c>
      <c r="F508" t="s">
        <v>1273</v>
      </c>
      <c r="G508" t="s">
        <v>1273</v>
      </c>
      <c r="H508" t="s">
        <v>876</v>
      </c>
      <c r="I508" t="s">
        <v>2933</v>
      </c>
      <c r="J508" s="5">
        <v>3122.85</v>
      </c>
      <c r="K508" s="13" t="s">
        <v>2924</v>
      </c>
      <c r="L508" s="14">
        <v>44753</v>
      </c>
      <c r="M508" s="1"/>
      <c r="P508" t="s">
        <v>2833</v>
      </c>
      <c r="Q508" t="str">
        <f>IF(XLS_NydusReport_Colaborador3[[#This Row],[Demissão]]&lt;&gt;0,"Inativo","Ativo")</f>
        <v>Ativo</v>
      </c>
      <c r="R5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8" t="str" cm="1">
        <f t="array" ref="S5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9" spans="1:21" x14ac:dyDescent="0.3">
      <c r="A509">
        <v>0</v>
      </c>
      <c r="B509" s="1">
        <v>31831</v>
      </c>
      <c r="C509">
        <v>508</v>
      </c>
      <c r="D509" t="s">
        <v>17</v>
      </c>
      <c r="E509" t="s">
        <v>3588</v>
      </c>
      <c r="F509" t="s">
        <v>761</v>
      </c>
      <c r="G509" t="s">
        <v>761</v>
      </c>
      <c r="H509" t="s">
        <v>2397</v>
      </c>
      <c r="I509" t="s">
        <v>2933</v>
      </c>
      <c r="J509" s="5">
        <v>4162.24</v>
      </c>
      <c r="K509" s="13" t="s">
        <v>2924</v>
      </c>
      <c r="L509" s="14">
        <v>45537</v>
      </c>
      <c r="M509" s="1"/>
      <c r="N509" s="1"/>
      <c r="P509" t="s">
        <v>2834</v>
      </c>
      <c r="Q509" t="str">
        <f>IF(XLS_NydusReport_Colaborador3[[#This Row],[Demissão]]&lt;&gt;0,"Inativo","Ativo")</f>
        <v>Ativo</v>
      </c>
      <c r="R5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9" t="str" cm="1">
        <f t="array" ref="S5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0" spans="1:21" x14ac:dyDescent="0.3">
      <c r="A510">
        <v>0</v>
      </c>
      <c r="B510" s="1">
        <v>34908</v>
      </c>
      <c r="C510">
        <v>509</v>
      </c>
      <c r="D510" t="s">
        <v>17</v>
      </c>
      <c r="E510" t="s">
        <v>3589</v>
      </c>
      <c r="F510" t="s">
        <v>526</v>
      </c>
      <c r="G510" t="s">
        <v>212</v>
      </c>
      <c r="H510" t="s">
        <v>1727</v>
      </c>
      <c r="I510" t="s">
        <v>2933</v>
      </c>
      <c r="J510" s="5">
        <v>10958.63</v>
      </c>
      <c r="K510" s="13" t="s">
        <v>2924</v>
      </c>
      <c r="L510" s="14">
        <v>44760</v>
      </c>
      <c r="M510" s="1"/>
      <c r="P510" t="s">
        <v>2833</v>
      </c>
      <c r="Q510" t="str">
        <f>IF(XLS_NydusReport_Colaborador3[[#This Row],[Demissão]]&lt;&gt;0,"Inativo","Ativo")</f>
        <v>Ativo</v>
      </c>
      <c r="R5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10" t="str" cm="1">
        <f t="array" ref="S5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1" spans="1:21" x14ac:dyDescent="0.3">
      <c r="A511">
        <v>0</v>
      </c>
      <c r="B511" s="1">
        <v>32222</v>
      </c>
      <c r="C511">
        <v>510</v>
      </c>
      <c r="D511" t="s">
        <v>17</v>
      </c>
      <c r="E511" t="s">
        <v>3590</v>
      </c>
      <c r="F511" t="s">
        <v>775</v>
      </c>
      <c r="G511" t="s">
        <v>775</v>
      </c>
      <c r="H511" t="s">
        <v>2397</v>
      </c>
      <c r="I511" t="s">
        <v>2933</v>
      </c>
      <c r="J511" s="5">
        <v>4618</v>
      </c>
      <c r="K511" s="13" t="s">
        <v>2924</v>
      </c>
      <c r="L511" s="14">
        <v>45539</v>
      </c>
      <c r="M511" s="1"/>
      <c r="N511" s="1"/>
      <c r="P511" t="s">
        <v>2834</v>
      </c>
      <c r="Q511" t="str">
        <f>IF(XLS_NydusReport_Colaborador3[[#This Row],[Demissão]]&lt;&gt;0,"Inativo","Ativo")</f>
        <v>Ativo</v>
      </c>
      <c r="R5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11" t="str" cm="1">
        <f t="array" ref="S5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2" spans="1:21" x14ac:dyDescent="0.3">
      <c r="A512">
        <v>0</v>
      </c>
      <c r="B512" s="1">
        <v>35136</v>
      </c>
      <c r="C512">
        <v>511</v>
      </c>
      <c r="D512" t="s">
        <v>17</v>
      </c>
      <c r="E512" t="s">
        <v>3591</v>
      </c>
      <c r="F512" t="s">
        <v>1012</v>
      </c>
      <c r="G512" t="s">
        <v>1012</v>
      </c>
      <c r="H512" t="s">
        <v>26</v>
      </c>
      <c r="I512" t="s">
        <v>2937</v>
      </c>
      <c r="J512" s="5">
        <v>2359.7800000000002</v>
      </c>
      <c r="K512" s="13" t="s">
        <v>2924</v>
      </c>
      <c r="L512" s="14">
        <v>44816</v>
      </c>
      <c r="M512" s="1">
        <v>45141</v>
      </c>
      <c r="N512" s="1" t="s">
        <v>100</v>
      </c>
      <c r="O512" t="s">
        <v>2173</v>
      </c>
      <c r="P512" t="s">
        <v>2833</v>
      </c>
      <c r="Q512" t="str">
        <f>IF(XLS_NydusReport_Colaborador3[[#This Row],[Demissão]]&lt;&gt;0,"Inativo","Ativo")</f>
        <v>Inativo</v>
      </c>
      <c r="R5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12" t="str" cm="1">
        <f t="array" ref="S5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3" spans="1:21" x14ac:dyDescent="0.3">
      <c r="A513">
        <v>0</v>
      </c>
      <c r="B513" s="1">
        <v>37868</v>
      </c>
      <c r="C513">
        <v>512</v>
      </c>
      <c r="D513" t="s">
        <v>17</v>
      </c>
      <c r="E513" t="s">
        <v>3592</v>
      </c>
      <c r="F513" t="s">
        <v>1701</v>
      </c>
      <c r="G513" t="s">
        <v>1273</v>
      </c>
      <c r="H513" t="s">
        <v>1653</v>
      </c>
      <c r="I513" t="s">
        <v>2933</v>
      </c>
      <c r="J513" s="5">
        <v>3122.85</v>
      </c>
      <c r="K513" s="13" t="s">
        <v>2924</v>
      </c>
      <c r="L513" s="14">
        <v>44928</v>
      </c>
      <c r="M513" s="1"/>
      <c r="N513" s="1"/>
      <c r="O513" t="s">
        <v>2986</v>
      </c>
      <c r="P513" t="s">
        <v>2833</v>
      </c>
      <c r="Q513" t="str">
        <f>IF(XLS_NydusReport_Colaborador3[[#This Row],[Demissão]]&lt;&gt;0,"Inativo","Ativo")</f>
        <v>Ativo</v>
      </c>
      <c r="R5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13" t="str" cm="1">
        <f t="array" ref="S5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4" spans="1:21" x14ac:dyDescent="0.3">
      <c r="A514">
        <v>0</v>
      </c>
      <c r="B514" s="1">
        <v>36176</v>
      </c>
      <c r="C514">
        <v>513</v>
      </c>
      <c r="D514" t="s">
        <v>17</v>
      </c>
      <c r="E514" t="s">
        <v>3593</v>
      </c>
      <c r="F514" t="s">
        <v>1142</v>
      </c>
      <c r="G514" t="s">
        <v>128</v>
      </c>
      <c r="H514" t="s">
        <v>2385</v>
      </c>
      <c r="I514" t="s">
        <v>2933</v>
      </c>
      <c r="J514" s="5">
        <v>4475.7</v>
      </c>
      <c r="K514" s="13" t="s">
        <v>2924</v>
      </c>
      <c r="L514" s="14">
        <v>44928</v>
      </c>
      <c r="M514" s="1"/>
      <c r="N514" s="1"/>
      <c r="O514" t="s">
        <v>2981</v>
      </c>
      <c r="P514" t="s">
        <v>2833</v>
      </c>
      <c r="Q514" t="str">
        <f>IF(XLS_NydusReport_Colaborador3[[#This Row],[Demissão]]&lt;&gt;0,"Inativo","Ativo")</f>
        <v>Ativo</v>
      </c>
      <c r="R5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14" t="str" cm="1">
        <f t="array" ref="S5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5" spans="1:21" x14ac:dyDescent="0.3">
      <c r="A515">
        <v>0</v>
      </c>
      <c r="B515" s="1">
        <v>35436</v>
      </c>
      <c r="C515">
        <v>514</v>
      </c>
      <c r="D515" t="s">
        <v>17</v>
      </c>
      <c r="E515" t="s">
        <v>3594</v>
      </c>
      <c r="F515" t="s">
        <v>212</v>
      </c>
      <c r="G515" t="s">
        <v>212</v>
      </c>
      <c r="H515" t="s">
        <v>2950</v>
      </c>
      <c r="I515" s="2" t="s">
        <v>2933</v>
      </c>
      <c r="J515" s="5">
        <v>10958.63</v>
      </c>
      <c r="K515" s="13" t="s">
        <v>2924</v>
      </c>
      <c r="L515" s="14">
        <v>44950</v>
      </c>
      <c r="M515" s="1"/>
      <c r="O515" t="s">
        <v>2951</v>
      </c>
      <c r="P515" t="s">
        <v>2833</v>
      </c>
      <c r="Q515" t="str">
        <f>IF(XLS_NydusReport_Colaborador3[[#This Row],[Demissão]]&lt;&gt;0,"Inativo","Ativo")</f>
        <v>Ativo</v>
      </c>
      <c r="R5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15" t="str" cm="1">
        <f t="array" ref="S5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6" spans="1:21" x14ac:dyDescent="0.3">
      <c r="A516">
        <v>0</v>
      </c>
      <c r="B516" s="1">
        <v>37157</v>
      </c>
      <c r="C516">
        <v>515</v>
      </c>
      <c r="D516" t="s">
        <v>17</v>
      </c>
      <c r="E516" t="s">
        <v>3595</v>
      </c>
      <c r="F516" t="s">
        <v>1273</v>
      </c>
      <c r="G516" t="s">
        <v>1273</v>
      </c>
      <c r="H516" t="s">
        <v>2102</v>
      </c>
      <c r="I516" t="s">
        <v>2933</v>
      </c>
      <c r="J516" s="5">
        <v>3122.85</v>
      </c>
      <c r="K516" s="13" t="s">
        <v>2924</v>
      </c>
      <c r="L516" s="14">
        <v>44958</v>
      </c>
      <c r="M516" s="1">
        <v>45538</v>
      </c>
      <c r="N516" s="1" t="s">
        <v>15</v>
      </c>
      <c r="O516" t="s">
        <v>2220</v>
      </c>
      <c r="P516" t="s">
        <v>2833</v>
      </c>
      <c r="Q516" t="str">
        <f>IF(XLS_NydusReport_Colaborador3[[#This Row],[Demissão]]&lt;&gt;0,"Inativo","Ativo")</f>
        <v>Inativo</v>
      </c>
      <c r="R5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16" t="str" cm="1">
        <f t="array" ref="S5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7" spans="1:21" x14ac:dyDescent="0.3">
      <c r="A517">
        <v>0</v>
      </c>
      <c r="B517" s="1">
        <v>35493</v>
      </c>
      <c r="C517">
        <v>516</v>
      </c>
      <c r="D517" t="s">
        <v>17</v>
      </c>
      <c r="E517" t="s">
        <v>3596</v>
      </c>
      <c r="F517" t="s">
        <v>1273</v>
      </c>
      <c r="G517" t="s">
        <v>1273</v>
      </c>
      <c r="H517" t="s">
        <v>1938</v>
      </c>
      <c r="I517" t="s">
        <v>2933</v>
      </c>
      <c r="J517" s="5">
        <v>2988.37</v>
      </c>
      <c r="K517" s="13" t="s">
        <v>2924</v>
      </c>
      <c r="L517" s="14">
        <v>44977</v>
      </c>
      <c r="M517" s="1">
        <v>45400</v>
      </c>
      <c r="N517" s="1" t="s">
        <v>100</v>
      </c>
      <c r="O517" t="s">
        <v>2239</v>
      </c>
      <c r="P517" t="s">
        <v>2833</v>
      </c>
      <c r="Q517" t="str">
        <f>IF(XLS_NydusReport_Colaborador3[[#This Row],[Demissão]]&lt;&gt;0,"Inativo","Ativo")</f>
        <v>Inativo</v>
      </c>
      <c r="R5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17" t="str" cm="1">
        <f t="array" ref="S5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8" spans="1:21" x14ac:dyDescent="0.3">
      <c r="A518">
        <v>0</v>
      </c>
      <c r="B518" s="1">
        <v>35843</v>
      </c>
      <c r="C518">
        <v>517</v>
      </c>
      <c r="D518" t="s">
        <v>17</v>
      </c>
      <c r="E518" t="s">
        <v>3597</v>
      </c>
      <c r="F518" t="s">
        <v>1841</v>
      </c>
      <c r="G518" t="s">
        <v>1841</v>
      </c>
      <c r="H518" t="s">
        <v>2397</v>
      </c>
      <c r="I518" t="s">
        <v>2933</v>
      </c>
      <c r="J518" s="5">
        <v>4367.96</v>
      </c>
      <c r="K518" s="13" t="s">
        <v>2924</v>
      </c>
      <c r="L518" s="14">
        <v>45546</v>
      </c>
      <c r="M518" s="1"/>
      <c r="N518" s="1"/>
      <c r="P518" t="s">
        <v>2834</v>
      </c>
      <c r="Q518" t="str">
        <f>IF(XLS_NydusReport_Colaborador3[[#This Row],[Demissão]]&lt;&gt;0,"Inativo","Ativo")</f>
        <v>Ativo</v>
      </c>
      <c r="R5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18" t="str" cm="1">
        <f t="array" ref="S5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19" spans="1:21" x14ac:dyDescent="0.3">
      <c r="A519">
        <v>0</v>
      </c>
      <c r="B519" s="1">
        <v>36431</v>
      </c>
      <c r="C519">
        <v>518</v>
      </c>
      <c r="D519" t="s">
        <v>17</v>
      </c>
      <c r="E519" t="s">
        <v>3598</v>
      </c>
      <c r="F519" t="s">
        <v>1142</v>
      </c>
      <c r="G519" t="s">
        <v>526</v>
      </c>
      <c r="H519" t="s">
        <v>1706</v>
      </c>
      <c r="I519" t="s">
        <v>2933</v>
      </c>
      <c r="J519" s="5">
        <v>4475.6899999999996</v>
      </c>
      <c r="K519" s="13" t="s">
        <v>2924</v>
      </c>
      <c r="L519" s="14">
        <v>44986</v>
      </c>
      <c r="M519" s="1"/>
      <c r="P519" t="s">
        <v>2833</v>
      </c>
      <c r="Q519" t="str">
        <f>IF(XLS_NydusReport_Colaborador3[[#This Row],[Demissão]]&lt;&gt;0,"Inativo","Ativo")</f>
        <v>Ativo</v>
      </c>
      <c r="R5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19" t="str" cm="1">
        <f t="array" ref="S5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0" spans="1:21" x14ac:dyDescent="0.3">
      <c r="A520">
        <v>0</v>
      </c>
      <c r="B520" s="1">
        <v>31985</v>
      </c>
      <c r="C520">
        <v>519</v>
      </c>
      <c r="D520" t="s">
        <v>17</v>
      </c>
      <c r="E520" t="s">
        <v>3599</v>
      </c>
      <c r="F520" t="s">
        <v>761</v>
      </c>
      <c r="G520" t="s">
        <v>761</v>
      </c>
      <c r="H520" t="s">
        <v>2397</v>
      </c>
      <c r="I520" t="s">
        <v>2933</v>
      </c>
      <c r="J520" s="5">
        <v>4162.24</v>
      </c>
      <c r="K520" s="13" t="s">
        <v>2924</v>
      </c>
      <c r="L520" s="14">
        <v>45551</v>
      </c>
      <c r="M520" s="1"/>
      <c r="N520" s="1"/>
      <c r="P520" t="s">
        <v>2834</v>
      </c>
      <c r="Q520" t="str">
        <f>IF(XLS_NydusReport_Colaborador3[[#This Row],[Demissão]]&lt;&gt;0,"Inativo","Ativo")</f>
        <v>Ativo</v>
      </c>
      <c r="R5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20" t="str" cm="1">
        <f t="array" ref="S5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1" spans="1:21" x14ac:dyDescent="0.3">
      <c r="A521">
        <v>0</v>
      </c>
      <c r="B521" s="1">
        <v>34832</v>
      </c>
      <c r="C521">
        <v>520</v>
      </c>
      <c r="D521" t="s">
        <v>17</v>
      </c>
      <c r="E521" t="s">
        <v>3600</v>
      </c>
      <c r="F521" t="s">
        <v>1273</v>
      </c>
      <c r="G521" t="s">
        <v>1273</v>
      </c>
      <c r="H521" t="s">
        <v>2268</v>
      </c>
      <c r="I521" t="s">
        <v>2933</v>
      </c>
      <c r="J521" s="5">
        <v>2988.37</v>
      </c>
      <c r="K521" s="13" t="s">
        <v>2924</v>
      </c>
      <c r="L521" s="14">
        <v>44998</v>
      </c>
      <c r="M521" s="1">
        <v>45252</v>
      </c>
      <c r="N521" s="1" t="s">
        <v>100</v>
      </c>
      <c r="O521" t="s">
        <v>2269</v>
      </c>
      <c r="P521" t="s">
        <v>2833</v>
      </c>
      <c r="Q521" t="str">
        <f>IF(XLS_NydusReport_Colaborador3[[#This Row],[Demissão]]&lt;&gt;0,"Inativo","Ativo")</f>
        <v>Inativo</v>
      </c>
      <c r="R5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21" t="str" cm="1">
        <f t="array" ref="S5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2" spans="1:21" x14ac:dyDescent="0.3">
      <c r="A522">
        <v>0</v>
      </c>
      <c r="B522" s="1">
        <v>35332</v>
      </c>
      <c r="C522">
        <v>521</v>
      </c>
      <c r="D522" t="s">
        <v>17</v>
      </c>
      <c r="E522" t="s">
        <v>3601</v>
      </c>
      <c r="F522" t="s">
        <v>1142</v>
      </c>
      <c r="G522" t="s">
        <v>526</v>
      </c>
      <c r="H522" t="s">
        <v>1686</v>
      </c>
      <c r="I522" t="s">
        <v>2933</v>
      </c>
      <c r="J522" s="5">
        <v>4475.6899999999996</v>
      </c>
      <c r="K522" s="13" t="s">
        <v>2924</v>
      </c>
      <c r="L522" s="14">
        <v>45033</v>
      </c>
      <c r="M522" s="1"/>
      <c r="N522" s="1"/>
      <c r="P522" t="s">
        <v>2833</v>
      </c>
      <c r="Q522" t="str">
        <f>IF(XLS_NydusReport_Colaborador3[[#This Row],[Demissão]]&lt;&gt;0,"Inativo","Ativo")</f>
        <v>Ativo</v>
      </c>
      <c r="R5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22" t="str" cm="1">
        <f t="array" ref="S5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3" spans="1:21" x14ac:dyDescent="0.3">
      <c r="A523">
        <v>0</v>
      </c>
      <c r="B523" s="1">
        <v>36036</v>
      </c>
      <c r="C523">
        <v>522</v>
      </c>
      <c r="D523" t="s">
        <v>17</v>
      </c>
      <c r="E523" t="s">
        <v>3602</v>
      </c>
      <c r="F523" t="s">
        <v>1820</v>
      </c>
      <c r="G523" t="s">
        <v>1820</v>
      </c>
      <c r="H523" t="s">
        <v>46</v>
      </c>
      <c r="I523" t="s">
        <v>2933</v>
      </c>
      <c r="J523" s="5">
        <v>6200</v>
      </c>
      <c r="K523" s="13" t="s">
        <v>2924</v>
      </c>
      <c r="L523" s="14">
        <v>45572</v>
      </c>
      <c r="M523" s="1"/>
      <c r="N523" s="1"/>
      <c r="P523" t="s">
        <v>2834</v>
      </c>
      <c r="Q523" t="str">
        <f>IF(XLS_NydusReport_Colaborador3[[#This Row],[Demissão]]&lt;&gt;0,"Inativo","Ativo")</f>
        <v>Ativo</v>
      </c>
      <c r="R5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23" t="str" cm="1">
        <f t="array" ref="S5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4" spans="1:21" x14ac:dyDescent="0.3">
      <c r="A524">
        <v>0</v>
      </c>
      <c r="B524" s="1">
        <v>31609</v>
      </c>
      <c r="C524">
        <v>523</v>
      </c>
      <c r="D524" t="s">
        <v>17</v>
      </c>
      <c r="E524" t="s">
        <v>3603</v>
      </c>
      <c r="F524" t="s">
        <v>1192</v>
      </c>
      <c r="G524" t="s">
        <v>1192</v>
      </c>
      <c r="H524" t="s">
        <v>2397</v>
      </c>
      <c r="I524" t="s">
        <v>2933</v>
      </c>
      <c r="J524" s="5">
        <v>5978.45</v>
      </c>
      <c r="K524" s="13" t="s">
        <v>2924</v>
      </c>
      <c r="L524" s="14">
        <v>45572</v>
      </c>
      <c r="M524" s="1"/>
      <c r="P524" t="s">
        <v>2834</v>
      </c>
      <c r="Q524" t="str">
        <f>IF(XLS_NydusReport_Colaborador3[[#This Row],[Demissão]]&lt;&gt;0,"Inativo","Ativo")</f>
        <v>Ativo</v>
      </c>
      <c r="R5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24" t="str" cm="1">
        <f t="array" ref="S5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5" spans="1:21" x14ac:dyDescent="0.3">
      <c r="A525">
        <v>0</v>
      </c>
      <c r="B525" s="1">
        <v>36746</v>
      </c>
      <c r="C525">
        <v>524</v>
      </c>
      <c r="D525" t="s">
        <v>17</v>
      </c>
      <c r="E525" t="s">
        <v>3604</v>
      </c>
      <c r="F525" t="s">
        <v>919</v>
      </c>
      <c r="G525" t="s">
        <v>919</v>
      </c>
      <c r="H525" t="s">
        <v>29</v>
      </c>
      <c r="I525" t="s">
        <v>2933</v>
      </c>
      <c r="J525" s="5">
        <v>4918.82</v>
      </c>
      <c r="K525" s="13" t="s">
        <v>2924</v>
      </c>
      <c r="L525" s="14">
        <v>45572</v>
      </c>
      <c r="M525" s="1"/>
      <c r="N525" s="1"/>
      <c r="P525" t="s">
        <v>2834</v>
      </c>
      <c r="Q525" t="str">
        <f>IF(XLS_NydusReport_Colaborador3[[#This Row],[Demissão]]&lt;&gt;0,"Inativo","Ativo")</f>
        <v>Ativo</v>
      </c>
      <c r="R5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25" t="str" cm="1">
        <f t="array" ref="S5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6" spans="1:21" x14ac:dyDescent="0.3">
      <c r="A526">
        <v>0</v>
      </c>
      <c r="B526" s="1">
        <v>35573</v>
      </c>
      <c r="C526">
        <v>525</v>
      </c>
      <c r="D526" t="s">
        <v>17</v>
      </c>
      <c r="E526" t="s">
        <v>3605</v>
      </c>
      <c r="F526" t="s">
        <v>526</v>
      </c>
      <c r="G526" t="s">
        <v>526</v>
      </c>
      <c r="H526" t="s">
        <v>468</v>
      </c>
      <c r="I526" s="2" t="s">
        <v>2933</v>
      </c>
      <c r="J526" s="5">
        <v>4475.6899999999996</v>
      </c>
      <c r="K526" s="13" t="s">
        <v>2924</v>
      </c>
      <c r="L526" s="14">
        <v>45125</v>
      </c>
      <c r="M526" s="1">
        <v>45574</v>
      </c>
      <c r="N526" s="1" t="s">
        <v>100</v>
      </c>
      <c r="O526" t="s">
        <v>2320</v>
      </c>
      <c r="P526" t="s">
        <v>2833</v>
      </c>
      <c r="Q526" t="str">
        <f>IF(XLS_NydusReport_Colaborador3[[#This Row],[Demissão]]&lt;&gt;0,"Inativo","Ativo")</f>
        <v>Inativo</v>
      </c>
      <c r="R5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26" t="str" cm="1">
        <f t="array" ref="S5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7" spans="1:21" x14ac:dyDescent="0.3">
      <c r="A527">
        <v>0</v>
      </c>
      <c r="B527" s="1">
        <v>34443</v>
      </c>
      <c r="C527">
        <v>526</v>
      </c>
      <c r="D527" t="s">
        <v>17</v>
      </c>
      <c r="E527" t="s">
        <v>3606</v>
      </c>
      <c r="F527" t="s">
        <v>212</v>
      </c>
      <c r="G527" t="s">
        <v>212</v>
      </c>
      <c r="H527" t="s">
        <v>990</v>
      </c>
      <c r="I527" t="s">
        <v>2933</v>
      </c>
      <c r="J527" s="5">
        <v>10958.63</v>
      </c>
      <c r="K527" s="13" t="s">
        <v>2924</v>
      </c>
      <c r="L527" s="14">
        <v>45152</v>
      </c>
      <c r="M527" s="1"/>
      <c r="N527" s="1"/>
      <c r="P527" t="s">
        <v>2833</v>
      </c>
      <c r="Q527" t="str">
        <f>IF(XLS_NydusReport_Colaborador3[[#This Row],[Demissão]]&lt;&gt;0,"Inativo","Ativo")</f>
        <v>Ativo</v>
      </c>
      <c r="R5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27" t="str" cm="1">
        <f t="array" ref="S5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8" spans="1:21" x14ac:dyDescent="0.3">
      <c r="A528">
        <v>0</v>
      </c>
      <c r="B528" s="1">
        <v>31775</v>
      </c>
      <c r="C528">
        <v>527</v>
      </c>
      <c r="D528" t="s">
        <v>17</v>
      </c>
      <c r="E528" t="s">
        <v>3607</v>
      </c>
      <c r="F528" t="s">
        <v>180</v>
      </c>
      <c r="G528" t="s">
        <v>180</v>
      </c>
      <c r="H528" t="s">
        <v>356</v>
      </c>
      <c r="I528" s="2" t="s">
        <v>2933</v>
      </c>
      <c r="J528" s="5">
        <v>5427.9</v>
      </c>
      <c r="K528" s="13" t="s">
        <v>2924</v>
      </c>
      <c r="L528" s="14">
        <v>45572</v>
      </c>
      <c r="M528" s="1"/>
      <c r="P528" t="s">
        <v>2834</v>
      </c>
      <c r="Q528" t="str">
        <f>IF(XLS_NydusReport_Colaborador3[[#This Row],[Demissão]]&lt;&gt;0,"Inativo","Ativo")</f>
        <v>Ativo</v>
      </c>
      <c r="R5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28" t="str" cm="1">
        <f t="array" ref="S5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29" spans="1:21" x14ac:dyDescent="0.3">
      <c r="A529">
        <v>0</v>
      </c>
      <c r="B529" s="1">
        <v>32688</v>
      </c>
      <c r="C529">
        <v>528</v>
      </c>
      <c r="D529" t="s">
        <v>17</v>
      </c>
      <c r="E529" t="s">
        <v>3608</v>
      </c>
      <c r="F529" t="s">
        <v>1701</v>
      </c>
      <c r="G529" t="s">
        <v>1273</v>
      </c>
      <c r="H529" t="s">
        <v>1653</v>
      </c>
      <c r="I529" t="s">
        <v>2933</v>
      </c>
      <c r="J529" s="5">
        <v>2848</v>
      </c>
      <c r="K529" s="13" t="s">
        <v>2924</v>
      </c>
      <c r="L529" s="14">
        <v>45180</v>
      </c>
      <c r="M529" s="1"/>
      <c r="N529" s="1"/>
      <c r="P529" t="s">
        <v>2833</v>
      </c>
      <c r="Q529" t="str">
        <f>IF(XLS_NydusReport_Colaborador3[[#This Row],[Demissão]]&lt;&gt;0,"Inativo","Ativo")</f>
        <v>Ativo</v>
      </c>
      <c r="R5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29" t="str" cm="1">
        <f t="array" ref="S5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0" spans="1:21" x14ac:dyDescent="0.3">
      <c r="A530">
        <v>0</v>
      </c>
      <c r="B530" s="1">
        <v>35171</v>
      </c>
      <c r="C530">
        <v>529</v>
      </c>
      <c r="D530" t="s">
        <v>17</v>
      </c>
      <c r="E530" t="s">
        <v>3609</v>
      </c>
      <c r="F530" t="s">
        <v>2425</v>
      </c>
      <c r="G530" t="s">
        <v>2425</v>
      </c>
      <c r="H530" t="s">
        <v>1097</v>
      </c>
      <c r="I530" t="s">
        <v>2933</v>
      </c>
      <c r="J530" s="5">
        <v>5334.18</v>
      </c>
      <c r="K530" s="13" t="s">
        <v>2924</v>
      </c>
      <c r="L530" s="14">
        <v>45579</v>
      </c>
      <c r="M530" s="1"/>
      <c r="N530" s="1"/>
      <c r="P530" t="s">
        <v>2834</v>
      </c>
      <c r="Q530" t="str">
        <f>IF(XLS_NydusReport_Colaborador3[[#This Row],[Demissão]]&lt;&gt;0,"Inativo","Ativo")</f>
        <v>Ativo</v>
      </c>
      <c r="R5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0" t="str" cm="1">
        <f t="array" ref="S5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1" spans="1:21" x14ac:dyDescent="0.3">
      <c r="A531">
        <v>0</v>
      </c>
      <c r="B531" s="1">
        <v>36249</v>
      </c>
      <c r="C531">
        <v>530</v>
      </c>
      <c r="D531" t="s">
        <v>17</v>
      </c>
      <c r="E531" t="s">
        <v>3610</v>
      </c>
      <c r="F531" t="s">
        <v>526</v>
      </c>
      <c r="G531" t="s">
        <v>526</v>
      </c>
      <c r="H531" t="s">
        <v>907</v>
      </c>
      <c r="I531" t="s">
        <v>2933</v>
      </c>
      <c r="J531" s="5">
        <v>4475.6899999999996</v>
      </c>
      <c r="K531" s="13" t="s">
        <v>2924</v>
      </c>
      <c r="L531" s="14">
        <v>45190</v>
      </c>
      <c r="M531" s="1"/>
      <c r="N531" s="1"/>
      <c r="P531" t="s">
        <v>2833</v>
      </c>
      <c r="Q531" t="str">
        <f>IF(XLS_NydusReport_Colaborador3[[#This Row],[Demissão]]&lt;&gt;0,"Inativo","Ativo")</f>
        <v>Ativo</v>
      </c>
      <c r="R5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31" t="str" cm="1">
        <f t="array" ref="S5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2" spans="1:21" x14ac:dyDescent="0.3">
      <c r="A532">
        <v>0</v>
      </c>
      <c r="B532" s="1">
        <v>35646</v>
      </c>
      <c r="C532">
        <v>531</v>
      </c>
      <c r="D532" t="s">
        <v>17</v>
      </c>
      <c r="E532" t="s">
        <v>3611</v>
      </c>
      <c r="F532" t="s">
        <v>540</v>
      </c>
      <c r="G532" t="s">
        <v>540</v>
      </c>
      <c r="H532" t="s">
        <v>263</v>
      </c>
      <c r="I532" t="s">
        <v>2933</v>
      </c>
      <c r="J532" s="5">
        <v>3866.28</v>
      </c>
      <c r="K532" s="13" t="s">
        <v>2924</v>
      </c>
      <c r="L532" s="14">
        <v>45607</v>
      </c>
      <c r="M532" s="1"/>
      <c r="N532" s="1"/>
      <c r="P532" t="s">
        <v>2834</v>
      </c>
      <c r="Q532" t="str">
        <f>IF(XLS_NydusReport_Colaborador3[[#This Row],[Demissão]]&lt;&gt;0,"Inativo","Ativo")</f>
        <v>Ativo</v>
      </c>
      <c r="R5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2" t="str" cm="1">
        <f t="array" ref="S5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3" spans="1:21" x14ac:dyDescent="0.3">
      <c r="A533">
        <v>0</v>
      </c>
      <c r="B533" s="1">
        <v>36193</v>
      </c>
      <c r="C533">
        <v>532</v>
      </c>
      <c r="D533" t="s">
        <v>17</v>
      </c>
      <c r="E533" t="s">
        <v>3612</v>
      </c>
      <c r="F533" t="s">
        <v>1273</v>
      </c>
      <c r="G533" t="s">
        <v>1273</v>
      </c>
      <c r="H533" t="s">
        <v>2379</v>
      </c>
      <c r="I533" t="s">
        <v>2933</v>
      </c>
      <c r="J533" s="5">
        <v>3122.85</v>
      </c>
      <c r="K533" s="13" t="s">
        <v>2924</v>
      </c>
      <c r="L533" s="14">
        <v>45327</v>
      </c>
      <c r="M533" s="1">
        <v>45432</v>
      </c>
      <c r="N533" s="1" t="s">
        <v>15</v>
      </c>
      <c r="O533" t="s">
        <v>2381</v>
      </c>
      <c r="P533" t="s">
        <v>2833</v>
      </c>
      <c r="Q533" t="str">
        <f>IF(XLS_NydusReport_Colaborador3[[#This Row],[Demissão]]&lt;&gt;0,"Inativo","Ativo")</f>
        <v>Inativo</v>
      </c>
      <c r="R5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33" t="str" cm="1">
        <f t="array" ref="S5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4" spans="1:21" x14ac:dyDescent="0.3">
      <c r="A534">
        <v>0</v>
      </c>
      <c r="B534" s="1">
        <v>33687</v>
      </c>
      <c r="C534">
        <v>533</v>
      </c>
      <c r="D534" t="s">
        <v>17</v>
      </c>
      <c r="E534" t="s">
        <v>3613</v>
      </c>
      <c r="F534" t="s">
        <v>783</v>
      </c>
      <c r="G534" t="s">
        <v>783</v>
      </c>
      <c r="H534" t="s">
        <v>691</v>
      </c>
      <c r="I534" t="s">
        <v>2933</v>
      </c>
      <c r="J534" s="5">
        <v>5523.33</v>
      </c>
      <c r="K534" s="13" t="s">
        <v>2924</v>
      </c>
      <c r="L534" s="14">
        <v>45607</v>
      </c>
      <c r="M534" s="1"/>
      <c r="P534" t="s">
        <v>2834</v>
      </c>
      <c r="Q534" t="str">
        <f>IF(XLS_NydusReport_Colaborador3[[#This Row],[Demissão]]&lt;&gt;0,"Inativo","Ativo")</f>
        <v>Ativo</v>
      </c>
      <c r="R5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4" t="str" cm="1">
        <f t="array" ref="S5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5" spans="1:21" x14ac:dyDescent="0.3">
      <c r="A535">
        <v>0</v>
      </c>
      <c r="B535" s="1">
        <v>32197</v>
      </c>
      <c r="C535">
        <v>534</v>
      </c>
      <c r="D535" t="s">
        <v>17</v>
      </c>
      <c r="E535" t="s">
        <v>3614</v>
      </c>
      <c r="F535" t="s">
        <v>1273</v>
      </c>
      <c r="G535" t="s">
        <v>1273</v>
      </c>
      <c r="H535" t="s">
        <v>1797</v>
      </c>
      <c r="I535" t="s">
        <v>2933</v>
      </c>
      <c r="J535" s="5">
        <v>3122.85</v>
      </c>
      <c r="K535" s="13" t="s">
        <v>2924</v>
      </c>
      <c r="L535" s="14">
        <v>45358</v>
      </c>
      <c r="M535" s="1"/>
      <c r="P535" t="s">
        <v>2833</v>
      </c>
      <c r="Q535" t="str">
        <f>IF(XLS_NydusReport_Colaborador3[[#This Row],[Demissão]]&lt;&gt;0,"Inativo","Ativo")</f>
        <v>Ativo</v>
      </c>
      <c r="R5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35" t="str" cm="1">
        <f t="array" ref="S5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6" spans="1:21" x14ac:dyDescent="0.3">
      <c r="A536">
        <v>0</v>
      </c>
      <c r="B536" s="1">
        <v>34090</v>
      </c>
      <c r="C536">
        <v>535</v>
      </c>
      <c r="D536" t="s">
        <v>17</v>
      </c>
      <c r="E536" t="s">
        <v>3615</v>
      </c>
      <c r="F536" t="s">
        <v>761</v>
      </c>
      <c r="G536" t="s">
        <v>761</v>
      </c>
      <c r="H536" t="s">
        <v>29</v>
      </c>
      <c r="I536" t="s">
        <v>2933</v>
      </c>
      <c r="J536" s="5">
        <v>5202</v>
      </c>
      <c r="K536" s="13" t="s">
        <v>2924</v>
      </c>
      <c r="L536" s="14">
        <v>45614</v>
      </c>
      <c r="M536" s="1"/>
      <c r="N536" s="1"/>
      <c r="P536" t="s">
        <v>2834</v>
      </c>
      <c r="Q536" t="str">
        <f>IF(XLS_NydusReport_Colaborador3[[#This Row],[Demissão]]&lt;&gt;0,"Inativo","Ativo")</f>
        <v>Ativo</v>
      </c>
      <c r="R5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6" t="str" cm="1">
        <f t="array" ref="S5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7" spans="1:21" x14ac:dyDescent="0.3">
      <c r="A537">
        <v>0</v>
      </c>
      <c r="B537" s="1">
        <v>36745</v>
      </c>
      <c r="C537">
        <v>536</v>
      </c>
      <c r="D537" t="s">
        <v>17</v>
      </c>
      <c r="E537" t="s">
        <v>3616</v>
      </c>
      <c r="F537" t="s">
        <v>286</v>
      </c>
      <c r="G537" t="s">
        <v>286</v>
      </c>
      <c r="H537" t="s">
        <v>356</v>
      </c>
      <c r="I537" t="s">
        <v>2933</v>
      </c>
      <c r="J537" s="5">
        <v>3866.27</v>
      </c>
      <c r="K537" s="13" t="s">
        <v>2924</v>
      </c>
      <c r="L537" s="14">
        <v>45614</v>
      </c>
      <c r="M537" s="1"/>
      <c r="N537" s="1"/>
      <c r="P537" t="s">
        <v>2834</v>
      </c>
      <c r="Q537" t="str">
        <f>IF(XLS_NydusReport_Colaborador3[[#This Row],[Demissão]]&lt;&gt;0,"Inativo","Ativo")</f>
        <v>Ativo</v>
      </c>
      <c r="R5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7" t="str" cm="1">
        <f t="array" ref="S5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8" spans="1:21" x14ac:dyDescent="0.3">
      <c r="A538">
        <v>0</v>
      </c>
      <c r="B538" s="1">
        <v>36458</v>
      </c>
      <c r="C538">
        <v>537</v>
      </c>
      <c r="D538" t="s">
        <v>17</v>
      </c>
      <c r="E538" t="s">
        <v>3617</v>
      </c>
      <c r="F538" t="s">
        <v>2167</v>
      </c>
      <c r="G538" t="s">
        <v>2167</v>
      </c>
      <c r="H538" t="s">
        <v>691</v>
      </c>
      <c r="I538" t="s">
        <v>2933</v>
      </c>
      <c r="J538" s="5">
        <v>4700</v>
      </c>
      <c r="K538" s="13" t="s">
        <v>2924</v>
      </c>
      <c r="L538" s="14">
        <v>45628</v>
      </c>
      <c r="M538" s="1"/>
      <c r="N538" s="1"/>
      <c r="O538" t="s">
        <v>3013</v>
      </c>
      <c r="P538" t="s">
        <v>2834</v>
      </c>
      <c r="Q538" t="str">
        <f>IF(XLS_NydusReport_Colaborador3[[#This Row],[Demissão]]&lt;&gt;0,"Inativo","Ativo")</f>
        <v>Ativo</v>
      </c>
      <c r="R5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38" t="str" cm="1">
        <f t="array" ref="S5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39" spans="1:21" x14ac:dyDescent="0.3">
      <c r="A539">
        <v>0</v>
      </c>
      <c r="B539" s="1">
        <v>34092</v>
      </c>
      <c r="C539">
        <v>538</v>
      </c>
      <c r="D539" t="s">
        <v>17</v>
      </c>
      <c r="E539" t="s">
        <v>3618</v>
      </c>
      <c r="F539" t="s">
        <v>526</v>
      </c>
      <c r="G539" t="s">
        <v>526</v>
      </c>
      <c r="H539" t="s">
        <v>532</v>
      </c>
      <c r="I539" t="s">
        <v>2933</v>
      </c>
      <c r="J539" s="5">
        <v>4475.6899999999996</v>
      </c>
      <c r="K539" s="13" t="s">
        <v>2924</v>
      </c>
      <c r="L539" s="14">
        <v>45400</v>
      </c>
      <c r="M539" s="1"/>
      <c r="N539" s="1"/>
      <c r="P539" t="s">
        <v>2833</v>
      </c>
      <c r="Q539" t="str">
        <f>IF(XLS_NydusReport_Colaborador3[[#This Row],[Demissão]]&lt;&gt;0,"Inativo","Ativo")</f>
        <v>Ativo</v>
      </c>
      <c r="R5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39" t="str" cm="1">
        <f t="array" ref="S5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0" spans="1:21" x14ac:dyDescent="0.3">
      <c r="A540">
        <v>0</v>
      </c>
      <c r="B540" s="1">
        <v>28996</v>
      </c>
      <c r="C540">
        <v>539</v>
      </c>
      <c r="D540" t="s">
        <v>17</v>
      </c>
      <c r="E540" t="s">
        <v>3619</v>
      </c>
      <c r="F540" t="s">
        <v>20</v>
      </c>
      <c r="G540" t="s">
        <v>1012</v>
      </c>
      <c r="H540" t="s">
        <v>26</v>
      </c>
      <c r="I540" t="s">
        <v>2933</v>
      </c>
      <c r="J540" s="5">
        <v>2103.54</v>
      </c>
      <c r="K540" s="13" t="s">
        <v>2924</v>
      </c>
      <c r="L540" s="14">
        <v>42249</v>
      </c>
      <c r="M540" s="1"/>
      <c r="N540" s="1"/>
      <c r="P540" t="s">
        <v>2833</v>
      </c>
      <c r="Q540" t="str">
        <f>IF(XLS_NydusReport_Colaborador3[[#This Row],[Demissão]]&lt;&gt;0,"Inativo","Ativo")</f>
        <v>Ativo</v>
      </c>
      <c r="R5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0" t="str" cm="1">
        <f t="array" ref="S5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1" spans="1:21" x14ac:dyDescent="0.3">
      <c r="A541">
        <v>0</v>
      </c>
      <c r="B541" s="1">
        <v>28558</v>
      </c>
      <c r="C541">
        <v>540</v>
      </c>
      <c r="D541" t="s">
        <v>17</v>
      </c>
      <c r="E541" t="s">
        <v>3620</v>
      </c>
      <c r="F541" t="s">
        <v>20</v>
      </c>
      <c r="G541" t="s">
        <v>413</v>
      </c>
      <c r="H541" t="s">
        <v>263</v>
      </c>
      <c r="I541" t="s">
        <v>2933</v>
      </c>
      <c r="J541" s="5">
        <v>2775.74</v>
      </c>
      <c r="K541" s="13" t="s">
        <v>2924</v>
      </c>
      <c r="L541" s="14">
        <v>42892</v>
      </c>
      <c r="M541" s="1"/>
      <c r="N541" s="1"/>
      <c r="P541" t="s">
        <v>2833</v>
      </c>
      <c r="Q541" t="str">
        <f>IF(XLS_NydusReport_Colaborador3[[#This Row],[Demissão]]&lt;&gt;0,"Inativo","Ativo")</f>
        <v>Ativo</v>
      </c>
      <c r="R5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1" t="str" cm="1">
        <f t="array" ref="S5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2" spans="1:21" x14ac:dyDescent="0.3">
      <c r="A542">
        <v>0</v>
      </c>
      <c r="B542" s="1">
        <v>36051</v>
      </c>
      <c r="C542">
        <v>541</v>
      </c>
      <c r="D542" t="s">
        <v>17</v>
      </c>
      <c r="E542" t="s">
        <v>3621</v>
      </c>
      <c r="F542" t="s">
        <v>1273</v>
      </c>
      <c r="G542" t="s">
        <v>1273</v>
      </c>
      <c r="H542" t="s">
        <v>2307</v>
      </c>
      <c r="I542" t="s">
        <v>2933</v>
      </c>
      <c r="J542" s="5">
        <v>3122.85</v>
      </c>
      <c r="K542" s="13" t="s">
        <v>2924</v>
      </c>
      <c r="L542" s="14">
        <v>45453</v>
      </c>
      <c r="M542" s="1"/>
      <c r="P542" t="s">
        <v>2833</v>
      </c>
      <c r="Q542" t="str">
        <f>IF(XLS_NydusReport_Colaborador3[[#This Row],[Demissão]]&lt;&gt;0,"Inativo","Ativo")</f>
        <v>Ativo</v>
      </c>
      <c r="R5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42" t="str" cm="1">
        <f t="array" ref="S5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3" spans="1:21" x14ac:dyDescent="0.3">
      <c r="A543">
        <v>0</v>
      </c>
      <c r="B543" s="1">
        <v>36476</v>
      </c>
      <c r="C543">
        <v>542</v>
      </c>
      <c r="D543" t="s">
        <v>17</v>
      </c>
      <c r="E543" t="s">
        <v>3622</v>
      </c>
      <c r="F543" t="s">
        <v>526</v>
      </c>
      <c r="G543" t="s">
        <v>526</v>
      </c>
      <c r="H543" t="s">
        <v>1092</v>
      </c>
      <c r="I543" s="2" t="s">
        <v>2933</v>
      </c>
      <c r="J543" s="5">
        <v>4475.7</v>
      </c>
      <c r="K543" s="13" t="s">
        <v>2924</v>
      </c>
      <c r="L543" s="14">
        <v>45456</v>
      </c>
      <c r="M543" s="1"/>
      <c r="P543" t="s">
        <v>2833</v>
      </c>
      <c r="Q543" t="str">
        <f>IF(XLS_NydusReport_Colaborador3[[#This Row],[Demissão]]&lt;&gt;0,"Inativo","Ativo")</f>
        <v>Ativo</v>
      </c>
      <c r="R5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43" t="str" cm="1">
        <f t="array" ref="S5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4" spans="1:21" x14ac:dyDescent="0.3">
      <c r="A544">
        <v>0</v>
      </c>
      <c r="B544" s="1">
        <v>33323</v>
      </c>
      <c r="C544">
        <v>543</v>
      </c>
      <c r="D544" t="s">
        <v>17</v>
      </c>
      <c r="E544" t="s">
        <v>3623</v>
      </c>
      <c r="F544" t="s">
        <v>1651</v>
      </c>
      <c r="G544" t="s">
        <v>1636</v>
      </c>
      <c r="H544" t="s">
        <v>668</v>
      </c>
      <c r="I544" t="s">
        <v>2933</v>
      </c>
      <c r="J544" s="5">
        <v>3122.85</v>
      </c>
      <c r="K544" s="13" t="s">
        <v>2924</v>
      </c>
      <c r="L544" s="14">
        <v>43770</v>
      </c>
      <c r="M544" s="1"/>
      <c r="N544" s="1"/>
      <c r="P544" t="s">
        <v>2833</v>
      </c>
      <c r="Q544" t="str">
        <f>IF(XLS_NydusReport_Colaborador3[[#This Row],[Demissão]]&lt;&gt;0,"Inativo","Ativo")</f>
        <v>Ativo</v>
      </c>
      <c r="R5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4" t="str" cm="1">
        <f t="array" ref="S5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5" spans="1:21" x14ac:dyDescent="0.3">
      <c r="A545">
        <v>0</v>
      </c>
      <c r="B545" s="1">
        <v>35438</v>
      </c>
      <c r="C545">
        <v>544</v>
      </c>
      <c r="D545" t="s">
        <v>17</v>
      </c>
      <c r="E545" t="s">
        <v>3624</v>
      </c>
      <c r="F545" t="s">
        <v>1750</v>
      </c>
      <c r="G545" t="s">
        <v>1747</v>
      </c>
      <c r="H545" t="s">
        <v>44</v>
      </c>
      <c r="I545" t="s">
        <v>2933</v>
      </c>
      <c r="J545" s="5">
        <v>3122.9</v>
      </c>
      <c r="K545" s="13" t="s">
        <v>2924</v>
      </c>
      <c r="L545" s="14">
        <v>44004</v>
      </c>
      <c r="M545" s="1"/>
      <c r="P545" t="s">
        <v>2833</v>
      </c>
      <c r="Q545" t="str">
        <f>IF(XLS_NydusReport_Colaborador3[[#This Row],[Demissão]]&lt;&gt;0,"Inativo","Ativo")</f>
        <v>Ativo</v>
      </c>
      <c r="R5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5" t="str" cm="1">
        <f t="array" ref="S5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6" spans="1:21" x14ac:dyDescent="0.3">
      <c r="A546">
        <v>0</v>
      </c>
      <c r="B546" s="1">
        <v>36176</v>
      </c>
      <c r="C546">
        <v>545</v>
      </c>
      <c r="D546" t="s">
        <v>17</v>
      </c>
      <c r="E546" t="s">
        <v>3625</v>
      </c>
      <c r="F546" t="s">
        <v>1273</v>
      </c>
      <c r="G546" t="s">
        <v>1273</v>
      </c>
      <c r="H546" t="s">
        <v>2307</v>
      </c>
      <c r="I546" t="s">
        <v>2933</v>
      </c>
      <c r="J546" s="5">
        <v>2988</v>
      </c>
      <c r="K546" s="13" t="s">
        <v>2924</v>
      </c>
      <c r="L546" s="14">
        <v>45474</v>
      </c>
      <c r="M546" s="1"/>
      <c r="P546" t="s">
        <v>2833</v>
      </c>
      <c r="Q546" t="str">
        <f>IF(XLS_NydusReport_Colaborador3[[#This Row],[Demissão]]&lt;&gt;0,"Inativo","Ativo")</f>
        <v>Ativo</v>
      </c>
      <c r="R5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46" t="str" cm="1">
        <f t="array" ref="S5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7" spans="1:21" x14ac:dyDescent="0.3">
      <c r="A547">
        <v>0</v>
      </c>
      <c r="B547" s="1">
        <v>35051</v>
      </c>
      <c r="C547">
        <v>546</v>
      </c>
      <c r="D547" t="s">
        <v>17</v>
      </c>
      <c r="E547" t="s">
        <v>3626</v>
      </c>
      <c r="F547" t="s">
        <v>1750</v>
      </c>
      <c r="G547" t="s">
        <v>1747</v>
      </c>
      <c r="H547" t="s">
        <v>44</v>
      </c>
      <c r="I547" t="s">
        <v>2933</v>
      </c>
      <c r="J547" s="5">
        <v>3122.86</v>
      </c>
      <c r="K547" s="13" t="s">
        <v>2924</v>
      </c>
      <c r="L547" s="14">
        <v>44105</v>
      </c>
      <c r="M547" s="1"/>
      <c r="N547" s="1"/>
      <c r="P547" t="s">
        <v>2833</v>
      </c>
      <c r="Q547" t="str">
        <f>IF(XLS_NydusReport_Colaborador3[[#This Row],[Demissão]]&lt;&gt;0,"Inativo","Ativo")</f>
        <v>Ativo</v>
      </c>
      <c r="R5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7" t="str" cm="1">
        <f t="array" ref="S5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8" spans="1:21" x14ac:dyDescent="0.3">
      <c r="A548">
        <v>0</v>
      </c>
      <c r="B548" s="1">
        <v>37004</v>
      </c>
      <c r="C548">
        <v>547</v>
      </c>
      <c r="D548" t="s">
        <v>17</v>
      </c>
      <c r="E548" t="s">
        <v>3627</v>
      </c>
      <c r="F548" t="s">
        <v>1683</v>
      </c>
      <c r="G548" t="s">
        <v>1636</v>
      </c>
      <c r="H548" t="s">
        <v>668</v>
      </c>
      <c r="I548" t="s">
        <v>2933</v>
      </c>
      <c r="J548" s="5">
        <v>2747</v>
      </c>
      <c r="K548" s="13" t="s">
        <v>2924</v>
      </c>
      <c r="L548" s="14">
        <v>44140</v>
      </c>
      <c r="M548" s="1"/>
      <c r="N548" s="1"/>
      <c r="P548" t="s">
        <v>2833</v>
      </c>
      <c r="Q548" t="str">
        <f>IF(XLS_NydusReport_Colaborador3[[#This Row],[Demissão]]&lt;&gt;0,"Inativo","Ativo")</f>
        <v>Ativo</v>
      </c>
      <c r="R5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8" t="str" cm="1">
        <f t="array" ref="S5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49" spans="1:21" x14ac:dyDescent="0.3">
      <c r="A549">
        <v>0</v>
      </c>
      <c r="B549" s="1">
        <v>29457</v>
      </c>
      <c r="C549">
        <v>548</v>
      </c>
      <c r="D549" t="s">
        <v>17</v>
      </c>
      <c r="E549" t="s">
        <v>3628</v>
      </c>
      <c r="F549" t="s">
        <v>84</v>
      </c>
      <c r="G549" t="s">
        <v>222</v>
      </c>
      <c r="H549" t="s">
        <v>1655</v>
      </c>
      <c r="I549" t="s">
        <v>2933</v>
      </c>
      <c r="J549" s="5">
        <v>2648.33</v>
      </c>
      <c r="K549" s="13" t="s">
        <v>2924</v>
      </c>
      <c r="L549" s="14">
        <v>44249</v>
      </c>
      <c r="M549" s="1"/>
      <c r="P549" t="s">
        <v>2833</v>
      </c>
      <c r="Q549" t="str">
        <f>IF(XLS_NydusReport_Colaborador3[[#This Row],[Demissão]]&lt;&gt;0,"Inativo","Ativo")</f>
        <v>Ativo</v>
      </c>
      <c r="R5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49" t="str" cm="1">
        <f t="array" ref="S5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0" spans="1:21" x14ac:dyDescent="0.3">
      <c r="A550">
        <v>0</v>
      </c>
      <c r="B550" s="1">
        <v>34075</v>
      </c>
      <c r="C550">
        <v>549</v>
      </c>
      <c r="D550" t="s">
        <v>17</v>
      </c>
      <c r="E550" t="s">
        <v>3629</v>
      </c>
      <c r="F550" t="s">
        <v>222</v>
      </c>
      <c r="G550" t="s">
        <v>222</v>
      </c>
      <c r="H550" t="s">
        <v>1686</v>
      </c>
      <c r="I550" t="s">
        <v>2933</v>
      </c>
      <c r="J550" s="5">
        <v>3122.85</v>
      </c>
      <c r="K550" s="13" t="s">
        <v>2924</v>
      </c>
      <c r="L550" s="14">
        <v>45523</v>
      </c>
      <c r="M550" s="1"/>
      <c r="N550" s="1"/>
      <c r="P550" t="s">
        <v>2833</v>
      </c>
      <c r="Q550" t="str">
        <f>IF(XLS_NydusReport_Colaborador3[[#This Row],[Demissão]]&lt;&gt;0,"Inativo","Ativo")</f>
        <v>Ativo</v>
      </c>
      <c r="R5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50" t="str" cm="1">
        <f t="array" ref="S5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1" spans="1:21" x14ac:dyDescent="0.3">
      <c r="A551">
        <v>0</v>
      </c>
      <c r="B551" s="1">
        <v>34569</v>
      </c>
      <c r="C551">
        <v>550</v>
      </c>
      <c r="D551" t="s">
        <v>17</v>
      </c>
      <c r="E551" t="s">
        <v>3630</v>
      </c>
      <c r="F551" t="s">
        <v>1887</v>
      </c>
      <c r="G551" t="s">
        <v>2007</v>
      </c>
      <c r="H551" t="s">
        <v>44</v>
      </c>
      <c r="I551" t="s">
        <v>2933</v>
      </c>
      <c r="J551" s="5">
        <v>3122.9</v>
      </c>
      <c r="K551" s="13" t="s">
        <v>2924</v>
      </c>
      <c r="L551" s="14">
        <v>44440</v>
      </c>
      <c r="M551" s="1"/>
      <c r="P551" t="s">
        <v>2833</v>
      </c>
      <c r="Q551" t="str">
        <f>IF(XLS_NydusReport_Colaborador3[[#This Row],[Demissão]]&lt;&gt;0,"Inativo","Ativo")</f>
        <v>Ativo</v>
      </c>
      <c r="R5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1" t="str" cm="1">
        <f t="array" ref="S5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2" spans="1:21" x14ac:dyDescent="0.3">
      <c r="A552">
        <v>0</v>
      </c>
      <c r="B552" s="1">
        <v>33116</v>
      </c>
      <c r="C552">
        <v>551</v>
      </c>
      <c r="D552" t="s">
        <v>17</v>
      </c>
      <c r="E552" t="s">
        <v>3631</v>
      </c>
      <c r="F552" t="s">
        <v>2054</v>
      </c>
      <c r="G552" t="s">
        <v>2054</v>
      </c>
      <c r="H552" t="s">
        <v>1305</v>
      </c>
      <c r="I552" t="s">
        <v>2928</v>
      </c>
      <c r="J552" s="5">
        <v>3122.86</v>
      </c>
      <c r="K552" s="13" t="s">
        <v>2924</v>
      </c>
      <c r="L552" s="14">
        <v>44516</v>
      </c>
      <c r="M552" s="1"/>
      <c r="N552" s="1"/>
      <c r="P552" t="s">
        <v>2833</v>
      </c>
      <c r="Q552" t="str">
        <f>IF(XLS_NydusReport_Colaborador3[[#This Row],[Demissão]]&lt;&gt;0,"Inativo","Ativo")</f>
        <v>Ativo</v>
      </c>
      <c r="R5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2" t="str" cm="1">
        <f t="array" ref="S5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3" spans="1:21" x14ac:dyDescent="0.3">
      <c r="A553">
        <v>0</v>
      </c>
      <c r="B553" s="1">
        <v>34503</v>
      </c>
      <c r="C553">
        <v>552</v>
      </c>
      <c r="D553" t="s">
        <v>17</v>
      </c>
      <c r="E553" t="s">
        <v>3632</v>
      </c>
      <c r="F553" t="s">
        <v>104</v>
      </c>
      <c r="G553" t="s">
        <v>74</v>
      </c>
      <c r="H553" t="s">
        <v>380</v>
      </c>
      <c r="I553" t="s">
        <v>2933</v>
      </c>
      <c r="J553" s="5">
        <v>3122.85</v>
      </c>
      <c r="K553" s="13" t="s">
        <v>2924</v>
      </c>
      <c r="L553" s="14">
        <v>44567</v>
      </c>
      <c r="M553" s="1"/>
      <c r="N553" s="1"/>
      <c r="P553" t="s">
        <v>2833</v>
      </c>
      <c r="Q553" t="str">
        <f>IF(XLS_NydusReport_Colaborador3[[#This Row],[Demissão]]&lt;&gt;0,"Inativo","Ativo")</f>
        <v>Ativo</v>
      </c>
      <c r="R5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3" t="str" cm="1">
        <f t="array" ref="S5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4" spans="1:21" x14ac:dyDescent="0.3">
      <c r="A554">
        <v>0</v>
      </c>
      <c r="B554" s="1">
        <v>35218</v>
      </c>
      <c r="C554">
        <v>553</v>
      </c>
      <c r="D554" t="s">
        <v>17</v>
      </c>
      <c r="E554" t="s">
        <v>3633</v>
      </c>
      <c r="F554" t="s">
        <v>84</v>
      </c>
      <c r="G554" t="s">
        <v>222</v>
      </c>
      <c r="H554" t="s">
        <v>264</v>
      </c>
      <c r="I554" t="s">
        <v>2933</v>
      </c>
      <c r="J554" s="5">
        <v>2648.33</v>
      </c>
      <c r="K554" s="13" t="s">
        <v>2924</v>
      </c>
      <c r="L554" s="14">
        <v>44623</v>
      </c>
      <c r="M554" s="1"/>
      <c r="N554" s="1"/>
      <c r="P554" t="s">
        <v>2833</v>
      </c>
      <c r="Q554" t="str">
        <f>IF(XLS_NydusReport_Colaborador3[[#This Row],[Demissão]]&lt;&gt;0,"Inativo","Ativo")</f>
        <v>Ativo</v>
      </c>
      <c r="R5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4" t="str" cm="1">
        <f t="array" ref="S5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5" spans="1:21" x14ac:dyDescent="0.3">
      <c r="A555">
        <v>0</v>
      </c>
      <c r="B555" s="1">
        <v>36135</v>
      </c>
      <c r="C555">
        <v>554</v>
      </c>
      <c r="D555" t="s">
        <v>17</v>
      </c>
      <c r="E555" t="s">
        <v>3634</v>
      </c>
      <c r="F555" t="s">
        <v>84</v>
      </c>
      <c r="G555" t="s">
        <v>222</v>
      </c>
      <c r="H555" t="s">
        <v>1655</v>
      </c>
      <c r="I555" t="s">
        <v>2933</v>
      </c>
      <c r="J555" s="5">
        <v>2531.87</v>
      </c>
      <c r="K555" s="13" t="s">
        <v>2924</v>
      </c>
      <c r="L555" s="14">
        <v>44627</v>
      </c>
      <c r="M555" s="1"/>
      <c r="N555" s="1"/>
      <c r="O555" t="s">
        <v>2979</v>
      </c>
      <c r="P555" t="s">
        <v>2833</v>
      </c>
      <c r="Q555" t="str">
        <f>IF(XLS_NydusReport_Colaborador3[[#This Row],[Demissão]]&lt;&gt;0,"Inativo","Ativo")</f>
        <v>Ativo</v>
      </c>
      <c r="R5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5" t="str" cm="1">
        <f t="array" ref="S5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6" spans="1:21" x14ac:dyDescent="0.3">
      <c r="A556">
        <v>0</v>
      </c>
      <c r="B556" s="1">
        <v>25647</v>
      </c>
      <c r="C556">
        <v>555</v>
      </c>
      <c r="D556" t="s">
        <v>17</v>
      </c>
      <c r="E556" t="s">
        <v>3635</v>
      </c>
      <c r="F556" t="s">
        <v>20</v>
      </c>
      <c r="G556" t="s">
        <v>20</v>
      </c>
      <c r="H556" t="s">
        <v>21</v>
      </c>
      <c r="K556" s="13" t="s">
        <v>2924</v>
      </c>
      <c r="L556" s="14">
        <v>41974</v>
      </c>
      <c r="M556" s="1">
        <v>42460</v>
      </c>
      <c r="N556" s="1" t="s">
        <v>15</v>
      </c>
      <c r="O556" t="s">
        <v>19</v>
      </c>
      <c r="P556" t="s">
        <v>2835</v>
      </c>
      <c r="Q556" t="str">
        <f>IF(XLS_NydusReport_Colaborador3[[#This Row],[Demissão]]&lt;&gt;0,"Inativo","Ativo")</f>
        <v>Inativo</v>
      </c>
      <c r="R5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6" t="str" cm="1">
        <f t="array" ref="S5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7" spans="1:21" x14ac:dyDescent="0.3">
      <c r="A557">
        <v>0</v>
      </c>
      <c r="B557" s="1">
        <v>31243</v>
      </c>
      <c r="C557">
        <v>556</v>
      </c>
      <c r="D557" t="s">
        <v>17</v>
      </c>
      <c r="E557" t="s">
        <v>3636</v>
      </c>
      <c r="F557" t="s">
        <v>20</v>
      </c>
      <c r="G557" t="s">
        <v>20</v>
      </c>
      <c r="H557" t="s">
        <v>21</v>
      </c>
      <c r="K557" s="13" t="s">
        <v>2924</v>
      </c>
      <c r="L557" s="14">
        <v>41974</v>
      </c>
      <c r="M557" s="1">
        <v>42460</v>
      </c>
      <c r="N557" s="1" t="s">
        <v>15</v>
      </c>
      <c r="O557" t="s">
        <v>19</v>
      </c>
      <c r="P557" t="s">
        <v>2835</v>
      </c>
      <c r="Q557" t="str">
        <f>IF(XLS_NydusReport_Colaborador3[[#This Row],[Demissão]]&lt;&gt;0,"Inativo","Ativo")</f>
        <v>Inativo</v>
      </c>
      <c r="R5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7" t="str" cm="1">
        <f t="array" ref="S5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8" spans="1:21" x14ac:dyDescent="0.3">
      <c r="A558">
        <v>0</v>
      </c>
      <c r="B558" s="1">
        <v>31960</v>
      </c>
      <c r="C558">
        <v>557</v>
      </c>
      <c r="D558" t="s">
        <v>17</v>
      </c>
      <c r="E558" t="s">
        <v>3637</v>
      </c>
      <c r="F558" t="s">
        <v>20</v>
      </c>
      <c r="G558" t="s">
        <v>20</v>
      </c>
      <c r="H558" t="s">
        <v>21</v>
      </c>
      <c r="K558" s="13" t="s">
        <v>2924</v>
      </c>
      <c r="L558" s="14">
        <v>41974</v>
      </c>
      <c r="M558" s="1">
        <v>42460</v>
      </c>
      <c r="N558" s="1" t="s">
        <v>15</v>
      </c>
      <c r="O558" t="s">
        <v>19</v>
      </c>
      <c r="P558" t="s">
        <v>2835</v>
      </c>
      <c r="Q558" t="str">
        <f>IF(XLS_NydusReport_Colaborador3[[#This Row],[Demissão]]&lt;&gt;0,"Inativo","Ativo")</f>
        <v>Inativo</v>
      </c>
      <c r="R5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8" t="str" cm="1">
        <f t="array" ref="S5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59" spans="1:21" x14ac:dyDescent="0.3">
      <c r="A559">
        <v>0</v>
      </c>
      <c r="B559" s="1">
        <v>33764</v>
      </c>
      <c r="C559">
        <v>558</v>
      </c>
      <c r="D559" t="s">
        <v>17</v>
      </c>
      <c r="E559" t="s">
        <v>3638</v>
      </c>
      <c r="F559" t="s">
        <v>20</v>
      </c>
      <c r="G559" t="s">
        <v>20</v>
      </c>
      <c r="H559" t="s">
        <v>21</v>
      </c>
      <c r="K559" s="13" t="s">
        <v>2924</v>
      </c>
      <c r="L559" s="14">
        <v>41974</v>
      </c>
      <c r="M559" s="1">
        <v>42460</v>
      </c>
      <c r="N559" s="1" t="s">
        <v>15</v>
      </c>
      <c r="O559" t="s">
        <v>19</v>
      </c>
      <c r="P559" t="s">
        <v>2835</v>
      </c>
      <c r="Q559" t="str">
        <f>IF(XLS_NydusReport_Colaborador3[[#This Row],[Demissão]]&lt;&gt;0,"Inativo","Ativo")</f>
        <v>Inativo</v>
      </c>
      <c r="R5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59" t="str" cm="1">
        <f t="array" ref="S5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0" spans="1:21" x14ac:dyDescent="0.3">
      <c r="A560">
        <v>0</v>
      </c>
      <c r="B560" s="1">
        <v>33074</v>
      </c>
      <c r="C560">
        <v>559</v>
      </c>
      <c r="D560" t="s">
        <v>17</v>
      </c>
      <c r="E560" t="s">
        <v>3639</v>
      </c>
      <c r="F560" t="s">
        <v>84</v>
      </c>
      <c r="G560" t="s">
        <v>84</v>
      </c>
      <c r="H560" t="s">
        <v>60</v>
      </c>
      <c r="I560" t="s">
        <v>2928</v>
      </c>
      <c r="J560" s="5">
        <v>1609.8</v>
      </c>
      <c r="K560" s="13" t="s">
        <v>2924</v>
      </c>
      <c r="L560" s="14">
        <v>40557</v>
      </c>
      <c r="M560" s="1">
        <v>41217</v>
      </c>
      <c r="N560" s="1" t="s">
        <v>100</v>
      </c>
      <c r="O560" t="s">
        <v>101</v>
      </c>
      <c r="P560" t="s">
        <v>2835</v>
      </c>
      <c r="Q560" t="str">
        <f>IF(XLS_NydusReport_Colaborador3[[#This Row],[Demissão]]&lt;&gt;0,"Inativo","Ativo")</f>
        <v>Inativo</v>
      </c>
      <c r="R5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0" t="str" cm="1">
        <f t="array" ref="S5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1" spans="1:21" x14ac:dyDescent="0.3">
      <c r="A561">
        <v>0</v>
      </c>
      <c r="B561" s="1">
        <v>27625</v>
      </c>
      <c r="C561">
        <v>560</v>
      </c>
      <c r="D561" t="s">
        <v>17</v>
      </c>
      <c r="E561" t="s">
        <v>3640</v>
      </c>
      <c r="F561" t="s">
        <v>142</v>
      </c>
      <c r="G561" t="s">
        <v>142</v>
      </c>
      <c r="H561" t="s">
        <v>60</v>
      </c>
      <c r="I561" t="s">
        <v>2928</v>
      </c>
      <c r="J561" s="5">
        <v>965.49</v>
      </c>
      <c r="K561" s="13" t="s">
        <v>2924</v>
      </c>
      <c r="L561" s="14">
        <v>40623</v>
      </c>
      <c r="M561" s="1">
        <v>40910</v>
      </c>
      <c r="N561" s="1" t="s">
        <v>15</v>
      </c>
      <c r="O561" t="s">
        <v>113</v>
      </c>
      <c r="P561" t="s">
        <v>2835</v>
      </c>
      <c r="Q561" t="str">
        <f>IF(XLS_NydusReport_Colaborador3[[#This Row],[Demissão]]&lt;&gt;0,"Inativo","Ativo")</f>
        <v>Inativo</v>
      </c>
      <c r="R5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1" t="str" cm="1">
        <f t="array" ref="S5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2" spans="1:21" x14ac:dyDescent="0.3">
      <c r="A562">
        <v>0</v>
      </c>
      <c r="B562" s="1">
        <v>26202</v>
      </c>
      <c r="C562">
        <v>561</v>
      </c>
      <c r="D562" t="s">
        <v>17</v>
      </c>
      <c r="E562" t="s">
        <v>3641</v>
      </c>
      <c r="F562" t="s">
        <v>208</v>
      </c>
      <c r="G562" t="s">
        <v>208</v>
      </c>
      <c r="H562" t="s">
        <v>60</v>
      </c>
      <c r="I562" t="s">
        <v>2928</v>
      </c>
      <c r="K562" s="13" t="s">
        <v>2924</v>
      </c>
      <c r="L562" s="14">
        <v>40742</v>
      </c>
      <c r="M562" s="1">
        <v>40918</v>
      </c>
      <c r="N562" s="1" t="s">
        <v>15</v>
      </c>
      <c r="O562" t="s">
        <v>144</v>
      </c>
      <c r="P562" t="s">
        <v>2835</v>
      </c>
      <c r="Q562" t="str">
        <f>IF(XLS_NydusReport_Colaborador3[[#This Row],[Demissão]]&lt;&gt;0,"Inativo","Ativo")</f>
        <v>Inativo</v>
      </c>
      <c r="R5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2" t="str" cm="1">
        <f t="array" ref="S5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3" spans="1:21" x14ac:dyDescent="0.3">
      <c r="A563">
        <v>0</v>
      </c>
      <c r="B563" s="1">
        <v>30931</v>
      </c>
      <c r="C563">
        <v>562</v>
      </c>
      <c r="D563" t="s">
        <v>17</v>
      </c>
      <c r="E563" t="s">
        <v>3642</v>
      </c>
      <c r="F563" t="s">
        <v>84</v>
      </c>
      <c r="G563" t="s">
        <v>84</v>
      </c>
      <c r="H563" t="s">
        <v>60</v>
      </c>
      <c r="I563" t="s">
        <v>2928</v>
      </c>
      <c r="J563" s="5">
        <v>1310</v>
      </c>
      <c r="K563" s="13" t="s">
        <v>2924</v>
      </c>
      <c r="L563" s="14">
        <v>40742</v>
      </c>
      <c r="M563" s="1">
        <v>41015</v>
      </c>
      <c r="N563" s="1" t="s">
        <v>15</v>
      </c>
      <c r="O563" t="s">
        <v>191</v>
      </c>
      <c r="P563" t="s">
        <v>2835</v>
      </c>
      <c r="Q563" t="str">
        <f>IF(XLS_NydusReport_Colaborador3[[#This Row],[Demissão]]&lt;&gt;0,"Inativo","Ativo")</f>
        <v>Inativo</v>
      </c>
      <c r="R5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3" t="str" cm="1">
        <f t="array" ref="S5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4" spans="1:21" x14ac:dyDescent="0.3">
      <c r="A564">
        <v>0</v>
      </c>
      <c r="B564" s="1">
        <v>29987</v>
      </c>
      <c r="C564">
        <v>563</v>
      </c>
      <c r="D564" t="s">
        <v>17</v>
      </c>
      <c r="E564" t="s">
        <v>3643</v>
      </c>
      <c r="G564" t="s">
        <v>234</v>
      </c>
      <c r="H564" t="s">
        <v>60</v>
      </c>
      <c r="I564" t="s">
        <v>2928</v>
      </c>
      <c r="J564" s="5">
        <v>2387</v>
      </c>
      <c r="K564" s="13" t="s">
        <v>2924</v>
      </c>
      <c r="L564" s="14">
        <v>40787</v>
      </c>
      <c r="M564" s="1">
        <v>41105</v>
      </c>
      <c r="N564" s="1" t="s">
        <v>15</v>
      </c>
      <c r="O564" t="s">
        <v>235</v>
      </c>
      <c r="P564" t="s">
        <v>2835</v>
      </c>
      <c r="Q564" t="str">
        <f>IF(XLS_NydusReport_Colaborador3[[#This Row],[Demissão]]&lt;&gt;0,"Inativo","Ativo")</f>
        <v>Inativo</v>
      </c>
      <c r="R5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4" t="str" cm="1">
        <f t="array" ref="S5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5" spans="1:21" x14ac:dyDescent="0.3">
      <c r="A565">
        <v>0</v>
      </c>
      <c r="B565" s="1">
        <v>33045</v>
      </c>
      <c r="C565">
        <v>564</v>
      </c>
      <c r="D565" t="s">
        <v>17</v>
      </c>
      <c r="E565" t="s">
        <v>3644</v>
      </c>
      <c r="F565" t="s">
        <v>84</v>
      </c>
      <c r="G565" t="s">
        <v>84</v>
      </c>
      <c r="H565" t="s">
        <v>60</v>
      </c>
      <c r="I565" t="s">
        <v>2928</v>
      </c>
      <c r="J565" s="5">
        <v>1290</v>
      </c>
      <c r="K565" s="13" t="s">
        <v>2924</v>
      </c>
      <c r="L565" s="14">
        <v>40791</v>
      </c>
      <c r="M565" s="1">
        <v>41131</v>
      </c>
      <c r="N565" s="1" t="s">
        <v>15</v>
      </c>
      <c r="O565" t="s">
        <v>239</v>
      </c>
      <c r="P565" t="s">
        <v>2835</v>
      </c>
      <c r="Q565" t="str">
        <f>IF(XLS_NydusReport_Colaborador3[[#This Row],[Demissão]]&lt;&gt;0,"Inativo","Ativo")</f>
        <v>Inativo</v>
      </c>
      <c r="R5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5" t="str" cm="1">
        <f t="array" ref="S5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6" spans="1:21" x14ac:dyDescent="0.3">
      <c r="A566">
        <v>0</v>
      </c>
      <c r="B566" s="1">
        <v>31909</v>
      </c>
      <c r="C566">
        <v>565</v>
      </c>
      <c r="D566" t="s">
        <v>17</v>
      </c>
      <c r="E566" t="s">
        <v>3645</v>
      </c>
      <c r="F566" t="s">
        <v>270</v>
      </c>
      <c r="G566" t="s">
        <v>270</v>
      </c>
      <c r="H566" t="s">
        <v>60</v>
      </c>
      <c r="I566" t="s">
        <v>2928</v>
      </c>
      <c r="J566" s="5">
        <v>665.5</v>
      </c>
      <c r="K566" s="13" t="s">
        <v>2924</v>
      </c>
      <c r="L566" s="14">
        <v>40868</v>
      </c>
      <c r="M566" s="1">
        <v>40945</v>
      </c>
      <c r="N566" s="1" t="s">
        <v>15</v>
      </c>
      <c r="O566" t="s">
        <v>271</v>
      </c>
      <c r="P566" t="s">
        <v>2835</v>
      </c>
      <c r="Q566" t="str">
        <f>IF(XLS_NydusReport_Colaborador3[[#This Row],[Demissão]]&lt;&gt;0,"Inativo","Ativo")</f>
        <v>Inativo</v>
      </c>
      <c r="R5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6" t="str" cm="1">
        <f t="array" ref="S5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7" spans="1:21" x14ac:dyDescent="0.3">
      <c r="A567">
        <v>0</v>
      </c>
      <c r="B567" s="1">
        <v>31434</v>
      </c>
      <c r="C567">
        <v>566</v>
      </c>
      <c r="D567" t="s">
        <v>17</v>
      </c>
      <c r="E567" t="s">
        <v>3646</v>
      </c>
      <c r="F567" t="s">
        <v>84</v>
      </c>
      <c r="G567" t="s">
        <v>84</v>
      </c>
      <c r="H567" t="s">
        <v>60</v>
      </c>
      <c r="I567" t="s">
        <v>2928</v>
      </c>
      <c r="J567" s="5">
        <v>1075</v>
      </c>
      <c r="K567" s="13" t="s">
        <v>2924</v>
      </c>
      <c r="L567" s="14">
        <v>40969</v>
      </c>
      <c r="M567" s="1">
        <v>41191</v>
      </c>
      <c r="N567" s="1" t="s">
        <v>15</v>
      </c>
      <c r="O567" t="s">
        <v>312</v>
      </c>
      <c r="P567" t="s">
        <v>2835</v>
      </c>
      <c r="Q567" t="str">
        <f>IF(XLS_NydusReport_Colaborador3[[#This Row],[Demissão]]&lt;&gt;0,"Inativo","Ativo")</f>
        <v>Inativo</v>
      </c>
      <c r="R5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7" t="str" cm="1">
        <f t="array" ref="S5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8" spans="1:21" x14ac:dyDescent="0.3">
      <c r="A568">
        <v>0</v>
      </c>
      <c r="B568" s="1">
        <v>31091</v>
      </c>
      <c r="C568">
        <v>567</v>
      </c>
      <c r="D568" t="s">
        <v>17</v>
      </c>
      <c r="E568" t="s">
        <v>3647</v>
      </c>
      <c r="F568" t="s">
        <v>20</v>
      </c>
      <c r="G568" t="s">
        <v>20</v>
      </c>
      <c r="H568" t="s">
        <v>60</v>
      </c>
      <c r="I568" t="s">
        <v>2928</v>
      </c>
      <c r="J568" s="5">
        <v>796</v>
      </c>
      <c r="K568" s="13" t="s">
        <v>2924</v>
      </c>
      <c r="L568" s="14">
        <v>40969</v>
      </c>
      <c r="M568" s="1">
        <v>41207</v>
      </c>
      <c r="N568" s="1" t="s">
        <v>15</v>
      </c>
      <c r="O568" t="s">
        <v>314</v>
      </c>
      <c r="P568" t="s">
        <v>2835</v>
      </c>
      <c r="Q568" t="str">
        <f>IF(XLS_NydusReport_Colaborador3[[#This Row],[Demissão]]&lt;&gt;0,"Inativo","Ativo")</f>
        <v>Inativo</v>
      </c>
      <c r="R5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8" t="str" cm="1">
        <f t="array" ref="S5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69" spans="1:21" x14ac:dyDescent="0.3">
      <c r="A569">
        <v>0</v>
      </c>
      <c r="B569" s="1">
        <v>32951</v>
      </c>
      <c r="C569">
        <v>568</v>
      </c>
      <c r="D569" t="s">
        <v>17</v>
      </c>
      <c r="E569" t="s">
        <v>3648</v>
      </c>
      <c r="F569" t="s">
        <v>133</v>
      </c>
      <c r="G569" t="s">
        <v>133</v>
      </c>
      <c r="H569" t="s">
        <v>60</v>
      </c>
      <c r="I569" t="s">
        <v>2928</v>
      </c>
      <c r="J569" s="5">
        <v>1400</v>
      </c>
      <c r="K569" s="13" t="s">
        <v>2924</v>
      </c>
      <c r="L569" s="14">
        <v>40989</v>
      </c>
      <c r="M569" s="1">
        <v>41278</v>
      </c>
      <c r="N569" s="1" t="s">
        <v>15</v>
      </c>
      <c r="O569" t="s">
        <v>317</v>
      </c>
      <c r="P569" t="s">
        <v>2835</v>
      </c>
      <c r="Q569" t="str">
        <f>IF(XLS_NydusReport_Colaborador3[[#This Row],[Demissão]]&lt;&gt;0,"Inativo","Ativo")</f>
        <v>Inativo</v>
      </c>
      <c r="R5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69" t="str" cm="1">
        <f t="array" ref="S5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0" spans="1:21" x14ac:dyDescent="0.3">
      <c r="A570">
        <v>0</v>
      </c>
      <c r="B570" s="1">
        <v>32885</v>
      </c>
      <c r="C570">
        <v>569</v>
      </c>
      <c r="D570" t="s">
        <v>17</v>
      </c>
      <c r="E570" t="s">
        <v>3649</v>
      </c>
      <c r="F570" t="s">
        <v>298</v>
      </c>
      <c r="G570" t="s">
        <v>298</v>
      </c>
      <c r="H570" t="s">
        <v>60</v>
      </c>
      <c r="I570" t="s">
        <v>2928</v>
      </c>
      <c r="J570" s="5">
        <v>1075</v>
      </c>
      <c r="K570" s="13" t="s">
        <v>2924</v>
      </c>
      <c r="L570" s="14">
        <v>41003</v>
      </c>
      <c r="M570" s="1">
        <v>41218</v>
      </c>
      <c r="N570" s="1" t="s">
        <v>15</v>
      </c>
      <c r="O570" t="s">
        <v>328</v>
      </c>
      <c r="P570" t="s">
        <v>2835</v>
      </c>
      <c r="Q570" t="str">
        <f>IF(XLS_NydusReport_Colaborador3[[#This Row],[Demissão]]&lt;&gt;0,"Inativo","Ativo")</f>
        <v>Inativo</v>
      </c>
      <c r="R5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0" t="str" cm="1">
        <f t="array" ref="S5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1" spans="1:21" x14ac:dyDescent="0.3">
      <c r="A571">
        <v>0</v>
      </c>
      <c r="B571" s="1">
        <v>22374</v>
      </c>
      <c r="C571">
        <v>570</v>
      </c>
      <c r="D571" t="s">
        <v>17</v>
      </c>
      <c r="E571" t="s">
        <v>3650</v>
      </c>
      <c r="F571" t="s">
        <v>20</v>
      </c>
      <c r="G571" t="s">
        <v>20</v>
      </c>
      <c r="H571" t="s">
        <v>60</v>
      </c>
      <c r="I571" t="s">
        <v>2928</v>
      </c>
      <c r="J571" s="5">
        <v>1067.01</v>
      </c>
      <c r="K571" s="13" t="s">
        <v>2924</v>
      </c>
      <c r="L571" s="14">
        <v>41162</v>
      </c>
      <c r="M571" s="1">
        <v>41731</v>
      </c>
      <c r="N571" s="1" t="s">
        <v>15</v>
      </c>
      <c r="O571" t="s">
        <v>396</v>
      </c>
      <c r="P571" t="s">
        <v>2835</v>
      </c>
      <c r="Q571" t="str">
        <f>IF(XLS_NydusReport_Colaborador3[[#This Row],[Demissão]]&lt;&gt;0,"Inativo","Ativo")</f>
        <v>Inativo</v>
      </c>
      <c r="R5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1" t="str" cm="1">
        <f t="array" ref="S5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2" spans="1:21" x14ac:dyDescent="0.3">
      <c r="A572">
        <v>0</v>
      </c>
      <c r="B572" s="1">
        <v>33731</v>
      </c>
      <c r="C572">
        <v>571</v>
      </c>
      <c r="D572" t="s">
        <v>17</v>
      </c>
      <c r="E572" t="s">
        <v>3651</v>
      </c>
      <c r="F572" t="s">
        <v>20</v>
      </c>
      <c r="G572" t="s">
        <v>20</v>
      </c>
      <c r="H572" t="s">
        <v>60</v>
      </c>
      <c r="I572" t="s">
        <v>2928</v>
      </c>
      <c r="J572" s="5">
        <v>489.5</v>
      </c>
      <c r="K572" s="13" t="s">
        <v>2924</v>
      </c>
      <c r="L572" s="14">
        <v>41173</v>
      </c>
      <c r="M572" s="1">
        <v>41306</v>
      </c>
      <c r="N572" s="1" t="s">
        <v>15</v>
      </c>
      <c r="O572" t="s">
        <v>260</v>
      </c>
      <c r="P572" t="s">
        <v>2835</v>
      </c>
      <c r="Q572" t="str">
        <f>IF(XLS_NydusReport_Colaborador3[[#This Row],[Demissão]]&lt;&gt;0,"Inativo","Ativo")</f>
        <v>Inativo</v>
      </c>
      <c r="R5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2" t="str" cm="1">
        <f t="array" ref="S5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3" spans="1:21" x14ac:dyDescent="0.3">
      <c r="A573">
        <v>0</v>
      </c>
      <c r="B573" s="1">
        <v>29776</v>
      </c>
      <c r="C573">
        <v>572</v>
      </c>
      <c r="D573" t="s">
        <v>17</v>
      </c>
      <c r="E573" t="s">
        <v>3652</v>
      </c>
      <c r="F573" t="s">
        <v>78</v>
      </c>
      <c r="G573" t="s">
        <v>78</v>
      </c>
      <c r="H573" t="s">
        <v>60</v>
      </c>
      <c r="I573" t="s">
        <v>2928</v>
      </c>
      <c r="J573" s="5">
        <v>1403.62</v>
      </c>
      <c r="K573" s="13" t="s">
        <v>2924</v>
      </c>
      <c r="L573" s="14">
        <v>41197</v>
      </c>
      <c r="M573" s="1">
        <v>41731</v>
      </c>
      <c r="N573" s="1" t="s">
        <v>15</v>
      </c>
      <c r="O573" t="s">
        <v>396</v>
      </c>
      <c r="P573" t="s">
        <v>2835</v>
      </c>
      <c r="Q573" t="str">
        <f>IF(XLS_NydusReport_Colaborador3[[#This Row],[Demissão]]&lt;&gt;0,"Inativo","Ativo")</f>
        <v>Inativo</v>
      </c>
      <c r="R5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3" t="str" cm="1">
        <f t="array" ref="S5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4" spans="1:21" x14ac:dyDescent="0.3">
      <c r="A574">
        <v>0</v>
      </c>
      <c r="B574" s="1">
        <v>22868</v>
      </c>
      <c r="C574">
        <v>573</v>
      </c>
      <c r="D574" t="s">
        <v>17</v>
      </c>
      <c r="E574" t="s">
        <v>3653</v>
      </c>
      <c r="F574" t="s">
        <v>20</v>
      </c>
      <c r="G574" t="s">
        <v>20</v>
      </c>
      <c r="H574" t="s">
        <v>60</v>
      </c>
      <c r="I574" t="s">
        <v>2928</v>
      </c>
      <c r="J574" s="5">
        <v>796</v>
      </c>
      <c r="K574" s="13" t="s">
        <v>2924</v>
      </c>
      <c r="L574" s="14">
        <v>41214</v>
      </c>
      <c r="M574" s="1">
        <v>41402</v>
      </c>
      <c r="N574" s="1" t="s">
        <v>15</v>
      </c>
      <c r="O574" t="s">
        <v>432</v>
      </c>
      <c r="P574" t="s">
        <v>2835</v>
      </c>
      <c r="Q574" t="str">
        <f>IF(XLS_NydusReport_Colaborador3[[#This Row],[Demissão]]&lt;&gt;0,"Inativo","Ativo")</f>
        <v>Inativo</v>
      </c>
      <c r="R5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4" t="str" cm="1">
        <f t="array" ref="S5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5" spans="1:21" x14ac:dyDescent="0.3">
      <c r="A575">
        <v>0</v>
      </c>
      <c r="B575" s="1">
        <v>33464</v>
      </c>
      <c r="C575">
        <v>574</v>
      </c>
      <c r="D575" t="s">
        <v>17</v>
      </c>
      <c r="E575" t="s">
        <v>3654</v>
      </c>
      <c r="F575" t="s">
        <v>84</v>
      </c>
      <c r="G575" t="s">
        <v>84</v>
      </c>
      <c r="H575" t="s">
        <v>60</v>
      </c>
      <c r="I575" t="s">
        <v>2928</v>
      </c>
      <c r="J575" s="5">
        <v>1067.01</v>
      </c>
      <c r="K575" s="13" t="s">
        <v>2924</v>
      </c>
      <c r="L575" s="14">
        <v>41253</v>
      </c>
      <c r="M575" s="1">
        <v>41633</v>
      </c>
      <c r="N575" s="1" t="s">
        <v>15</v>
      </c>
      <c r="O575" t="s">
        <v>457</v>
      </c>
      <c r="P575" t="s">
        <v>2835</v>
      </c>
      <c r="Q575" t="str">
        <f>IF(XLS_NydusReport_Colaborador3[[#This Row],[Demissão]]&lt;&gt;0,"Inativo","Ativo")</f>
        <v>Inativo</v>
      </c>
      <c r="R5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5" t="str" cm="1">
        <f t="array" ref="S5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6" spans="1:21" x14ac:dyDescent="0.3">
      <c r="A576">
        <v>0</v>
      </c>
      <c r="B576" s="1">
        <v>34436</v>
      </c>
      <c r="C576">
        <v>575</v>
      </c>
      <c r="D576" t="s">
        <v>17</v>
      </c>
      <c r="E576" t="s">
        <v>3655</v>
      </c>
      <c r="F576" t="s">
        <v>2889</v>
      </c>
      <c r="G576" t="s">
        <v>270</v>
      </c>
      <c r="H576" t="s">
        <v>60</v>
      </c>
      <c r="I576" t="s">
        <v>2928</v>
      </c>
      <c r="J576" s="5">
        <v>1000</v>
      </c>
      <c r="K576" s="13" t="s">
        <v>2924</v>
      </c>
      <c r="L576" s="14">
        <v>41246</v>
      </c>
      <c r="M576" s="1">
        <v>41673</v>
      </c>
      <c r="N576" s="1" t="s">
        <v>15</v>
      </c>
      <c r="O576" t="s">
        <v>458</v>
      </c>
      <c r="P576" t="s">
        <v>2835</v>
      </c>
      <c r="Q576" t="str">
        <f>IF(XLS_NydusReport_Colaborador3[[#This Row],[Demissão]]&lt;&gt;0,"Inativo","Ativo")</f>
        <v>Inativo</v>
      </c>
      <c r="R5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6" t="str" cm="1">
        <f t="array" ref="S5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7" spans="1:21" x14ac:dyDescent="0.3">
      <c r="A577">
        <v>0</v>
      </c>
      <c r="B577" s="1">
        <v>31526</v>
      </c>
      <c r="C577">
        <v>576</v>
      </c>
      <c r="D577" t="s">
        <v>17</v>
      </c>
      <c r="E577" t="s">
        <v>3656</v>
      </c>
      <c r="F577" t="s">
        <v>476</v>
      </c>
      <c r="G577" t="s">
        <v>476</v>
      </c>
      <c r="H577" t="s">
        <v>60</v>
      </c>
      <c r="I577" s="2" t="s">
        <v>2928</v>
      </c>
      <c r="J577" s="5">
        <v>1634.85</v>
      </c>
      <c r="K577" s="13" t="s">
        <v>2924</v>
      </c>
      <c r="L577" s="14">
        <v>41281</v>
      </c>
      <c r="M577" s="1">
        <v>41487</v>
      </c>
      <c r="N577" s="1" t="s">
        <v>15</v>
      </c>
      <c r="O577" t="s">
        <v>304</v>
      </c>
      <c r="P577" t="s">
        <v>2835</v>
      </c>
      <c r="Q577" t="str">
        <f>IF(XLS_NydusReport_Colaborador3[[#This Row],[Demissão]]&lt;&gt;0,"Inativo","Ativo")</f>
        <v>Inativo</v>
      </c>
      <c r="R5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7" t="str" cm="1">
        <f t="array" ref="S5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8" spans="1:21" x14ac:dyDescent="0.3">
      <c r="A578">
        <v>0</v>
      </c>
      <c r="B578" s="1">
        <v>25520</v>
      </c>
      <c r="C578">
        <v>577</v>
      </c>
      <c r="D578" t="s">
        <v>17</v>
      </c>
      <c r="E578" t="s">
        <v>3657</v>
      </c>
      <c r="G578" t="s">
        <v>142</v>
      </c>
      <c r="H578" t="s">
        <v>60</v>
      </c>
      <c r="I578" t="s">
        <v>2928</v>
      </c>
      <c r="K578" s="13" t="s">
        <v>2924</v>
      </c>
      <c r="L578" s="14">
        <v>41334</v>
      </c>
      <c r="M578" s="1">
        <v>41488</v>
      </c>
      <c r="N578" s="1" t="s">
        <v>15</v>
      </c>
      <c r="O578" t="s">
        <v>464</v>
      </c>
      <c r="P578" t="s">
        <v>2835</v>
      </c>
      <c r="Q578" t="str">
        <f>IF(XLS_NydusReport_Colaborador3[[#This Row],[Demissão]]&lt;&gt;0,"Inativo","Ativo")</f>
        <v>Inativo</v>
      </c>
      <c r="R5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8" t="str" cm="1">
        <f t="array" ref="S5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79" spans="1:21" x14ac:dyDescent="0.3">
      <c r="A579">
        <v>0</v>
      </c>
      <c r="B579" s="1">
        <v>34478</v>
      </c>
      <c r="C579">
        <v>578</v>
      </c>
      <c r="D579" t="s">
        <v>17</v>
      </c>
      <c r="E579" t="s">
        <v>3658</v>
      </c>
      <c r="F579" t="s">
        <v>476</v>
      </c>
      <c r="G579" t="s">
        <v>476</v>
      </c>
      <c r="H579" t="s">
        <v>60</v>
      </c>
      <c r="I579" s="2" t="s">
        <v>2928</v>
      </c>
      <c r="K579" s="13" t="s">
        <v>2924</v>
      </c>
      <c r="L579" s="14">
        <v>41344</v>
      </c>
      <c r="M579" s="1">
        <v>41488</v>
      </c>
      <c r="N579" s="1" t="s">
        <v>15</v>
      </c>
      <c r="O579" t="s">
        <v>464</v>
      </c>
      <c r="P579" t="s">
        <v>2835</v>
      </c>
      <c r="Q579" t="str">
        <f>IF(XLS_NydusReport_Colaborador3[[#This Row],[Demissão]]&lt;&gt;0,"Inativo","Ativo")</f>
        <v>Inativo</v>
      </c>
      <c r="R5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79" t="str" cm="1">
        <f t="array" ref="S5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0" spans="1:21" x14ac:dyDescent="0.3">
      <c r="A580">
        <v>0</v>
      </c>
      <c r="B580" s="1">
        <v>30420</v>
      </c>
      <c r="C580">
        <v>579</v>
      </c>
      <c r="D580" t="s">
        <v>17</v>
      </c>
      <c r="E580" t="s">
        <v>3659</v>
      </c>
      <c r="F580" t="s">
        <v>270</v>
      </c>
      <c r="G580" t="s">
        <v>270</v>
      </c>
      <c r="H580" t="s">
        <v>60</v>
      </c>
      <c r="I580" s="2" t="s">
        <v>2928</v>
      </c>
      <c r="K580" s="13" t="s">
        <v>2924</v>
      </c>
      <c r="L580" s="14">
        <v>41348</v>
      </c>
      <c r="M580" s="1">
        <v>41556</v>
      </c>
      <c r="N580" s="1" t="s">
        <v>15</v>
      </c>
      <c r="O580" t="s">
        <v>510</v>
      </c>
      <c r="P580" t="s">
        <v>2835</v>
      </c>
      <c r="Q580" t="str">
        <f>IF(XLS_NydusReport_Colaborador3[[#This Row],[Demissão]]&lt;&gt;0,"Inativo","Ativo")</f>
        <v>Inativo</v>
      </c>
      <c r="R5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0" t="str" cm="1">
        <f t="array" ref="S5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1" spans="1:21" x14ac:dyDescent="0.3">
      <c r="A581">
        <v>0</v>
      </c>
      <c r="B581" s="1">
        <v>32337</v>
      </c>
      <c r="C581">
        <v>580</v>
      </c>
      <c r="D581" t="s">
        <v>17</v>
      </c>
      <c r="E581" t="s">
        <v>3660</v>
      </c>
      <c r="F581" t="s">
        <v>84</v>
      </c>
      <c r="G581" t="s">
        <v>84</v>
      </c>
      <c r="H581" t="s">
        <v>60</v>
      </c>
      <c r="I581" t="s">
        <v>2928</v>
      </c>
      <c r="K581" s="13" t="s">
        <v>2924</v>
      </c>
      <c r="L581" s="14">
        <v>41351</v>
      </c>
      <c r="M581" s="1">
        <v>41520</v>
      </c>
      <c r="N581" s="1" t="s">
        <v>15</v>
      </c>
      <c r="O581" t="s">
        <v>511</v>
      </c>
      <c r="P581" t="s">
        <v>2835</v>
      </c>
      <c r="Q581" t="str">
        <f>IF(XLS_NydusReport_Colaborador3[[#This Row],[Demissão]]&lt;&gt;0,"Inativo","Ativo")</f>
        <v>Inativo</v>
      </c>
      <c r="R5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1" t="str" cm="1">
        <f t="array" ref="S5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2" spans="1:21" x14ac:dyDescent="0.3">
      <c r="A582">
        <v>0</v>
      </c>
      <c r="B582" s="1">
        <v>30688</v>
      </c>
      <c r="C582">
        <v>581</v>
      </c>
      <c r="D582" t="s">
        <v>17</v>
      </c>
      <c r="E582" t="s">
        <v>3661</v>
      </c>
      <c r="F582" t="s">
        <v>84</v>
      </c>
      <c r="G582" t="s">
        <v>84</v>
      </c>
      <c r="H582" t="s">
        <v>60</v>
      </c>
      <c r="I582" t="s">
        <v>2928</v>
      </c>
      <c r="K582" s="13" t="s">
        <v>2924</v>
      </c>
      <c r="L582" s="14">
        <v>41386</v>
      </c>
      <c r="M582" s="1">
        <v>41564</v>
      </c>
      <c r="N582" s="1" t="s">
        <v>15</v>
      </c>
      <c r="O582" t="s">
        <v>505</v>
      </c>
      <c r="P582" t="s">
        <v>2835</v>
      </c>
      <c r="Q582" t="str">
        <f>IF(XLS_NydusReport_Colaborador3[[#This Row],[Demissão]]&lt;&gt;0,"Inativo","Ativo")</f>
        <v>Inativo</v>
      </c>
      <c r="R5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2" t="str" cm="1">
        <f t="array" ref="S5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3" spans="1:21" x14ac:dyDescent="0.3">
      <c r="A583">
        <v>0</v>
      </c>
      <c r="B583" s="1">
        <v>28874</v>
      </c>
      <c r="C583">
        <v>582</v>
      </c>
      <c r="D583" t="s">
        <v>17</v>
      </c>
      <c r="E583" t="s">
        <v>3662</v>
      </c>
      <c r="F583" t="s">
        <v>20</v>
      </c>
      <c r="G583" t="s">
        <v>84</v>
      </c>
      <c r="H583" t="s">
        <v>220</v>
      </c>
      <c r="I583" t="s">
        <v>2928</v>
      </c>
      <c r="J583" s="5">
        <v>1240.5999999999999</v>
      </c>
      <c r="K583" s="13" t="s">
        <v>2924</v>
      </c>
      <c r="L583" s="14">
        <v>41386</v>
      </c>
      <c r="M583" s="1">
        <v>42103</v>
      </c>
      <c r="N583" s="1" t="s">
        <v>15</v>
      </c>
      <c r="O583" t="s">
        <v>533</v>
      </c>
      <c r="P583" t="s">
        <v>2835</v>
      </c>
      <c r="Q583" t="str">
        <f>IF(XLS_NydusReport_Colaborador3[[#This Row],[Demissão]]&lt;&gt;0,"Inativo","Ativo")</f>
        <v>Inativo</v>
      </c>
      <c r="R5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83" t="str" cm="1">
        <f t="array" ref="S5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4" spans="1:21" x14ac:dyDescent="0.3">
      <c r="A584">
        <v>0</v>
      </c>
      <c r="B584" s="1">
        <v>30866</v>
      </c>
      <c r="C584">
        <v>583</v>
      </c>
      <c r="D584" t="s">
        <v>17</v>
      </c>
      <c r="E584" t="s">
        <v>3663</v>
      </c>
      <c r="F584" t="s">
        <v>208</v>
      </c>
      <c r="G584" t="s">
        <v>208</v>
      </c>
      <c r="H584" t="s">
        <v>60</v>
      </c>
      <c r="I584" t="s">
        <v>2928</v>
      </c>
      <c r="J584" s="5">
        <v>1300</v>
      </c>
      <c r="K584" s="13" t="s">
        <v>2924</v>
      </c>
      <c r="L584" s="14">
        <v>41407</v>
      </c>
      <c r="M584" s="1">
        <v>41673</v>
      </c>
      <c r="N584" s="1" t="s">
        <v>100</v>
      </c>
      <c r="O584" t="s">
        <v>188</v>
      </c>
      <c r="P584" t="s">
        <v>2835</v>
      </c>
      <c r="Q584" t="str">
        <f>IF(XLS_NydusReport_Colaborador3[[#This Row],[Demissão]]&lt;&gt;0,"Inativo","Ativo")</f>
        <v>Inativo</v>
      </c>
      <c r="R5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4" t="str" cm="1">
        <f t="array" ref="S5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5" spans="1:21" x14ac:dyDescent="0.3">
      <c r="A585">
        <v>0</v>
      </c>
      <c r="B585" s="1">
        <v>31461</v>
      </c>
      <c r="C585">
        <v>584</v>
      </c>
      <c r="D585" t="s">
        <v>17</v>
      </c>
      <c r="E585" t="s">
        <v>3664</v>
      </c>
      <c r="F585" t="s">
        <v>208</v>
      </c>
      <c r="G585" t="s">
        <v>208</v>
      </c>
      <c r="H585" t="s">
        <v>60</v>
      </c>
      <c r="I585" t="s">
        <v>2928</v>
      </c>
      <c r="K585" s="13" t="s">
        <v>2924</v>
      </c>
      <c r="L585" s="14">
        <v>41409</v>
      </c>
      <c r="M585" s="1">
        <v>41554</v>
      </c>
      <c r="N585" s="1" t="s">
        <v>15</v>
      </c>
      <c r="O585" t="s">
        <v>548</v>
      </c>
      <c r="P585" t="s">
        <v>2835</v>
      </c>
      <c r="Q585" t="str">
        <f>IF(XLS_NydusReport_Colaborador3[[#This Row],[Demissão]]&lt;&gt;0,"Inativo","Ativo")</f>
        <v>Inativo</v>
      </c>
      <c r="R5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5" t="str" cm="1">
        <f t="array" ref="S5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6" spans="1:21" x14ac:dyDescent="0.3">
      <c r="A586">
        <v>0</v>
      </c>
      <c r="B586" s="1">
        <v>31476</v>
      </c>
      <c r="C586">
        <v>585</v>
      </c>
      <c r="D586" t="s">
        <v>17</v>
      </c>
      <c r="E586" t="s">
        <v>3665</v>
      </c>
      <c r="G586" t="s">
        <v>84</v>
      </c>
      <c r="H586" t="s">
        <v>115</v>
      </c>
      <c r="I586" t="s">
        <v>2928</v>
      </c>
      <c r="J586" s="5">
        <v>1288.83</v>
      </c>
      <c r="K586" s="13" t="s">
        <v>2924</v>
      </c>
      <c r="L586" s="14">
        <v>41410</v>
      </c>
      <c r="M586" s="1">
        <v>41993</v>
      </c>
      <c r="N586" s="1" t="s">
        <v>15</v>
      </c>
      <c r="O586" t="s">
        <v>549</v>
      </c>
      <c r="P586" t="s">
        <v>2835</v>
      </c>
      <c r="Q586" t="str">
        <f>IF(XLS_NydusReport_Colaborador3[[#This Row],[Demissão]]&lt;&gt;0,"Inativo","Ativo")</f>
        <v>Inativo</v>
      </c>
      <c r="R5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86" t="str" cm="1">
        <f t="array" ref="S5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7" spans="1:21" x14ac:dyDescent="0.3">
      <c r="A587">
        <v>0</v>
      </c>
      <c r="B587" s="1">
        <v>19905</v>
      </c>
      <c r="C587">
        <v>586</v>
      </c>
      <c r="D587" t="s">
        <v>17</v>
      </c>
      <c r="E587" t="s">
        <v>3666</v>
      </c>
      <c r="F587" t="s">
        <v>20</v>
      </c>
      <c r="G587" t="s">
        <v>20</v>
      </c>
      <c r="H587" t="s">
        <v>60</v>
      </c>
      <c r="I587" t="s">
        <v>2928</v>
      </c>
      <c r="J587" s="5">
        <v>1145.0999999999999</v>
      </c>
      <c r="K587" s="13" t="s">
        <v>2924</v>
      </c>
      <c r="L587" s="14">
        <v>41415</v>
      </c>
      <c r="M587" s="1">
        <v>41731</v>
      </c>
      <c r="N587" s="1" t="s">
        <v>15</v>
      </c>
      <c r="O587" t="s">
        <v>396</v>
      </c>
      <c r="P587" t="s">
        <v>2835</v>
      </c>
      <c r="Q587" t="str">
        <f>IF(XLS_NydusReport_Colaborador3[[#This Row],[Demissão]]&lt;&gt;0,"Inativo","Ativo")</f>
        <v>Inativo</v>
      </c>
      <c r="R5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7" t="str" cm="1">
        <f t="array" ref="S5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8" spans="1:21" x14ac:dyDescent="0.3">
      <c r="A588">
        <v>0</v>
      </c>
      <c r="B588" s="1">
        <v>32515</v>
      </c>
      <c r="C588">
        <v>587</v>
      </c>
      <c r="D588" t="s">
        <v>17</v>
      </c>
      <c r="E588" t="s">
        <v>3667</v>
      </c>
      <c r="F588" t="s">
        <v>84</v>
      </c>
      <c r="G588" t="s">
        <v>84</v>
      </c>
      <c r="H588" t="s">
        <v>60</v>
      </c>
      <c r="I588" t="s">
        <v>2928</v>
      </c>
      <c r="J588" s="5">
        <v>1280.52</v>
      </c>
      <c r="K588" s="13" t="s">
        <v>2924</v>
      </c>
      <c r="L588" s="14">
        <v>41428</v>
      </c>
      <c r="M588" s="1">
        <v>41775</v>
      </c>
      <c r="N588" s="1" t="s">
        <v>100</v>
      </c>
      <c r="O588" t="s">
        <v>555</v>
      </c>
      <c r="P588" t="s">
        <v>2835</v>
      </c>
      <c r="Q588" t="str">
        <f>IF(XLS_NydusReport_Colaborador3[[#This Row],[Demissão]]&lt;&gt;0,"Inativo","Ativo")</f>
        <v>Inativo</v>
      </c>
      <c r="R5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8" t="str" cm="1">
        <f t="array" ref="S5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89" spans="1:21" x14ac:dyDescent="0.3">
      <c r="A589">
        <v>0</v>
      </c>
      <c r="B589" s="1">
        <v>34631</v>
      </c>
      <c r="C589">
        <v>588</v>
      </c>
      <c r="D589" t="s">
        <v>17</v>
      </c>
      <c r="E589" t="s">
        <v>3668</v>
      </c>
      <c r="F589" t="s">
        <v>20</v>
      </c>
      <c r="G589" t="s">
        <v>20</v>
      </c>
      <c r="H589" t="s">
        <v>60</v>
      </c>
      <c r="I589" t="s">
        <v>2928</v>
      </c>
      <c r="K589" s="13" t="s">
        <v>2924</v>
      </c>
      <c r="L589" s="14">
        <v>41456</v>
      </c>
      <c r="M589" s="1">
        <v>41485</v>
      </c>
      <c r="N589" s="1" t="s">
        <v>15</v>
      </c>
      <c r="O589" t="s">
        <v>579</v>
      </c>
      <c r="P589" t="s">
        <v>2835</v>
      </c>
      <c r="Q589" t="str">
        <f>IF(XLS_NydusReport_Colaborador3[[#This Row],[Demissão]]&lt;&gt;0,"Inativo","Ativo")</f>
        <v>Inativo</v>
      </c>
      <c r="R5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89" t="str" cm="1">
        <f t="array" ref="S5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0" spans="1:21" x14ac:dyDescent="0.3">
      <c r="A590">
        <v>0</v>
      </c>
      <c r="B590" s="1">
        <v>28007</v>
      </c>
      <c r="C590">
        <v>589</v>
      </c>
      <c r="D590" t="s">
        <v>17</v>
      </c>
      <c r="E590" t="s">
        <v>3669</v>
      </c>
      <c r="F590" t="s">
        <v>20</v>
      </c>
      <c r="G590" t="s">
        <v>20</v>
      </c>
      <c r="H590" t="s">
        <v>60</v>
      </c>
      <c r="I590" t="s">
        <v>2928</v>
      </c>
      <c r="K590" s="13" t="s">
        <v>2924</v>
      </c>
      <c r="L590" s="14">
        <v>41456</v>
      </c>
      <c r="M590" s="1">
        <v>41474</v>
      </c>
      <c r="N590" s="1" t="s">
        <v>15</v>
      </c>
      <c r="O590" t="s">
        <v>489</v>
      </c>
      <c r="P590" t="s">
        <v>2835</v>
      </c>
      <c r="Q590" t="str">
        <f>IF(XLS_NydusReport_Colaborador3[[#This Row],[Demissão]]&lt;&gt;0,"Inativo","Ativo")</f>
        <v>Inativo</v>
      </c>
      <c r="R5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0" t="str" cm="1">
        <f t="array" ref="S5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1" spans="1:21" x14ac:dyDescent="0.3">
      <c r="A591">
        <v>0</v>
      </c>
      <c r="B591" s="1">
        <v>30599</v>
      </c>
      <c r="C591">
        <v>590</v>
      </c>
      <c r="D591" t="s">
        <v>17</v>
      </c>
      <c r="E591" t="s">
        <v>3670</v>
      </c>
      <c r="F591" t="s">
        <v>20</v>
      </c>
      <c r="G591" t="s">
        <v>20</v>
      </c>
      <c r="H591" t="s">
        <v>60</v>
      </c>
      <c r="I591" t="s">
        <v>2928</v>
      </c>
      <c r="K591" s="13" t="s">
        <v>2924</v>
      </c>
      <c r="L591" s="14">
        <v>41456</v>
      </c>
      <c r="M591" s="1">
        <v>41485</v>
      </c>
      <c r="N591" s="1" t="s">
        <v>15</v>
      </c>
      <c r="O591" t="s">
        <v>579</v>
      </c>
      <c r="P591" t="s">
        <v>2835</v>
      </c>
      <c r="Q591" t="str">
        <f>IF(XLS_NydusReport_Colaborador3[[#This Row],[Demissão]]&lt;&gt;0,"Inativo","Ativo")</f>
        <v>Inativo</v>
      </c>
      <c r="R5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1" t="str" cm="1">
        <f t="array" ref="S5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2" spans="1:21" x14ac:dyDescent="0.3">
      <c r="A592">
        <v>0</v>
      </c>
      <c r="B592" s="1">
        <v>33935</v>
      </c>
      <c r="C592">
        <v>591</v>
      </c>
      <c r="D592" t="s">
        <v>17</v>
      </c>
      <c r="E592" t="s">
        <v>3671</v>
      </c>
      <c r="F592" t="s">
        <v>20</v>
      </c>
      <c r="G592" t="s">
        <v>20</v>
      </c>
      <c r="H592" t="s">
        <v>356</v>
      </c>
      <c r="I592" t="s">
        <v>2928</v>
      </c>
      <c r="J592" s="5">
        <v>1145.0999999999999</v>
      </c>
      <c r="K592" s="13" t="s">
        <v>2924</v>
      </c>
      <c r="L592" s="14">
        <v>41456</v>
      </c>
      <c r="M592" s="1">
        <v>41883</v>
      </c>
      <c r="N592" s="1" t="s">
        <v>15</v>
      </c>
      <c r="O592" t="s">
        <v>580</v>
      </c>
      <c r="P592" t="s">
        <v>2835</v>
      </c>
      <c r="Q592" t="str">
        <f>IF(XLS_NydusReport_Colaborador3[[#This Row],[Demissão]]&lt;&gt;0,"Inativo","Ativo")</f>
        <v>Inativo</v>
      </c>
      <c r="R5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92" t="str" cm="1">
        <f t="array" ref="S5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3" spans="1:21" x14ac:dyDescent="0.3">
      <c r="A593">
        <v>0</v>
      </c>
      <c r="B593" s="1">
        <v>29841</v>
      </c>
      <c r="C593">
        <v>592</v>
      </c>
      <c r="D593" t="s">
        <v>17</v>
      </c>
      <c r="E593" t="s">
        <v>3672</v>
      </c>
      <c r="F593" t="s">
        <v>20</v>
      </c>
      <c r="G593" t="s">
        <v>20</v>
      </c>
      <c r="H593" t="s">
        <v>356</v>
      </c>
      <c r="I593" t="s">
        <v>2928</v>
      </c>
      <c r="J593" s="5">
        <v>1145.0999999999999</v>
      </c>
      <c r="K593" s="13" t="s">
        <v>2924</v>
      </c>
      <c r="L593" s="14">
        <v>41467</v>
      </c>
      <c r="M593" s="1">
        <v>42017</v>
      </c>
      <c r="N593" s="1" t="s">
        <v>15</v>
      </c>
      <c r="O593" t="s">
        <v>584</v>
      </c>
      <c r="P593" t="s">
        <v>2835</v>
      </c>
      <c r="Q593" t="str">
        <f>IF(XLS_NydusReport_Colaborador3[[#This Row],[Demissão]]&lt;&gt;0,"Inativo","Ativo")</f>
        <v>Inativo</v>
      </c>
      <c r="R5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93" t="str" cm="1">
        <f t="array" ref="S5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4" spans="1:21" x14ac:dyDescent="0.3">
      <c r="A594">
        <v>0</v>
      </c>
      <c r="B594" s="1">
        <v>32056</v>
      </c>
      <c r="C594">
        <v>593</v>
      </c>
      <c r="D594" t="s">
        <v>17</v>
      </c>
      <c r="E594" t="s">
        <v>3673</v>
      </c>
      <c r="F594" t="s">
        <v>84</v>
      </c>
      <c r="G594" t="s">
        <v>84</v>
      </c>
      <c r="H594" t="s">
        <v>60</v>
      </c>
      <c r="I594" t="s">
        <v>2928</v>
      </c>
      <c r="J594" s="5">
        <v>1251.24</v>
      </c>
      <c r="K594" s="13" t="s">
        <v>2924</v>
      </c>
      <c r="L594" s="14">
        <v>41548</v>
      </c>
      <c r="M594" s="1">
        <v>41831</v>
      </c>
      <c r="N594" s="1" t="s">
        <v>15</v>
      </c>
      <c r="O594" t="s">
        <v>605</v>
      </c>
      <c r="P594" t="s">
        <v>2835</v>
      </c>
      <c r="Q594" t="str">
        <f>IF(XLS_NydusReport_Colaborador3[[#This Row],[Demissão]]&lt;&gt;0,"Inativo","Ativo")</f>
        <v>Inativo</v>
      </c>
      <c r="R5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4" t="str" cm="1">
        <f t="array" ref="S5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5" spans="1:21" x14ac:dyDescent="0.3">
      <c r="A595">
        <v>0</v>
      </c>
      <c r="B595" s="1">
        <v>32546</v>
      </c>
      <c r="C595">
        <v>594</v>
      </c>
      <c r="D595" t="s">
        <v>17</v>
      </c>
      <c r="E595" t="s">
        <v>3674</v>
      </c>
      <c r="F595" t="s">
        <v>20</v>
      </c>
      <c r="G595" t="s">
        <v>20</v>
      </c>
      <c r="H595" t="s">
        <v>60</v>
      </c>
      <c r="I595" t="s">
        <v>2928</v>
      </c>
      <c r="J595" s="5">
        <v>1067</v>
      </c>
      <c r="K595" s="13" t="s">
        <v>2924</v>
      </c>
      <c r="L595" s="14">
        <v>41548</v>
      </c>
      <c r="M595" s="1">
        <v>41676</v>
      </c>
      <c r="N595" s="1" t="s">
        <v>15</v>
      </c>
      <c r="O595" t="s">
        <v>606</v>
      </c>
      <c r="P595" t="s">
        <v>2835</v>
      </c>
      <c r="Q595" t="str">
        <f>IF(XLS_NydusReport_Colaborador3[[#This Row],[Demissão]]&lt;&gt;0,"Inativo","Ativo")</f>
        <v>Inativo</v>
      </c>
      <c r="R5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5" t="str" cm="1">
        <f t="array" ref="S5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6" spans="1:21" x14ac:dyDescent="0.3">
      <c r="A596">
        <v>0</v>
      </c>
      <c r="B596" s="1">
        <v>34276</v>
      </c>
      <c r="C596">
        <v>595</v>
      </c>
      <c r="D596" t="s">
        <v>17</v>
      </c>
      <c r="E596" t="s">
        <v>3675</v>
      </c>
      <c r="F596" t="s">
        <v>84</v>
      </c>
      <c r="G596" t="s">
        <v>84</v>
      </c>
      <c r="H596" t="s">
        <v>60</v>
      </c>
      <c r="I596" t="s">
        <v>2928</v>
      </c>
      <c r="J596" s="5">
        <v>1375.13</v>
      </c>
      <c r="K596" s="13" t="s">
        <v>2924</v>
      </c>
      <c r="L596" s="14">
        <v>41549</v>
      </c>
      <c r="M596" s="1">
        <v>41894</v>
      </c>
      <c r="N596" s="1" t="s">
        <v>15</v>
      </c>
      <c r="O596" t="s">
        <v>364</v>
      </c>
      <c r="P596" t="s">
        <v>2835</v>
      </c>
      <c r="Q596" t="str">
        <f>IF(XLS_NydusReport_Colaborador3[[#This Row],[Demissão]]&lt;&gt;0,"Inativo","Ativo")</f>
        <v>Inativo</v>
      </c>
      <c r="R5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6" t="str" cm="1">
        <f t="array" ref="S5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7" spans="1:21" x14ac:dyDescent="0.3">
      <c r="A597">
        <v>0</v>
      </c>
      <c r="B597" s="1">
        <v>32298</v>
      </c>
      <c r="C597">
        <v>596</v>
      </c>
      <c r="D597" t="s">
        <v>17</v>
      </c>
      <c r="E597" t="s">
        <v>3676</v>
      </c>
      <c r="F597" t="s">
        <v>84</v>
      </c>
      <c r="G597" t="s">
        <v>84</v>
      </c>
      <c r="H597" t="s">
        <v>60</v>
      </c>
      <c r="I597" s="2" t="s">
        <v>2928</v>
      </c>
      <c r="J597" s="5">
        <v>1112.56</v>
      </c>
      <c r="K597" s="13" t="s">
        <v>2924</v>
      </c>
      <c r="L597" s="14">
        <v>41551</v>
      </c>
      <c r="M597" s="1">
        <v>41778</v>
      </c>
      <c r="N597" s="1" t="s">
        <v>15</v>
      </c>
      <c r="O597" t="s">
        <v>109</v>
      </c>
      <c r="P597" t="s">
        <v>2835</v>
      </c>
      <c r="Q597" t="str">
        <f>IF(XLS_NydusReport_Colaborador3[[#This Row],[Demissão]]&lt;&gt;0,"Inativo","Ativo")</f>
        <v>Inativo</v>
      </c>
      <c r="R5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7" t="str" cm="1">
        <f t="array" ref="S5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8" spans="1:21" x14ac:dyDescent="0.3">
      <c r="A598">
        <v>0</v>
      </c>
      <c r="B598" s="1">
        <v>27879</v>
      </c>
      <c r="C598">
        <v>597</v>
      </c>
      <c r="D598" t="s">
        <v>17</v>
      </c>
      <c r="E598" t="s">
        <v>3677</v>
      </c>
      <c r="F598" t="s">
        <v>20</v>
      </c>
      <c r="G598" t="s">
        <v>20</v>
      </c>
      <c r="H598" t="s">
        <v>60</v>
      </c>
      <c r="I598" t="s">
        <v>2933</v>
      </c>
      <c r="J598" s="5">
        <v>1067</v>
      </c>
      <c r="K598" s="13" t="s">
        <v>2924</v>
      </c>
      <c r="L598" s="14">
        <v>41610</v>
      </c>
      <c r="M598" s="1">
        <v>41736</v>
      </c>
      <c r="N598" s="1" t="s">
        <v>15</v>
      </c>
      <c r="O598" t="s">
        <v>485</v>
      </c>
      <c r="P598" t="s">
        <v>2835</v>
      </c>
      <c r="Q598" t="str">
        <f>IF(XLS_NydusReport_Colaborador3[[#This Row],[Demissão]]&lt;&gt;0,"Inativo","Ativo")</f>
        <v>Inativo</v>
      </c>
      <c r="R5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598" t="str" cm="1">
        <f t="array" ref="S5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99" spans="1:21" x14ac:dyDescent="0.3">
      <c r="A599">
        <v>0</v>
      </c>
      <c r="B599" s="1">
        <v>22504</v>
      </c>
      <c r="C599">
        <v>598</v>
      </c>
      <c r="D599" t="s">
        <v>17</v>
      </c>
      <c r="E599" t="s">
        <v>3678</v>
      </c>
      <c r="F599" t="s">
        <v>20</v>
      </c>
      <c r="G599" t="s">
        <v>20</v>
      </c>
      <c r="H599" t="s">
        <v>115</v>
      </c>
      <c r="I599" t="s">
        <v>2933</v>
      </c>
      <c r="J599" s="5">
        <v>1145.0999999999999</v>
      </c>
      <c r="K599" s="13" t="s">
        <v>2924</v>
      </c>
      <c r="L599" s="14">
        <v>41715</v>
      </c>
      <c r="M599" s="1">
        <v>42003</v>
      </c>
      <c r="N599" s="1" t="s">
        <v>15</v>
      </c>
      <c r="O599" t="s">
        <v>116</v>
      </c>
      <c r="P599" t="s">
        <v>2835</v>
      </c>
      <c r="Q599" t="str">
        <f>IF(XLS_NydusReport_Colaborador3[[#This Row],[Demissão]]&lt;&gt;0,"Inativo","Ativo")</f>
        <v>Inativo</v>
      </c>
      <c r="R5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99" t="str" cm="1">
        <f t="array" ref="S5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0" spans="1:21" x14ac:dyDescent="0.3">
      <c r="A600">
        <v>0</v>
      </c>
      <c r="B600" s="1">
        <v>36222</v>
      </c>
      <c r="C600">
        <v>599</v>
      </c>
      <c r="D600" t="s">
        <v>17</v>
      </c>
      <c r="E600" t="s">
        <v>3679</v>
      </c>
      <c r="F600" t="s">
        <v>84</v>
      </c>
      <c r="G600" t="s">
        <v>222</v>
      </c>
      <c r="H600" t="s">
        <v>1655</v>
      </c>
      <c r="I600" t="s">
        <v>2933</v>
      </c>
      <c r="J600" s="5">
        <v>2531.87</v>
      </c>
      <c r="K600" s="13" t="s">
        <v>2924</v>
      </c>
      <c r="L600" s="14">
        <v>44676</v>
      </c>
      <c r="M600" s="1"/>
      <c r="O600" t="s">
        <v>2980</v>
      </c>
      <c r="P600" t="s">
        <v>2833</v>
      </c>
      <c r="Q600" t="str">
        <f>IF(XLS_NydusReport_Colaborador3[[#This Row],[Demissão]]&lt;&gt;0,"Inativo","Ativo")</f>
        <v>Ativo</v>
      </c>
      <c r="R6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00" t="str" cm="1">
        <f t="array" ref="S6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1" spans="1:21" x14ac:dyDescent="0.3">
      <c r="A601">
        <v>0</v>
      </c>
      <c r="B601" s="1">
        <v>30948</v>
      </c>
      <c r="C601">
        <v>600</v>
      </c>
      <c r="D601" t="s">
        <v>17</v>
      </c>
      <c r="E601" t="s">
        <v>3680</v>
      </c>
      <c r="F601" t="s">
        <v>84</v>
      </c>
      <c r="G601" t="s">
        <v>84</v>
      </c>
      <c r="H601" t="s">
        <v>301</v>
      </c>
      <c r="I601" t="s">
        <v>2933</v>
      </c>
      <c r="J601" s="5">
        <v>1288.83</v>
      </c>
      <c r="K601" s="13" t="s">
        <v>2924</v>
      </c>
      <c r="L601" s="14">
        <v>41610</v>
      </c>
      <c r="M601" s="1">
        <v>41969</v>
      </c>
      <c r="N601" s="1" t="s">
        <v>15</v>
      </c>
      <c r="O601" t="s">
        <v>603</v>
      </c>
      <c r="P601" t="s">
        <v>2835</v>
      </c>
      <c r="Q601" t="str">
        <f>IF(XLS_NydusReport_Colaborador3[[#This Row],[Demissão]]&lt;&gt;0,"Inativo","Ativo")</f>
        <v>Inativo</v>
      </c>
      <c r="R6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01" t="str" cm="1">
        <f t="array" ref="S6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2" spans="1:21" x14ac:dyDescent="0.3">
      <c r="A602">
        <v>0</v>
      </c>
      <c r="B602" s="1">
        <v>28578</v>
      </c>
      <c r="C602">
        <v>601</v>
      </c>
      <c r="D602" t="s">
        <v>17</v>
      </c>
      <c r="E602" t="s">
        <v>3681</v>
      </c>
      <c r="F602" t="s">
        <v>20</v>
      </c>
      <c r="G602" t="s">
        <v>20</v>
      </c>
      <c r="H602" t="s">
        <v>599</v>
      </c>
      <c r="I602" s="2" t="s">
        <v>2933</v>
      </c>
      <c r="J602" s="5">
        <v>1240.5999999999999</v>
      </c>
      <c r="K602" s="13" t="s">
        <v>2924</v>
      </c>
      <c r="L602" s="14">
        <v>41764</v>
      </c>
      <c r="M602" s="1">
        <v>42172</v>
      </c>
      <c r="N602" s="1" t="s">
        <v>15</v>
      </c>
      <c r="O602" t="s">
        <v>710</v>
      </c>
      <c r="P602" t="s">
        <v>2835</v>
      </c>
      <c r="Q602" t="str">
        <f>IF(XLS_NydusReport_Colaborador3[[#This Row],[Demissão]]&lt;&gt;0,"Inativo","Ativo")</f>
        <v>Inativo</v>
      </c>
      <c r="R6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602" t="str" cm="1">
        <f t="array" ref="S6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3" spans="1:21" x14ac:dyDescent="0.3">
      <c r="A603">
        <v>0</v>
      </c>
      <c r="B603" s="1">
        <v>34957</v>
      </c>
      <c r="C603">
        <v>602</v>
      </c>
      <c r="D603" t="s">
        <v>17</v>
      </c>
      <c r="E603" t="s">
        <v>3682</v>
      </c>
      <c r="F603" t="s">
        <v>84</v>
      </c>
      <c r="G603" t="s">
        <v>84</v>
      </c>
      <c r="H603" t="s">
        <v>599</v>
      </c>
      <c r="I603" t="s">
        <v>2933</v>
      </c>
      <c r="J603" s="5">
        <v>1240.5999999999999</v>
      </c>
      <c r="K603" s="13" t="s">
        <v>2924</v>
      </c>
      <c r="L603" s="14">
        <v>41772</v>
      </c>
      <c r="M603" s="1">
        <v>42299</v>
      </c>
      <c r="N603" s="1" t="s">
        <v>15</v>
      </c>
      <c r="O603" t="s">
        <v>722</v>
      </c>
      <c r="P603" t="s">
        <v>2835</v>
      </c>
      <c r="Q603" t="str">
        <f>IF(XLS_NydusReport_Colaborador3[[#This Row],[Demissão]]&lt;&gt;0,"Inativo","Ativo")</f>
        <v>Inativo</v>
      </c>
      <c r="R6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603" t="str" cm="1">
        <f t="array" ref="S6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4" spans="1:21" x14ac:dyDescent="0.3">
      <c r="A604">
        <v>0</v>
      </c>
      <c r="B604" s="1">
        <v>29350</v>
      </c>
      <c r="C604">
        <v>603</v>
      </c>
      <c r="D604" t="s">
        <v>17</v>
      </c>
      <c r="E604" t="s">
        <v>3683</v>
      </c>
      <c r="F604" t="s">
        <v>20</v>
      </c>
      <c r="G604" t="s">
        <v>20</v>
      </c>
      <c r="H604" t="s">
        <v>564</v>
      </c>
      <c r="I604" t="s">
        <v>2933</v>
      </c>
      <c r="J604" s="5">
        <v>1145.0999999999999</v>
      </c>
      <c r="K604" s="13" t="s">
        <v>2924</v>
      </c>
      <c r="L604" s="14">
        <v>41775</v>
      </c>
      <c r="M604" s="1">
        <v>41936</v>
      </c>
      <c r="N604" s="1" t="s">
        <v>15</v>
      </c>
      <c r="O604" t="s">
        <v>675</v>
      </c>
      <c r="P604" t="s">
        <v>2835</v>
      </c>
      <c r="Q604" t="str">
        <f>IF(XLS_NydusReport_Colaborador3[[#This Row],[Demissão]]&lt;&gt;0,"Inativo","Ativo")</f>
        <v>Inativo</v>
      </c>
      <c r="R6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04" t="str" cm="1">
        <f t="array" ref="S6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5" spans="1:21" x14ac:dyDescent="0.3">
      <c r="A605">
        <v>0</v>
      </c>
      <c r="B605" s="1">
        <v>24703</v>
      </c>
      <c r="C605">
        <v>604</v>
      </c>
      <c r="D605" t="s">
        <v>17</v>
      </c>
      <c r="E605" t="s">
        <v>3684</v>
      </c>
      <c r="F605" t="s">
        <v>142</v>
      </c>
      <c r="G605" t="s">
        <v>142</v>
      </c>
      <c r="H605" t="s">
        <v>31</v>
      </c>
      <c r="I605" t="s">
        <v>2928</v>
      </c>
      <c r="J605" s="5">
        <v>1670.16</v>
      </c>
      <c r="K605" s="13" t="s">
        <v>2924</v>
      </c>
      <c r="L605" s="14">
        <v>41365</v>
      </c>
      <c r="M605" s="1">
        <v>42744</v>
      </c>
      <c r="N605" s="1" t="s">
        <v>15</v>
      </c>
      <c r="O605" t="s">
        <v>731</v>
      </c>
      <c r="P605" t="s">
        <v>2835</v>
      </c>
      <c r="Q605" t="str">
        <f>IF(XLS_NydusReport_Colaborador3[[#This Row],[Demissão]]&lt;&gt;0,"Inativo","Ativo")</f>
        <v>Inativo</v>
      </c>
      <c r="R6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05" t="str" cm="1">
        <f t="array" ref="S6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6" spans="1:21" x14ac:dyDescent="0.3">
      <c r="A606">
        <v>0</v>
      </c>
      <c r="B606" s="1">
        <v>30566</v>
      </c>
      <c r="C606">
        <v>605</v>
      </c>
      <c r="D606" t="s">
        <v>17</v>
      </c>
      <c r="E606" t="s">
        <v>3685</v>
      </c>
      <c r="F606" t="s">
        <v>20</v>
      </c>
      <c r="G606" t="s">
        <v>20</v>
      </c>
      <c r="H606" t="s">
        <v>599</v>
      </c>
      <c r="I606" t="s">
        <v>2933</v>
      </c>
      <c r="J606" s="5">
        <v>1145.0999999999999</v>
      </c>
      <c r="K606" s="13" t="s">
        <v>2924</v>
      </c>
      <c r="L606" s="14">
        <v>41855</v>
      </c>
      <c r="M606" s="1">
        <v>42044</v>
      </c>
      <c r="N606" s="1" t="s">
        <v>15</v>
      </c>
      <c r="O606" t="s">
        <v>760</v>
      </c>
      <c r="P606" t="s">
        <v>2835</v>
      </c>
      <c r="Q606" t="str">
        <f>IF(XLS_NydusReport_Colaborador3[[#This Row],[Demissão]]&lt;&gt;0,"Inativo","Ativo")</f>
        <v>Inativo</v>
      </c>
      <c r="R6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606" t="str" cm="1">
        <f t="array" ref="S6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7" spans="1:21" x14ac:dyDescent="0.3">
      <c r="A607">
        <v>0</v>
      </c>
      <c r="B607" s="1">
        <v>29138</v>
      </c>
      <c r="C607">
        <v>606</v>
      </c>
      <c r="D607" t="s">
        <v>17</v>
      </c>
      <c r="E607" t="s">
        <v>3686</v>
      </c>
      <c r="F607" t="s">
        <v>20</v>
      </c>
      <c r="G607" t="s">
        <v>20</v>
      </c>
      <c r="H607" t="s">
        <v>60</v>
      </c>
      <c r="I607" t="s">
        <v>2933</v>
      </c>
      <c r="J607" s="5">
        <v>1145.0999999999999</v>
      </c>
      <c r="K607" s="13" t="s">
        <v>2924</v>
      </c>
      <c r="L607" s="14">
        <v>41855</v>
      </c>
      <c r="M607" s="1">
        <v>41898</v>
      </c>
      <c r="N607" s="1" t="s">
        <v>15</v>
      </c>
      <c r="O607" t="s">
        <v>607</v>
      </c>
      <c r="P607" t="s">
        <v>2835</v>
      </c>
      <c r="Q607" t="str">
        <f>IF(XLS_NydusReport_Colaborador3[[#This Row],[Demissão]]&lt;&gt;0,"Inativo","Ativo")</f>
        <v>Inativo</v>
      </c>
      <c r="R6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607" t="str" cm="1">
        <f t="array" ref="S6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8" spans="1:21" x14ac:dyDescent="0.3">
      <c r="A608">
        <v>0</v>
      </c>
      <c r="B608" s="1">
        <v>34621</v>
      </c>
      <c r="C608">
        <v>607</v>
      </c>
      <c r="D608" t="s">
        <v>17</v>
      </c>
      <c r="E608" t="s">
        <v>3687</v>
      </c>
      <c r="F608" t="s">
        <v>84</v>
      </c>
      <c r="G608" t="s">
        <v>84</v>
      </c>
      <c r="H608" t="s">
        <v>766</v>
      </c>
      <c r="I608" t="s">
        <v>2933</v>
      </c>
      <c r="J608" s="5">
        <v>1316.16</v>
      </c>
      <c r="K608" s="13" t="s">
        <v>2924</v>
      </c>
      <c r="L608" s="14">
        <v>41928</v>
      </c>
      <c r="M608" s="1">
        <v>42311</v>
      </c>
      <c r="N608" s="1" t="s">
        <v>15</v>
      </c>
      <c r="O608" t="s">
        <v>748</v>
      </c>
      <c r="P608" t="s">
        <v>2835</v>
      </c>
      <c r="Q608" t="str">
        <f>IF(XLS_NydusReport_Colaborador3[[#This Row],[Demissão]]&lt;&gt;0,"Inativo","Ativo")</f>
        <v>Inativo</v>
      </c>
      <c r="R6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608" t="str" cm="1">
        <f t="array" ref="S6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09" spans="1:21" x14ac:dyDescent="0.3">
      <c r="A609">
        <v>0</v>
      </c>
      <c r="B609" s="1">
        <v>32956</v>
      </c>
      <c r="C609">
        <v>608</v>
      </c>
      <c r="D609" t="s">
        <v>17</v>
      </c>
      <c r="E609" t="s">
        <v>3688</v>
      </c>
      <c r="F609" t="s">
        <v>104</v>
      </c>
      <c r="G609" t="s">
        <v>786</v>
      </c>
      <c r="H609" t="s">
        <v>649</v>
      </c>
      <c r="I609" t="s">
        <v>2933</v>
      </c>
      <c r="J609" s="5">
        <v>1487.91</v>
      </c>
      <c r="K609" s="13" t="s">
        <v>2924</v>
      </c>
      <c r="L609" s="14">
        <v>41946</v>
      </c>
      <c r="M609" s="1">
        <v>42997</v>
      </c>
      <c r="N609" s="1" t="s">
        <v>15</v>
      </c>
      <c r="O609" t="s">
        <v>787</v>
      </c>
      <c r="P609" t="s">
        <v>2835</v>
      </c>
      <c r="Q609" t="str">
        <f>IF(XLS_NydusReport_Colaborador3[[#This Row],[Demissão]]&lt;&gt;0,"Inativo","Ativo")</f>
        <v>Inativo</v>
      </c>
      <c r="R6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09" t="str" cm="1">
        <f t="array" ref="S6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0" spans="1:21" x14ac:dyDescent="0.3">
      <c r="A610">
        <v>0</v>
      </c>
      <c r="B610" s="1">
        <v>31572</v>
      </c>
      <c r="C610">
        <v>609</v>
      </c>
      <c r="D610" t="s">
        <v>17</v>
      </c>
      <c r="E610" t="s">
        <v>3689</v>
      </c>
      <c r="F610" t="s">
        <v>20</v>
      </c>
      <c r="G610" t="s">
        <v>20</v>
      </c>
      <c r="H610" t="s">
        <v>535</v>
      </c>
      <c r="I610" t="s">
        <v>2933</v>
      </c>
      <c r="J610" s="5">
        <v>1240.5999999999999</v>
      </c>
      <c r="K610" s="13" t="s">
        <v>2924</v>
      </c>
      <c r="L610" s="14">
        <v>41957</v>
      </c>
      <c r="M610" s="1">
        <v>42096</v>
      </c>
      <c r="N610" s="1" t="s">
        <v>15</v>
      </c>
      <c r="O610" t="s">
        <v>797</v>
      </c>
      <c r="P610" t="s">
        <v>2835</v>
      </c>
      <c r="Q610" t="str">
        <f>IF(XLS_NydusReport_Colaborador3[[#This Row],[Demissão]]&lt;&gt;0,"Inativo","Ativo")</f>
        <v>Inativo</v>
      </c>
      <c r="R6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0" t="str" cm="1">
        <f t="array" ref="S6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1" spans="1:21" x14ac:dyDescent="0.3">
      <c r="A611">
        <v>0</v>
      </c>
      <c r="B611" s="1">
        <v>34604</v>
      </c>
      <c r="C611">
        <v>610</v>
      </c>
      <c r="D611" t="s">
        <v>17</v>
      </c>
      <c r="E611" t="s">
        <v>3690</v>
      </c>
      <c r="F611" t="s">
        <v>1483</v>
      </c>
      <c r="G611" t="s">
        <v>2116</v>
      </c>
      <c r="H611" t="s">
        <v>263</v>
      </c>
      <c r="I611" t="s">
        <v>2933</v>
      </c>
      <c r="J611" s="5">
        <v>3145.34</v>
      </c>
      <c r="K611" s="13" t="s">
        <v>2924</v>
      </c>
      <c r="L611" s="14">
        <v>44690</v>
      </c>
      <c r="M611" s="1"/>
      <c r="N611" s="1"/>
      <c r="P611" t="s">
        <v>2833</v>
      </c>
      <c r="Q611" t="str">
        <f>IF(XLS_NydusReport_Colaborador3[[#This Row],[Demissão]]&lt;&gt;0,"Inativo","Ativo")</f>
        <v>Ativo</v>
      </c>
      <c r="R6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1" t="str" cm="1">
        <f t="array" ref="S6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2" spans="1:21" x14ac:dyDescent="0.3">
      <c r="A612">
        <v>0</v>
      </c>
      <c r="B612" s="1">
        <v>34674</v>
      </c>
      <c r="C612">
        <v>611</v>
      </c>
      <c r="D612" t="s">
        <v>17</v>
      </c>
      <c r="E612" t="s">
        <v>3691</v>
      </c>
      <c r="F612" t="s">
        <v>84</v>
      </c>
      <c r="G612" t="s">
        <v>84</v>
      </c>
      <c r="H612" t="s">
        <v>284</v>
      </c>
      <c r="I612" t="s">
        <v>2933</v>
      </c>
      <c r="J612" s="5">
        <v>1533.58</v>
      </c>
      <c r="K612" s="13" t="s">
        <v>2924</v>
      </c>
      <c r="L612" s="14">
        <v>41974</v>
      </c>
      <c r="M612" s="1">
        <v>42751</v>
      </c>
      <c r="N612" s="1" t="s">
        <v>15</v>
      </c>
      <c r="O612" t="s">
        <v>814</v>
      </c>
      <c r="P612" t="s">
        <v>2835</v>
      </c>
      <c r="Q612" t="str">
        <f>IF(XLS_NydusReport_Colaborador3[[#This Row],[Demissão]]&lt;&gt;0,"Inativo","Ativo")</f>
        <v>Inativo</v>
      </c>
      <c r="R6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2" t="str" cm="1">
        <f t="array" ref="S6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3" spans="1:21" x14ac:dyDescent="0.3">
      <c r="A613">
        <v>0</v>
      </c>
      <c r="B613" s="1">
        <v>24154</v>
      </c>
      <c r="C613">
        <v>612</v>
      </c>
      <c r="D613" t="s">
        <v>17</v>
      </c>
      <c r="E613" t="s">
        <v>3692</v>
      </c>
      <c r="F613" t="s">
        <v>20</v>
      </c>
      <c r="G613" t="s">
        <v>20</v>
      </c>
      <c r="H613" t="s">
        <v>356</v>
      </c>
      <c r="I613" t="s">
        <v>2933</v>
      </c>
      <c r="J613" s="5">
        <v>1456.16</v>
      </c>
      <c r="K613" s="13" t="s">
        <v>2924</v>
      </c>
      <c r="L613" s="14">
        <v>42041</v>
      </c>
      <c r="M613" s="1">
        <v>43395</v>
      </c>
      <c r="N613" s="1" t="s">
        <v>15</v>
      </c>
      <c r="O613" t="s">
        <v>845</v>
      </c>
      <c r="P613" t="s">
        <v>2835</v>
      </c>
      <c r="Q613" t="str">
        <f>IF(XLS_NydusReport_Colaborador3[[#This Row],[Demissão]]&lt;&gt;0,"Inativo","Ativo")</f>
        <v>Inativo</v>
      </c>
      <c r="R6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3" t="str" cm="1">
        <f t="array" ref="S6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4" spans="1:21" x14ac:dyDescent="0.3">
      <c r="A614">
        <v>0</v>
      </c>
      <c r="B614" s="1">
        <v>23716</v>
      </c>
      <c r="C614">
        <v>613</v>
      </c>
      <c r="D614" t="s">
        <v>17</v>
      </c>
      <c r="E614" t="s">
        <v>3693</v>
      </c>
      <c r="F614" t="s">
        <v>20</v>
      </c>
      <c r="G614" t="s">
        <v>20</v>
      </c>
      <c r="H614" t="s">
        <v>535</v>
      </c>
      <c r="I614" t="s">
        <v>2933</v>
      </c>
      <c r="J614" s="5">
        <v>1240.5999999999999</v>
      </c>
      <c r="K614" s="13" t="s">
        <v>2924</v>
      </c>
      <c r="L614" s="14">
        <v>42041</v>
      </c>
      <c r="M614" s="1">
        <v>42139</v>
      </c>
      <c r="N614" s="1" t="s">
        <v>15</v>
      </c>
      <c r="O614" t="s">
        <v>846</v>
      </c>
      <c r="P614" t="s">
        <v>2835</v>
      </c>
      <c r="Q614" t="str">
        <f>IF(XLS_NydusReport_Colaborador3[[#This Row],[Demissão]]&lt;&gt;0,"Inativo","Ativo")</f>
        <v>Inativo</v>
      </c>
      <c r="R6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4" t="str" cm="1">
        <f t="array" ref="S6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5" spans="1:21" x14ac:dyDescent="0.3">
      <c r="A615">
        <v>0</v>
      </c>
      <c r="B615" s="1">
        <v>30854</v>
      </c>
      <c r="C615">
        <v>614</v>
      </c>
      <c r="D615" t="s">
        <v>17</v>
      </c>
      <c r="E615" t="s">
        <v>3694</v>
      </c>
      <c r="F615" t="s">
        <v>84</v>
      </c>
      <c r="G615" t="s">
        <v>84</v>
      </c>
      <c r="H615" t="s">
        <v>663</v>
      </c>
      <c r="I615" t="s">
        <v>2933</v>
      </c>
      <c r="J615" s="5">
        <v>1445.54</v>
      </c>
      <c r="K615" s="13" t="s">
        <v>2924</v>
      </c>
      <c r="L615" s="14">
        <v>42065</v>
      </c>
      <c r="M615" s="1">
        <v>42522</v>
      </c>
      <c r="N615" s="1" t="s">
        <v>15</v>
      </c>
      <c r="O615" t="s">
        <v>854</v>
      </c>
      <c r="P615" t="s">
        <v>2835</v>
      </c>
      <c r="Q615" t="str">
        <f>IF(XLS_NydusReport_Colaborador3[[#This Row],[Demissão]]&lt;&gt;0,"Inativo","Ativo")</f>
        <v>Inativo</v>
      </c>
      <c r="R6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5" t="str" cm="1">
        <f t="array" ref="S6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6" spans="1:21" x14ac:dyDescent="0.3">
      <c r="A616">
        <v>0</v>
      </c>
      <c r="B616" s="1">
        <v>30324</v>
      </c>
      <c r="C616">
        <v>615</v>
      </c>
      <c r="D616" t="s">
        <v>17</v>
      </c>
      <c r="E616" t="s">
        <v>3695</v>
      </c>
      <c r="F616" t="s">
        <v>84</v>
      </c>
      <c r="G616" t="s">
        <v>84</v>
      </c>
      <c r="H616" t="s">
        <v>535</v>
      </c>
      <c r="I616" t="s">
        <v>2933</v>
      </c>
      <c r="J616" s="5">
        <v>1240.5999999999999</v>
      </c>
      <c r="K616" s="13" t="s">
        <v>2924</v>
      </c>
      <c r="L616" s="14">
        <v>42083</v>
      </c>
      <c r="M616" s="1">
        <v>42311</v>
      </c>
      <c r="N616" s="1" t="s">
        <v>15</v>
      </c>
      <c r="O616" t="s">
        <v>748</v>
      </c>
      <c r="P616" t="s">
        <v>2835</v>
      </c>
      <c r="Q616" t="str">
        <f>IF(XLS_NydusReport_Colaborador3[[#This Row],[Demissão]]&lt;&gt;0,"Inativo","Ativo")</f>
        <v>Inativo</v>
      </c>
      <c r="R6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6" t="str" cm="1">
        <f t="array" ref="S6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7" spans="1:21" x14ac:dyDescent="0.3">
      <c r="A617">
        <v>0</v>
      </c>
      <c r="B617" s="1">
        <v>29497</v>
      </c>
      <c r="C617">
        <v>616</v>
      </c>
      <c r="D617" t="s">
        <v>17</v>
      </c>
      <c r="E617" t="s">
        <v>3696</v>
      </c>
      <c r="F617" t="s">
        <v>84</v>
      </c>
      <c r="G617" t="s">
        <v>84</v>
      </c>
      <c r="H617" t="s">
        <v>663</v>
      </c>
      <c r="I617" t="s">
        <v>2933</v>
      </c>
      <c r="J617" s="5">
        <v>1316.16</v>
      </c>
      <c r="K617" s="13" t="s">
        <v>2924</v>
      </c>
      <c r="L617" s="14">
        <v>42095</v>
      </c>
      <c r="M617" s="1">
        <v>42153</v>
      </c>
      <c r="N617" s="1" t="s">
        <v>100</v>
      </c>
      <c r="O617" t="s">
        <v>874</v>
      </c>
      <c r="P617" t="s">
        <v>2835</v>
      </c>
      <c r="Q617" t="str">
        <f>IF(XLS_NydusReport_Colaborador3[[#This Row],[Demissão]]&lt;&gt;0,"Inativo","Ativo")</f>
        <v>Inativo</v>
      </c>
      <c r="R6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7" t="str" cm="1">
        <f t="array" ref="S6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8" spans="1:21" x14ac:dyDescent="0.3">
      <c r="A618">
        <v>0</v>
      </c>
      <c r="B618" s="1">
        <v>29482</v>
      </c>
      <c r="C618">
        <v>617</v>
      </c>
      <c r="D618" t="s">
        <v>17</v>
      </c>
      <c r="E618" t="s">
        <v>3697</v>
      </c>
      <c r="F618" t="s">
        <v>20</v>
      </c>
      <c r="G618" t="s">
        <v>20</v>
      </c>
      <c r="H618" t="s">
        <v>32</v>
      </c>
      <c r="I618" t="s">
        <v>2933</v>
      </c>
      <c r="J618" s="5">
        <v>1240.5999999999999</v>
      </c>
      <c r="K618" s="13" t="s">
        <v>2924</v>
      </c>
      <c r="L618" s="14">
        <v>42100</v>
      </c>
      <c r="M618" s="1">
        <v>42159</v>
      </c>
      <c r="N618" s="1" t="s">
        <v>119</v>
      </c>
      <c r="O618" t="s">
        <v>878</v>
      </c>
      <c r="P618" t="s">
        <v>2835</v>
      </c>
      <c r="Q618" t="str">
        <f>IF(XLS_NydusReport_Colaborador3[[#This Row],[Demissão]]&lt;&gt;0,"Inativo","Ativo")</f>
        <v>Inativo</v>
      </c>
      <c r="R6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8" t="str" cm="1">
        <f t="array" ref="S6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19" spans="1:21" x14ac:dyDescent="0.3">
      <c r="A619">
        <v>0</v>
      </c>
      <c r="B619" s="1">
        <v>34633</v>
      </c>
      <c r="C619">
        <v>618</v>
      </c>
      <c r="D619" t="s">
        <v>17</v>
      </c>
      <c r="E619" t="s">
        <v>3698</v>
      </c>
      <c r="F619" t="s">
        <v>869</v>
      </c>
      <c r="G619" t="s">
        <v>869</v>
      </c>
      <c r="H619" t="s">
        <v>356</v>
      </c>
      <c r="I619" t="s">
        <v>2933</v>
      </c>
      <c r="J619" s="5">
        <v>1240.5999999999999</v>
      </c>
      <c r="K619" s="13" t="s">
        <v>2924</v>
      </c>
      <c r="L619" s="14">
        <v>42109</v>
      </c>
      <c r="M619" s="1">
        <v>42255</v>
      </c>
      <c r="N619" s="1" t="s">
        <v>15</v>
      </c>
      <c r="O619" t="s">
        <v>886</v>
      </c>
      <c r="P619" t="s">
        <v>2835</v>
      </c>
      <c r="Q619" t="str">
        <f>IF(XLS_NydusReport_Colaborador3[[#This Row],[Demissão]]&lt;&gt;0,"Inativo","Ativo")</f>
        <v>Inativo</v>
      </c>
      <c r="R6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19" t="str" cm="1">
        <f t="array" ref="S6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0" spans="1:21" x14ac:dyDescent="0.3">
      <c r="A620">
        <v>0</v>
      </c>
      <c r="B620" s="1">
        <v>33551</v>
      </c>
      <c r="C620">
        <v>619</v>
      </c>
      <c r="D620" t="s">
        <v>17</v>
      </c>
      <c r="E620" t="s">
        <v>3699</v>
      </c>
      <c r="F620" t="s">
        <v>20</v>
      </c>
      <c r="G620" t="s">
        <v>20</v>
      </c>
      <c r="H620" t="s">
        <v>21</v>
      </c>
      <c r="I620" t="s">
        <v>2933</v>
      </c>
      <c r="J620" s="5">
        <v>1240.5999999999999</v>
      </c>
      <c r="K620" s="13" t="s">
        <v>2924</v>
      </c>
      <c r="L620" s="14">
        <v>42128</v>
      </c>
      <c r="M620" s="1">
        <v>42255</v>
      </c>
      <c r="N620" s="1" t="s">
        <v>15</v>
      </c>
      <c r="O620" t="s">
        <v>886</v>
      </c>
      <c r="P620" t="s">
        <v>2835</v>
      </c>
      <c r="Q620" t="str">
        <f>IF(XLS_NydusReport_Colaborador3[[#This Row],[Demissão]]&lt;&gt;0,"Inativo","Ativo")</f>
        <v>Inativo</v>
      </c>
      <c r="R6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0" t="str" cm="1">
        <f t="array" ref="S6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1" spans="1:21" x14ac:dyDescent="0.3">
      <c r="A621">
        <v>0</v>
      </c>
      <c r="B621" s="1">
        <v>29101</v>
      </c>
      <c r="C621">
        <v>620</v>
      </c>
      <c r="D621" t="s">
        <v>17</v>
      </c>
      <c r="E621" t="s">
        <v>3700</v>
      </c>
      <c r="F621" t="s">
        <v>84</v>
      </c>
      <c r="G621" t="s">
        <v>84</v>
      </c>
      <c r="H621" t="s">
        <v>32</v>
      </c>
      <c r="I621" t="s">
        <v>2933</v>
      </c>
      <c r="J621" s="5">
        <v>1707.27</v>
      </c>
      <c r="K621" s="13" t="s">
        <v>2924</v>
      </c>
      <c r="L621" s="14">
        <v>42135</v>
      </c>
      <c r="M621" s="1">
        <v>42510</v>
      </c>
      <c r="N621" s="1" t="s">
        <v>15</v>
      </c>
      <c r="O621" t="s">
        <v>790</v>
      </c>
      <c r="P621" t="s">
        <v>2835</v>
      </c>
      <c r="Q621" t="str">
        <f>IF(XLS_NydusReport_Colaborador3[[#This Row],[Demissão]]&lt;&gt;0,"Inativo","Ativo")</f>
        <v>Inativo</v>
      </c>
      <c r="R6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1" t="str" cm="1">
        <f t="array" ref="S6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2" spans="1:21" x14ac:dyDescent="0.3">
      <c r="A622">
        <v>0</v>
      </c>
      <c r="B622" s="1">
        <v>30192</v>
      </c>
      <c r="C622">
        <v>621</v>
      </c>
      <c r="D622" t="s">
        <v>17</v>
      </c>
      <c r="E622" t="s">
        <v>3701</v>
      </c>
      <c r="F622" t="s">
        <v>20</v>
      </c>
      <c r="G622" t="s">
        <v>20</v>
      </c>
      <c r="H622" t="s">
        <v>535</v>
      </c>
      <c r="I622" t="s">
        <v>2933</v>
      </c>
      <c r="J622" s="5">
        <v>1362.55</v>
      </c>
      <c r="K622" s="13" t="s">
        <v>2924</v>
      </c>
      <c r="L622" s="14">
        <v>42143</v>
      </c>
      <c r="M622" s="1">
        <v>42496</v>
      </c>
      <c r="N622" s="1" t="s">
        <v>15</v>
      </c>
      <c r="O622" t="s">
        <v>543</v>
      </c>
      <c r="P622" t="s">
        <v>2835</v>
      </c>
      <c r="Q622" t="str">
        <f>IF(XLS_NydusReport_Colaborador3[[#This Row],[Demissão]]&lt;&gt;0,"Inativo","Ativo")</f>
        <v>Inativo</v>
      </c>
      <c r="R6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2" t="str" cm="1">
        <f t="array" ref="S6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3" spans="1:21" x14ac:dyDescent="0.3">
      <c r="A623">
        <v>0</v>
      </c>
      <c r="B623" s="1">
        <v>36208</v>
      </c>
      <c r="C623">
        <v>622</v>
      </c>
      <c r="D623" t="s">
        <v>17</v>
      </c>
      <c r="E623" t="s">
        <v>3702</v>
      </c>
      <c r="F623" t="s">
        <v>104</v>
      </c>
      <c r="G623" t="s">
        <v>1012</v>
      </c>
      <c r="H623" t="s">
        <v>26</v>
      </c>
      <c r="I623" t="s">
        <v>2933</v>
      </c>
      <c r="J623" s="5">
        <v>2465.9699999999998</v>
      </c>
      <c r="K623" s="13" t="s">
        <v>2924</v>
      </c>
      <c r="L623" s="14">
        <v>44718</v>
      </c>
      <c r="M623" s="1"/>
      <c r="P623" t="s">
        <v>2833</v>
      </c>
      <c r="Q623" t="str">
        <f>IF(XLS_NydusReport_Colaborador3[[#This Row],[Demissão]]&lt;&gt;0,"Inativo","Ativo")</f>
        <v>Ativo</v>
      </c>
      <c r="R6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3" t="str" cm="1">
        <f t="array" ref="S6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4" spans="1:21" x14ac:dyDescent="0.3">
      <c r="A624">
        <v>0</v>
      </c>
      <c r="B624" s="1">
        <v>30631</v>
      </c>
      <c r="C624">
        <v>623</v>
      </c>
      <c r="D624" t="s">
        <v>17</v>
      </c>
      <c r="E624" t="s">
        <v>3703</v>
      </c>
      <c r="F624" t="s">
        <v>20</v>
      </c>
      <c r="G624" t="s">
        <v>20</v>
      </c>
      <c r="H624" t="s">
        <v>32</v>
      </c>
      <c r="I624" t="s">
        <v>2933</v>
      </c>
      <c r="J624" s="5">
        <v>1240.5999999999999</v>
      </c>
      <c r="K624" s="13" t="s">
        <v>2924</v>
      </c>
      <c r="L624" s="14">
        <v>42160</v>
      </c>
      <c r="M624" s="1">
        <v>42286</v>
      </c>
      <c r="N624" s="1" t="s">
        <v>15</v>
      </c>
      <c r="O624" t="s">
        <v>925</v>
      </c>
      <c r="P624" t="s">
        <v>2835</v>
      </c>
      <c r="Q624" t="str">
        <f>IF(XLS_NydusReport_Colaborador3[[#This Row],[Demissão]]&lt;&gt;0,"Inativo","Ativo")</f>
        <v>Inativo</v>
      </c>
      <c r="R6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4" t="str" cm="1">
        <f t="array" ref="S6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5" spans="1:21" x14ac:dyDescent="0.3">
      <c r="A625">
        <v>0</v>
      </c>
      <c r="B625" s="1">
        <v>29345</v>
      </c>
      <c r="C625">
        <v>624</v>
      </c>
      <c r="D625" t="s">
        <v>17</v>
      </c>
      <c r="E625" t="s">
        <v>3704</v>
      </c>
      <c r="F625" t="s">
        <v>20</v>
      </c>
      <c r="G625" t="s">
        <v>20</v>
      </c>
      <c r="H625" t="s">
        <v>719</v>
      </c>
      <c r="I625" t="s">
        <v>2933</v>
      </c>
      <c r="J625" s="5">
        <v>1417.05</v>
      </c>
      <c r="K625" s="13" t="s">
        <v>2924</v>
      </c>
      <c r="L625" s="14">
        <v>42178</v>
      </c>
      <c r="M625" s="1">
        <v>42968</v>
      </c>
      <c r="N625" s="1" t="s">
        <v>15</v>
      </c>
      <c r="O625" t="s">
        <v>946</v>
      </c>
      <c r="P625" t="s">
        <v>2835</v>
      </c>
      <c r="Q625" t="str">
        <f>IF(XLS_NydusReport_Colaborador3[[#This Row],[Demissão]]&lt;&gt;0,"Inativo","Ativo")</f>
        <v>Inativo</v>
      </c>
      <c r="R6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5" t="str" cm="1">
        <f t="array" ref="S6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6" spans="1:21" x14ac:dyDescent="0.3">
      <c r="A626">
        <v>0</v>
      </c>
      <c r="B626" s="1">
        <v>32919</v>
      </c>
      <c r="C626">
        <v>625</v>
      </c>
      <c r="D626" t="s">
        <v>17</v>
      </c>
      <c r="E626" t="s">
        <v>3705</v>
      </c>
      <c r="F626" t="s">
        <v>104</v>
      </c>
      <c r="G626" t="s">
        <v>869</v>
      </c>
      <c r="H626" t="s">
        <v>21</v>
      </c>
      <c r="I626" t="s">
        <v>2933</v>
      </c>
      <c r="J626" s="5">
        <v>1638.93</v>
      </c>
      <c r="K626" s="13" t="s">
        <v>2924</v>
      </c>
      <c r="L626" s="14">
        <v>42186</v>
      </c>
      <c r="M626" s="1">
        <v>43346</v>
      </c>
      <c r="N626" s="1" t="s">
        <v>15</v>
      </c>
      <c r="O626" t="s">
        <v>952</v>
      </c>
      <c r="P626" t="s">
        <v>2835</v>
      </c>
      <c r="Q626" t="str">
        <f>IF(XLS_NydusReport_Colaborador3[[#This Row],[Demissão]]&lt;&gt;0,"Inativo","Ativo")</f>
        <v>Inativo</v>
      </c>
      <c r="R6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6" t="str" cm="1">
        <f t="array" ref="S6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7" spans="1:21" x14ac:dyDescent="0.3">
      <c r="A627">
        <v>0</v>
      </c>
      <c r="B627" s="1">
        <v>30819</v>
      </c>
      <c r="C627">
        <v>626</v>
      </c>
      <c r="D627" t="s">
        <v>17</v>
      </c>
      <c r="E627" t="s">
        <v>3706</v>
      </c>
      <c r="F627" t="s">
        <v>20</v>
      </c>
      <c r="G627" t="s">
        <v>20</v>
      </c>
      <c r="H627" t="s">
        <v>284</v>
      </c>
      <c r="I627" t="s">
        <v>2933</v>
      </c>
      <c r="J627" s="5">
        <v>1362.55</v>
      </c>
      <c r="K627" s="13" t="s">
        <v>2924</v>
      </c>
      <c r="L627" s="14">
        <v>42205</v>
      </c>
      <c r="M627" s="1">
        <v>42767</v>
      </c>
      <c r="N627" t="s">
        <v>15</v>
      </c>
      <c r="O627" t="s">
        <v>643</v>
      </c>
      <c r="P627" t="s">
        <v>2835</v>
      </c>
      <c r="Q627" t="str">
        <f>IF(XLS_NydusReport_Colaborador3[[#This Row],[Demissão]]&lt;&gt;0,"Inativo","Ativo")</f>
        <v>Inativo</v>
      </c>
      <c r="R6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7" t="str" cm="1">
        <f t="array" ref="S6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8" spans="1:21" x14ac:dyDescent="0.3">
      <c r="A628">
        <v>0</v>
      </c>
      <c r="B628" s="1">
        <v>33014</v>
      </c>
      <c r="C628">
        <v>627</v>
      </c>
      <c r="D628" t="s">
        <v>17</v>
      </c>
      <c r="E628" t="s">
        <v>3707</v>
      </c>
      <c r="F628" t="s">
        <v>84</v>
      </c>
      <c r="G628" t="s">
        <v>84</v>
      </c>
      <c r="H628" t="s">
        <v>663</v>
      </c>
      <c r="I628" t="s">
        <v>2933</v>
      </c>
      <c r="J628" s="5">
        <v>1316.16</v>
      </c>
      <c r="K628" s="13" t="s">
        <v>2924</v>
      </c>
      <c r="L628" s="14">
        <v>42205</v>
      </c>
      <c r="M628" s="1">
        <v>42387</v>
      </c>
      <c r="N628" s="1" t="s">
        <v>15</v>
      </c>
      <c r="O628" t="s">
        <v>963</v>
      </c>
      <c r="P628" t="s">
        <v>2835</v>
      </c>
      <c r="Q628" t="str">
        <f>IF(XLS_NydusReport_Colaborador3[[#This Row],[Demissão]]&lt;&gt;0,"Inativo","Ativo")</f>
        <v>Inativo</v>
      </c>
      <c r="R6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8" t="str" cm="1">
        <f t="array" ref="S6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29" spans="1:21" x14ac:dyDescent="0.3">
      <c r="A629">
        <v>0</v>
      </c>
      <c r="B629" s="1">
        <v>33449</v>
      </c>
      <c r="C629">
        <v>628</v>
      </c>
      <c r="D629" t="s">
        <v>17</v>
      </c>
      <c r="E629" t="s">
        <v>3708</v>
      </c>
      <c r="F629" t="s">
        <v>84</v>
      </c>
      <c r="G629" t="s">
        <v>84</v>
      </c>
      <c r="H629" t="s">
        <v>284</v>
      </c>
      <c r="I629" t="s">
        <v>2933</v>
      </c>
      <c r="J629" s="5">
        <v>1355.64</v>
      </c>
      <c r="K629" s="13" t="s">
        <v>2924</v>
      </c>
      <c r="L629" s="14">
        <v>42219</v>
      </c>
      <c r="M629" s="1">
        <v>42345</v>
      </c>
      <c r="N629" s="1" t="s">
        <v>15</v>
      </c>
      <c r="O629" t="s">
        <v>967</v>
      </c>
      <c r="P629" t="s">
        <v>2835</v>
      </c>
      <c r="Q629" t="str">
        <f>IF(XLS_NydusReport_Colaborador3[[#This Row],[Demissão]]&lt;&gt;0,"Inativo","Ativo")</f>
        <v>Inativo</v>
      </c>
      <c r="R6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29" t="str" cm="1">
        <f t="array" ref="S6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0" spans="1:21" x14ac:dyDescent="0.3">
      <c r="A630">
        <v>0</v>
      </c>
      <c r="B630" s="1">
        <v>31632</v>
      </c>
      <c r="C630">
        <v>629</v>
      </c>
      <c r="D630" t="s">
        <v>17</v>
      </c>
      <c r="E630" t="s">
        <v>3709</v>
      </c>
      <c r="F630" t="s">
        <v>84</v>
      </c>
      <c r="G630" t="s">
        <v>84</v>
      </c>
      <c r="H630" t="s">
        <v>284</v>
      </c>
      <c r="I630" t="s">
        <v>2933</v>
      </c>
      <c r="J630" s="5">
        <v>1488.9</v>
      </c>
      <c r="K630" s="13" t="s">
        <v>2924</v>
      </c>
      <c r="L630" s="14">
        <v>42222</v>
      </c>
      <c r="M630" s="1">
        <v>42492</v>
      </c>
      <c r="N630" s="1" t="s">
        <v>15</v>
      </c>
      <c r="O630" t="s">
        <v>972</v>
      </c>
      <c r="P630" t="s">
        <v>2835</v>
      </c>
      <c r="Q630" t="str">
        <f>IF(XLS_NydusReport_Colaborador3[[#This Row],[Demissão]]&lt;&gt;0,"Inativo","Ativo")</f>
        <v>Inativo</v>
      </c>
      <c r="R6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0" t="str" cm="1">
        <f t="array" ref="S6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1" spans="1:21" x14ac:dyDescent="0.3">
      <c r="A631">
        <v>0</v>
      </c>
      <c r="B631" s="1">
        <v>31616</v>
      </c>
      <c r="C631">
        <v>630</v>
      </c>
      <c r="D631" t="s">
        <v>17</v>
      </c>
      <c r="E631" t="s">
        <v>3710</v>
      </c>
      <c r="F631" t="s">
        <v>84</v>
      </c>
      <c r="G631" t="s">
        <v>84</v>
      </c>
      <c r="H631" t="s">
        <v>220</v>
      </c>
      <c r="I631" t="s">
        <v>2933</v>
      </c>
      <c r="J631" s="5">
        <v>1277.82</v>
      </c>
      <c r="K631" s="13" t="s">
        <v>2924</v>
      </c>
      <c r="L631" s="14">
        <v>42219</v>
      </c>
      <c r="M631" s="1">
        <v>42440</v>
      </c>
      <c r="N631" t="s">
        <v>100</v>
      </c>
      <c r="O631" t="s">
        <v>976</v>
      </c>
      <c r="P631" t="s">
        <v>2835</v>
      </c>
      <c r="Q631" t="str">
        <f>IF(XLS_NydusReport_Colaborador3[[#This Row],[Demissão]]&lt;&gt;0,"Inativo","Ativo")</f>
        <v>Inativo</v>
      </c>
      <c r="R6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1" t="str" cm="1">
        <f t="array" ref="S6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2" spans="1:21" x14ac:dyDescent="0.3">
      <c r="A632">
        <v>0</v>
      </c>
      <c r="B632" s="1">
        <v>33798</v>
      </c>
      <c r="C632">
        <v>631</v>
      </c>
      <c r="D632" t="s">
        <v>17</v>
      </c>
      <c r="E632" t="s">
        <v>3711</v>
      </c>
      <c r="F632" t="s">
        <v>84</v>
      </c>
      <c r="G632" t="s">
        <v>84</v>
      </c>
      <c r="H632" t="s">
        <v>655</v>
      </c>
      <c r="I632" t="s">
        <v>2933</v>
      </c>
      <c r="J632" s="5">
        <v>1355.64</v>
      </c>
      <c r="K632" s="13" t="s">
        <v>2924</v>
      </c>
      <c r="L632" s="14">
        <v>42248</v>
      </c>
      <c r="M632" s="1">
        <v>42311</v>
      </c>
      <c r="N632" s="1" t="s">
        <v>100</v>
      </c>
      <c r="O632" t="s">
        <v>1005</v>
      </c>
      <c r="P632" t="s">
        <v>2835</v>
      </c>
      <c r="Q632" t="str">
        <f>IF(XLS_NydusReport_Colaborador3[[#This Row],[Demissão]]&lt;&gt;0,"Inativo","Ativo")</f>
        <v>Inativo</v>
      </c>
      <c r="R6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2" t="str" cm="1">
        <f t="array" ref="S6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3" spans="1:21" x14ac:dyDescent="0.3">
      <c r="A633">
        <v>0</v>
      </c>
      <c r="B633" s="1">
        <v>24203</v>
      </c>
      <c r="C633">
        <v>632</v>
      </c>
      <c r="D633" t="s">
        <v>17</v>
      </c>
      <c r="E633" t="s">
        <v>3712</v>
      </c>
      <c r="F633" t="s">
        <v>20</v>
      </c>
      <c r="G633" t="s">
        <v>20</v>
      </c>
      <c r="H633" t="s">
        <v>1003</v>
      </c>
      <c r="I633" t="s">
        <v>2933</v>
      </c>
      <c r="J633" s="5">
        <v>1567.63</v>
      </c>
      <c r="K633" s="13" t="s">
        <v>2924</v>
      </c>
      <c r="L633" s="14">
        <v>42268</v>
      </c>
      <c r="M633" s="1">
        <v>43998</v>
      </c>
      <c r="N633" s="1" t="s">
        <v>15</v>
      </c>
      <c r="O633" t="s">
        <v>1014</v>
      </c>
      <c r="P633" t="s">
        <v>2835</v>
      </c>
      <c r="Q633" t="str">
        <f>IF(XLS_NydusReport_Colaborador3[[#This Row],[Demissão]]&lt;&gt;0,"Inativo","Ativo")</f>
        <v>Inativo</v>
      </c>
      <c r="R6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3" t="str" cm="1">
        <f t="array" ref="S6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4" spans="1:21" x14ac:dyDescent="0.3">
      <c r="A634">
        <v>0</v>
      </c>
      <c r="B634" s="1">
        <v>31542</v>
      </c>
      <c r="C634">
        <v>633</v>
      </c>
      <c r="D634" t="s">
        <v>17</v>
      </c>
      <c r="E634" t="s">
        <v>3713</v>
      </c>
      <c r="F634" t="s">
        <v>20</v>
      </c>
      <c r="G634" t="s">
        <v>20</v>
      </c>
      <c r="H634" t="s">
        <v>655</v>
      </c>
      <c r="I634" t="s">
        <v>2933</v>
      </c>
      <c r="J634" s="5">
        <v>1240.5999999999999</v>
      </c>
      <c r="K634" s="13" t="s">
        <v>2924</v>
      </c>
      <c r="L634" s="14">
        <v>42279</v>
      </c>
      <c r="M634" s="1">
        <v>42311</v>
      </c>
      <c r="N634" s="1" t="s">
        <v>441</v>
      </c>
      <c r="O634" t="s">
        <v>1027</v>
      </c>
      <c r="P634" t="s">
        <v>2835</v>
      </c>
      <c r="Q634" t="str">
        <f>IF(XLS_NydusReport_Colaborador3[[#This Row],[Demissão]]&lt;&gt;0,"Inativo","Ativo")</f>
        <v>Inativo</v>
      </c>
      <c r="R6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4" t="str" cm="1">
        <f t="array" ref="S6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5" spans="1:21" x14ac:dyDescent="0.3">
      <c r="A635">
        <v>0</v>
      </c>
      <c r="B635" s="1">
        <v>30451</v>
      </c>
      <c r="C635">
        <v>634</v>
      </c>
      <c r="D635" t="s">
        <v>17</v>
      </c>
      <c r="E635" t="s">
        <v>3714</v>
      </c>
      <c r="F635" t="s">
        <v>20</v>
      </c>
      <c r="G635" t="s">
        <v>20</v>
      </c>
      <c r="H635" t="s">
        <v>32</v>
      </c>
      <c r="I635" t="s">
        <v>2933</v>
      </c>
      <c r="J635" s="5">
        <v>1362.55</v>
      </c>
      <c r="K635" s="13" t="s">
        <v>2924</v>
      </c>
      <c r="L635" s="14">
        <v>42290</v>
      </c>
      <c r="M635" s="1">
        <v>42534</v>
      </c>
      <c r="N635" t="s">
        <v>15</v>
      </c>
      <c r="O635" t="s">
        <v>1042</v>
      </c>
      <c r="P635" t="s">
        <v>2835</v>
      </c>
      <c r="Q635" t="str">
        <f>IF(XLS_NydusReport_Colaborador3[[#This Row],[Demissão]]&lt;&gt;0,"Inativo","Ativo")</f>
        <v>Inativo</v>
      </c>
      <c r="R6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5" t="str" cm="1">
        <f t="array" ref="S6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6" spans="1:21" x14ac:dyDescent="0.3">
      <c r="A636">
        <v>0</v>
      </c>
      <c r="B636" s="1">
        <v>31985</v>
      </c>
      <c r="C636">
        <v>635</v>
      </c>
      <c r="D636" t="s">
        <v>17</v>
      </c>
      <c r="E636" t="s">
        <v>3715</v>
      </c>
      <c r="F636" t="s">
        <v>84</v>
      </c>
      <c r="G636" t="s">
        <v>84</v>
      </c>
      <c r="H636" t="s">
        <v>356</v>
      </c>
      <c r="I636" t="s">
        <v>2933</v>
      </c>
      <c r="J636" s="5">
        <v>1623.17</v>
      </c>
      <c r="K636" s="13" t="s">
        <v>2924</v>
      </c>
      <c r="L636" s="14">
        <v>42311</v>
      </c>
      <c r="M636" s="1">
        <v>43693</v>
      </c>
      <c r="N636" s="1" t="s">
        <v>15</v>
      </c>
      <c r="O636" t="s">
        <v>1049</v>
      </c>
      <c r="P636" t="s">
        <v>2835</v>
      </c>
      <c r="Q636" t="str">
        <f>IF(XLS_NydusReport_Colaborador3[[#This Row],[Demissão]]&lt;&gt;0,"Inativo","Ativo")</f>
        <v>Inativo</v>
      </c>
      <c r="R6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6" t="str" cm="1">
        <f t="array" ref="S6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7" spans="1:21" x14ac:dyDescent="0.3">
      <c r="A637">
        <v>0</v>
      </c>
      <c r="B637" s="1">
        <v>26189</v>
      </c>
      <c r="C637">
        <v>636</v>
      </c>
      <c r="D637" t="s">
        <v>17</v>
      </c>
      <c r="E637" t="s">
        <v>3716</v>
      </c>
      <c r="F637" t="s">
        <v>20</v>
      </c>
      <c r="G637" t="s">
        <v>20</v>
      </c>
      <c r="H637" t="s">
        <v>1034</v>
      </c>
      <c r="I637" t="s">
        <v>2933</v>
      </c>
      <c r="J637" s="5">
        <v>1362.55</v>
      </c>
      <c r="K637" s="13" t="s">
        <v>2924</v>
      </c>
      <c r="L637" s="14">
        <v>42311</v>
      </c>
      <c r="M637" s="1">
        <v>42706</v>
      </c>
      <c r="N637" t="s">
        <v>15</v>
      </c>
      <c r="O637" t="s">
        <v>957</v>
      </c>
      <c r="P637" t="s">
        <v>2835</v>
      </c>
      <c r="Q637" t="str">
        <f>IF(XLS_NydusReport_Colaborador3[[#This Row],[Demissão]]&lt;&gt;0,"Inativo","Ativo")</f>
        <v>Inativo</v>
      </c>
      <c r="R6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7" t="str" cm="1">
        <f t="array" ref="S6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8" spans="1:21" x14ac:dyDescent="0.3">
      <c r="A638">
        <v>0</v>
      </c>
      <c r="B638" s="1">
        <v>33127</v>
      </c>
      <c r="C638">
        <v>637</v>
      </c>
      <c r="D638" t="s">
        <v>17</v>
      </c>
      <c r="E638" t="s">
        <v>3717</v>
      </c>
      <c r="F638" t="s">
        <v>798</v>
      </c>
      <c r="G638" t="s">
        <v>798</v>
      </c>
      <c r="H638" t="s">
        <v>655</v>
      </c>
      <c r="I638" t="s">
        <v>2933</v>
      </c>
      <c r="J638" s="5">
        <v>1488.9</v>
      </c>
      <c r="K638" s="13" t="s">
        <v>2924</v>
      </c>
      <c r="L638" s="14">
        <v>42331</v>
      </c>
      <c r="M638" s="1">
        <v>42737</v>
      </c>
      <c r="N638" s="1" t="s">
        <v>15</v>
      </c>
      <c r="O638" t="s">
        <v>827</v>
      </c>
      <c r="P638" t="s">
        <v>2835</v>
      </c>
      <c r="Q638" t="str">
        <f>IF(XLS_NydusReport_Colaborador3[[#This Row],[Demissão]]&lt;&gt;0,"Inativo","Ativo")</f>
        <v>Inativo</v>
      </c>
      <c r="R6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8" t="str" cm="1">
        <f t="array" ref="S6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39" spans="1:21" x14ac:dyDescent="0.3">
      <c r="A639">
        <v>0</v>
      </c>
      <c r="B639" s="1">
        <v>31584</v>
      </c>
      <c r="C639">
        <v>638</v>
      </c>
      <c r="D639" t="s">
        <v>17</v>
      </c>
      <c r="E639" t="s">
        <v>3718</v>
      </c>
      <c r="F639" t="s">
        <v>84</v>
      </c>
      <c r="G639" t="s">
        <v>84</v>
      </c>
      <c r="H639" t="s">
        <v>663</v>
      </c>
      <c r="I639" t="s">
        <v>2933</v>
      </c>
      <c r="J639" s="5">
        <v>1445.54</v>
      </c>
      <c r="K639" s="13" t="s">
        <v>2924</v>
      </c>
      <c r="L639" s="14">
        <v>42387</v>
      </c>
      <c r="M639" s="1">
        <v>42522</v>
      </c>
      <c r="N639" s="1" t="s">
        <v>15</v>
      </c>
      <c r="O639" t="s">
        <v>854</v>
      </c>
      <c r="P639" t="s">
        <v>2835</v>
      </c>
      <c r="Q639" t="str">
        <f>IF(XLS_NydusReport_Colaborador3[[#This Row],[Demissão]]&lt;&gt;0,"Inativo","Ativo")</f>
        <v>Inativo</v>
      </c>
      <c r="R6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39" t="str" cm="1">
        <f t="array" ref="S6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0" spans="1:21" x14ac:dyDescent="0.3">
      <c r="A640">
        <v>0</v>
      </c>
      <c r="B640" s="1">
        <v>28751</v>
      </c>
      <c r="C640">
        <v>639</v>
      </c>
      <c r="D640" t="s">
        <v>17</v>
      </c>
      <c r="E640" t="s">
        <v>3719</v>
      </c>
      <c r="F640" t="s">
        <v>798</v>
      </c>
      <c r="G640" t="s">
        <v>798</v>
      </c>
      <c r="H640" t="s">
        <v>72</v>
      </c>
      <c r="I640" t="s">
        <v>2933</v>
      </c>
      <c r="J640" s="5">
        <v>1488.9</v>
      </c>
      <c r="K640" s="13" t="s">
        <v>2924</v>
      </c>
      <c r="L640" s="14">
        <v>42439</v>
      </c>
      <c r="M640" s="1">
        <v>42634</v>
      </c>
      <c r="N640" s="1" t="s">
        <v>15</v>
      </c>
      <c r="O640" t="s">
        <v>1110</v>
      </c>
      <c r="P640" t="s">
        <v>2835</v>
      </c>
      <c r="Q640" t="str">
        <f>IF(XLS_NydusReport_Colaborador3[[#This Row],[Demissão]]&lt;&gt;0,"Inativo","Ativo")</f>
        <v>Inativo</v>
      </c>
      <c r="R6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0" t="str" cm="1">
        <f t="array" ref="S6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1" spans="1:21" x14ac:dyDescent="0.3">
      <c r="A641">
        <v>0</v>
      </c>
      <c r="B641" s="1">
        <v>34080</v>
      </c>
      <c r="C641">
        <v>640</v>
      </c>
      <c r="D641" t="s">
        <v>17</v>
      </c>
      <c r="E641" t="s">
        <v>3720</v>
      </c>
      <c r="F641" t="s">
        <v>84</v>
      </c>
      <c r="G641" t="s">
        <v>84</v>
      </c>
      <c r="H641" t="s">
        <v>124</v>
      </c>
      <c r="I641" t="s">
        <v>2933</v>
      </c>
      <c r="J641" s="5">
        <v>1548.46</v>
      </c>
      <c r="K641" s="13" t="s">
        <v>2924</v>
      </c>
      <c r="L641" s="14">
        <v>42436</v>
      </c>
      <c r="M641" s="1">
        <v>42891</v>
      </c>
      <c r="N641" s="1" t="s">
        <v>15</v>
      </c>
      <c r="O641" t="s">
        <v>872</v>
      </c>
      <c r="P641" t="s">
        <v>2835</v>
      </c>
      <c r="Q641" t="str">
        <f>IF(XLS_NydusReport_Colaborador3[[#This Row],[Demissão]]&lt;&gt;0,"Inativo","Ativo")</f>
        <v>Inativo</v>
      </c>
      <c r="R6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1" t="str" cm="1">
        <f t="array" ref="S6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2" spans="1:21" x14ac:dyDescent="0.3">
      <c r="A642">
        <v>0</v>
      </c>
      <c r="B642" s="1">
        <v>32581</v>
      </c>
      <c r="C642">
        <v>641</v>
      </c>
      <c r="D642" t="s">
        <v>17</v>
      </c>
      <c r="E642" t="s">
        <v>3721</v>
      </c>
      <c r="F642" t="s">
        <v>869</v>
      </c>
      <c r="G642" t="s">
        <v>869</v>
      </c>
      <c r="H642" t="s">
        <v>21</v>
      </c>
      <c r="I642" t="s">
        <v>2933</v>
      </c>
      <c r="J642" s="5">
        <v>1488.9</v>
      </c>
      <c r="K642" s="13" t="s">
        <v>2924</v>
      </c>
      <c r="L642" s="14">
        <v>42473</v>
      </c>
      <c r="M642" s="1">
        <v>42769</v>
      </c>
      <c r="N642" s="1" t="s">
        <v>15</v>
      </c>
      <c r="O642" t="s">
        <v>244</v>
      </c>
      <c r="P642" t="s">
        <v>2835</v>
      </c>
      <c r="Q642" t="str">
        <f>IF(XLS_NydusReport_Colaborador3[[#This Row],[Demissão]]&lt;&gt;0,"Inativo","Ativo")</f>
        <v>Inativo</v>
      </c>
      <c r="R6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2" t="str" cm="1">
        <f t="array" ref="S6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3" spans="1:21" x14ac:dyDescent="0.3">
      <c r="A643">
        <v>0</v>
      </c>
      <c r="B643" s="1">
        <v>30635</v>
      </c>
      <c r="C643">
        <v>642</v>
      </c>
      <c r="D643" t="s">
        <v>17</v>
      </c>
      <c r="E643" t="s">
        <v>3722</v>
      </c>
      <c r="F643" t="s">
        <v>84</v>
      </c>
      <c r="G643" t="s">
        <v>84</v>
      </c>
      <c r="H643" t="s">
        <v>32</v>
      </c>
      <c r="I643" t="s">
        <v>2933</v>
      </c>
      <c r="J643" s="5">
        <v>1362.55</v>
      </c>
      <c r="K643" s="13" t="s">
        <v>2924</v>
      </c>
      <c r="L643" s="14">
        <v>42522</v>
      </c>
      <c r="M643" s="1">
        <v>42583</v>
      </c>
      <c r="N643" s="1" t="s">
        <v>15</v>
      </c>
      <c r="O643" t="s">
        <v>1095</v>
      </c>
      <c r="P643" t="s">
        <v>2835</v>
      </c>
      <c r="Q643" t="str">
        <f>IF(XLS_NydusReport_Colaborador3[[#This Row],[Demissão]]&lt;&gt;0,"Inativo","Ativo")</f>
        <v>Inativo</v>
      </c>
      <c r="R6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3" t="str" cm="1">
        <f t="array" ref="S6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4" spans="1:21" x14ac:dyDescent="0.3">
      <c r="A644">
        <v>0</v>
      </c>
      <c r="B644" s="1">
        <v>31987</v>
      </c>
      <c r="C644">
        <v>643</v>
      </c>
      <c r="D644" t="s">
        <v>17</v>
      </c>
      <c r="E644" t="s">
        <v>3723</v>
      </c>
      <c r="F644" t="s">
        <v>798</v>
      </c>
      <c r="G644" t="s">
        <v>84</v>
      </c>
      <c r="H644" t="s">
        <v>32</v>
      </c>
      <c r="I644" t="s">
        <v>2933</v>
      </c>
      <c r="J644" s="5">
        <v>1362.55</v>
      </c>
      <c r="K644" s="13" t="s">
        <v>2924</v>
      </c>
      <c r="L644" s="14">
        <v>42522</v>
      </c>
      <c r="M644" s="1">
        <v>42716</v>
      </c>
      <c r="N644" s="1" t="s">
        <v>15</v>
      </c>
      <c r="O644" t="s">
        <v>285</v>
      </c>
      <c r="P644" t="s">
        <v>2835</v>
      </c>
      <c r="Q644" t="str">
        <f>IF(XLS_NydusReport_Colaborador3[[#This Row],[Demissão]]&lt;&gt;0,"Inativo","Ativo")</f>
        <v>Inativo</v>
      </c>
      <c r="R6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4" t="str" cm="1">
        <f t="array" ref="S6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5" spans="1:21" x14ac:dyDescent="0.3">
      <c r="A645">
        <v>0</v>
      </c>
      <c r="B645" s="1">
        <v>36980</v>
      </c>
      <c r="C645">
        <v>644</v>
      </c>
      <c r="D645" t="s">
        <v>17</v>
      </c>
      <c r="E645" t="s">
        <v>3724</v>
      </c>
      <c r="F645" t="s">
        <v>674</v>
      </c>
      <c r="G645" t="s">
        <v>674</v>
      </c>
      <c r="H645" t="s">
        <v>29</v>
      </c>
      <c r="I645" t="s">
        <v>2933</v>
      </c>
      <c r="J645" s="5">
        <v>3313.03</v>
      </c>
      <c r="K645" s="13" t="s">
        <v>2924</v>
      </c>
      <c r="L645" s="14">
        <v>44760</v>
      </c>
      <c r="M645" s="1"/>
      <c r="P645" t="s">
        <v>2833</v>
      </c>
      <c r="Q645" t="str">
        <f>IF(XLS_NydusReport_Colaborador3[[#This Row],[Demissão]]&lt;&gt;0,"Inativo","Ativo")</f>
        <v>Ativo</v>
      </c>
      <c r="R6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5" t="str" cm="1">
        <f t="array" ref="S6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6" spans="1:21" x14ac:dyDescent="0.3">
      <c r="A646">
        <v>0</v>
      </c>
      <c r="B646" s="1">
        <v>26378</v>
      </c>
      <c r="C646">
        <v>645</v>
      </c>
      <c r="D646" t="s">
        <v>17</v>
      </c>
      <c r="E646" t="s">
        <v>3725</v>
      </c>
      <c r="F646" t="s">
        <v>20</v>
      </c>
      <c r="G646" t="s">
        <v>20</v>
      </c>
      <c r="H646" t="s">
        <v>32</v>
      </c>
      <c r="I646" t="s">
        <v>2933</v>
      </c>
      <c r="J646" s="5">
        <v>1362.55</v>
      </c>
      <c r="K646" s="13" t="s">
        <v>2924</v>
      </c>
      <c r="L646" s="14">
        <v>42534</v>
      </c>
      <c r="M646" s="1">
        <v>42720</v>
      </c>
      <c r="N646" s="1" t="s">
        <v>15</v>
      </c>
      <c r="O646" t="s">
        <v>1157</v>
      </c>
      <c r="P646" t="s">
        <v>2835</v>
      </c>
      <c r="Q646" t="str">
        <f>IF(XLS_NydusReport_Colaborador3[[#This Row],[Demissão]]&lt;&gt;0,"Inativo","Ativo")</f>
        <v>Inativo</v>
      </c>
      <c r="R6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6" t="str" cm="1">
        <f t="array" ref="S6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7" spans="1:21" x14ac:dyDescent="0.3">
      <c r="A647">
        <v>0</v>
      </c>
      <c r="B647" s="1">
        <v>26210</v>
      </c>
      <c r="C647">
        <v>646</v>
      </c>
      <c r="D647" t="s">
        <v>17</v>
      </c>
      <c r="E647" t="s">
        <v>3726</v>
      </c>
      <c r="F647" t="s">
        <v>20</v>
      </c>
      <c r="G647" t="s">
        <v>20</v>
      </c>
      <c r="H647" t="s">
        <v>26</v>
      </c>
      <c r="I647" t="s">
        <v>2933</v>
      </c>
      <c r="J647" s="5">
        <v>1362.55</v>
      </c>
      <c r="K647" s="13" t="s">
        <v>2924</v>
      </c>
      <c r="L647" s="14">
        <v>42570</v>
      </c>
      <c r="M647" s="1">
        <v>42608</v>
      </c>
      <c r="N647" s="1" t="s">
        <v>15</v>
      </c>
      <c r="O647" t="s">
        <v>1177</v>
      </c>
      <c r="P647" t="s">
        <v>2835</v>
      </c>
      <c r="Q647" t="str">
        <f>IF(XLS_NydusReport_Colaborador3[[#This Row],[Demissão]]&lt;&gt;0,"Inativo","Ativo")</f>
        <v>Inativo</v>
      </c>
      <c r="R6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7" t="str" cm="1">
        <f t="array" ref="S6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8" spans="1:21" x14ac:dyDescent="0.3">
      <c r="A648">
        <v>0</v>
      </c>
      <c r="B648" s="1">
        <v>28993</v>
      </c>
      <c r="C648">
        <v>647</v>
      </c>
      <c r="D648" t="s">
        <v>17</v>
      </c>
      <c r="E648" t="s">
        <v>3727</v>
      </c>
      <c r="F648" t="s">
        <v>20</v>
      </c>
      <c r="G648" t="s">
        <v>20</v>
      </c>
      <c r="H648" t="s">
        <v>356</v>
      </c>
      <c r="I648" t="s">
        <v>2933</v>
      </c>
      <c r="J648" s="5">
        <v>1417.05</v>
      </c>
      <c r="K648" s="13" t="s">
        <v>2924</v>
      </c>
      <c r="L648" s="14">
        <v>42564</v>
      </c>
      <c r="M648" s="1">
        <v>43087</v>
      </c>
      <c r="N648" s="1" t="s">
        <v>15</v>
      </c>
      <c r="O648" t="s">
        <v>1182</v>
      </c>
      <c r="P648" t="s">
        <v>2835</v>
      </c>
      <c r="Q648" t="str">
        <f>IF(XLS_NydusReport_Colaborador3[[#This Row],[Demissão]]&lt;&gt;0,"Inativo","Ativo")</f>
        <v>Inativo</v>
      </c>
      <c r="R6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8" t="str" cm="1">
        <f t="array" ref="S6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49" spans="1:21" x14ac:dyDescent="0.3">
      <c r="A649">
        <v>0</v>
      </c>
      <c r="B649" s="1">
        <v>29854</v>
      </c>
      <c r="C649">
        <v>648</v>
      </c>
      <c r="D649" t="s">
        <v>17</v>
      </c>
      <c r="E649" t="s">
        <v>3728</v>
      </c>
      <c r="F649" t="s">
        <v>84</v>
      </c>
      <c r="G649" t="s">
        <v>84</v>
      </c>
      <c r="H649" t="s">
        <v>402</v>
      </c>
      <c r="I649" t="s">
        <v>2933</v>
      </c>
      <c r="J649" s="5">
        <v>1533.27</v>
      </c>
      <c r="K649" s="13" t="s">
        <v>2924</v>
      </c>
      <c r="L649" s="14">
        <v>42572</v>
      </c>
      <c r="M649" s="1">
        <v>42614</v>
      </c>
      <c r="N649" s="1" t="s">
        <v>15</v>
      </c>
      <c r="O649" t="s">
        <v>1015</v>
      </c>
      <c r="P649" t="s">
        <v>2835</v>
      </c>
      <c r="Q649" t="str">
        <f>IF(XLS_NydusReport_Colaborador3[[#This Row],[Demissão]]&lt;&gt;0,"Inativo","Ativo")</f>
        <v>Inativo</v>
      </c>
      <c r="R6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49" t="str" cm="1">
        <f t="array" ref="S6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0" spans="1:21" x14ac:dyDescent="0.3">
      <c r="A650">
        <v>0</v>
      </c>
      <c r="B650" s="1">
        <v>30865</v>
      </c>
      <c r="C650">
        <v>649</v>
      </c>
      <c r="D650" t="s">
        <v>17</v>
      </c>
      <c r="E650" t="s">
        <v>3729</v>
      </c>
      <c r="F650" t="s">
        <v>798</v>
      </c>
      <c r="G650" t="s">
        <v>798</v>
      </c>
      <c r="H650" t="s">
        <v>866</v>
      </c>
      <c r="I650" t="s">
        <v>2933</v>
      </c>
      <c r="J650" s="5">
        <v>1362.55</v>
      </c>
      <c r="K650" s="13" t="s">
        <v>2924</v>
      </c>
      <c r="L650" s="14">
        <v>42584</v>
      </c>
      <c r="M650" s="1">
        <v>42786</v>
      </c>
      <c r="N650" s="1" t="s">
        <v>15</v>
      </c>
      <c r="O650" t="s">
        <v>1183</v>
      </c>
      <c r="P650" t="s">
        <v>2835</v>
      </c>
      <c r="Q650" t="str">
        <f>IF(XLS_NydusReport_Colaborador3[[#This Row],[Demissão]]&lt;&gt;0,"Inativo","Ativo")</f>
        <v>Inativo</v>
      </c>
      <c r="R6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0" t="str" cm="1">
        <f t="array" ref="S6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1" spans="1:21" x14ac:dyDescent="0.3">
      <c r="A651">
        <v>0</v>
      </c>
      <c r="B651" s="1">
        <v>32885</v>
      </c>
      <c r="C651">
        <v>650</v>
      </c>
      <c r="D651" t="s">
        <v>17</v>
      </c>
      <c r="E651" t="s">
        <v>3730</v>
      </c>
      <c r="F651" t="s">
        <v>1142</v>
      </c>
      <c r="G651" t="s">
        <v>1142</v>
      </c>
      <c r="H651" t="s">
        <v>1034</v>
      </c>
      <c r="I651" t="s">
        <v>2933</v>
      </c>
      <c r="J651" s="5">
        <v>2052.13</v>
      </c>
      <c r="K651" s="13" t="s">
        <v>2924</v>
      </c>
      <c r="L651" s="14">
        <v>42583</v>
      </c>
      <c r="M651" s="1">
        <v>42706</v>
      </c>
      <c r="N651" s="1" t="s">
        <v>15</v>
      </c>
      <c r="O651" t="s">
        <v>957</v>
      </c>
      <c r="P651" t="s">
        <v>2835</v>
      </c>
      <c r="Q651" t="str">
        <f>IF(XLS_NydusReport_Colaborador3[[#This Row],[Demissão]]&lt;&gt;0,"Inativo","Ativo")</f>
        <v>Inativo</v>
      </c>
      <c r="R6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1" t="str" cm="1">
        <f t="array" ref="S6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2" spans="1:21" x14ac:dyDescent="0.3">
      <c r="A652">
        <v>0</v>
      </c>
      <c r="B652" s="1">
        <v>28874</v>
      </c>
      <c r="C652">
        <v>651</v>
      </c>
      <c r="D652" t="s">
        <v>17</v>
      </c>
      <c r="E652" t="s">
        <v>3731</v>
      </c>
      <c r="F652" t="s">
        <v>20</v>
      </c>
      <c r="G652" t="s">
        <v>20</v>
      </c>
      <c r="H652" t="s">
        <v>124</v>
      </c>
      <c r="I652" t="s">
        <v>2933</v>
      </c>
      <c r="J652" s="5">
        <v>1417.05</v>
      </c>
      <c r="K652" s="13" t="s">
        <v>2924</v>
      </c>
      <c r="L652" s="14">
        <v>42604</v>
      </c>
      <c r="M652" s="1">
        <v>42905</v>
      </c>
      <c r="N652" s="1" t="s">
        <v>15</v>
      </c>
      <c r="O652" t="s">
        <v>1167</v>
      </c>
      <c r="P652" t="s">
        <v>2835</v>
      </c>
      <c r="Q652" t="str">
        <f>IF(XLS_NydusReport_Colaborador3[[#This Row],[Demissão]]&lt;&gt;0,"Inativo","Ativo")</f>
        <v>Inativo</v>
      </c>
      <c r="R6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2" t="str" cm="1">
        <f t="array" ref="S6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3" spans="1:21" x14ac:dyDescent="0.3">
      <c r="A653">
        <v>0</v>
      </c>
      <c r="B653" s="1">
        <v>35542</v>
      </c>
      <c r="C653">
        <v>652</v>
      </c>
      <c r="D653" t="s">
        <v>17</v>
      </c>
      <c r="E653" t="s">
        <v>3732</v>
      </c>
      <c r="F653" t="s">
        <v>798</v>
      </c>
      <c r="G653" t="s">
        <v>798</v>
      </c>
      <c r="H653" t="s">
        <v>124</v>
      </c>
      <c r="I653" t="s">
        <v>2933</v>
      </c>
      <c r="J653" s="5">
        <v>1548.46</v>
      </c>
      <c r="K653" s="13" t="s">
        <v>2924</v>
      </c>
      <c r="L653" s="14">
        <v>42604</v>
      </c>
      <c r="M653" s="1">
        <v>42898</v>
      </c>
      <c r="N653" s="1" t="s">
        <v>15</v>
      </c>
      <c r="O653" t="s">
        <v>754</v>
      </c>
      <c r="P653" t="s">
        <v>2835</v>
      </c>
      <c r="Q653" t="str">
        <f>IF(XLS_NydusReport_Colaborador3[[#This Row],[Demissão]]&lt;&gt;0,"Inativo","Ativo")</f>
        <v>Inativo</v>
      </c>
      <c r="R6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3" t="str" cm="1">
        <f t="array" ref="S6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4" spans="1:21" x14ac:dyDescent="0.3">
      <c r="A654">
        <v>0</v>
      </c>
      <c r="B654" s="1">
        <v>31259</v>
      </c>
      <c r="C654">
        <v>653</v>
      </c>
      <c r="D654" t="s">
        <v>17</v>
      </c>
      <c r="E654" t="s">
        <v>3733</v>
      </c>
      <c r="F654" t="s">
        <v>476</v>
      </c>
      <c r="G654" t="s">
        <v>476</v>
      </c>
      <c r="H654" t="s">
        <v>263</v>
      </c>
      <c r="I654" t="s">
        <v>2933</v>
      </c>
      <c r="J654" s="5">
        <v>1488.9</v>
      </c>
      <c r="K654" s="13" t="s">
        <v>2924</v>
      </c>
      <c r="L654" s="14">
        <v>42632</v>
      </c>
      <c r="M654" s="1">
        <v>42755</v>
      </c>
      <c r="N654" s="1" t="s">
        <v>15</v>
      </c>
      <c r="O654" t="s">
        <v>1204</v>
      </c>
      <c r="P654" t="s">
        <v>2835</v>
      </c>
      <c r="Q654" t="str">
        <f>IF(XLS_NydusReport_Colaborador3[[#This Row],[Demissão]]&lt;&gt;0,"Inativo","Ativo")</f>
        <v>Inativo</v>
      </c>
      <c r="R6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4" t="str" cm="1">
        <f t="array" ref="S6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5" spans="1:21" x14ac:dyDescent="0.3">
      <c r="A655">
        <v>0</v>
      </c>
      <c r="B655" s="1">
        <v>30648</v>
      </c>
      <c r="C655">
        <v>654</v>
      </c>
      <c r="D655" t="s">
        <v>17</v>
      </c>
      <c r="E655" t="s">
        <v>3734</v>
      </c>
      <c r="F655" t="s">
        <v>84</v>
      </c>
      <c r="G655" t="s">
        <v>84</v>
      </c>
      <c r="H655" t="s">
        <v>402</v>
      </c>
      <c r="I655" t="s">
        <v>2933</v>
      </c>
      <c r="J655" s="5">
        <v>1488.9</v>
      </c>
      <c r="K655" s="13" t="s">
        <v>2924</v>
      </c>
      <c r="L655" s="14">
        <v>42646</v>
      </c>
      <c r="M655" s="1">
        <v>42828</v>
      </c>
      <c r="N655" s="1" t="s">
        <v>15</v>
      </c>
      <c r="O655" t="s">
        <v>1210</v>
      </c>
      <c r="P655" t="s">
        <v>2835</v>
      </c>
      <c r="Q655" t="str">
        <f>IF(XLS_NydusReport_Colaborador3[[#This Row],[Demissão]]&lt;&gt;0,"Inativo","Ativo")</f>
        <v>Inativo</v>
      </c>
      <c r="R6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5" t="str" cm="1">
        <f t="array" ref="S6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6" spans="1:21" x14ac:dyDescent="0.3">
      <c r="A656">
        <v>0</v>
      </c>
      <c r="B656" s="1">
        <v>32330</v>
      </c>
      <c r="C656">
        <v>655</v>
      </c>
      <c r="D656" t="s">
        <v>17</v>
      </c>
      <c r="E656" t="s">
        <v>3735</v>
      </c>
      <c r="F656" t="s">
        <v>1069</v>
      </c>
      <c r="G656" t="s">
        <v>1069</v>
      </c>
      <c r="H656" t="s">
        <v>29</v>
      </c>
      <c r="I656" t="s">
        <v>2933</v>
      </c>
      <c r="J656" s="5">
        <v>1600</v>
      </c>
      <c r="K656" s="13" t="s">
        <v>2924</v>
      </c>
      <c r="L656" s="14">
        <v>42660</v>
      </c>
      <c r="M656" s="1">
        <v>42747</v>
      </c>
      <c r="N656" s="1" t="s">
        <v>15</v>
      </c>
      <c r="O656" t="s">
        <v>839</v>
      </c>
      <c r="P656" t="s">
        <v>2835</v>
      </c>
      <c r="Q656" t="str">
        <f>IF(XLS_NydusReport_Colaborador3[[#This Row],[Demissão]]&lt;&gt;0,"Inativo","Ativo")</f>
        <v>Inativo</v>
      </c>
      <c r="R6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6" t="str" cm="1">
        <f t="array" ref="S6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7" spans="1:21" x14ac:dyDescent="0.3">
      <c r="A657">
        <v>0</v>
      </c>
      <c r="B657" s="1">
        <v>34844</v>
      </c>
      <c r="C657">
        <v>656</v>
      </c>
      <c r="D657" t="s">
        <v>17</v>
      </c>
      <c r="E657" t="s">
        <v>3736</v>
      </c>
      <c r="F657" t="s">
        <v>104</v>
      </c>
      <c r="G657" t="s">
        <v>1230</v>
      </c>
      <c r="H657" t="s">
        <v>26</v>
      </c>
      <c r="I657" t="s">
        <v>2933</v>
      </c>
      <c r="J657" s="5">
        <v>1713</v>
      </c>
      <c r="K657" s="13" t="s">
        <v>2924</v>
      </c>
      <c r="L657" s="14">
        <v>42709</v>
      </c>
      <c r="M657" s="1">
        <v>43983</v>
      </c>
      <c r="N657" t="s">
        <v>15</v>
      </c>
      <c r="O657" t="s">
        <v>162</v>
      </c>
      <c r="P657" t="s">
        <v>2835</v>
      </c>
      <c r="Q657" t="str">
        <f>IF(XLS_NydusReport_Colaborador3[[#This Row],[Demissão]]&lt;&gt;0,"Inativo","Ativo")</f>
        <v>Inativo</v>
      </c>
      <c r="R6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7" t="str" cm="1">
        <f t="array" ref="S6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8" spans="1:21" x14ac:dyDescent="0.3">
      <c r="A658">
        <v>0</v>
      </c>
      <c r="B658" s="1">
        <v>37052</v>
      </c>
      <c r="C658">
        <v>657</v>
      </c>
      <c r="D658" t="s">
        <v>17</v>
      </c>
      <c r="E658" t="s">
        <v>3737</v>
      </c>
      <c r="F658" t="s">
        <v>84</v>
      </c>
      <c r="G658" t="s">
        <v>84</v>
      </c>
      <c r="H658" t="s">
        <v>263</v>
      </c>
      <c r="I658" t="s">
        <v>2944</v>
      </c>
      <c r="J658" s="5">
        <v>686.7</v>
      </c>
      <c r="K658" s="13" t="s">
        <v>2924</v>
      </c>
      <c r="L658" s="14">
        <v>42759</v>
      </c>
      <c r="M658" s="1">
        <v>43013</v>
      </c>
      <c r="N658" s="1" t="s">
        <v>15</v>
      </c>
      <c r="O658" t="s">
        <v>1241</v>
      </c>
      <c r="P658" t="s">
        <v>2835</v>
      </c>
      <c r="Q658" t="str">
        <f>IF(XLS_NydusReport_Colaborador3[[#This Row],[Demissão]]&lt;&gt;0,"Inativo","Ativo")</f>
        <v>Inativo</v>
      </c>
      <c r="R6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8" t="str" cm="1">
        <f t="array" ref="S6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59" spans="1:21" x14ac:dyDescent="0.3">
      <c r="A659">
        <v>0</v>
      </c>
      <c r="B659" s="1">
        <v>36306</v>
      </c>
      <c r="C659">
        <v>658</v>
      </c>
      <c r="D659" t="s">
        <v>17</v>
      </c>
      <c r="E659" t="s">
        <v>3738</v>
      </c>
      <c r="F659" t="s">
        <v>84</v>
      </c>
      <c r="G659" t="s">
        <v>84</v>
      </c>
      <c r="H659" t="s">
        <v>263</v>
      </c>
      <c r="I659" t="s">
        <v>2944</v>
      </c>
      <c r="J659" s="5">
        <v>686.7</v>
      </c>
      <c r="K659" s="13" t="s">
        <v>2924</v>
      </c>
      <c r="L659" s="14">
        <v>42759</v>
      </c>
      <c r="M659" s="1">
        <v>42962</v>
      </c>
      <c r="N659" s="1" t="s">
        <v>100</v>
      </c>
      <c r="O659" t="s">
        <v>1242</v>
      </c>
      <c r="P659" t="s">
        <v>2835</v>
      </c>
      <c r="Q659" t="str">
        <f>IF(XLS_NydusReport_Colaborador3[[#This Row],[Demissão]]&lt;&gt;0,"Inativo","Ativo")</f>
        <v>Inativo</v>
      </c>
      <c r="R6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59" t="str" cm="1">
        <f t="array" ref="S6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0" spans="1:21" x14ac:dyDescent="0.3">
      <c r="A660">
        <v>0</v>
      </c>
      <c r="B660" s="1">
        <v>36223</v>
      </c>
      <c r="C660">
        <v>659</v>
      </c>
      <c r="D660" t="s">
        <v>17</v>
      </c>
      <c r="E660" t="s">
        <v>3739</v>
      </c>
      <c r="F660" t="s">
        <v>84</v>
      </c>
      <c r="G660" t="s">
        <v>84</v>
      </c>
      <c r="H660" t="s">
        <v>263</v>
      </c>
      <c r="I660" t="s">
        <v>2944</v>
      </c>
      <c r="J660" s="5">
        <v>650</v>
      </c>
      <c r="K660" s="13" t="s">
        <v>2924</v>
      </c>
      <c r="L660" s="14">
        <v>42759</v>
      </c>
      <c r="M660" s="1">
        <v>43488</v>
      </c>
      <c r="N660" s="1" t="s">
        <v>119</v>
      </c>
      <c r="O660" t="s">
        <v>1245</v>
      </c>
      <c r="P660" t="s">
        <v>2835</v>
      </c>
      <c r="Q660" t="str">
        <f>IF(XLS_NydusReport_Colaborador3[[#This Row],[Demissão]]&lt;&gt;0,"Inativo","Ativo")</f>
        <v>Inativo</v>
      </c>
      <c r="R6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0" t="str" cm="1">
        <f t="array" ref="S6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1" spans="1:21" x14ac:dyDescent="0.3">
      <c r="A661">
        <v>0</v>
      </c>
      <c r="B661" s="1">
        <v>37027</v>
      </c>
      <c r="C661">
        <v>660</v>
      </c>
      <c r="D661" t="s">
        <v>17</v>
      </c>
      <c r="E661" t="s">
        <v>3740</v>
      </c>
      <c r="F661" t="s">
        <v>84</v>
      </c>
      <c r="G661" t="s">
        <v>84</v>
      </c>
      <c r="H661" t="s">
        <v>263</v>
      </c>
      <c r="I661" t="s">
        <v>2944</v>
      </c>
      <c r="J661" s="5">
        <v>705.65</v>
      </c>
      <c r="K661" s="13" t="s">
        <v>2924</v>
      </c>
      <c r="L661" s="14">
        <v>42759</v>
      </c>
      <c r="M661" s="1">
        <v>43243</v>
      </c>
      <c r="N661" s="1" t="s">
        <v>119</v>
      </c>
      <c r="O661" t="s">
        <v>1243</v>
      </c>
      <c r="P661" t="s">
        <v>2835</v>
      </c>
      <c r="Q661" t="str">
        <f>IF(XLS_NydusReport_Colaborador3[[#This Row],[Demissão]]&lt;&gt;0,"Inativo","Ativo")</f>
        <v>Inativo</v>
      </c>
      <c r="R6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1" t="str" cm="1">
        <f t="array" ref="S6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2" spans="1:21" x14ac:dyDescent="0.3">
      <c r="A662">
        <v>0</v>
      </c>
      <c r="B662" s="1">
        <v>36046</v>
      </c>
      <c r="C662">
        <v>661</v>
      </c>
      <c r="D662" t="s">
        <v>17</v>
      </c>
      <c r="E662" t="s">
        <v>3741</v>
      </c>
      <c r="F662" t="s">
        <v>303</v>
      </c>
      <c r="G662" t="s">
        <v>303</v>
      </c>
      <c r="H662" t="s">
        <v>352</v>
      </c>
      <c r="I662" t="s">
        <v>2933</v>
      </c>
      <c r="J662" s="5">
        <v>2732.68</v>
      </c>
      <c r="K662" s="13" t="s">
        <v>2924</v>
      </c>
      <c r="L662" s="14">
        <v>44809</v>
      </c>
      <c r="M662" s="1"/>
      <c r="P662" t="s">
        <v>2833</v>
      </c>
      <c r="Q662" t="str">
        <f>IF(XLS_NydusReport_Colaborador3[[#This Row],[Demissão]]&lt;&gt;0,"Inativo","Ativo")</f>
        <v>Ativo</v>
      </c>
      <c r="R6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2" t="str" cm="1">
        <f t="array" ref="S6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3" spans="1:21" x14ac:dyDescent="0.3">
      <c r="A663">
        <v>0</v>
      </c>
      <c r="B663" s="1">
        <v>29317</v>
      </c>
      <c r="C663">
        <v>662</v>
      </c>
      <c r="D663" t="s">
        <v>17</v>
      </c>
      <c r="E663" t="s">
        <v>3742</v>
      </c>
      <c r="F663" t="s">
        <v>798</v>
      </c>
      <c r="G663" t="s">
        <v>798</v>
      </c>
      <c r="H663" t="s">
        <v>982</v>
      </c>
      <c r="I663" t="s">
        <v>2933</v>
      </c>
      <c r="J663" s="5">
        <v>1548.46</v>
      </c>
      <c r="K663" s="13" t="s">
        <v>2924</v>
      </c>
      <c r="L663" s="14">
        <v>42779</v>
      </c>
      <c r="M663" s="1">
        <v>43045</v>
      </c>
      <c r="N663" s="1" t="s">
        <v>15</v>
      </c>
      <c r="O663" t="s">
        <v>1253</v>
      </c>
      <c r="P663" t="s">
        <v>2835</v>
      </c>
      <c r="Q663" t="str">
        <f>IF(XLS_NydusReport_Colaborador3[[#This Row],[Demissão]]&lt;&gt;0,"Inativo","Ativo")</f>
        <v>Inativo</v>
      </c>
      <c r="R6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3" t="str" cm="1">
        <f t="array" ref="S6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4" spans="1:21" x14ac:dyDescent="0.3">
      <c r="A664">
        <v>0</v>
      </c>
      <c r="B664" s="1">
        <v>28751</v>
      </c>
      <c r="C664">
        <v>663</v>
      </c>
      <c r="D664" t="s">
        <v>17</v>
      </c>
      <c r="E664" t="s">
        <v>3743</v>
      </c>
      <c r="F664" t="s">
        <v>84</v>
      </c>
      <c r="G664" t="s">
        <v>84</v>
      </c>
      <c r="H664" t="s">
        <v>982</v>
      </c>
      <c r="I664" s="2" t="s">
        <v>2933</v>
      </c>
      <c r="J664" s="5">
        <v>1488.9</v>
      </c>
      <c r="K664" s="13" t="s">
        <v>2924</v>
      </c>
      <c r="L664" s="14">
        <v>42779</v>
      </c>
      <c r="M664" s="1">
        <v>42782</v>
      </c>
      <c r="N664" s="1" t="s">
        <v>100</v>
      </c>
      <c r="O664" t="s">
        <v>1254</v>
      </c>
      <c r="P664" t="s">
        <v>2835</v>
      </c>
      <c r="Q664" t="str">
        <f>IF(XLS_NydusReport_Colaborador3[[#This Row],[Demissão]]&lt;&gt;0,"Inativo","Ativo")</f>
        <v>Inativo</v>
      </c>
      <c r="R6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4" t="str" cm="1">
        <f t="array" ref="S6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5" spans="1:21" x14ac:dyDescent="0.3">
      <c r="A665">
        <v>0</v>
      </c>
      <c r="B665" s="1">
        <v>31922</v>
      </c>
      <c r="C665">
        <v>664</v>
      </c>
      <c r="D665" t="s">
        <v>17</v>
      </c>
      <c r="E665" t="s">
        <v>3744</v>
      </c>
      <c r="F665" t="s">
        <v>84</v>
      </c>
      <c r="G665" t="s">
        <v>84</v>
      </c>
      <c r="H665" t="s">
        <v>982</v>
      </c>
      <c r="I665" t="s">
        <v>2933</v>
      </c>
      <c r="J665" s="5">
        <v>1548.46</v>
      </c>
      <c r="K665" s="13" t="s">
        <v>2924</v>
      </c>
      <c r="L665" s="14">
        <v>42804</v>
      </c>
      <c r="M665" s="1">
        <v>43045</v>
      </c>
      <c r="N665" s="1" t="s">
        <v>15</v>
      </c>
      <c r="O665" t="s">
        <v>1253</v>
      </c>
      <c r="P665" t="s">
        <v>2835</v>
      </c>
      <c r="Q665" t="str">
        <f>IF(XLS_NydusReport_Colaborador3[[#This Row],[Demissão]]&lt;&gt;0,"Inativo","Ativo")</f>
        <v>Inativo</v>
      </c>
      <c r="R6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5" t="str" cm="1">
        <f t="array" ref="S6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6" spans="1:21" x14ac:dyDescent="0.3">
      <c r="A666">
        <v>0</v>
      </c>
      <c r="B666" s="1">
        <v>31843</v>
      </c>
      <c r="C666">
        <v>665</v>
      </c>
      <c r="D666" t="s">
        <v>17</v>
      </c>
      <c r="E666" t="s">
        <v>3745</v>
      </c>
      <c r="F666" t="s">
        <v>869</v>
      </c>
      <c r="G666" t="s">
        <v>869</v>
      </c>
      <c r="H666" t="s">
        <v>21</v>
      </c>
      <c r="I666" t="s">
        <v>2933</v>
      </c>
      <c r="J666" s="5">
        <v>1591.19</v>
      </c>
      <c r="K666" s="13" t="s">
        <v>2924</v>
      </c>
      <c r="L666" s="14">
        <v>42857</v>
      </c>
      <c r="M666" s="1">
        <v>43283</v>
      </c>
      <c r="N666" s="1" t="s">
        <v>15</v>
      </c>
      <c r="O666" t="s">
        <v>902</v>
      </c>
      <c r="P666" t="s">
        <v>2835</v>
      </c>
      <c r="Q666" t="str">
        <f>IF(XLS_NydusReport_Colaborador3[[#This Row],[Demissão]]&lt;&gt;0,"Inativo","Ativo")</f>
        <v>Inativo</v>
      </c>
      <c r="R6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6" t="str" cm="1">
        <f t="array" ref="S6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7" spans="1:21" x14ac:dyDescent="0.3">
      <c r="A667">
        <v>0</v>
      </c>
      <c r="B667" s="1">
        <v>36607</v>
      </c>
      <c r="C667">
        <v>666</v>
      </c>
      <c r="D667" t="s">
        <v>17</v>
      </c>
      <c r="E667" t="s">
        <v>3746</v>
      </c>
      <c r="F667" t="s">
        <v>84</v>
      </c>
      <c r="G667" t="s">
        <v>84</v>
      </c>
      <c r="H667" t="s">
        <v>263</v>
      </c>
      <c r="I667" t="s">
        <v>2944</v>
      </c>
      <c r="J667" s="5">
        <v>705.65</v>
      </c>
      <c r="K667" s="13" t="s">
        <v>2924</v>
      </c>
      <c r="L667" s="14">
        <v>42865</v>
      </c>
      <c r="M667" s="1">
        <v>43252</v>
      </c>
      <c r="N667" s="1" t="s">
        <v>100</v>
      </c>
      <c r="O667" t="s">
        <v>1277</v>
      </c>
      <c r="P667" t="s">
        <v>2835</v>
      </c>
      <c r="Q667" t="str">
        <f>IF(XLS_NydusReport_Colaborador3[[#This Row],[Demissão]]&lt;&gt;0,"Inativo","Ativo")</f>
        <v>Inativo</v>
      </c>
      <c r="R6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7" t="str" cm="1">
        <f t="array" ref="S6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8" spans="1:21" x14ac:dyDescent="0.3">
      <c r="A668">
        <v>0</v>
      </c>
      <c r="B668" s="1">
        <v>35914</v>
      </c>
      <c r="C668">
        <v>667</v>
      </c>
      <c r="D668" t="s">
        <v>17</v>
      </c>
      <c r="E668" t="s">
        <v>3747</v>
      </c>
      <c r="F668" t="s">
        <v>84</v>
      </c>
      <c r="G668" t="s">
        <v>84</v>
      </c>
      <c r="H668" t="s">
        <v>263</v>
      </c>
      <c r="I668" t="s">
        <v>2944</v>
      </c>
      <c r="J668" s="5">
        <v>705.65</v>
      </c>
      <c r="K668" s="13" t="s">
        <v>2924</v>
      </c>
      <c r="L668" s="14">
        <v>42899</v>
      </c>
      <c r="M668" s="1">
        <v>43272</v>
      </c>
      <c r="N668" s="1" t="s">
        <v>100</v>
      </c>
      <c r="O668" t="s">
        <v>1292</v>
      </c>
      <c r="P668" t="s">
        <v>2835</v>
      </c>
      <c r="Q668" t="str">
        <f>IF(XLS_NydusReport_Colaborador3[[#This Row],[Demissão]]&lt;&gt;0,"Inativo","Ativo")</f>
        <v>Inativo</v>
      </c>
      <c r="R6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8" t="str" cm="1">
        <f t="array" ref="S6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69" spans="1:21" x14ac:dyDescent="0.3">
      <c r="A669">
        <v>0</v>
      </c>
      <c r="B669" s="1">
        <v>33060</v>
      </c>
      <c r="C669">
        <v>668</v>
      </c>
      <c r="D669" t="s">
        <v>17</v>
      </c>
      <c r="E669" t="s">
        <v>3748</v>
      </c>
      <c r="F669" t="s">
        <v>798</v>
      </c>
      <c r="G669" t="s">
        <v>798</v>
      </c>
      <c r="H669" t="s">
        <v>917</v>
      </c>
      <c r="I669" t="s">
        <v>2933</v>
      </c>
      <c r="J669" s="5">
        <v>1800</v>
      </c>
      <c r="K669" s="13" t="s">
        <v>2924</v>
      </c>
      <c r="L669" s="14">
        <v>42887</v>
      </c>
      <c r="M669" s="1">
        <v>42979</v>
      </c>
      <c r="N669" s="1" t="s">
        <v>100</v>
      </c>
      <c r="O669" t="s">
        <v>1293</v>
      </c>
      <c r="P669" t="s">
        <v>2835</v>
      </c>
      <c r="Q669" t="str">
        <f>IF(XLS_NydusReport_Colaborador3[[#This Row],[Demissão]]&lt;&gt;0,"Inativo","Ativo")</f>
        <v>Inativo</v>
      </c>
      <c r="R6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69" t="str" cm="1">
        <f t="array" ref="S6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0" spans="1:21" x14ac:dyDescent="0.3">
      <c r="A670">
        <v>0</v>
      </c>
      <c r="B670" s="1">
        <v>30966</v>
      </c>
      <c r="C670">
        <v>669</v>
      </c>
      <c r="D670" t="s">
        <v>17</v>
      </c>
      <c r="E670" t="s">
        <v>3749</v>
      </c>
      <c r="F670" t="s">
        <v>84</v>
      </c>
      <c r="G670" t="s">
        <v>84</v>
      </c>
      <c r="H670" t="s">
        <v>386</v>
      </c>
      <c r="I670" t="s">
        <v>2933</v>
      </c>
      <c r="J670" s="5">
        <v>1638.93</v>
      </c>
      <c r="K670" s="13" t="s">
        <v>2924</v>
      </c>
      <c r="L670" s="14">
        <v>42892</v>
      </c>
      <c r="M670" s="1">
        <v>43500</v>
      </c>
      <c r="N670" s="1" t="s">
        <v>15</v>
      </c>
      <c r="O670" t="s">
        <v>1135</v>
      </c>
      <c r="P670" t="s">
        <v>2835</v>
      </c>
      <c r="Q670" t="str">
        <f>IF(XLS_NydusReport_Colaborador3[[#This Row],[Demissão]]&lt;&gt;0,"Inativo","Ativo")</f>
        <v>Inativo</v>
      </c>
      <c r="R6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0" t="str" cm="1">
        <f t="array" ref="S6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1" spans="1:21" x14ac:dyDescent="0.3">
      <c r="A671">
        <v>0</v>
      </c>
      <c r="B671" s="1">
        <v>21648</v>
      </c>
      <c r="C671">
        <v>670</v>
      </c>
      <c r="D671" t="s">
        <v>17</v>
      </c>
      <c r="E671" t="s">
        <v>3750</v>
      </c>
      <c r="F671" t="s">
        <v>20</v>
      </c>
      <c r="G671" t="s">
        <v>20</v>
      </c>
      <c r="H671" t="s">
        <v>386</v>
      </c>
      <c r="I671" t="s">
        <v>2933</v>
      </c>
      <c r="J671" s="5">
        <v>1459.56</v>
      </c>
      <c r="K671" s="13" t="s">
        <v>2924</v>
      </c>
      <c r="L671" s="14">
        <v>42965</v>
      </c>
      <c r="M671" s="1">
        <v>43115</v>
      </c>
      <c r="N671" s="1" t="s">
        <v>15</v>
      </c>
      <c r="O671" t="s">
        <v>1286</v>
      </c>
      <c r="P671" t="s">
        <v>2835</v>
      </c>
      <c r="Q671" t="str">
        <f>IF(XLS_NydusReport_Colaborador3[[#This Row],[Demissão]]&lt;&gt;0,"Inativo","Ativo")</f>
        <v>Inativo</v>
      </c>
      <c r="R6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1" t="str" cm="1">
        <f t="array" ref="S6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2" spans="1:21" x14ac:dyDescent="0.3">
      <c r="A672">
        <v>0</v>
      </c>
      <c r="B672" s="1">
        <v>35427</v>
      </c>
      <c r="C672">
        <v>671</v>
      </c>
      <c r="D672" t="s">
        <v>17</v>
      </c>
      <c r="E672" t="s">
        <v>3751</v>
      </c>
      <c r="F672" t="s">
        <v>104</v>
      </c>
      <c r="G672" t="s">
        <v>1331</v>
      </c>
      <c r="H672" t="s">
        <v>263</v>
      </c>
      <c r="I672" t="s">
        <v>2933</v>
      </c>
      <c r="J672" s="5">
        <v>1686.61</v>
      </c>
      <c r="K672" s="13" t="s">
        <v>2924</v>
      </c>
      <c r="L672" s="14">
        <v>42968</v>
      </c>
      <c r="M672" s="1">
        <v>44610</v>
      </c>
      <c r="N672" s="1" t="s">
        <v>15</v>
      </c>
      <c r="O672" t="s">
        <v>1332</v>
      </c>
      <c r="P672" t="s">
        <v>2835</v>
      </c>
      <c r="Q672" t="str">
        <f>IF(XLS_NydusReport_Colaborador3[[#This Row],[Demissão]]&lt;&gt;0,"Inativo","Ativo")</f>
        <v>Inativo</v>
      </c>
      <c r="R6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2" t="str" cm="1">
        <f t="array" ref="S6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3" spans="1:21" x14ac:dyDescent="0.3">
      <c r="A673">
        <v>0</v>
      </c>
      <c r="B673" s="1">
        <v>24606</v>
      </c>
      <c r="C673">
        <v>672</v>
      </c>
      <c r="D673" t="s">
        <v>17</v>
      </c>
      <c r="E673" t="s">
        <v>3752</v>
      </c>
      <c r="F673" t="s">
        <v>20</v>
      </c>
      <c r="G673" t="s">
        <v>20</v>
      </c>
      <c r="H673" t="s">
        <v>49</v>
      </c>
      <c r="I673" t="s">
        <v>2933</v>
      </c>
      <c r="J673" s="5">
        <v>2073.48</v>
      </c>
      <c r="K673" s="13" t="s">
        <v>2924</v>
      </c>
      <c r="L673" s="14">
        <v>42968</v>
      </c>
      <c r="M673" s="1"/>
      <c r="N673" s="1"/>
      <c r="P673" t="s">
        <v>2835</v>
      </c>
      <c r="Q673" t="str">
        <f>IF(XLS_NydusReport_Colaborador3[[#This Row],[Demissão]]&lt;&gt;0,"Inativo","Ativo")</f>
        <v>Ativo</v>
      </c>
      <c r="R6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673" t="str" cm="1">
        <f t="array" ref="S6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4" spans="1:21" x14ac:dyDescent="0.3">
      <c r="A674">
        <v>0</v>
      </c>
      <c r="B674" s="1">
        <v>30165</v>
      </c>
      <c r="C674">
        <v>673</v>
      </c>
      <c r="D674" t="s">
        <v>17</v>
      </c>
      <c r="E674" t="s">
        <v>3753</v>
      </c>
      <c r="F674" t="s">
        <v>798</v>
      </c>
      <c r="G674" t="s">
        <v>798</v>
      </c>
      <c r="H674" t="s">
        <v>1056</v>
      </c>
      <c r="I674" t="s">
        <v>2933</v>
      </c>
      <c r="J674" s="5">
        <v>1722.02</v>
      </c>
      <c r="K674" s="13" t="s">
        <v>2924</v>
      </c>
      <c r="L674" s="14">
        <v>42982</v>
      </c>
      <c r="M674" s="1">
        <v>43591</v>
      </c>
      <c r="N674" s="1" t="s">
        <v>15</v>
      </c>
      <c r="O674" t="s">
        <v>1133</v>
      </c>
      <c r="P674" t="s">
        <v>2835</v>
      </c>
      <c r="Q674" t="str">
        <f>IF(XLS_NydusReport_Colaborador3[[#This Row],[Demissão]]&lt;&gt;0,"Inativo","Ativo")</f>
        <v>Inativo</v>
      </c>
      <c r="R6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4" t="str" cm="1">
        <f t="array" ref="S6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5" spans="1:21" x14ac:dyDescent="0.3">
      <c r="A675">
        <v>0</v>
      </c>
      <c r="B675" s="1">
        <v>28287</v>
      </c>
      <c r="C675">
        <v>674</v>
      </c>
      <c r="D675" t="s">
        <v>17</v>
      </c>
      <c r="E675" t="s">
        <v>3754</v>
      </c>
      <c r="F675" t="s">
        <v>869</v>
      </c>
      <c r="G675" t="s">
        <v>786</v>
      </c>
      <c r="H675" t="s">
        <v>649</v>
      </c>
      <c r="I675" t="s">
        <v>2933</v>
      </c>
      <c r="J675" s="5">
        <v>1671.87</v>
      </c>
      <c r="K675" s="13" t="s">
        <v>2924</v>
      </c>
      <c r="L675" s="14">
        <v>43000</v>
      </c>
      <c r="M675" s="1">
        <v>43704</v>
      </c>
      <c r="N675" t="s">
        <v>15</v>
      </c>
      <c r="O675" t="s">
        <v>1352</v>
      </c>
      <c r="P675" t="s">
        <v>2835</v>
      </c>
      <c r="Q675" t="str">
        <f>IF(XLS_NydusReport_Colaborador3[[#This Row],[Demissão]]&lt;&gt;0,"Inativo","Ativo")</f>
        <v>Inativo</v>
      </c>
      <c r="R6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5" t="str" cm="1">
        <f t="array" ref="S6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6" spans="1:21" x14ac:dyDescent="0.3">
      <c r="A676">
        <v>0</v>
      </c>
      <c r="B676" s="1">
        <v>36662</v>
      </c>
      <c r="C676">
        <v>675</v>
      </c>
      <c r="D676" t="s">
        <v>17</v>
      </c>
      <c r="E676" t="s">
        <v>3755</v>
      </c>
      <c r="F676" t="s">
        <v>84</v>
      </c>
      <c r="G676" t="s">
        <v>84</v>
      </c>
      <c r="H676" t="s">
        <v>352</v>
      </c>
      <c r="I676" s="2" t="s">
        <v>2944</v>
      </c>
      <c r="J676" s="5">
        <v>850</v>
      </c>
      <c r="K676" s="13" t="s">
        <v>2924</v>
      </c>
      <c r="L676" s="14">
        <v>43018</v>
      </c>
      <c r="M676" s="1">
        <v>43505</v>
      </c>
      <c r="N676" s="1" t="s">
        <v>119</v>
      </c>
      <c r="O676" t="s">
        <v>1354</v>
      </c>
      <c r="P676" t="s">
        <v>2835</v>
      </c>
      <c r="Q676" t="str">
        <f>IF(XLS_NydusReport_Colaborador3[[#This Row],[Demissão]]&lt;&gt;0,"Inativo","Ativo")</f>
        <v>Inativo</v>
      </c>
      <c r="R6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6" t="str" cm="1">
        <f t="array" ref="S6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7" spans="1:21" x14ac:dyDescent="0.3">
      <c r="A677">
        <v>0</v>
      </c>
      <c r="B677" s="1">
        <v>34626</v>
      </c>
      <c r="C677">
        <v>676</v>
      </c>
      <c r="D677" t="s">
        <v>17</v>
      </c>
      <c r="E677" t="s">
        <v>3756</v>
      </c>
      <c r="F677" t="s">
        <v>798</v>
      </c>
      <c r="G677" t="s">
        <v>798</v>
      </c>
      <c r="H677" t="s">
        <v>356</v>
      </c>
      <c r="I677" t="s">
        <v>2933</v>
      </c>
      <c r="J677" s="5">
        <v>1722.02</v>
      </c>
      <c r="K677" s="13" t="s">
        <v>2924</v>
      </c>
      <c r="L677" s="14">
        <v>43012</v>
      </c>
      <c r="M677" s="1">
        <v>43791</v>
      </c>
      <c r="N677" s="1" t="s">
        <v>15</v>
      </c>
      <c r="O677" t="s">
        <v>1365</v>
      </c>
      <c r="P677" t="s">
        <v>2835</v>
      </c>
      <c r="Q677" t="str">
        <f>IF(XLS_NydusReport_Colaborador3[[#This Row],[Demissão]]&lt;&gt;0,"Inativo","Ativo")</f>
        <v>Inativo</v>
      </c>
      <c r="R6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7" t="str" cm="1">
        <f t="array" ref="S6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8" spans="1:21" x14ac:dyDescent="0.3">
      <c r="A678">
        <v>0</v>
      </c>
      <c r="B678" s="1">
        <v>34620</v>
      </c>
      <c r="C678">
        <v>677</v>
      </c>
      <c r="D678" t="s">
        <v>17</v>
      </c>
      <c r="E678" t="s">
        <v>3757</v>
      </c>
      <c r="F678" t="s">
        <v>1375</v>
      </c>
      <c r="G678" t="s">
        <v>1375</v>
      </c>
      <c r="H678" t="s">
        <v>263</v>
      </c>
      <c r="I678" t="s">
        <v>2933</v>
      </c>
      <c r="J678" s="5">
        <v>1771.42</v>
      </c>
      <c r="K678" s="13" t="s">
        <v>2924</v>
      </c>
      <c r="L678" s="14">
        <v>43031</v>
      </c>
      <c r="M678" s="1">
        <v>43252</v>
      </c>
      <c r="N678" s="1" t="s">
        <v>15</v>
      </c>
      <c r="O678" t="s">
        <v>1376</v>
      </c>
      <c r="P678" t="s">
        <v>2835</v>
      </c>
      <c r="Q678" t="str">
        <f>IF(XLS_NydusReport_Colaborador3[[#This Row],[Demissão]]&lt;&gt;0,"Inativo","Ativo")</f>
        <v>Inativo</v>
      </c>
      <c r="R6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8" t="str" cm="1">
        <f t="array" ref="S6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79" spans="1:21" x14ac:dyDescent="0.3">
      <c r="A679">
        <v>0</v>
      </c>
      <c r="B679" s="1">
        <v>25180</v>
      </c>
      <c r="C679">
        <v>678</v>
      </c>
      <c r="D679" t="s">
        <v>17</v>
      </c>
      <c r="E679" t="s">
        <v>3758</v>
      </c>
      <c r="F679" t="s">
        <v>20</v>
      </c>
      <c r="G679" t="s">
        <v>20</v>
      </c>
      <c r="H679" t="s">
        <v>1024</v>
      </c>
      <c r="I679" t="s">
        <v>2933</v>
      </c>
      <c r="J679" s="5">
        <v>1417.05</v>
      </c>
      <c r="K679" s="13" t="s">
        <v>2924</v>
      </c>
      <c r="L679" s="14">
        <v>43026</v>
      </c>
      <c r="M679" s="1">
        <v>43206</v>
      </c>
      <c r="N679" s="1" t="s">
        <v>15</v>
      </c>
      <c r="O679" t="s">
        <v>1361</v>
      </c>
      <c r="P679" t="s">
        <v>2835</v>
      </c>
      <c r="Q679" t="str">
        <f>IF(XLS_NydusReport_Colaborador3[[#This Row],[Demissão]]&lt;&gt;0,"Inativo","Ativo")</f>
        <v>Inativo</v>
      </c>
      <c r="R6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79" t="str" cm="1">
        <f t="array" ref="S6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0" spans="1:21" x14ac:dyDescent="0.3">
      <c r="A680">
        <v>0</v>
      </c>
      <c r="B680" s="1">
        <v>36476</v>
      </c>
      <c r="C680">
        <v>679</v>
      </c>
      <c r="D680" t="s">
        <v>17</v>
      </c>
      <c r="E680" t="s">
        <v>3759</v>
      </c>
      <c r="F680" t="s">
        <v>84</v>
      </c>
      <c r="G680" t="s">
        <v>84</v>
      </c>
      <c r="H680" t="s">
        <v>352</v>
      </c>
      <c r="I680" t="s">
        <v>2944</v>
      </c>
      <c r="J680" s="5">
        <v>850</v>
      </c>
      <c r="K680" s="13" t="s">
        <v>2924</v>
      </c>
      <c r="L680" s="14">
        <v>43045</v>
      </c>
      <c r="M680" s="1">
        <v>43529</v>
      </c>
      <c r="N680" s="1" t="s">
        <v>119</v>
      </c>
      <c r="O680" t="s">
        <v>1381</v>
      </c>
      <c r="P680" t="s">
        <v>2835</v>
      </c>
      <c r="Q680" t="str">
        <f>IF(XLS_NydusReport_Colaborador3[[#This Row],[Demissão]]&lt;&gt;0,"Inativo","Ativo")</f>
        <v>Inativo</v>
      </c>
      <c r="R6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0" t="str" cm="1">
        <f t="array" ref="S6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1" spans="1:21" x14ac:dyDescent="0.3">
      <c r="A681">
        <v>0</v>
      </c>
      <c r="B681" s="1">
        <v>36318</v>
      </c>
      <c r="C681">
        <v>680</v>
      </c>
      <c r="D681" t="s">
        <v>17</v>
      </c>
      <c r="E681" t="s">
        <v>3760</v>
      </c>
      <c r="F681" t="s">
        <v>84</v>
      </c>
      <c r="G681" t="s">
        <v>84</v>
      </c>
      <c r="H681" t="s">
        <v>263</v>
      </c>
      <c r="I681" t="s">
        <v>2944</v>
      </c>
      <c r="J681" s="5">
        <v>686.7</v>
      </c>
      <c r="K681" s="13" t="s">
        <v>2924</v>
      </c>
      <c r="L681" s="14">
        <v>43045</v>
      </c>
      <c r="M681" s="1">
        <v>43147</v>
      </c>
      <c r="N681" s="1" t="s">
        <v>100</v>
      </c>
      <c r="O681" t="s">
        <v>1382</v>
      </c>
      <c r="P681" t="s">
        <v>2835</v>
      </c>
      <c r="Q681" t="str">
        <f>IF(XLS_NydusReport_Colaborador3[[#This Row],[Demissão]]&lt;&gt;0,"Inativo","Ativo")</f>
        <v>Inativo</v>
      </c>
      <c r="R6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1" t="str" cm="1">
        <f t="array" ref="S6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2" spans="1:21" x14ac:dyDescent="0.3">
      <c r="A682">
        <v>0</v>
      </c>
      <c r="B682" s="1">
        <v>36462</v>
      </c>
      <c r="C682">
        <v>681</v>
      </c>
      <c r="D682" t="s">
        <v>17</v>
      </c>
      <c r="E682" t="s">
        <v>3761</v>
      </c>
      <c r="F682" t="s">
        <v>84</v>
      </c>
      <c r="G682" t="s">
        <v>84</v>
      </c>
      <c r="H682" t="s">
        <v>537</v>
      </c>
      <c r="I682" t="s">
        <v>2944</v>
      </c>
      <c r="J682" s="5">
        <v>850</v>
      </c>
      <c r="K682" s="13" t="s">
        <v>2924</v>
      </c>
      <c r="L682" s="14">
        <v>43045</v>
      </c>
      <c r="M682" s="1">
        <v>43529</v>
      </c>
      <c r="N682" s="1" t="s">
        <v>119</v>
      </c>
      <c r="O682" t="s">
        <v>1381</v>
      </c>
      <c r="P682" t="s">
        <v>2835</v>
      </c>
      <c r="Q682" t="str">
        <f>IF(XLS_NydusReport_Colaborador3[[#This Row],[Demissão]]&lt;&gt;0,"Inativo","Ativo")</f>
        <v>Inativo</v>
      </c>
      <c r="R6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2" t="str" cm="1">
        <f t="array" ref="S6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3" spans="1:21" x14ac:dyDescent="0.3">
      <c r="A683">
        <v>0</v>
      </c>
      <c r="B683" s="1">
        <v>36721</v>
      </c>
      <c r="C683">
        <v>682</v>
      </c>
      <c r="D683" t="s">
        <v>17</v>
      </c>
      <c r="E683" t="s">
        <v>3762</v>
      </c>
      <c r="F683" t="s">
        <v>84</v>
      </c>
      <c r="G683" t="s">
        <v>84</v>
      </c>
      <c r="H683" t="s">
        <v>263</v>
      </c>
      <c r="I683" t="s">
        <v>2944</v>
      </c>
      <c r="J683" s="5">
        <v>850</v>
      </c>
      <c r="K683" s="13" t="s">
        <v>2924</v>
      </c>
      <c r="L683" s="14">
        <v>43110</v>
      </c>
      <c r="M683" s="1">
        <v>43479</v>
      </c>
      <c r="N683" s="1" t="s">
        <v>15</v>
      </c>
      <c r="O683" t="s">
        <v>1221</v>
      </c>
      <c r="P683" t="s">
        <v>2835</v>
      </c>
      <c r="Q683" t="str">
        <f>IF(XLS_NydusReport_Colaborador3[[#This Row],[Demissão]]&lt;&gt;0,"Inativo","Ativo")</f>
        <v>Inativo</v>
      </c>
      <c r="R6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3" t="str" cm="1">
        <f t="array" ref="S6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4" spans="1:21" x14ac:dyDescent="0.3">
      <c r="A684">
        <v>0</v>
      </c>
      <c r="B684" s="1">
        <v>36595</v>
      </c>
      <c r="C684">
        <v>683</v>
      </c>
      <c r="D684" t="s">
        <v>17</v>
      </c>
      <c r="E684" t="s">
        <v>3763</v>
      </c>
      <c r="F684" t="s">
        <v>84</v>
      </c>
      <c r="G684" t="s">
        <v>84</v>
      </c>
      <c r="H684" t="s">
        <v>263</v>
      </c>
      <c r="I684" t="s">
        <v>2944</v>
      </c>
      <c r="J684" s="5">
        <v>686.7</v>
      </c>
      <c r="K684" s="13" t="s">
        <v>2924</v>
      </c>
      <c r="L684" s="14">
        <v>43110</v>
      </c>
      <c r="M684" s="1">
        <v>43199</v>
      </c>
      <c r="N684" s="1" t="s">
        <v>100</v>
      </c>
      <c r="O684" t="s">
        <v>1397</v>
      </c>
      <c r="P684" t="s">
        <v>2835</v>
      </c>
      <c r="Q684" t="str">
        <f>IF(XLS_NydusReport_Colaborador3[[#This Row],[Demissão]]&lt;&gt;0,"Inativo","Ativo")</f>
        <v>Inativo</v>
      </c>
      <c r="R6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4" t="str" cm="1">
        <f t="array" ref="S6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5" spans="1:21" x14ac:dyDescent="0.3">
      <c r="A685">
        <v>0</v>
      </c>
      <c r="B685" s="1">
        <v>32956</v>
      </c>
      <c r="C685">
        <v>684</v>
      </c>
      <c r="D685" t="s">
        <v>17</v>
      </c>
      <c r="E685" t="s">
        <v>3764</v>
      </c>
      <c r="F685" t="s">
        <v>20</v>
      </c>
      <c r="G685" t="s">
        <v>20</v>
      </c>
      <c r="H685" t="s">
        <v>386</v>
      </c>
      <c r="I685" t="s">
        <v>2933</v>
      </c>
      <c r="J685" s="5">
        <v>1459.56</v>
      </c>
      <c r="K685" s="13" t="s">
        <v>2924</v>
      </c>
      <c r="L685" s="14">
        <v>43122</v>
      </c>
      <c r="M685" s="1">
        <v>43123</v>
      </c>
      <c r="N685" s="1" t="s">
        <v>100</v>
      </c>
      <c r="O685" t="s">
        <v>1404</v>
      </c>
      <c r="P685" t="s">
        <v>2835</v>
      </c>
      <c r="Q685" t="str">
        <f>IF(XLS_NydusReport_Colaborador3[[#This Row],[Demissão]]&lt;&gt;0,"Inativo","Ativo")</f>
        <v>Inativo</v>
      </c>
      <c r="R6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5" t="str" cm="1">
        <f t="array" ref="S6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6" spans="1:21" x14ac:dyDescent="0.3">
      <c r="A686">
        <v>0</v>
      </c>
      <c r="B686" s="1">
        <v>26048</v>
      </c>
      <c r="C686">
        <v>685</v>
      </c>
      <c r="D686" t="s">
        <v>17</v>
      </c>
      <c r="E686" t="s">
        <v>3765</v>
      </c>
      <c r="F686" t="s">
        <v>20</v>
      </c>
      <c r="G686" t="s">
        <v>20</v>
      </c>
      <c r="H686" t="s">
        <v>33</v>
      </c>
      <c r="I686" t="s">
        <v>2933</v>
      </c>
      <c r="J686" s="5">
        <v>1575.88</v>
      </c>
      <c r="K686" s="13" t="s">
        <v>2924</v>
      </c>
      <c r="L686" s="14">
        <v>43132</v>
      </c>
      <c r="M686" s="1">
        <v>43663</v>
      </c>
      <c r="N686" s="1" t="s">
        <v>15</v>
      </c>
      <c r="O686" t="s">
        <v>1411</v>
      </c>
      <c r="P686" t="s">
        <v>2835</v>
      </c>
      <c r="Q686" t="str">
        <f>IF(XLS_NydusReport_Colaborador3[[#This Row],[Demissão]]&lt;&gt;0,"Inativo","Ativo")</f>
        <v>Inativo</v>
      </c>
      <c r="R6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6" t="str" cm="1">
        <f t="array" ref="S6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7" spans="1:21" x14ac:dyDescent="0.3">
      <c r="A687">
        <v>0</v>
      </c>
      <c r="B687" s="1">
        <v>34814</v>
      </c>
      <c r="C687">
        <v>686</v>
      </c>
      <c r="D687" t="s">
        <v>17</v>
      </c>
      <c r="E687" t="s">
        <v>3766</v>
      </c>
      <c r="F687" t="s">
        <v>20</v>
      </c>
      <c r="G687" t="s">
        <v>20</v>
      </c>
      <c r="H687" t="s">
        <v>1053</v>
      </c>
      <c r="I687" t="s">
        <v>2933</v>
      </c>
      <c r="J687" s="5">
        <v>1459.56</v>
      </c>
      <c r="K687" s="13" t="s">
        <v>2924</v>
      </c>
      <c r="L687" s="14">
        <v>43161</v>
      </c>
      <c r="M687" s="1">
        <v>43220</v>
      </c>
      <c r="N687" s="1" t="s">
        <v>119</v>
      </c>
      <c r="O687" t="s">
        <v>1422</v>
      </c>
      <c r="P687" t="s">
        <v>2835</v>
      </c>
      <c r="Q687" t="str">
        <f>IF(XLS_NydusReport_Colaborador3[[#This Row],[Demissão]]&lt;&gt;0,"Inativo","Ativo")</f>
        <v>Inativo</v>
      </c>
      <c r="R6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7" t="str" cm="1">
        <f t="array" ref="S6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8" spans="1:21" x14ac:dyDescent="0.3">
      <c r="A688">
        <v>0</v>
      </c>
      <c r="B688" s="1">
        <v>31213</v>
      </c>
      <c r="C688">
        <v>687</v>
      </c>
      <c r="D688" t="s">
        <v>17</v>
      </c>
      <c r="E688" t="s">
        <v>3767</v>
      </c>
      <c r="F688" t="s">
        <v>798</v>
      </c>
      <c r="G688" t="s">
        <v>798</v>
      </c>
      <c r="H688" t="s">
        <v>1056</v>
      </c>
      <c r="I688" t="s">
        <v>2933</v>
      </c>
      <c r="J688" s="5">
        <v>1638.93</v>
      </c>
      <c r="K688" s="13" t="s">
        <v>2924</v>
      </c>
      <c r="L688" s="14">
        <v>43161</v>
      </c>
      <c r="M688" s="1">
        <v>43374</v>
      </c>
      <c r="N688" s="1" t="s">
        <v>15</v>
      </c>
      <c r="O688" t="s">
        <v>1423</v>
      </c>
      <c r="P688" t="s">
        <v>2835</v>
      </c>
      <c r="Q688" t="str">
        <f>IF(XLS_NydusReport_Colaborador3[[#This Row],[Demissão]]&lt;&gt;0,"Inativo","Ativo")</f>
        <v>Inativo</v>
      </c>
      <c r="R6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8" t="str" cm="1">
        <f t="array" ref="S6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89" spans="1:21" x14ac:dyDescent="0.3">
      <c r="A689">
        <v>0</v>
      </c>
      <c r="B689" s="1">
        <v>28951</v>
      </c>
      <c r="C689">
        <v>688</v>
      </c>
      <c r="D689" t="s">
        <v>17</v>
      </c>
      <c r="E689" t="s">
        <v>3768</v>
      </c>
      <c r="F689" t="s">
        <v>20</v>
      </c>
      <c r="G689" t="s">
        <v>20</v>
      </c>
      <c r="H689" t="s">
        <v>1056</v>
      </c>
      <c r="I689" t="s">
        <v>2933</v>
      </c>
      <c r="J689" s="5">
        <v>1499.84</v>
      </c>
      <c r="K689" s="13" t="s">
        <v>2924</v>
      </c>
      <c r="L689" s="14">
        <v>43161</v>
      </c>
      <c r="M689" s="1">
        <v>43318</v>
      </c>
      <c r="N689" s="1" t="s">
        <v>15</v>
      </c>
      <c r="O689" t="s">
        <v>915</v>
      </c>
      <c r="P689" t="s">
        <v>2835</v>
      </c>
      <c r="Q689" t="str">
        <f>IF(XLS_NydusReport_Colaborador3[[#This Row],[Demissão]]&lt;&gt;0,"Inativo","Ativo")</f>
        <v>Inativo</v>
      </c>
      <c r="R6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89" t="str" cm="1">
        <f t="array" ref="S6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0" spans="1:21" x14ac:dyDescent="0.3">
      <c r="A690">
        <v>0</v>
      </c>
      <c r="B690" s="1">
        <v>35434</v>
      </c>
      <c r="C690">
        <v>689</v>
      </c>
      <c r="D690" t="s">
        <v>17</v>
      </c>
      <c r="E690" t="s">
        <v>3769</v>
      </c>
      <c r="F690" t="s">
        <v>84</v>
      </c>
      <c r="G690" t="s">
        <v>84</v>
      </c>
      <c r="H690" t="s">
        <v>263</v>
      </c>
      <c r="I690" t="s">
        <v>2944</v>
      </c>
      <c r="J690" s="5">
        <v>470.44</v>
      </c>
      <c r="K690" s="13" t="s">
        <v>2924</v>
      </c>
      <c r="L690" s="14">
        <v>43195</v>
      </c>
      <c r="M690" s="1">
        <v>43332</v>
      </c>
      <c r="N690" s="1" t="s">
        <v>100</v>
      </c>
      <c r="O690" t="s">
        <v>1447</v>
      </c>
      <c r="P690" t="s">
        <v>2835</v>
      </c>
      <c r="Q690" t="str">
        <f>IF(XLS_NydusReport_Colaborador3[[#This Row],[Demissão]]&lt;&gt;0,"Inativo","Ativo")</f>
        <v>Inativo</v>
      </c>
      <c r="R6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0" t="str" cm="1">
        <f t="array" ref="S6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1" spans="1:21" x14ac:dyDescent="0.3">
      <c r="A691">
        <v>0</v>
      </c>
      <c r="B691" s="1">
        <v>25044</v>
      </c>
      <c r="C691">
        <v>690</v>
      </c>
      <c r="D691" t="s">
        <v>17</v>
      </c>
      <c r="E691" t="s">
        <v>3770</v>
      </c>
      <c r="F691" t="s">
        <v>20</v>
      </c>
      <c r="G691" t="s">
        <v>20</v>
      </c>
      <c r="H691" t="s">
        <v>1450</v>
      </c>
      <c r="I691" t="s">
        <v>2933</v>
      </c>
      <c r="J691" s="5">
        <v>1529.99</v>
      </c>
      <c r="K691" s="13" t="s">
        <v>2924</v>
      </c>
      <c r="L691" s="14">
        <v>43206</v>
      </c>
      <c r="M691" s="1">
        <v>43717</v>
      </c>
      <c r="N691" s="1" t="s">
        <v>15</v>
      </c>
      <c r="O691" t="s">
        <v>1451</v>
      </c>
      <c r="P691" t="s">
        <v>2835</v>
      </c>
      <c r="Q691" t="str">
        <f>IF(XLS_NydusReport_Colaborador3[[#This Row],[Demissão]]&lt;&gt;0,"Inativo","Ativo")</f>
        <v>Inativo</v>
      </c>
      <c r="R6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1" t="str" cm="1">
        <f t="array" ref="S6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2" spans="1:21" x14ac:dyDescent="0.3">
      <c r="A692">
        <v>0</v>
      </c>
      <c r="B692" s="1">
        <v>36505</v>
      </c>
      <c r="C692">
        <v>691</v>
      </c>
      <c r="D692" t="s">
        <v>17</v>
      </c>
      <c r="E692" t="s">
        <v>3771</v>
      </c>
      <c r="F692" t="s">
        <v>84</v>
      </c>
      <c r="G692" t="s">
        <v>84</v>
      </c>
      <c r="H692" t="s">
        <v>512</v>
      </c>
      <c r="I692" t="s">
        <v>2933</v>
      </c>
      <c r="J692" s="5">
        <v>1591.2</v>
      </c>
      <c r="K692" s="13" t="s">
        <v>2924</v>
      </c>
      <c r="L692" s="14">
        <v>43213</v>
      </c>
      <c r="M692" s="1">
        <v>43479</v>
      </c>
      <c r="N692" s="1" t="s">
        <v>15</v>
      </c>
      <c r="O692" t="s">
        <v>1221</v>
      </c>
      <c r="P692" t="s">
        <v>2835</v>
      </c>
      <c r="Q692" t="str">
        <f>IF(XLS_NydusReport_Colaborador3[[#This Row],[Demissão]]&lt;&gt;0,"Inativo","Ativo")</f>
        <v>Inativo</v>
      </c>
      <c r="R6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2" t="str" cm="1">
        <f t="array" ref="S6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3" spans="1:21" x14ac:dyDescent="0.3">
      <c r="A693">
        <v>0</v>
      </c>
      <c r="B693" s="1">
        <v>37328</v>
      </c>
      <c r="C693">
        <v>692</v>
      </c>
      <c r="D693" t="s">
        <v>17</v>
      </c>
      <c r="E693" t="s">
        <v>3772</v>
      </c>
      <c r="F693" t="s">
        <v>84</v>
      </c>
      <c r="G693" t="s">
        <v>84</v>
      </c>
      <c r="H693" t="s">
        <v>263</v>
      </c>
      <c r="I693" t="s">
        <v>2944</v>
      </c>
      <c r="J693" s="5">
        <v>893.1</v>
      </c>
      <c r="K693" s="13" t="s">
        <v>2924</v>
      </c>
      <c r="L693" s="14">
        <v>43216</v>
      </c>
      <c r="M693" s="1">
        <v>43781</v>
      </c>
      <c r="N693" t="s">
        <v>119</v>
      </c>
      <c r="O693" t="s">
        <v>1458</v>
      </c>
      <c r="P693" t="s">
        <v>2835</v>
      </c>
      <c r="Q693" t="str">
        <f>IF(XLS_NydusReport_Colaborador3[[#This Row],[Demissão]]&lt;&gt;0,"Inativo","Ativo")</f>
        <v>Inativo</v>
      </c>
      <c r="R6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3" t="str" cm="1">
        <f t="array" ref="S6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4" spans="1:21" x14ac:dyDescent="0.3">
      <c r="A694">
        <v>0</v>
      </c>
      <c r="B694" s="1">
        <v>32515</v>
      </c>
      <c r="C694">
        <v>693</v>
      </c>
      <c r="D694" t="s">
        <v>17</v>
      </c>
      <c r="E694" t="s">
        <v>3773</v>
      </c>
      <c r="F694" t="s">
        <v>84</v>
      </c>
      <c r="G694" t="s">
        <v>84</v>
      </c>
      <c r="H694" t="s">
        <v>356</v>
      </c>
      <c r="I694" t="s">
        <v>2933</v>
      </c>
      <c r="J694" s="5">
        <v>1548.46</v>
      </c>
      <c r="K694" s="13" t="s">
        <v>2924</v>
      </c>
      <c r="L694" s="14">
        <v>43222</v>
      </c>
      <c r="M694" s="1">
        <v>43500</v>
      </c>
      <c r="N694" s="1" t="s">
        <v>15</v>
      </c>
      <c r="O694" t="s">
        <v>1135</v>
      </c>
      <c r="P694" t="s">
        <v>2835</v>
      </c>
      <c r="Q694" t="str">
        <f>IF(XLS_NydusReport_Colaborador3[[#This Row],[Demissão]]&lt;&gt;0,"Inativo","Ativo")</f>
        <v>Inativo</v>
      </c>
      <c r="R6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4" t="str" cm="1">
        <f t="array" ref="S6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5" spans="1:21" x14ac:dyDescent="0.3">
      <c r="A695">
        <v>0</v>
      </c>
      <c r="B695" s="1">
        <v>34792</v>
      </c>
      <c r="C695">
        <v>694</v>
      </c>
      <c r="D695" t="s">
        <v>17</v>
      </c>
      <c r="E695" t="s">
        <v>3774</v>
      </c>
      <c r="F695" t="s">
        <v>20</v>
      </c>
      <c r="G695" t="s">
        <v>20</v>
      </c>
      <c r="H695" t="s">
        <v>1053</v>
      </c>
      <c r="I695" t="s">
        <v>2933</v>
      </c>
      <c r="J695" s="5">
        <v>1459.56</v>
      </c>
      <c r="K695" s="13" t="s">
        <v>2924</v>
      </c>
      <c r="L695" s="14">
        <v>43228</v>
      </c>
      <c r="M695" s="1">
        <v>43388</v>
      </c>
      <c r="N695" s="1" t="s">
        <v>15</v>
      </c>
      <c r="O695" t="s">
        <v>1420</v>
      </c>
      <c r="P695" t="s">
        <v>2835</v>
      </c>
      <c r="Q695" t="str">
        <f>IF(XLS_NydusReport_Colaborador3[[#This Row],[Demissão]]&lt;&gt;0,"Inativo","Ativo")</f>
        <v>Inativo</v>
      </c>
      <c r="R6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5" t="str" cm="1">
        <f t="array" ref="S6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6" spans="1:21" x14ac:dyDescent="0.3">
      <c r="A696">
        <v>0</v>
      </c>
      <c r="B696" s="1">
        <v>36607</v>
      </c>
      <c r="C696">
        <v>695</v>
      </c>
      <c r="D696" t="s">
        <v>17</v>
      </c>
      <c r="E696" t="s">
        <v>3775</v>
      </c>
      <c r="F696" t="s">
        <v>1485</v>
      </c>
      <c r="G696" t="s">
        <v>1485</v>
      </c>
      <c r="H696" t="s">
        <v>264</v>
      </c>
      <c r="I696" t="s">
        <v>2933</v>
      </c>
      <c r="J696" s="5">
        <v>1666.99</v>
      </c>
      <c r="K696" s="13" t="s">
        <v>2924</v>
      </c>
      <c r="L696" s="14">
        <v>43255</v>
      </c>
      <c r="M696" s="1">
        <v>44141</v>
      </c>
      <c r="N696" s="1" t="s">
        <v>100</v>
      </c>
      <c r="O696" t="s">
        <v>1486</v>
      </c>
      <c r="P696" t="s">
        <v>2835</v>
      </c>
      <c r="Q696" t="str">
        <f>IF(XLS_NydusReport_Colaborador3[[#This Row],[Demissão]]&lt;&gt;0,"Inativo","Ativo")</f>
        <v>Inativo</v>
      </c>
      <c r="R6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6" t="str" cm="1">
        <f t="array" ref="S6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7" spans="1:21" x14ac:dyDescent="0.3">
      <c r="A697">
        <v>0</v>
      </c>
      <c r="B697" s="1">
        <v>26133</v>
      </c>
      <c r="C697">
        <v>696</v>
      </c>
      <c r="D697" t="s">
        <v>17</v>
      </c>
      <c r="E697" t="s">
        <v>3776</v>
      </c>
      <c r="F697" t="s">
        <v>20</v>
      </c>
      <c r="G697" t="s">
        <v>20</v>
      </c>
      <c r="H697" t="s">
        <v>1492</v>
      </c>
      <c r="I697" t="s">
        <v>2933</v>
      </c>
      <c r="J697" s="5">
        <v>1417.05</v>
      </c>
      <c r="K697" s="13" t="s">
        <v>2924</v>
      </c>
      <c r="L697" s="14">
        <v>43262</v>
      </c>
      <c r="M697" s="1">
        <v>43265</v>
      </c>
      <c r="N697" s="1" t="s">
        <v>100</v>
      </c>
      <c r="O697" t="s">
        <v>1493</v>
      </c>
      <c r="P697" t="s">
        <v>2835</v>
      </c>
      <c r="Q697" t="str">
        <f>IF(XLS_NydusReport_Colaborador3[[#This Row],[Demissão]]&lt;&gt;0,"Inativo","Ativo")</f>
        <v>Inativo</v>
      </c>
      <c r="R6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7" t="str" cm="1">
        <f t="array" ref="S6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8" spans="1:21" x14ac:dyDescent="0.3">
      <c r="A698">
        <v>0</v>
      </c>
      <c r="B698" s="1">
        <v>36819</v>
      </c>
      <c r="C698">
        <v>697</v>
      </c>
      <c r="D698" t="s">
        <v>17</v>
      </c>
      <c r="E698" t="s">
        <v>3777</v>
      </c>
      <c r="F698" t="s">
        <v>84</v>
      </c>
      <c r="G698" t="s">
        <v>84</v>
      </c>
      <c r="H698" t="s">
        <v>1056</v>
      </c>
      <c r="I698" t="s">
        <v>2944</v>
      </c>
      <c r="J698" s="5">
        <v>850</v>
      </c>
      <c r="K698" s="13" t="s">
        <v>2924</v>
      </c>
      <c r="L698" s="14">
        <v>43262</v>
      </c>
      <c r="M698" s="1">
        <v>43566</v>
      </c>
      <c r="N698" s="1" t="s">
        <v>100</v>
      </c>
      <c r="O698" t="s">
        <v>1494</v>
      </c>
      <c r="P698" t="s">
        <v>2835</v>
      </c>
      <c r="Q698" t="str">
        <f>IF(XLS_NydusReport_Colaborador3[[#This Row],[Demissão]]&lt;&gt;0,"Inativo","Ativo")</f>
        <v>Inativo</v>
      </c>
      <c r="R6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8" t="str" cm="1">
        <f t="array" ref="S6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699" spans="1:21" x14ac:dyDescent="0.3">
      <c r="A699">
        <v>0</v>
      </c>
      <c r="B699" s="1">
        <v>31081</v>
      </c>
      <c r="C699">
        <v>698</v>
      </c>
      <c r="D699" t="s">
        <v>17</v>
      </c>
      <c r="E699" t="s">
        <v>3778</v>
      </c>
      <c r="F699" t="s">
        <v>84</v>
      </c>
      <c r="G699" t="s">
        <v>84</v>
      </c>
      <c r="H699" t="s">
        <v>356</v>
      </c>
      <c r="I699" t="s">
        <v>2933</v>
      </c>
      <c r="J699" s="5">
        <v>1548.46</v>
      </c>
      <c r="K699" s="13" t="s">
        <v>2924</v>
      </c>
      <c r="L699" s="14">
        <v>43270</v>
      </c>
      <c r="M699" s="1">
        <v>43557</v>
      </c>
      <c r="N699" s="1" t="s">
        <v>15</v>
      </c>
      <c r="O699" t="s">
        <v>1416</v>
      </c>
      <c r="P699" t="s">
        <v>2835</v>
      </c>
      <c r="Q699" t="str">
        <f>IF(XLS_NydusReport_Colaborador3[[#This Row],[Demissão]]&lt;&gt;0,"Inativo","Ativo")</f>
        <v>Inativo</v>
      </c>
      <c r="R6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699" t="str" cm="1">
        <f t="array" ref="S6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0" spans="1:21" x14ac:dyDescent="0.3">
      <c r="A700">
        <v>0</v>
      </c>
      <c r="B700" s="1">
        <v>34830</v>
      </c>
      <c r="C700">
        <v>699</v>
      </c>
      <c r="D700" t="s">
        <v>17</v>
      </c>
      <c r="E700" t="s">
        <v>3779</v>
      </c>
      <c r="F700" t="s">
        <v>798</v>
      </c>
      <c r="G700" t="s">
        <v>798</v>
      </c>
      <c r="H700" t="s">
        <v>356</v>
      </c>
      <c r="I700" t="s">
        <v>2933</v>
      </c>
      <c r="J700" s="5">
        <v>1548.46</v>
      </c>
      <c r="K700" s="13" t="s">
        <v>2924</v>
      </c>
      <c r="L700" s="14">
        <v>43270</v>
      </c>
      <c r="M700" s="1">
        <v>43557</v>
      </c>
      <c r="N700" s="1" t="s">
        <v>15</v>
      </c>
      <c r="O700" t="s">
        <v>1416</v>
      </c>
      <c r="P700" t="s">
        <v>2835</v>
      </c>
      <c r="Q700" t="str">
        <f>IF(XLS_NydusReport_Colaborador3[[#This Row],[Demissão]]&lt;&gt;0,"Inativo","Ativo")</f>
        <v>Inativo</v>
      </c>
      <c r="R7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0" t="str" cm="1">
        <f t="array" ref="S7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1" spans="1:21" x14ac:dyDescent="0.3">
      <c r="A701">
        <v>0</v>
      </c>
      <c r="B701" s="1">
        <v>34547</v>
      </c>
      <c r="C701">
        <v>700</v>
      </c>
      <c r="D701" t="s">
        <v>17</v>
      </c>
      <c r="E701" t="s">
        <v>3780</v>
      </c>
      <c r="F701" t="s">
        <v>1142</v>
      </c>
      <c r="G701" t="s">
        <v>1142</v>
      </c>
      <c r="H701" t="s">
        <v>1464</v>
      </c>
      <c r="I701" t="s">
        <v>2933</v>
      </c>
      <c r="J701" s="5">
        <v>2366.5100000000002</v>
      </c>
      <c r="K701" s="13" t="s">
        <v>2924</v>
      </c>
      <c r="L701" s="14">
        <v>43270</v>
      </c>
      <c r="M701" s="1">
        <v>44214</v>
      </c>
      <c r="N701" s="1" t="s">
        <v>15</v>
      </c>
      <c r="O701" t="s">
        <v>1198</v>
      </c>
      <c r="P701" t="s">
        <v>2835</v>
      </c>
      <c r="Q701" t="str">
        <f>IF(XLS_NydusReport_Colaborador3[[#This Row],[Demissão]]&lt;&gt;0,"Inativo","Ativo")</f>
        <v>Inativo</v>
      </c>
      <c r="R7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01" t="str" cm="1">
        <f t="array" ref="S7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2" spans="1:21" x14ac:dyDescent="0.3">
      <c r="A702">
        <v>0</v>
      </c>
      <c r="B702" s="1">
        <v>31084</v>
      </c>
      <c r="C702">
        <v>701</v>
      </c>
      <c r="D702" t="s">
        <v>17</v>
      </c>
      <c r="E702" t="s">
        <v>3781</v>
      </c>
      <c r="F702" t="s">
        <v>1142</v>
      </c>
      <c r="G702" t="s">
        <v>1142</v>
      </c>
      <c r="H702" t="s">
        <v>1053</v>
      </c>
      <c r="I702" t="s">
        <v>2933</v>
      </c>
      <c r="J702" s="5">
        <v>2134.21</v>
      </c>
      <c r="K702" s="13" t="s">
        <v>2924</v>
      </c>
      <c r="L702" s="14">
        <v>43271</v>
      </c>
      <c r="M702" s="1">
        <v>43395</v>
      </c>
      <c r="N702" s="1" t="s">
        <v>15</v>
      </c>
      <c r="O702" t="s">
        <v>845</v>
      </c>
      <c r="P702" t="s">
        <v>2835</v>
      </c>
      <c r="Q702" t="str">
        <f>IF(XLS_NydusReport_Colaborador3[[#This Row],[Demissão]]&lt;&gt;0,"Inativo","Ativo")</f>
        <v>Inativo</v>
      </c>
      <c r="R7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2" t="str" cm="1">
        <f t="array" ref="S7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3" spans="1:21" x14ac:dyDescent="0.3">
      <c r="A703">
        <v>0</v>
      </c>
      <c r="B703" s="1">
        <v>32845</v>
      </c>
      <c r="C703">
        <v>702</v>
      </c>
      <c r="D703" t="s">
        <v>17</v>
      </c>
      <c r="E703" t="s">
        <v>3782</v>
      </c>
      <c r="F703" t="s">
        <v>20</v>
      </c>
      <c r="G703" t="s">
        <v>20</v>
      </c>
      <c r="H703" t="s">
        <v>1101</v>
      </c>
      <c r="I703" t="s">
        <v>2933</v>
      </c>
      <c r="J703" s="5">
        <v>1456.16</v>
      </c>
      <c r="K703" s="13" t="s">
        <v>2924</v>
      </c>
      <c r="L703" s="14">
        <v>43272</v>
      </c>
      <c r="M703" s="1">
        <v>43374</v>
      </c>
      <c r="N703" s="1" t="s">
        <v>15</v>
      </c>
      <c r="O703" t="s">
        <v>1423</v>
      </c>
      <c r="P703" t="s">
        <v>2835</v>
      </c>
      <c r="Q703" t="str">
        <f>IF(XLS_NydusReport_Colaborador3[[#This Row],[Demissão]]&lt;&gt;0,"Inativo","Ativo")</f>
        <v>Inativo</v>
      </c>
      <c r="R7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3" t="str" cm="1">
        <f t="array" ref="S7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4" spans="1:21" x14ac:dyDescent="0.3">
      <c r="A704">
        <v>0</v>
      </c>
      <c r="B704" s="1">
        <v>31665</v>
      </c>
      <c r="C704">
        <v>703</v>
      </c>
      <c r="D704" t="s">
        <v>17</v>
      </c>
      <c r="E704" t="s">
        <v>3783</v>
      </c>
      <c r="F704" t="s">
        <v>798</v>
      </c>
      <c r="G704" t="s">
        <v>798</v>
      </c>
      <c r="H704" t="s">
        <v>1101</v>
      </c>
      <c r="I704" t="s">
        <v>2933</v>
      </c>
      <c r="J704" s="5">
        <v>1548.46</v>
      </c>
      <c r="K704" s="13" t="s">
        <v>2924</v>
      </c>
      <c r="L704" s="14">
        <v>43272</v>
      </c>
      <c r="M704" s="1">
        <v>43577</v>
      </c>
      <c r="N704" s="1" t="s">
        <v>15</v>
      </c>
      <c r="O704" t="s">
        <v>1295</v>
      </c>
      <c r="P704" t="s">
        <v>2835</v>
      </c>
      <c r="Q704" t="str">
        <f>IF(XLS_NydusReport_Colaborador3[[#This Row],[Demissão]]&lt;&gt;0,"Inativo","Ativo")</f>
        <v>Inativo</v>
      </c>
      <c r="R7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4" t="str" cm="1">
        <f t="array" ref="S7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5" spans="1:21" x14ac:dyDescent="0.3">
      <c r="A705">
        <v>0</v>
      </c>
      <c r="B705" s="1">
        <v>35956</v>
      </c>
      <c r="C705">
        <v>704</v>
      </c>
      <c r="D705" t="s">
        <v>17</v>
      </c>
      <c r="E705" t="s">
        <v>3784</v>
      </c>
      <c r="F705" t="s">
        <v>84</v>
      </c>
      <c r="G705" t="s">
        <v>84</v>
      </c>
      <c r="H705" t="s">
        <v>26</v>
      </c>
      <c r="I705" t="s">
        <v>2944</v>
      </c>
      <c r="J705" s="5">
        <v>893.1</v>
      </c>
      <c r="K705" s="13" t="s">
        <v>2924</v>
      </c>
      <c r="L705" s="14">
        <v>43276</v>
      </c>
      <c r="M705" s="1">
        <v>43762</v>
      </c>
      <c r="N705" s="1" t="s">
        <v>119</v>
      </c>
      <c r="O705" t="s">
        <v>1504</v>
      </c>
      <c r="P705" t="s">
        <v>2835</v>
      </c>
      <c r="Q705" t="str">
        <f>IF(XLS_NydusReport_Colaborador3[[#This Row],[Demissão]]&lt;&gt;0,"Inativo","Ativo")</f>
        <v>Inativo</v>
      </c>
      <c r="R7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5" t="str" cm="1">
        <f t="array" ref="S7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6" spans="1:21" x14ac:dyDescent="0.3">
      <c r="A706">
        <v>0</v>
      </c>
      <c r="B706" s="1">
        <v>35826</v>
      </c>
      <c r="C706">
        <v>705</v>
      </c>
      <c r="D706" t="s">
        <v>17</v>
      </c>
      <c r="E706" t="s">
        <v>3785</v>
      </c>
      <c r="F706" t="s">
        <v>84</v>
      </c>
      <c r="G706" t="s">
        <v>84</v>
      </c>
      <c r="H706" t="s">
        <v>40</v>
      </c>
      <c r="I706" t="s">
        <v>2944</v>
      </c>
      <c r="J706" s="5">
        <v>893.1</v>
      </c>
      <c r="K706" s="13" t="s">
        <v>2924</v>
      </c>
      <c r="L706" s="14">
        <v>43276</v>
      </c>
      <c r="M706" s="1">
        <v>43609</v>
      </c>
      <c r="N706" s="1" t="s">
        <v>119</v>
      </c>
      <c r="O706" t="s">
        <v>1505</v>
      </c>
      <c r="P706" t="s">
        <v>2835</v>
      </c>
      <c r="Q706" t="str">
        <f>IF(XLS_NydusReport_Colaborador3[[#This Row],[Demissão]]&lt;&gt;0,"Inativo","Ativo")</f>
        <v>Inativo</v>
      </c>
      <c r="R7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6" t="str" cm="1">
        <f t="array" ref="S7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7" spans="1:21" x14ac:dyDescent="0.3">
      <c r="A707">
        <v>0</v>
      </c>
      <c r="B707" s="1">
        <v>30255</v>
      </c>
      <c r="C707">
        <v>706</v>
      </c>
      <c r="D707" t="s">
        <v>17</v>
      </c>
      <c r="E707" t="s">
        <v>3786</v>
      </c>
      <c r="F707" t="s">
        <v>20</v>
      </c>
      <c r="G707" t="s">
        <v>20</v>
      </c>
      <c r="H707" t="s">
        <v>356</v>
      </c>
      <c r="I707" t="s">
        <v>2933</v>
      </c>
      <c r="J707" s="5">
        <v>1529.99</v>
      </c>
      <c r="K707" s="13" t="s">
        <v>2924</v>
      </c>
      <c r="L707" s="14">
        <v>43283</v>
      </c>
      <c r="M707" s="1">
        <v>43602</v>
      </c>
      <c r="N707" s="1" t="s">
        <v>15</v>
      </c>
      <c r="O707" t="s">
        <v>1480</v>
      </c>
      <c r="P707" t="s">
        <v>2835</v>
      </c>
      <c r="Q707" t="str">
        <f>IF(XLS_NydusReport_Colaborador3[[#This Row],[Demissão]]&lt;&gt;0,"Inativo","Ativo")</f>
        <v>Inativo</v>
      </c>
      <c r="R7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7" t="str" cm="1">
        <f t="array" ref="S7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8" spans="1:21" x14ac:dyDescent="0.3">
      <c r="A708">
        <v>0</v>
      </c>
      <c r="B708" s="1">
        <v>35019</v>
      </c>
      <c r="C708">
        <v>707</v>
      </c>
      <c r="D708" t="s">
        <v>17</v>
      </c>
      <c r="E708" t="s">
        <v>3787</v>
      </c>
      <c r="F708" t="s">
        <v>1142</v>
      </c>
      <c r="G708" t="s">
        <v>1142</v>
      </c>
      <c r="H708" t="s">
        <v>1101</v>
      </c>
      <c r="I708" t="s">
        <v>2933</v>
      </c>
      <c r="J708" s="5">
        <v>2134.21</v>
      </c>
      <c r="K708" s="13" t="s">
        <v>2924</v>
      </c>
      <c r="L708" s="14">
        <v>43286</v>
      </c>
      <c r="M708" s="1">
        <v>43500</v>
      </c>
      <c r="N708" s="1" t="s">
        <v>15</v>
      </c>
      <c r="O708" t="s">
        <v>1135</v>
      </c>
      <c r="P708" t="s">
        <v>2835</v>
      </c>
      <c r="Q708" t="str">
        <f>IF(XLS_NydusReport_Colaborador3[[#This Row],[Demissão]]&lt;&gt;0,"Inativo","Ativo")</f>
        <v>Inativo</v>
      </c>
      <c r="R7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8" t="str" cm="1">
        <f t="array" ref="S7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09" spans="1:21" x14ac:dyDescent="0.3">
      <c r="A709">
        <v>0</v>
      </c>
      <c r="B709" s="1">
        <v>34556</v>
      </c>
      <c r="C709">
        <v>708</v>
      </c>
      <c r="D709" t="s">
        <v>17</v>
      </c>
      <c r="E709" t="s">
        <v>3788</v>
      </c>
      <c r="F709" t="s">
        <v>1142</v>
      </c>
      <c r="G709" t="s">
        <v>1142</v>
      </c>
      <c r="H709" t="s">
        <v>537</v>
      </c>
      <c r="I709" t="s">
        <v>2933</v>
      </c>
      <c r="J709" s="5">
        <v>2134.21</v>
      </c>
      <c r="K709" s="13" t="s">
        <v>2924</v>
      </c>
      <c r="L709" s="14">
        <v>43293</v>
      </c>
      <c r="M709" s="1">
        <v>43451</v>
      </c>
      <c r="N709" s="1" t="s">
        <v>15</v>
      </c>
      <c r="O709" t="s">
        <v>1308</v>
      </c>
      <c r="P709" t="s">
        <v>2835</v>
      </c>
      <c r="Q709" t="str">
        <f>IF(XLS_NydusReport_Colaborador3[[#This Row],[Demissão]]&lt;&gt;0,"Inativo","Ativo")</f>
        <v>Inativo</v>
      </c>
      <c r="R7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09" t="str" cm="1">
        <f t="array" ref="S7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0" spans="1:21" x14ac:dyDescent="0.3">
      <c r="A710">
        <v>0</v>
      </c>
      <c r="B710" s="1">
        <v>36644</v>
      </c>
      <c r="C710">
        <v>709</v>
      </c>
      <c r="D710" t="s">
        <v>17</v>
      </c>
      <c r="E710" t="s">
        <v>3789</v>
      </c>
      <c r="F710" t="s">
        <v>84</v>
      </c>
      <c r="G710" t="s">
        <v>84</v>
      </c>
      <c r="H710" t="s">
        <v>1053</v>
      </c>
      <c r="I710" t="s">
        <v>2944</v>
      </c>
      <c r="J710" s="5">
        <v>893.1</v>
      </c>
      <c r="K710" s="13" t="s">
        <v>2924</v>
      </c>
      <c r="L710" s="14">
        <v>43297</v>
      </c>
      <c r="M710" s="1">
        <v>43591</v>
      </c>
      <c r="N710" s="1" t="s">
        <v>15</v>
      </c>
      <c r="O710" t="s">
        <v>1133</v>
      </c>
      <c r="P710" t="s">
        <v>2835</v>
      </c>
      <c r="Q710" t="str">
        <f>IF(XLS_NydusReport_Colaborador3[[#This Row],[Demissão]]&lt;&gt;0,"Inativo","Ativo")</f>
        <v>Inativo</v>
      </c>
      <c r="R7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0" t="str" cm="1">
        <f t="array" ref="S7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1" spans="1:21" x14ac:dyDescent="0.3">
      <c r="A711">
        <v>0</v>
      </c>
      <c r="B711" s="1">
        <v>31970</v>
      </c>
      <c r="C711">
        <v>710</v>
      </c>
      <c r="D711" t="s">
        <v>17</v>
      </c>
      <c r="E711" t="s">
        <v>3790</v>
      </c>
      <c r="F711" t="s">
        <v>84</v>
      </c>
      <c r="G711" t="s">
        <v>84</v>
      </c>
      <c r="H711" t="s">
        <v>1101</v>
      </c>
      <c r="I711" t="s">
        <v>2933</v>
      </c>
      <c r="J711" s="5">
        <v>1548.46</v>
      </c>
      <c r="K711" s="13" t="s">
        <v>2924</v>
      </c>
      <c r="L711" s="14">
        <v>43318</v>
      </c>
      <c r="M711" s="1">
        <v>43437</v>
      </c>
      <c r="N711" s="1" t="s">
        <v>100</v>
      </c>
      <c r="O711" t="s">
        <v>1463</v>
      </c>
      <c r="P711" t="s">
        <v>2835</v>
      </c>
      <c r="Q711" t="str">
        <f>IF(XLS_NydusReport_Colaborador3[[#This Row],[Demissão]]&lt;&gt;0,"Inativo","Ativo")</f>
        <v>Inativo</v>
      </c>
      <c r="R7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1" t="str" cm="1">
        <f t="array" ref="S7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2" spans="1:21" x14ac:dyDescent="0.3">
      <c r="A712">
        <v>0</v>
      </c>
      <c r="B712" s="1">
        <v>34899</v>
      </c>
      <c r="C712">
        <v>711</v>
      </c>
      <c r="D712" t="s">
        <v>17</v>
      </c>
      <c r="E712" t="s">
        <v>3791</v>
      </c>
      <c r="F712" t="s">
        <v>1142</v>
      </c>
      <c r="G712" t="s">
        <v>1142</v>
      </c>
      <c r="H712" t="s">
        <v>356</v>
      </c>
      <c r="I712" t="s">
        <v>2933</v>
      </c>
      <c r="J712" s="5">
        <v>2242.42</v>
      </c>
      <c r="K712" s="13" t="s">
        <v>2924</v>
      </c>
      <c r="L712" s="14">
        <v>43319</v>
      </c>
      <c r="M712" s="1">
        <v>43591</v>
      </c>
      <c r="N712" s="1" t="s">
        <v>15</v>
      </c>
      <c r="O712" t="s">
        <v>1133</v>
      </c>
      <c r="P712" t="s">
        <v>2835</v>
      </c>
      <c r="Q712" t="str">
        <f>IF(XLS_NydusReport_Colaborador3[[#This Row],[Demissão]]&lt;&gt;0,"Inativo","Ativo")</f>
        <v>Inativo</v>
      </c>
      <c r="R7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2" t="str" cm="1">
        <f t="array" ref="S7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3" spans="1:21" x14ac:dyDescent="0.3">
      <c r="A713">
        <v>0</v>
      </c>
      <c r="B713" s="1">
        <v>34823</v>
      </c>
      <c r="C713">
        <v>712</v>
      </c>
      <c r="D713" t="s">
        <v>17</v>
      </c>
      <c r="E713" t="s">
        <v>3792</v>
      </c>
      <c r="F713" t="s">
        <v>84</v>
      </c>
      <c r="G713" t="s">
        <v>84</v>
      </c>
      <c r="H713" t="s">
        <v>892</v>
      </c>
      <c r="I713" t="s">
        <v>2933</v>
      </c>
      <c r="J713" s="5">
        <v>1591.2</v>
      </c>
      <c r="K713" s="13" t="s">
        <v>2924</v>
      </c>
      <c r="L713" s="14">
        <v>43346</v>
      </c>
      <c r="M713" s="1">
        <v>43572</v>
      </c>
      <c r="N713" s="1" t="s">
        <v>100</v>
      </c>
      <c r="O713" t="s">
        <v>1536</v>
      </c>
      <c r="P713" t="s">
        <v>2835</v>
      </c>
      <c r="Q713" t="str">
        <f>IF(XLS_NydusReport_Colaborador3[[#This Row],[Demissão]]&lt;&gt;0,"Inativo","Ativo")</f>
        <v>Inativo</v>
      </c>
      <c r="R7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3" t="str" cm="1">
        <f t="array" ref="S7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4" spans="1:21" x14ac:dyDescent="0.3">
      <c r="A714">
        <v>0</v>
      </c>
      <c r="B714" s="1">
        <v>35940</v>
      </c>
      <c r="C714">
        <v>713</v>
      </c>
      <c r="D714" t="s">
        <v>17</v>
      </c>
      <c r="E714" t="s">
        <v>3793</v>
      </c>
      <c r="F714" t="s">
        <v>84</v>
      </c>
      <c r="G714" t="s">
        <v>84</v>
      </c>
      <c r="H714" t="s">
        <v>263</v>
      </c>
      <c r="I714" t="s">
        <v>2944</v>
      </c>
      <c r="J714" s="5">
        <v>699.76</v>
      </c>
      <c r="K714" s="13" t="s">
        <v>2924</v>
      </c>
      <c r="L714" s="14">
        <v>43346</v>
      </c>
      <c r="M714" s="1">
        <v>43983</v>
      </c>
      <c r="N714" s="1" t="s">
        <v>15</v>
      </c>
      <c r="O714" t="s">
        <v>162</v>
      </c>
      <c r="P714" t="s">
        <v>2835</v>
      </c>
      <c r="Q714" t="str">
        <f>IF(XLS_NydusReport_Colaborador3[[#This Row],[Demissão]]&lt;&gt;0,"Inativo","Ativo")</f>
        <v>Inativo</v>
      </c>
      <c r="R7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4" t="str" cm="1">
        <f t="array" ref="S7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5" spans="1:21" x14ac:dyDescent="0.3">
      <c r="A715">
        <v>0</v>
      </c>
      <c r="B715" s="1">
        <v>30618</v>
      </c>
      <c r="C715">
        <v>714</v>
      </c>
      <c r="D715" t="s">
        <v>17</v>
      </c>
      <c r="E715" t="s">
        <v>3794</v>
      </c>
      <c r="F715" t="s">
        <v>84</v>
      </c>
      <c r="G715" t="s">
        <v>84</v>
      </c>
      <c r="H715" t="s">
        <v>352</v>
      </c>
      <c r="I715" t="s">
        <v>2933</v>
      </c>
      <c r="J715" s="5">
        <v>1843.02</v>
      </c>
      <c r="K715" s="13" t="s">
        <v>2924</v>
      </c>
      <c r="L715" s="14">
        <v>43361</v>
      </c>
      <c r="M715" s="1">
        <v>44603</v>
      </c>
      <c r="N715" s="1" t="s">
        <v>15</v>
      </c>
      <c r="O715" t="s">
        <v>1544</v>
      </c>
      <c r="P715" t="s">
        <v>2835</v>
      </c>
      <c r="Q715" t="str">
        <f>IF(XLS_NydusReport_Colaborador3[[#This Row],[Demissão]]&lt;&gt;0,"Inativo","Ativo")</f>
        <v>Inativo</v>
      </c>
      <c r="R7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5" t="str" cm="1">
        <f t="array" ref="S7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6" spans="1:21" x14ac:dyDescent="0.3">
      <c r="A716">
        <v>0</v>
      </c>
      <c r="B716" s="1">
        <v>36251</v>
      </c>
      <c r="C716">
        <v>715</v>
      </c>
      <c r="D716" t="s">
        <v>17</v>
      </c>
      <c r="E716" t="s">
        <v>3795</v>
      </c>
      <c r="F716" t="s">
        <v>84</v>
      </c>
      <c r="G716" t="s">
        <v>84</v>
      </c>
      <c r="H716" t="s">
        <v>892</v>
      </c>
      <c r="I716" t="s">
        <v>2944</v>
      </c>
      <c r="J716" s="5">
        <v>893.1</v>
      </c>
      <c r="K716" s="13" t="s">
        <v>2924</v>
      </c>
      <c r="L716" s="14">
        <v>43381</v>
      </c>
      <c r="M716" s="1">
        <v>43717</v>
      </c>
      <c r="N716" s="1" t="s">
        <v>100</v>
      </c>
      <c r="O716" t="s">
        <v>1548</v>
      </c>
      <c r="P716" t="s">
        <v>2835</v>
      </c>
      <c r="Q716" t="str">
        <f>IF(XLS_NydusReport_Colaborador3[[#This Row],[Demissão]]&lt;&gt;0,"Inativo","Ativo")</f>
        <v>Inativo</v>
      </c>
      <c r="R7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6" t="str" cm="1">
        <f t="array" ref="S7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7" spans="1:21" x14ac:dyDescent="0.3">
      <c r="A717">
        <v>0</v>
      </c>
      <c r="B717" s="1">
        <v>29728</v>
      </c>
      <c r="C717">
        <v>716</v>
      </c>
      <c r="D717" t="s">
        <v>17</v>
      </c>
      <c r="E717" t="s">
        <v>3796</v>
      </c>
      <c r="F717" t="s">
        <v>20</v>
      </c>
      <c r="G717" t="s">
        <v>20</v>
      </c>
      <c r="H717" t="s">
        <v>892</v>
      </c>
      <c r="I717" t="s">
        <v>2933</v>
      </c>
      <c r="J717" s="5">
        <v>1456.16</v>
      </c>
      <c r="K717" s="13" t="s">
        <v>2924</v>
      </c>
      <c r="L717" s="14">
        <v>43381</v>
      </c>
      <c r="M717" s="1">
        <v>43480</v>
      </c>
      <c r="N717" s="1" t="s">
        <v>100</v>
      </c>
      <c r="O717" t="s">
        <v>1549</v>
      </c>
      <c r="P717" t="s">
        <v>2835</v>
      </c>
      <c r="Q717" t="str">
        <f>IF(XLS_NydusReport_Colaborador3[[#This Row],[Demissão]]&lt;&gt;0,"Inativo","Ativo")</f>
        <v>Inativo</v>
      </c>
      <c r="R7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7" t="str" cm="1">
        <f t="array" ref="S7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8" spans="1:21" x14ac:dyDescent="0.3">
      <c r="A718">
        <v>0</v>
      </c>
      <c r="B718" s="1">
        <v>32535</v>
      </c>
      <c r="C718">
        <v>717</v>
      </c>
      <c r="D718" t="s">
        <v>17</v>
      </c>
      <c r="E718" t="s">
        <v>3797</v>
      </c>
      <c r="F718" t="s">
        <v>84</v>
      </c>
      <c r="G718" t="s">
        <v>84</v>
      </c>
      <c r="H718" t="s">
        <v>26</v>
      </c>
      <c r="I718" t="s">
        <v>2933</v>
      </c>
      <c r="J718" s="5">
        <v>1591.2</v>
      </c>
      <c r="K718" s="13" t="s">
        <v>2924</v>
      </c>
      <c r="L718" s="14">
        <v>43388</v>
      </c>
      <c r="M718" s="1">
        <v>43477</v>
      </c>
      <c r="N718" s="1" t="s">
        <v>119</v>
      </c>
      <c r="O718" t="s">
        <v>1550</v>
      </c>
      <c r="P718" t="s">
        <v>2835</v>
      </c>
      <c r="Q718" t="str">
        <f>IF(XLS_NydusReport_Colaborador3[[#This Row],[Demissão]]&lt;&gt;0,"Inativo","Ativo")</f>
        <v>Inativo</v>
      </c>
      <c r="R7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8" t="str" cm="1">
        <f t="array" ref="S7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19" spans="1:21" x14ac:dyDescent="0.3">
      <c r="A719">
        <v>0</v>
      </c>
      <c r="B719" s="1">
        <v>36406</v>
      </c>
      <c r="C719">
        <v>718</v>
      </c>
      <c r="D719" t="s">
        <v>17</v>
      </c>
      <c r="E719" t="s">
        <v>3798</v>
      </c>
      <c r="F719" t="s">
        <v>84</v>
      </c>
      <c r="G719" t="s">
        <v>84</v>
      </c>
      <c r="H719" t="s">
        <v>892</v>
      </c>
      <c r="I719" t="s">
        <v>2944</v>
      </c>
      <c r="J719" s="5">
        <v>893.1</v>
      </c>
      <c r="K719" s="13" t="s">
        <v>2924</v>
      </c>
      <c r="L719" s="14">
        <v>43410</v>
      </c>
      <c r="M719" s="1">
        <v>43591</v>
      </c>
      <c r="N719" s="1" t="s">
        <v>100</v>
      </c>
      <c r="O719" t="s">
        <v>1555</v>
      </c>
      <c r="P719" t="s">
        <v>2835</v>
      </c>
      <c r="Q719" t="str">
        <f>IF(XLS_NydusReport_Colaborador3[[#This Row],[Demissão]]&lt;&gt;0,"Inativo","Ativo")</f>
        <v>Inativo</v>
      </c>
      <c r="R7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19" t="str" cm="1">
        <f t="array" ref="S7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0" spans="1:21" x14ac:dyDescent="0.3">
      <c r="A720">
        <v>0</v>
      </c>
      <c r="B720" s="1">
        <v>37123</v>
      </c>
      <c r="C720">
        <v>719</v>
      </c>
      <c r="D720" t="s">
        <v>17</v>
      </c>
      <c r="E720" t="s">
        <v>3799</v>
      </c>
      <c r="F720" t="s">
        <v>84</v>
      </c>
      <c r="G720" t="s">
        <v>84</v>
      </c>
      <c r="H720" t="s">
        <v>21</v>
      </c>
      <c r="I720" t="s">
        <v>2944</v>
      </c>
      <c r="J720" s="5">
        <v>893.1</v>
      </c>
      <c r="K720" s="13" t="s">
        <v>2924</v>
      </c>
      <c r="L720" s="14">
        <v>43417</v>
      </c>
      <c r="M720" s="1">
        <v>43902</v>
      </c>
      <c r="N720" s="1" t="s">
        <v>119</v>
      </c>
      <c r="O720" t="s">
        <v>1557</v>
      </c>
      <c r="P720" t="s">
        <v>2835</v>
      </c>
      <c r="Q720" t="str">
        <f>IF(XLS_NydusReport_Colaborador3[[#This Row],[Demissão]]&lt;&gt;0,"Inativo","Ativo")</f>
        <v>Inativo</v>
      </c>
      <c r="R7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0" t="str" cm="1">
        <f t="array" ref="S7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1" spans="1:21" x14ac:dyDescent="0.3">
      <c r="A721">
        <v>0</v>
      </c>
      <c r="B721" s="1">
        <v>29817</v>
      </c>
      <c r="C721">
        <v>720</v>
      </c>
      <c r="D721" t="s">
        <v>17</v>
      </c>
      <c r="E721" t="s">
        <v>3800</v>
      </c>
      <c r="F721" t="s">
        <v>20</v>
      </c>
      <c r="G721" t="s">
        <v>20</v>
      </c>
      <c r="H721" t="s">
        <v>858</v>
      </c>
      <c r="I721" t="s">
        <v>2933</v>
      </c>
      <c r="J721" s="5">
        <v>1529.99</v>
      </c>
      <c r="K721" s="13" t="s">
        <v>2924</v>
      </c>
      <c r="L721" s="14">
        <v>43423</v>
      </c>
      <c r="M721" s="1">
        <v>43787</v>
      </c>
      <c r="N721" s="1" t="s">
        <v>15</v>
      </c>
      <c r="O721" t="s">
        <v>1146</v>
      </c>
      <c r="P721" t="s">
        <v>2835</v>
      </c>
      <c r="Q721" t="str">
        <f>IF(XLS_NydusReport_Colaborador3[[#This Row],[Demissão]]&lt;&gt;0,"Inativo","Ativo")</f>
        <v>Inativo</v>
      </c>
      <c r="R7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1" t="str" cm="1">
        <f t="array" ref="S7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2" spans="1:21" x14ac:dyDescent="0.3">
      <c r="A722">
        <v>0</v>
      </c>
      <c r="B722" s="1">
        <v>25557</v>
      </c>
      <c r="C722">
        <v>721</v>
      </c>
      <c r="D722" t="s">
        <v>17</v>
      </c>
      <c r="E722" t="s">
        <v>3801</v>
      </c>
      <c r="F722" t="s">
        <v>20</v>
      </c>
      <c r="G722" t="s">
        <v>20</v>
      </c>
      <c r="H722" t="s">
        <v>1053</v>
      </c>
      <c r="I722" t="s">
        <v>2937</v>
      </c>
      <c r="J722" s="5">
        <v>1499.84</v>
      </c>
      <c r="K722" s="13" t="s">
        <v>2924</v>
      </c>
      <c r="L722" s="14">
        <v>43438</v>
      </c>
      <c r="M722" s="1">
        <v>43495</v>
      </c>
      <c r="N722" s="1" t="s">
        <v>441</v>
      </c>
      <c r="O722" t="s">
        <v>1562</v>
      </c>
      <c r="P722" t="s">
        <v>2835</v>
      </c>
      <c r="Q722" t="str">
        <f>IF(XLS_NydusReport_Colaborador3[[#This Row],[Demissão]]&lt;&gt;0,"Inativo","Ativo")</f>
        <v>Inativo</v>
      </c>
      <c r="R7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2" t="str" cm="1">
        <f t="array" ref="S7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3" spans="1:21" x14ac:dyDescent="0.3">
      <c r="A723">
        <v>0</v>
      </c>
      <c r="B723" s="1">
        <v>33879</v>
      </c>
      <c r="C723">
        <v>722</v>
      </c>
      <c r="D723" t="s">
        <v>17</v>
      </c>
      <c r="E723" t="s">
        <v>3802</v>
      </c>
      <c r="F723" t="s">
        <v>1142</v>
      </c>
      <c r="G723" t="s">
        <v>1142</v>
      </c>
      <c r="H723" t="s">
        <v>1154</v>
      </c>
      <c r="I723" t="s">
        <v>2933</v>
      </c>
      <c r="J723" s="5">
        <v>2360.9899999999998</v>
      </c>
      <c r="K723" s="13" t="s">
        <v>2924</v>
      </c>
      <c r="L723" s="14">
        <v>43472</v>
      </c>
      <c r="M723" s="1">
        <v>43997</v>
      </c>
      <c r="N723" s="1" t="s">
        <v>15</v>
      </c>
      <c r="O723" t="s">
        <v>1004</v>
      </c>
      <c r="P723" t="s">
        <v>2835</v>
      </c>
      <c r="Q723" t="str">
        <f>IF(XLS_NydusReport_Colaborador3[[#This Row],[Demissão]]&lt;&gt;0,"Inativo","Ativo")</f>
        <v>Inativo</v>
      </c>
      <c r="R7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23" t="str" cm="1">
        <f t="array" ref="S7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4" spans="1:21" x14ac:dyDescent="0.3">
      <c r="A724">
        <v>0</v>
      </c>
      <c r="B724" s="1">
        <v>24260</v>
      </c>
      <c r="C724">
        <v>723</v>
      </c>
      <c r="D724" t="s">
        <v>17</v>
      </c>
      <c r="E724" t="s">
        <v>3803</v>
      </c>
      <c r="F724" t="s">
        <v>20</v>
      </c>
      <c r="G724" t="s">
        <v>20</v>
      </c>
      <c r="H724" t="s">
        <v>380</v>
      </c>
      <c r="I724" t="s">
        <v>2933</v>
      </c>
      <c r="J724" s="5">
        <v>1575.89</v>
      </c>
      <c r="K724" s="13" t="s">
        <v>2924</v>
      </c>
      <c r="L724" s="14">
        <v>43479</v>
      </c>
      <c r="M724" s="1">
        <v>43648</v>
      </c>
      <c r="N724" s="1" t="s">
        <v>15</v>
      </c>
      <c r="O724" t="s">
        <v>1421</v>
      </c>
      <c r="P724" t="s">
        <v>2835</v>
      </c>
      <c r="Q724" t="str">
        <f>IF(XLS_NydusReport_Colaborador3[[#This Row],[Demissão]]&lt;&gt;0,"Inativo","Ativo")</f>
        <v>Inativo</v>
      </c>
      <c r="R7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4" t="str" cm="1">
        <f t="array" ref="S7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5" spans="1:21" x14ac:dyDescent="0.3">
      <c r="A725">
        <v>0</v>
      </c>
      <c r="B725" s="1">
        <v>30312</v>
      </c>
      <c r="C725">
        <v>724</v>
      </c>
      <c r="D725" t="s">
        <v>17</v>
      </c>
      <c r="E725" t="s">
        <v>3804</v>
      </c>
      <c r="F725" t="s">
        <v>20</v>
      </c>
      <c r="G725" t="s">
        <v>20</v>
      </c>
      <c r="H725" t="s">
        <v>892</v>
      </c>
      <c r="I725" t="s">
        <v>2933</v>
      </c>
      <c r="J725" s="5">
        <v>1529.99</v>
      </c>
      <c r="K725" s="13" t="s">
        <v>2924</v>
      </c>
      <c r="L725" s="14">
        <v>43481</v>
      </c>
      <c r="M725" s="1">
        <v>43700</v>
      </c>
      <c r="N725" s="1" t="s">
        <v>100</v>
      </c>
      <c r="O725" t="s">
        <v>1570</v>
      </c>
      <c r="P725" t="s">
        <v>2835</v>
      </c>
      <c r="Q725" t="str">
        <f>IF(XLS_NydusReport_Colaborador3[[#This Row],[Demissão]]&lt;&gt;0,"Inativo","Ativo")</f>
        <v>Inativo</v>
      </c>
      <c r="R7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5" t="str" cm="1">
        <f t="array" ref="S7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6" spans="1:21" x14ac:dyDescent="0.3">
      <c r="A726">
        <v>0</v>
      </c>
      <c r="B726" s="1">
        <v>35206</v>
      </c>
      <c r="C726">
        <v>725</v>
      </c>
      <c r="D726" t="s">
        <v>17</v>
      </c>
      <c r="E726" t="s">
        <v>3805</v>
      </c>
      <c r="F726" t="s">
        <v>84</v>
      </c>
      <c r="G726" t="s">
        <v>84</v>
      </c>
      <c r="H726" t="s">
        <v>1101</v>
      </c>
      <c r="I726" t="s">
        <v>2933</v>
      </c>
      <c r="J726" s="5">
        <v>1591.2</v>
      </c>
      <c r="K726" s="13" t="s">
        <v>2924</v>
      </c>
      <c r="L726" s="14">
        <v>43500</v>
      </c>
      <c r="M726" s="1">
        <v>43577</v>
      </c>
      <c r="N726" s="1" t="s">
        <v>15</v>
      </c>
      <c r="O726" t="s">
        <v>1295</v>
      </c>
      <c r="P726" t="s">
        <v>2835</v>
      </c>
      <c r="Q726" t="str">
        <f>IF(XLS_NydusReport_Colaborador3[[#This Row],[Demissão]]&lt;&gt;0,"Inativo","Ativo")</f>
        <v>Inativo</v>
      </c>
      <c r="R7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6" t="str" cm="1">
        <f t="array" ref="S7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7" spans="1:21" x14ac:dyDescent="0.3">
      <c r="A727">
        <v>0</v>
      </c>
      <c r="B727" s="1">
        <v>38322</v>
      </c>
      <c r="C727">
        <v>726</v>
      </c>
      <c r="D727" t="s">
        <v>17</v>
      </c>
      <c r="E727" t="s">
        <v>3806</v>
      </c>
      <c r="F727" t="s">
        <v>1887</v>
      </c>
      <c r="G727" t="s">
        <v>222</v>
      </c>
      <c r="H727" t="s">
        <v>1655</v>
      </c>
      <c r="I727" t="s">
        <v>2933</v>
      </c>
      <c r="J727" s="5">
        <v>2531.87</v>
      </c>
      <c r="K727" s="13" t="s">
        <v>2924</v>
      </c>
      <c r="L727" s="14">
        <v>44986</v>
      </c>
      <c r="M727" s="1"/>
      <c r="N727" s="1"/>
      <c r="P727" t="s">
        <v>2833</v>
      </c>
      <c r="Q727" t="str">
        <f>IF(XLS_NydusReport_Colaborador3[[#This Row],[Demissão]]&lt;&gt;0,"Inativo","Ativo")</f>
        <v>Ativo</v>
      </c>
      <c r="R7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7" t="str" cm="1">
        <f t="array" ref="S7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8" spans="1:21" x14ac:dyDescent="0.3">
      <c r="A728">
        <v>0</v>
      </c>
      <c r="B728" s="1">
        <v>27157</v>
      </c>
      <c r="C728">
        <v>727</v>
      </c>
      <c r="D728" t="s">
        <v>17</v>
      </c>
      <c r="E728" t="s">
        <v>3807</v>
      </c>
      <c r="F728" t="s">
        <v>20</v>
      </c>
      <c r="G728" t="s">
        <v>20</v>
      </c>
      <c r="H728" t="s">
        <v>525</v>
      </c>
      <c r="I728" t="s">
        <v>2933</v>
      </c>
      <c r="J728" s="5">
        <v>1575.88</v>
      </c>
      <c r="K728" s="13" t="s">
        <v>2924</v>
      </c>
      <c r="L728" s="14">
        <v>43572</v>
      </c>
      <c r="M728" s="1">
        <v>43703</v>
      </c>
      <c r="N728" s="1" t="s">
        <v>15</v>
      </c>
      <c r="O728" t="s">
        <v>1580</v>
      </c>
      <c r="P728" t="s">
        <v>2835</v>
      </c>
      <c r="Q728" t="str">
        <f>IF(XLS_NydusReport_Colaborador3[[#This Row],[Demissão]]&lt;&gt;0,"Inativo","Ativo")</f>
        <v>Inativo</v>
      </c>
      <c r="R7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8" t="str" cm="1">
        <f t="array" ref="S7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29" spans="1:21" x14ac:dyDescent="0.3">
      <c r="A729">
        <v>0</v>
      </c>
      <c r="B729" s="1">
        <v>23836</v>
      </c>
      <c r="C729">
        <v>728</v>
      </c>
      <c r="D729" t="s">
        <v>17</v>
      </c>
      <c r="E729" t="s">
        <v>3808</v>
      </c>
      <c r="F729" t="s">
        <v>20</v>
      </c>
      <c r="G729" t="s">
        <v>20</v>
      </c>
      <c r="H729" t="s">
        <v>1125</v>
      </c>
      <c r="I729" t="s">
        <v>2933</v>
      </c>
      <c r="J729" s="5">
        <v>1614.65</v>
      </c>
      <c r="K729" s="13" t="s">
        <v>2924</v>
      </c>
      <c r="L729" s="14">
        <v>43605</v>
      </c>
      <c r="M729" s="1">
        <v>44138</v>
      </c>
      <c r="N729" t="s">
        <v>15</v>
      </c>
      <c r="O729" t="s">
        <v>1590</v>
      </c>
      <c r="P729" t="s">
        <v>2835</v>
      </c>
      <c r="Q729" t="str">
        <f>IF(XLS_NydusReport_Colaborador3[[#This Row],[Demissão]]&lt;&gt;0,"Inativo","Ativo")</f>
        <v>Inativo</v>
      </c>
      <c r="R7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29" t="str" cm="1">
        <f t="array" ref="S7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0" spans="1:21" x14ac:dyDescent="0.3">
      <c r="A730">
        <v>0</v>
      </c>
      <c r="B730" s="1">
        <v>35144</v>
      </c>
      <c r="C730">
        <v>729</v>
      </c>
      <c r="D730" t="s">
        <v>17</v>
      </c>
      <c r="E730" t="s">
        <v>3809</v>
      </c>
      <c r="F730" t="s">
        <v>1142</v>
      </c>
      <c r="G730" t="s">
        <v>1142</v>
      </c>
      <c r="H730" t="s">
        <v>525</v>
      </c>
      <c r="I730" t="s">
        <v>2933</v>
      </c>
      <c r="J730" s="5">
        <v>2361</v>
      </c>
      <c r="K730" s="13" t="s">
        <v>2924</v>
      </c>
      <c r="L730" s="14">
        <v>43654</v>
      </c>
      <c r="M730" s="1">
        <v>44004</v>
      </c>
      <c r="N730" s="1" t="s">
        <v>15</v>
      </c>
      <c r="O730" t="s">
        <v>1598</v>
      </c>
      <c r="P730" t="s">
        <v>2835</v>
      </c>
      <c r="Q730" t="str">
        <f>IF(XLS_NydusReport_Colaborador3[[#This Row],[Demissão]]&lt;&gt;0,"Inativo","Ativo")</f>
        <v>Inativo</v>
      </c>
      <c r="R7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0" t="str" cm="1">
        <f t="array" ref="S7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1" spans="1:21" x14ac:dyDescent="0.3">
      <c r="A731">
        <v>0</v>
      </c>
      <c r="B731" s="1">
        <v>29619</v>
      </c>
      <c r="C731">
        <v>730</v>
      </c>
      <c r="D731" t="s">
        <v>17</v>
      </c>
      <c r="E731" t="s">
        <v>3810</v>
      </c>
      <c r="F731" t="s">
        <v>84</v>
      </c>
      <c r="G731" t="s">
        <v>84</v>
      </c>
      <c r="H731" t="s">
        <v>525</v>
      </c>
      <c r="I731" t="s">
        <v>2933</v>
      </c>
      <c r="J731" s="5">
        <v>1671.87</v>
      </c>
      <c r="K731" s="13" t="s">
        <v>2924</v>
      </c>
      <c r="L731" s="14">
        <v>43661</v>
      </c>
      <c r="M731" s="1">
        <v>43732</v>
      </c>
      <c r="N731" s="1" t="s">
        <v>100</v>
      </c>
      <c r="O731" t="s">
        <v>1602</v>
      </c>
      <c r="P731" t="s">
        <v>2835</v>
      </c>
      <c r="Q731" t="str">
        <f>IF(XLS_NydusReport_Colaborador3[[#This Row],[Demissão]]&lt;&gt;0,"Inativo","Ativo")</f>
        <v>Inativo</v>
      </c>
      <c r="R7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1" t="str" cm="1">
        <f t="array" ref="S7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2" spans="1:21" x14ac:dyDescent="0.3">
      <c r="A732">
        <v>0</v>
      </c>
      <c r="B732" s="1">
        <v>31532</v>
      </c>
      <c r="C732">
        <v>731</v>
      </c>
      <c r="D732" t="s">
        <v>17</v>
      </c>
      <c r="E732" t="s">
        <v>3811</v>
      </c>
      <c r="F732" t="s">
        <v>84</v>
      </c>
      <c r="G732" t="s">
        <v>84</v>
      </c>
      <c r="H732" t="s">
        <v>1125</v>
      </c>
      <c r="I732" s="2" t="s">
        <v>2933</v>
      </c>
      <c r="J732" s="5">
        <v>1671.87</v>
      </c>
      <c r="K732" s="13" t="s">
        <v>2924</v>
      </c>
      <c r="L732" s="14">
        <v>43668</v>
      </c>
      <c r="M732" s="1">
        <v>43801</v>
      </c>
      <c r="N732" s="1" t="s">
        <v>15</v>
      </c>
      <c r="O732" t="s">
        <v>1269</v>
      </c>
      <c r="P732" t="s">
        <v>2835</v>
      </c>
      <c r="Q732" t="str">
        <f>IF(XLS_NydusReport_Colaborador3[[#This Row],[Demissão]]&lt;&gt;0,"Inativo","Ativo")</f>
        <v>Inativo</v>
      </c>
      <c r="R7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2" t="str" cm="1">
        <f t="array" ref="S7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3" spans="1:21" x14ac:dyDescent="0.3">
      <c r="A733">
        <v>0</v>
      </c>
      <c r="B733" s="1">
        <v>31012</v>
      </c>
      <c r="C733">
        <v>732</v>
      </c>
      <c r="D733" t="s">
        <v>17</v>
      </c>
      <c r="E733" t="s">
        <v>3812</v>
      </c>
      <c r="F733" t="s">
        <v>20</v>
      </c>
      <c r="G733" t="s">
        <v>20</v>
      </c>
      <c r="H733" t="s">
        <v>21</v>
      </c>
      <c r="I733" t="s">
        <v>2933</v>
      </c>
      <c r="J733" s="5">
        <v>1567.63</v>
      </c>
      <c r="K733" s="13" t="s">
        <v>2924</v>
      </c>
      <c r="L733" s="14">
        <v>43668</v>
      </c>
      <c r="M733" s="1">
        <v>43983</v>
      </c>
      <c r="N733" t="s">
        <v>15</v>
      </c>
      <c r="O733" t="s">
        <v>162</v>
      </c>
      <c r="P733" t="s">
        <v>2835</v>
      </c>
      <c r="Q733" t="str">
        <f>IF(XLS_NydusReport_Colaborador3[[#This Row],[Demissão]]&lt;&gt;0,"Inativo","Ativo")</f>
        <v>Inativo</v>
      </c>
      <c r="R7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3" t="str" cm="1">
        <f t="array" ref="S7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4" spans="1:21" x14ac:dyDescent="0.3">
      <c r="A734">
        <v>0</v>
      </c>
      <c r="B734" s="1">
        <v>32604</v>
      </c>
      <c r="C734">
        <v>733</v>
      </c>
      <c r="D734" t="s">
        <v>17</v>
      </c>
      <c r="E734" t="s">
        <v>3813</v>
      </c>
      <c r="F734" t="s">
        <v>20</v>
      </c>
      <c r="G734" t="s">
        <v>20</v>
      </c>
      <c r="H734" t="s">
        <v>525</v>
      </c>
      <c r="I734" t="s">
        <v>2933</v>
      </c>
      <c r="J734" s="5">
        <v>1529.99</v>
      </c>
      <c r="K734" s="13" t="s">
        <v>2924</v>
      </c>
      <c r="L734" s="14">
        <v>43710</v>
      </c>
      <c r="M734" s="1">
        <v>43836</v>
      </c>
      <c r="N734" s="1" t="s">
        <v>15</v>
      </c>
      <c r="O734" t="s">
        <v>1497</v>
      </c>
      <c r="P734" t="s">
        <v>2835</v>
      </c>
      <c r="Q734" t="str">
        <f>IF(XLS_NydusReport_Colaborador3[[#This Row],[Demissão]]&lt;&gt;0,"Inativo","Ativo")</f>
        <v>Inativo</v>
      </c>
      <c r="R7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4" t="str" cm="1">
        <f t="array" ref="S7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5" spans="1:21" x14ac:dyDescent="0.3">
      <c r="A735">
        <v>0</v>
      </c>
      <c r="B735" s="1">
        <v>30998</v>
      </c>
      <c r="C735">
        <v>734</v>
      </c>
      <c r="D735" t="s">
        <v>17</v>
      </c>
      <c r="E735" t="s">
        <v>3814</v>
      </c>
      <c r="F735" t="s">
        <v>20</v>
      </c>
      <c r="G735" t="s">
        <v>20</v>
      </c>
      <c r="H735" t="s">
        <v>525</v>
      </c>
      <c r="I735" t="s">
        <v>2933</v>
      </c>
      <c r="J735" s="5">
        <v>1567.63</v>
      </c>
      <c r="K735" s="13" t="s">
        <v>2924</v>
      </c>
      <c r="L735" s="14">
        <v>43710</v>
      </c>
      <c r="M735" s="1">
        <v>44004</v>
      </c>
      <c r="N735" t="s">
        <v>15</v>
      </c>
      <c r="O735" t="s">
        <v>1598</v>
      </c>
      <c r="P735" t="s">
        <v>2835</v>
      </c>
      <c r="Q735" t="str">
        <f>IF(XLS_NydusReport_Colaborador3[[#This Row],[Demissão]]&lt;&gt;0,"Inativo","Ativo")</f>
        <v>Inativo</v>
      </c>
      <c r="R7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5" t="str" cm="1">
        <f t="array" ref="S7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6" spans="1:21" x14ac:dyDescent="0.3">
      <c r="A736">
        <v>0</v>
      </c>
      <c r="B736" s="1">
        <v>33513</v>
      </c>
      <c r="C736">
        <v>735</v>
      </c>
      <c r="D736" t="s">
        <v>17</v>
      </c>
      <c r="E736" t="s">
        <v>3815</v>
      </c>
      <c r="F736" t="s">
        <v>1259</v>
      </c>
      <c r="G736" t="s">
        <v>1259</v>
      </c>
      <c r="H736" t="s">
        <v>1206</v>
      </c>
      <c r="I736" t="s">
        <v>2933</v>
      </c>
      <c r="J736" s="5">
        <v>2841.45</v>
      </c>
      <c r="K736" s="13" t="s">
        <v>2924</v>
      </c>
      <c r="L736" s="14">
        <v>45061</v>
      </c>
      <c r="M736" s="1"/>
      <c r="P736" t="s">
        <v>2833</v>
      </c>
      <c r="Q736" t="str">
        <f>IF(XLS_NydusReport_Colaborador3[[#This Row],[Demissão]]&lt;&gt;0,"Inativo","Ativo")</f>
        <v>Ativo</v>
      </c>
      <c r="R7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6" t="str" cm="1">
        <f t="array" ref="S7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7" spans="1:21" x14ac:dyDescent="0.3">
      <c r="A737">
        <v>0</v>
      </c>
      <c r="B737" s="1">
        <v>28005</v>
      </c>
      <c r="C737">
        <v>736</v>
      </c>
      <c r="D737" t="s">
        <v>17</v>
      </c>
      <c r="E737" t="s">
        <v>3816</v>
      </c>
      <c r="F737" t="s">
        <v>20</v>
      </c>
      <c r="G737" t="s">
        <v>20</v>
      </c>
      <c r="H737" t="s">
        <v>1379</v>
      </c>
      <c r="I737" t="s">
        <v>2933</v>
      </c>
      <c r="J737" s="5">
        <v>1686.61</v>
      </c>
      <c r="K737" s="13" t="s">
        <v>2924</v>
      </c>
      <c r="L737" s="14">
        <v>43720</v>
      </c>
      <c r="M737" s="1">
        <v>44488</v>
      </c>
      <c r="N737" s="1" t="s">
        <v>15</v>
      </c>
      <c r="O737" t="s">
        <v>1626</v>
      </c>
      <c r="P737" t="s">
        <v>2835</v>
      </c>
      <c r="Q737" t="str">
        <f>IF(XLS_NydusReport_Colaborador3[[#This Row],[Demissão]]&lt;&gt;0,"Inativo","Ativo")</f>
        <v>Inativo</v>
      </c>
      <c r="R7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7" t="str" cm="1">
        <f t="array" ref="S7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8" spans="1:21" x14ac:dyDescent="0.3">
      <c r="A738">
        <v>0</v>
      </c>
      <c r="B738" s="1">
        <v>30811</v>
      </c>
      <c r="C738">
        <v>737</v>
      </c>
      <c r="D738" t="s">
        <v>17</v>
      </c>
      <c r="E738" t="s">
        <v>3817</v>
      </c>
      <c r="F738" t="s">
        <v>798</v>
      </c>
      <c r="G738" t="s">
        <v>798</v>
      </c>
      <c r="H738" t="s">
        <v>1407</v>
      </c>
      <c r="I738" t="s">
        <v>2933</v>
      </c>
      <c r="J738" s="5">
        <v>1671.87</v>
      </c>
      <c r="K738" s="13" t="s">
        <v>2924</v>
      </c>
      <c r="L738" s="14">
        <v>43773</v>
      </c>
      <c r="M738" s="1">
        <v>43850</v>
      </c>
      <c r="N738" s="1" t="s">
        <v>100</v>
      </c>
      <c r="O738" t="s">
        <v>1661</v>
      </c>
      <c r="P738" t="s">
        <v>2835</v>
      </c>
      <c r="Q738" t="str">
        <f>IF(XLS_NydusReport_Colaborador3[[#This Row],[Demissão]]&lt;&gt;0,"Inativo","Ativo")</f>
        <v>Inativo</v>
      </c>
      <c r="R7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8" t="str" cm="1">
        <f t="array" ref="S7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39" spans="1:21" x14ac:dyDescent="0.3">
      <c r="A739">
        <v>0</v>
      </c>
      <c r="B739" s="1">
        <v>35486</v>
      </c>
      <c r="C739">
        <v>738</v>
      </c>
      <c r="D739" t="s">
        <v>17</v>
      </c>
      <c r="E739" t="s">
        <v>3818</v>
      </c>
      <c r="F739" t="s">
        <v>1230</v>
      </c>
      <c r="G739" t="s">
        <v>84</v>
      </c>
      <c r="H739" t="s">
        <v>861</v>
      </c>
      <c r="I739" t="s">
        <v>2933</v>
      </c>
      <c r="J739" s="5">
        <v>2013.9</v>
      </c>
      <c r="K739" s="13" t="s">
        <v>2924</v>
      </c>
      <c r="L739" s="14">
        <v>43780</v>
      </c>
      <c r="M739" s="1">
        <v>44385</v>
      </c>
      <c r="N739" s="1" t="s">
        <v>15</v>
      </c>
      <c r="O739" t="s">
        <v>1665</v>
      </c>
      <c r="P739" t="s">
        <v>2835</v>
      </c>
      <c r="Q739" t="str">
        <f>IF(XLS_NydusReport_Colaborador3[[#This Row],[Demissão]]&lt;&gt;0,"Inativo","Ativo")</f>
        <v>Inativo</v>
      </c>
      <c r="R7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39" t="str" cm="1">
        <f t="array" ref="S7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0" spans="1:21" x14ac:dyDescent="0.3">
      <c r="A740">
        <v>0</v>
      </c>
      <c r="B740" s="1">
        <v>35195</v>
      </c>
      <c r="C740">
        <v>739</v>
      </c>
      <c r="D740" t="s">
        <v>17</v>
      </c>
      <c r="E740" t="s">
        <v>3819</v>
      </c>
      <c r="F740" t="s">
        <v>1683</v>
      </c>
      <c r="G740" t="s">
        <v>1683</v>
      </c>
      <c r="H740" t="s">
        <v>668</v>
      </c>
      <c r="I740" t="s">
        <v>2933</v>
      </c>
      <c r="J740" s="5">
        <v>1713</v>
      </c>
      <c r="K740" s="13" t="s">
        <v>2924</v>
      </c>
      <c r="L740" s="14">
        <v>43836</v>
      </c>
      <c r="M740" s="1">
        <v>43983</v>
      </c>
      <c r="N740" s="1" t="s">
        <v>15</v>
      </c>
      <c r="O740" t="s">
        <v>162</v>
      </c>
      <c r="P740" t="s">
        <v>2835</v>
      </c>
      <c r="Q740" t="str">
        <f>IF(XLS_NydusReport_Colaborador3[[#This Row],[Demissão]]&lt;&gt;0,"Inativo","Ativo")</f>
        <v>Inativo</v>
      </c>
      <c r="R7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0" t="str" cm="1">
        <f t="array" ref="S7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1" spans="1:21" x14ac:dyDescent="0.3">
      <c r="A741">
        <v>0</v>
      </c>
      <c r="B741" s="1">
        <v>34135</v>
      </c>
      <c r="C741">
        <v>740</v>
      </c>
      <c r="D741" t="s">
        <v>17</v>
      </c>
      <c r="E741" t="s">
        <v>3820</v>
      </c>
      <c r="F741" t="s">
        <v>1142</v>
      </c>
      <c r="G741" t="s">
        <v>1142</v>
      </c>
      <c r="H741" t="s">
        <v>705</v>
      </c>
      <c r="I741" t="s">
        <v>2933</v>
      </c>
      <c r="J741" s="5">
        <v>2859</v>
      </c>
      <c r="K741" s="13" t="s">
        <v>2924</v>
      </c>
      <c r="L741" s="14">
        <v>43836</v>
      </c>
      <c r="M741" s="1">
        <v>44319</v>
      </c>
      <c r="N741" s="1" t="s">
        <v>100</v>
      </c>
      <c r="O741" t="s">
        <v>1684</v>
      </c>
      <c r="P741" t="s">
        <v>2835</v>
      </c>
      <c r="Q741" t="str">
        <f>IF(XLS_NydusReport_Colaborador3[[#This Row],[Demissão]]&lt;&gt;0,"Inativo","Ativo")</f>
        <v>Inativo</v>
      </c>
      <c r="R7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1" t="str" cm="1">
        <f t="array" ref="S7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2" spans="1:21" x14ac:dyDescent="0.3">
      <c r="A742">
        <v>0</v>
      </c>
      <c r="B742" s="1">
        <v>34656</v>
      </c>
      <c r="C742">
        <v>741</v>
      </c>
      <c r="D742" t="s">
        <v>17</v>
      </c>
      <c r="E742" t="s">
        <v>3821</v>
      </c>
      <c r="F742" t="s">
        <v>798</v>
      </c>
      <c r="G742" t="s">
        <v>798</v>
      </c>
      <c r="H742" t="s">
        <v>984</v>
      </c>
      <c r="I742" t="s">
        <v>2933</v>
      </c>
      <c r="J742" s="5">
        <v>1713</v>
      </c>
      <c r="K742" s="13" t="s">
        <v>2924</v>
      </c>
      <c r="L742" s="14">
        <v>43836</v>
      </c>
      <c r="M742" s="1">
        <v>44155</v>
      </c>
      <c r="N742" s="1" t="s">
        <v>15</v>
      </c>
      <c r="O742" t="s">
        <v>1685</v>
      </c>
      <c r="P742" t="s">
        <v>2835</v>
      </c>
      <c r="Q742" t="str">
        <f>IF(XLS_NydusReport_Colaborador3[[#This Row],[Demissão]]&lt;&gt;0,"Inativo","Ativo")</f>
        <v>Inativo</v>
      </c>
      <c r="R7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42" t="str" cm="1">
        <f t="array" ref="S7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3" spans="1:21" x14ac:dyDescent="0.3">
      <c r="A743">
        <v>0</v>
      </c>
      <c r="B743" s="1">
        <v>35834</v>
      </c>
      <c r="C743">
        <v>742</v>
      </c>
      <c r="D743" t="s">
        <v>17</v>
      </c>
      <c r="E743" t="s">
        <v>3822</v>
      </c>
      <c r="F743" t="s">
        <v>1701</v>
      </c>
      <c r="G743" t="s">
        <v>1701</v>
      </c>
      <c r="H743" t="s">
        <v>21</v>
      </c>
      <c r="I743" t="s">
        <v>2933</v>
      </c>
      <c r="J743" s="5">
        <v>1713</v>
      </c>
      <c r="K743" s="13" t="s">
        <v>2924</v>
      </c>
      <c r="L743" s="14">
        <v>43864</v>
      </c>
      <c r="M743" s="1">
        <v>43958</v>
      </c>
      <c r="N743" s="1" t="s">
        <v>15</v>
      </c>
      <c r="O743" t="s">
        <v>1314</v>
      </c>
      <c r="P743" t="s">
        <v>2835</v>
      </c>
      <c r="Q743" t="str">
        <f>IF(XLS_NydusReport_Colaborador3[[#This Row],[Demissão]]&lt;&gt;0,"Inativo","Ativo")</f>
        <v>Inativo</v>
      </c>
      <c r="R7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3" t="str" cm="1">
        <f t="array" ref="S7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4" spans="1:21" x14ac:dyDescent="0.3">
      <c r="A744">
        <v>0</v>
      </c>
      <c r="B744" s="1">
        <v>36139</v>
      </c>
      <c r="C744">
        <v>743</v>
      </c>
      <c r="D744" t="s">
        <v>17</v>
      </c>
      <c r="E744" t="s">
        <v>3823</v>
      </c>
      <c r="F744" t="s">
        <v>84</v>
      </c>
      <c r="G744" t="s">
        <v>222</v>
      </c>
      <c r="H744" t="s">
        <v>1655</v>
      </c>
      <c r="I744" t="s">
        <v>2933</v>
      </c>
      <c r="J744" s="5">
        <v>2531.87</v>
      </c>
      <c r="K744" s="13" t="s">
        <v>2924</v>
      </c>
      <c r="L744" s="14">
        <v>45078</v>
      </c>
      <c r="M744" s="1"/>
      <c r="N744" s="1"/>
      <c r="P744" t="s">
        <v>2833</v>
      </c>
      <c r="Q744" t="str">
        <f>IF(XLS_NydusReport_Colaborador3[[#This Row],[Demissão]]&lt;&gt;0,"Inativo","Ativo")</f>
        <v>Ativo</v>
      </c>
      <c r="R7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4" t="str" cm="1">
        <f t="array" ref="S7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5" spans="1:21" x14ac:dyDescent="0.3">
      <c r="A745">
        <v>0</v>
      </c>
      <c r="B745" s="1">
        <v>33531</v>
      </c>
      <c r="C745">
        <v>744</v>
      </c>
      <c r="D745" t="s">
        <v>17</v>
      </c>
      <c r="E745" t="s">
        <v>3824</v>
      </c>
      <c r="F745" t="s">
        <v>84</v>
      </c>
      <c r="G745" t="s">
        <v>798</v>
      </c>
      <c r="H745" t="s">
        <v>263</v>
      </c>
      <c r="I745" s="2" t="s">
        <v>2933</v>
      </c>
      <c r="J745" s="5">
        <v>1843.02</v>
      </c>
      <c r="K745" s="13" t="s">
        <v>2924</v>
      </c>
      <c r="L745" s="14">
        <v>43893</v>
      </c>
      <c r="M745" s="1">
        <v>44470</v>
      </c>
      <c r="N745" s="1" t="s">
        <v>15</v>
      </c>
      <c r="O745" t="s">
        <v>1719</v>
      </c>
      <c r="P745" t="s">
        <v>2835</v>
      </c>
      <c r="Q745" t="str">
        <f>IF(XLS_NydusReport_Colaborador3[[#This Row],[Demissão]]&lt;&gt;0,"Inativo","Ativo")</f>
        <v>Inativo</v>
      </c>
      <c r="R7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5" t="str" cm="1">
        <f t="array" ref="S7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6" spans="1:21" x14ac:dyDescent="0.3">
      <c r="A746">
        <v>0</v>
      </c>
      <c r="B746" s="1">
        <v>32433</v>
      </c>
      <c r="C746">
        <v>745</v>
      </c>
      <c r="D746" t="s">
        <v>17</v>
      </c>
      <c r="E746" t="s">
        <v>3825</v>
      </c>
      <c r="F746" t="s">
        <v>84</v>
      </c>
      <c r="G746" t="s">
        <v>84</v>
      </c>
      <c r="H746" t="s">
        <v>1424</v>
      </c>
      <c r="I746" t="s">
        <v>2933</v>
      </c>
      <c r="J746" s="5">
        <v>1712.79</v>
      </c>
      <c r="K746" s="13" t="s">
        <v>2924</v>
      </c>
      <c r="L746" s="14">
        <v>43937</v>
      </c>
      <c r="M746" s="1">
        <v>44100</v>
      </c>
      <c r="N746" t="s">
        <v>15</v>
      </c>
      <c r="O746" t="s">
        <v>1731</v>
      </c>
      <c r="P746" t="s">
        <v>2835</v>
      </c>
      <c r="Q746" t="str">
        <f>IF(XLS_NydusReport_Colaborador3[[#This Row],[Demissão]]&lt;&gt;0,"Inativo","Ativo")</f>
        <v>Inativo</v>
      </c>
      <c r="R7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46" t="str" cm="1">
        <f t="array" ref="S7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7" spans="1:21" x14ac:dyDescent="0.3">
      <c r="A747">
        <v>0</v>
      </c>
      <c r="B747" s="1">
        <v>30973</v>
      </c>
      <c r="C747">
        <v>746</v>
      </c>
      <c r="D747" t="s">
        <v>17</v>
      </c>
      <c r="E747" t="s">
        <v>3826</v>
      </c>
      <c r="F747" t="s">
        <v>84</v>
      </c>
      <c r="G747" t="s">
        <v>84</v>
      </c>
      <c r="H747" t="s">
        <v>1197</v>
      </c>
      <c r="I747" t="s">
        <v>2933</v>
      </c>
      <c r="J747" s="5">
        <v>1671.87</v>
      </c>
      <c r="K747" s="13" t="s">
        <v>2924</v>
      </c>
      <c r="L747" s="14">
        <v>43984</v>
      </c>
      <c r="M747" s="1">
        <v>44151</v>
      </c>
      <c r="N747" t="s">
        <v>15</v>
      </c>
      <c r="O747" t="s">
        <v>1662</v>
      </c>
      <c r="P747" t="s">
        <v>2835</v>
      </c>
      <c r="Q747" t="str">
        <f>IF(XLS_NydusReport_Colaborador3[[#This Row],[Demissão]]&lt;&gt;0,"Inativo","Ativo")</f>
        <v>Inativo</v>
      </c>
      <c r="R7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47" t="str" cm="1">
        <f t="array" ref="S7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8" spans="1:21" x14ac:dyDescent="0.3">
      <c r="A748">
        <v>0</v>
      </c>
      <c r="B748" s="1">
        <v>34699</v>
      </c>
      <c r="C748">
        <v>747</v>
      </c>
      <c r="D748" t="s">
        <v>17</v>
      </c>
      <c r="E748" t="s">
        <v>3827</v>
      </c>
      <c r="F748" t="s">
        <v>222</v>
      </c>
      <c r="G748" t="s">
        <v>222</v>
      </c>
      <c r="H748" t="s">
        <v>264</v>
      </c>
      <c r="I748" t="s">
        <v>2933</v>
      </c>
      <c r="J748" s="5">
        <v>2531.87</v>
      </c>
      <c r="K748" s="13" t="s">
        <v>2924</v>
      </c>
      <c r="L748" s="14">
        <v>45096</v>
      </c>
      <c r="M748" s="1"/>
      <c r="N748" s="1"/>
      <c r="P748" t="s">
        <v>2833</v>
      </c>
      <c r="Q748" t="str">
        <f>IF(XLS_NydusReport_Colaborador3[[#This Row],[Demissão]]&lt;&gt;0,"Inativo","Ativo")</f>
        <v>Ativo</v>
      </c>
      <c r="R7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8" t="str" cm="1">
        <f t="array" ref="S7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49" spans="1:21" x14ac:dyDescent="0.3">
      <c r="A749">
        <v>0</v>
      </c>
      <c r="B749" s="1">
        <v>33970</v>
      </c>
      <c r="C749">
        <v>748</v>
      </c>
      <c r="D749" t="s">
        <v>17</v>
      </c>
      <c r="E749" t="s">
        <v>3828</v>
      </c>
      <c r="F749" t="s">
        <v>1701</v>
      </c>
      <c r="G749" t="s">
        <v>1701</v>
      </c>
      <c r="H749" t="s">
        <v>21</v>
      </c>
      <c r="I749" t="s">
        <v>2933</v>
      </c>
      <c r="J749" s="5">
        <v>1798.76</v>
      </c>
      <c r="K749" s="13" t="s">
        <v>2924</v>
      </c>
      <c r="L749" s="14">
        <v>44000</v>
      </c>
      <c r="M749" s="1">
        <v>44330</v>
      </c>
      <c r="N749" s="1" t="s">
        <v>15</v>
      </c>
      <c r="O749" t="s">
        <v>1746</v>
      </c>
      <c r="P749" t="s">
        <v>2835</v>
      </c>
      <c r="Q749" t="str">
        <f>IF(XLS_NydusReport_Colaborador3[[#This Row],[Demissão]]&lt;&gt;0,"Inativo","Ativo")</f>
        <v>Inativo</v>
      </c>
      <c r="R7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49" t="str" cm="1">
        <f t="array" ref="S7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0" spans="1:21" x14ac:dyDescent="0.3">
      <c r="A750">
        <v>0</v>
      </c>
      <c r="B750" s="1">
        <v>35160</v>
      </c>
      <c r="C750">
        <v>749</v>
      </c>
      <c r="D750" t="s">
        <v>17</v>
      </c>
      <c r="E750" t="s">
        <v>3829</v>
      </c>
      <c r="F750" t="s">
        <v>1750</v>
      </c>
      <c r="G750" t="s">
        <v>1750</v>
      </c>
      <c r="H750" t="s">
        <v>44</v>
      </c>
      <c r="I750" t="s">
        <v>2933</v>
      </c>
      <c r="J750" s="5">
        <v>2013.91</v>
      </c>
      <c r="K750" s="13" t="s">
        <v>2924</v>
      </c>
      <c r="L750" s="14">
        <v>44013</v>
      </c>
      <c r="M750" s="1">
        <v>44537</v>
      </c>
      <c r="N750" s="1" t="s">
        <v>169</v>
      </c>
      <c r="O750" t="s">
        <v>1751</v>
      </c>
      <c r="P750" t="s">
        <v>2835</v>
      </c>
      <c r="Q750" t="str">
        <f>IF(XLS_NydusReport_Colaborador3[[#This Row],[Demissão]]&lt;&gt;0,"Inativo","Ativo")</f>
        <v>Inativo</v>
      </c>
      <c r="R7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0" t="str" cm="1">
        <f t="array" ref="S7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1" spans="1:21" x14ac:dyDescent="0.3">
      <c r="A751">
        <v>0</v>
      </c>
      <c r="B751" s="1">
        <v>32503</v>
      </c>
      <c r="C751">
        <v>750</v>
      </c>
      <c r="D751" t="s">
        <v>17</v>
      </c>
      <c r="E751" t="s">
        <v>3830</v>
      </c>
      <c r="F751" t="s">
        <v>798</v>
      </c>
      <c r="G751" t="s">
        <v>798</v>
      </c>
      <c r="H751" t="s">
        <v>1309</v>
      </c>
      <c r="I751" t="s">
        <v>2933</v>
      </c>
      <c r="J751" s="5">
        <v>1798.76</v>
      </c>
      <c r="K751" s="13" t="s">
        <v>2924</v>
      </c>
      <c r="L751" s="14">
        <v>44021</v>
      </c>
      <c r="M751" s="1">
        <v>44522</v>
      </c>
      <c r="N751" s="1" t="s">
        <v>15</v>
      </c>
      <c r="O751" t="s">
        <v>1760</v>
      </c>
      <c r="P751" t="s">
        <v>2835</v>
      </c>
      <c r="Q751" t="str">
        <f>IF(XLS_NydusReport_Colaborador3[[#This Row],[Demissão]]&lt;&gt;0,"Inativo","Ativo")</f>
        <v>Inativo</v>
      </c>
      <c r="R7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51" t="str" cm="1">
        <f t="array" ref="S7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2" spans="1:21" x14ac:dyDescent="0.3">
      <c r="A752">
        <v>0</v>
      </c>
      <c r="B752" s="1">
        <v>35879</v>
      </c>
      <c r="C752">
        <v>751</v>
      </c>
      <c r="D752" t="s">
        <v>17</v>
      </c>
      <c r="E752" t="s">
        <v>3831</v>
      </c>
      <c r="F752" t="s">
        <v>1142</v>
      </c>
      <c r="G752" t="s">
        <v>1142</v>
      </c>
      <c r="H752" t="s">
        <v>54</v>
      </c>
      <c r="I752" t="s">
        <v>2933</v>
      </c>
      <c r="J752" s="5">
        <v>2958.17</v>
      </c>
      <c r="K752" s="13" t="s">
        <v>2924</v>
      </c>
      <c r="L752" s="14">
        <v>44026</v>
      </c>
      <c r="M752" s="1">
        <v>44840</v>
      </c>
      <c r="N752" s="1" t="s">
        <v>100</v>
      </c>
      <c r="O752" t="s">
        <v>1761</v>
      </c>
      <c r="P752" t="s">
        <v>2835</v>
      </c>
      <c r="Q752" t="str">
        <f>IF(XLS_NydusReport_Colaborador3[[#This Row],[Demissão]]&lt;&gt;0,"Inativo","Ativo")</f>
        <v>Inativo</v>
      </c>
      <c r="R7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52" t="str" cm="1">
        <f t="array" ref="S7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3" spans="1:21" x14ac:dyDescent="0.3">
      <c r="A753">
        <v>0</v>
      </c>
      <c r="B753" s="1">
        <v>26755</v>
      </c>
      <c r="C753">
        <v>752</v>
      </c>
      <c r="D753" t="s">
        <v>17</v>
      </c>
      <c r="E753" t="s">
        <v>3832</v>
      </c>
      <c r="F753" t="s">
        <v>1230</v>
      </c>
      <c r="G753" t="s">
        <v>1230</v>
      </c>
      <c r="H753" t="s">
        <v>26</v>
      </c>
      <c r="I753" t="s">
        <v>2933</v>
      </c>
      <c r="J753" s="5">
        <v>1713</v>
      </c>
      <c r="K753" s="13" t="s">
        <v>2924</v>
      </c>
      <c r="L753" s="14">
        <v>44053</v>
      </c>
      <c r="M753" s="1">
        <v>44298</v>
      </c>
      <c r="N753" t="s">
        <v>100</v>
      </c>
      <c r="O753" t="s">
        <v>1767</v>
      </c>
      <c r="P753" t="s">
        <v>2835</v>
      </c>
      <c r="Q753" t="str">
        <f>IF(XLS_NydusReport_Colaborador3[[#This Row],[Demissão]]&lt;&gt;0,"Inativo","Ativo")</f>
        <v>Inativo</v>
      </c>
      <c r="R7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3" t="str" cm="1">
        <f t="array" ref="S7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4" spans="1:21" x14ac:dyDescent="0.3">
      <c r="A754">
        <v>0</v>
      </c>
      <c r="B754" s="1">
        <v>36927</v>
      </c>
      <c r="C754">
        <v>753</v>
      </c>
      <c r="D754" t="s">
        <v>17</v>
      </c>
      <c r="E754" t="s">
        <v>3833</v>
      </c>
      <c r="F754" t="s">
        <v>1750</v>
      </c>
      <c r="G754" t="s">
        <v>1750</v>
      </c>
      <c r="H754" t="s">
        <v>44</v>
      </c>
      <c r="I754" t="s">
        <v>2933</v>
      </c>
      <c r="J754" s="5">
        <v>1871.84</v>
      </c>
      <c r="K754" s="13" t="s">
        <v>2924</v>
      </c>
      <c r="L754" s="14">
        <v>44105</v>
      </c>
      <c r="M754" s="1">
        <v>44277</v>
      </c>
      <c r="N754" s="1" t="s">
        <v>100</v>
      </c>
      <c r="O754" t="s">
        <v>1677</v>
      </c>
      <c r="P754" t="s">
        <v>2835</v>
      </c>
      <c r="Q754" t="str">
        <f>IF(XLS_NydusReport_Colaborador3[[#This Row],[Demissão]]&lt;&gt;0,"Inativo","Ativo")</f>
        <v>Inativo</v>
      </c>
      <c r="R7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4" t="str" cm="1">
        <f t="array" ref="S7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5" spans="1:21" x14ac:dyDescent="0.3">
      <c r="A755">
        <v>0</v>
      </c>
      <c r="B755" s="1">
        <v>34568</v>
      </c>
      <c r="C755">
        <v>754</v>
      </c>
      <c r="D755" t="s">
        <v>17</v>
      </c>
      <c r="E755" t="s">
        <v>3834</v>
      </c>
      <c r="F755" t="s">
        <v>1701</v>
      </c>
      <c r="G755" t="s">
        <v>1701</v>
      </c>
      <c r="H755" t="s">
        <v>21</v>
      </c>
      <c r="I755" t="s">
        <v>2933</v>
      </c>
      <c r="J755" s="5">
        <v>1713</v>
      </c>
      <c r="K755" s="13" t="s">
        <v>2924</v>
      </c>
      <c r="L755" s="14">
        <v>44109</v>
      </c>
      <c r="M755" s="1">
        <v>44172</v>
      </c>
      <c r="N755" s="1" t="s">
        <v>100</v>
      </c>
      <c r="O755" t="s">
        <v>1790</v>
      </c>
      <c r="P755" t="s">
        <v>2835</v>
      </c>
      <c r="Q755" t="str">
        <f>IF(XLS_NydusReport_Colaborador3[[#This Row],[Demissão]]&lt;&gt;0,"Inativo","Ativo")</f>
        <v>Inativo</v>
      </c>
      <c r="R7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5" t="str" cm="1">
        <f t="array" ref="S7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6" spans="1:21" x14ac:dyDescent="0.3">
      <c r="A756">
        <v>0</v>
      </c>
      <c r="B756" s="1">
        <v>32260</v>
      </c>
      <c r="C756">
        <v>755</v>
      </c>
      <c r="D756" t="s">
        <v>17</v>
      </c>
      <c r="E756" t="s">
        <v>3835</v>
      </c>
      <c r="F756" t="s">
        <v>1701</v>
      </c>
      <c r="G756" t="s">
        <v>1701</v>
      </c>
      <c r="H756" t="s">
        <v>21</v>
      </c>
      <c r="I756" t="s">
        <v>2933</v>
      </c>
      <c r="J756" s="5">
        <v>1713</v>
      </c>
      <c r="K756" s="13" t="s">
        <v>2924</v>
      </c>
      <c r="L756" s="14">
        <v>44109</v>
      </c>
      <c r="M756" s="1">
        <v>44309</v>
      </c>
      <c r="N756" s="1" t="s">
        <v>15</v>
      </c>
      <c r="O756" t="s">
        <v>1791</v>
      </c>
      <c r="P756" t="s">
        <v>2835</v>
      </c>
      <c r="Q756" t="str">
        <f>IF(XLS_NydusReport_Colaborador3[[#This Row],[Demissão]]&lt;&gt;0,"Inativo","Ativo")</f>
        <v>Inativo</v>
      </c>
      <c r="R7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6" t="str" cm="1">
        <f t="array" ref="S7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7" spans="1:21" x14ac:dyDescent="0.3">
      <c r="A757">
        <v>0</v>
      </c>
      <c r="B757" s="1">
        <v>33251</v>
      </c>
      <c r="C757">
        <v>756</v>
      </c>
      <c r="D757" t="s">
        <v>17</v>
      </c>
      <c r="E757" t="s">
        <v>3836</v>
      </c>
      <c r="F757" t="s">
        <v>1701</v>
      </c>
      <c r="G757" t="s">
        <v>1701</v>
      </c>
      <c r="H757" t="s">
        <v>1632</v>
      </c>
      <c r="I757" t="s">
        <v>2933</v>
      </c>
      <c r="J757" s="5">
        <v>1843.02</v>
      </c>
      <c r="K757" s="13" t="s">
        <v>2924</v>
      </c>
      <c r="L757" s="14">
        <v>44109</v>
      </c>
      <c r="M757" s="1">
        <v>44623</v>
      </c>
      <c r="N757" s="1" t="s">
        <v>100</v>
      </c>
      <c r="O757" t="s">
        <v>1792</v>
      </c>
      <c r="P757" t="s">
        <v>2835</v>
      </c>
      <c r="Q757" t="str">
        <f>IF(XLS_NydusReport_Colaborador3[[#This Row],[Demissão]]&lt;&gt;0,"Inativo","Ativo")</f>
        <v>Inativo</v>
      </c>
      <c r="R7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57" t="str" cm="1">
        <f t="array" ref="S7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8" spans="1:21" x14ac:dyDescent="0.3">
      <c r="A758">
        <v>0</v>
      </c>
      <c r="B758" s="1">
        <v>27194</v>
      </c>
      <c r="C758">
        <v>757</v>
      </c>
      <c r="D758" t="s">
        <v>17</v>
      </c>
      <c r="E758" t="s">
        <v>3837</v>
      </c>
      <c r="F758" t="s">
        <v>798</v>
      </c>
      <c r="G758" t="s">
        <v>798</v>
      </c>
      <c r="H758" t="s">
        <v>1424</v>
      </c>
      <c r="I758" t="s">
        <v>2933</v>
      </c>
      <c r="J758" s="5">
        <v>1843.02</v>
      </c>
      <c r="K758" s="13" t="s">
        <v>2924</v>
      </c>
      <c r="L758" s="14">
        <v>44139</v>
      </c>
      <c r="M758" s="1">
        <v>44326</v>
      </c>
      <c r="N758" s="1" t="s">
        <v>15</v>
      </c>
      <c r="O758" t="s">
        <v>1195</v>
      </c>
      <c r="P758" t="s">
        <v>2835</v>
      </c>
      <c r="Q758" t="str">
        <f>IF(XLS_NydusReport_Colaborador3[[#This Row],[Demissão]]&lt;&gt;0,"Inativo","Ativo")</f>
        <v>Inativo</v>
      </c>
      <c r="R7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58" t="str" cm="1">
        <f t="array" ref="S7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59" spans="1:21" x14ac:dyDescent="0.3">
      <c r="A759">
        <v>0</v>
      </c>
      <c r="B759" s="1">
        <v>34118</v>
      </c>
      <c r="C759">
        <v>758</v>
      </c>
      <c r="D759" t="s">
        <v>17</v>
      </c>
      <c r="E759" t="s">
        <v>3838</v>
      </c>
      <c r="F759" t="s">
        <v>1701</v>
      </c>
      <c r="G759" t="s">
        <v>1701</v>
      </c>
      <c r="H759" t="s">
        <v>21</v>
      </c>
      <c r="I759" t="s">
        <v>2933</v>
      </c>
      <c r="J759" s="5">
        <v>1713</v>
      </c>
      <c r="K759" s="13" t="s">
        <v>2924</v>
      </c>
      <c r="L759" s="14">
        <v>44153</v>
      </c>
      <c r="M759" s="1">
        <v>44313</v>
      </c>
      <c r="N759" s="1" t="s">
        <v>100</v>
      </c>
      <c r="O759" t="s">
        <v>1809</v>
      </c>
      <c r="P759" t="s">
        <v>2835</v>
      </c>
      <c r="Q759" t="str">
        <f>IF(XLS_NydusReport_Colaborador3[[#This Row],[Demissão]]&lt;&gt;0,"Inativo","Ativo")</f>
        <v>Inativo</v>
      </c>
      <c r="R7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59" t="str" cm="1">
        <f t="array" ref="S7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0" spans="1:21" x14ac:dyDescent="0.3">
      <c r="A760">
        <v>0</v>
      </c>
      <c r="B760" s="1">
        <v>30047</v>
      </c>
      <c r="C760">
        <v>759</v>
      </c>
      <c r="D760" t="s">
        <v>17</v>
      </c>
      <c r="E760" t="s">
        <v>3839</v>
      </c>
      <c r="F760" t="s">
        <v>798</v>
      </c>
      <c r="G760" t="s">
        <v>798</v>
      </c>
      <c r="H760" t="s">
        <v>63</v>
      </c>
      <c r="I760" t="s">
        <v>2933</v>
      </c>
      <c r="J760" s="5">
        <v>1713</v>
      </c>
      <c r="K760" s="13" t="s">
        <v>2924</v>
      </c>
      <c r="L760" s="14">
        <v>44158</v>
      </c>
      <c r="M760" s="1">
        <v>44215</v>
      </c>
      <c r="N760" s="1" t="s">
        <v>100</v>
      </c>
      <c r="O760" t="s">
        <v>1810</v>
      </c>
      <c r="P760" t="s">
        <v>2835</v>
      </c>
      <c r="Q760" t="str">
        <f>IF(XLS_NydusReport_Colaborador3[[#This Row],[Demissão]]&lt;&gt;0,"Inativo","Ativo")</f>
        <v>Inativo</v>
      </c>
      <c r="R7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60" t="str" cm="1">
        <f t="array" ref="S7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1" spans="1:21" x14ac:dyDescent="0.3">
      <c r="A761">
        <v>0</v>
      </c>
      <c r="B761" s="1">
        <v>35714</v>
      </c>
      <c r="C761">
        <v>760</v>
      </c>
      <c r="D761" t="s">
        <v>17</v>
      </c>
      <c r="E761" t="s">
        <v>3840</v>
      </c>
      <c r="F761" t="s">
        <v>84</v>
      </c>
      <c r="G761" t="s">
        <v>84</v>
      </c>
      <c r="H761" t="s">
        <v>1655</v>
      </c>
      <c r="I761" t="s">
        <v>2933</v>
      </c>
      <c r="J761" s="5">
        <v>1843.02</v>
      </c>
      <c r="K761" s="13" t="s">
        <v>2924</v>
      </c>
      <c r="L761" s="14">
        <v>44166</v>
      </c>
      <c r="M761" s="1">
        <v>44623</v>
      </c>
      <c r="N761" s="1" t="s">
        <v>100</v>
      </c>
      <c r="O761" t="s">
        <v>1792</v>
      </c>
      <c r="P761" t="s">
        <v>2835</v>
      </c>
      <c r="Q761" t="str">
        <f>IF(XLS_NydusReport_Colaborador3[[#This Row],[Demissão]]&lt;&gt;0,"Inativo","Ativo")</f>
        <v>Inativo</v>
      </c>
      <c r="R7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1" t="str" cm="1">
        <f t="array" ref="S7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2" spans="1:21" x14ac:dyDescent="0.3">
      <c r="A762">
        <v>0</v>
      </c>
      <c r="B762" s="1">
        <v>29963</v>
      </c>
      <c r="C762">
        <v>761</v>
      </c>
      <c r="D762" t="s">
        <v>17</v>
      </c>
      <c r="E762" t="s">
        <v>3841</v>
      </c>
      <c r="F762" t="s">
        <v>869</v>
      </c>
      <c r="G762" t="s">
        <v>869</v>
      </c>
      <c r="H762" t="s">
        <v>1817</v>
      </c>
      <c r="I762" s="2" t="s">
        <v>2933</v>
      </c>
      <c r="J762" s="5">
        <v>2168.19</v>
      </c>
      <c r="K762" s="13" t="s">
        <v>2924</v>
      </c>
      <c r="L762" s="14">
        <v>44169</v>
      </c>
      <c r="M762" s="1">
        <v>45344</v>
      </c>
      <c r="N762" t="s">
        <v>15</v>
      </c>
      <c r="O762" t="s">
        <v>1818</v>
      </c>
      <c r="P762" t="s">
        <v>2835</v>
      </c>
      <c r="Q762" t="str">
        <f>IF(XLS_NydusReport_Colaborador3[[#This Row],[Demissão]]&lt;&gt;0,"Inativo","Ativo")</f>
        <v>Inativo</v>
      </c>
      <c r="R7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62" t="str" cm="1">
        <f t="array" ref="S7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3" spans="1:21" x14ac:dyDescent="0.3">
      <c r="A763">
        <v>0</v>
      </c>
      <c r="B763" s="1">
        <v>35128</v>
      </c>
      <c r="C763">
        <v>762</v>
      </c>
      <c r="D763" t="s">
        <v>17</v>
      </c>
      <c r="E763" t="s">
        <v>3842</v>
      </c>
      <c r="F763" t="s">
        <v>869</v>
      </c>
      <c r="G763" t="s">
        <v>869</v>
      </c>
      <c r="H763" t="s">
        <v>21</v>
      </c>
      <c r="I763" s="2" t="s">
        <v>2933</v>
      </c>
      <c r="J763" s="5">
        <v>1713</v>
      </c>
      <c r="K763" s="13" t="s">
        <v>2924</v>
      </c>
      <c r="L763" s="14">
        <v>44169</v>
      </c>
      <c r="M763" s="1">
        <v>44205</v>
      </c>
      <c r="N763" t="s">
        <v>100</v>
      </c>
      <c r="O763" t="s">
        <v>1819</v>
      </c>
      <c r="P763" t="s">
        <v>2835</v>
      </c>
      <c r="Q763" t="str">
        <f>IF(XLS_NydusReport_Colaborador3[[#This Row],[Demissão]]&lt;&gt;0,"Inativo","Ativo")</f>
        <v>Inativo</v>
      </c>
      <c r="R7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3" t="str" cm="1">
        <f t="array" ref="S7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4" spans="1:21" x14ac:dyDescent="0.3">
      <c r="A764">
        <v>0</v>
      </c>
      <c r="B764" s="1">
        <v>35573</v>
      </c>
      <c r="C764">
        <v>763</v>
      </c>
      <c r="D764" t="s">
        <v>17</v>
      </c>
      <c r="E764" t="s">
        <v>3843</v>
      </c>
      <c r="F764" t="s">
        <v>1142</v>
      </c>
      <c r="G764" t="s">
        <v>1142</v>
      </c>
      <c r="H764" t="s">
        <v>1624</v>
      </c>
      <c r="I764" t="s">
        <v>2933</v>
      </c>
      <c r="J764" s="5">
        <v>2540.19</v>
      </c>
      <c r="K764" s="13" t="s">
        <v>2924</v>
      </c>
      <c r="L764" s="14">
        <v>44175</v>
      </c>
      <c r="M764" s="1">
        <v>44501</v>
      </c>
      <c r="N764" s="1" t="s">
        <v>15</v>
      </c>
      <c r="O764" t="s">
        <v>1448</v>
      </c>
      <c r="P764" t="s">
        <v>2835</v>
      </c>
      <c r="Q764" t="str">
        <f>IF(XLS_NydusReport_Colaborador3[[#This Row],[Demissão]]&lt;&gt;0,"Inativo","Ativo")</f>
        <v>Inativo</v>
      </c>
      <c r="R7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4" t="str" cm="1">
        <f t="array" ref="S7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5" spans="1:21" x14ac:dyDescent="0.3">
      <c r="A765">
        <v>0</v>
      </c>
      <c r="B765" s="1">
        <v>34174</v>
      </c>
      <c r="C765">
        <v>764</v>
      </c>
      <c r="D765" t="s">
        <v>17</v>
      </c>
      <c r="E765" t="s">
        <v>3844</v>
      </c>
      <c r="F765" t="s">
        <v>798</v>
      </c>
      <c r="G765" t="s">
        <v>798</v>
      </c>
      <c r="H765" t="s">
        <v>1194</v>
      </c>
      <c r="I765" t="s">
        <v>2933</v>
      </c>
      <c r="J765" s="5">
        <v>1843.02</v>
      </c>
      <c r="K765" s="13" t="s">
        <v>2924</v>
      </c>
      <c r="L765" s="14">
        <v>44208</v>
      </c>
      <c r="M765" s="1">
        <v>44652</v>
      </c>
      <c r="N765" s="1" t="s">
        <v>100</v>
      </c>
      <c r="O765" t="s">
        <v>1848</v>
      </c>
      <c r="P765" t="s">
        <v>2835</v>
      </c>
      <c r="Q765" t="str">
        <f>IF(XLS_NydusReport_Colaborador3[[#This Row],[Demissão]]&lt;&gt;0,"Inativo","Ativo")</f>
        <v>Inativo</v>
      </c>
      <c r="R7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65" t="str" cm="1">
        <f t="array" ref="S7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6" spans="1:21" x14ac:dyDescent="0.3">
      <c r="A766">
        <v>0</v>
      </c>
      <c r="B766" s="1">
        <v>35111</v>
      </c>
      <c r="C766">
        <v>765</v>
      </c>
      <c r="D766" t="s">
        <v>17</v>
      </c>
      <c r="E766" t="s">
        <v>3845</v>
      </c>
      <c r="F766" t="s">
        <v>1701</v>
      </c>
      <c r="G766" t="s">
        <v>1701</v>
      </c>
      <c r="H766" t="s">
        <v>21</v>
      </c>
      <c r="I766" t="s">
        <v>2933</v>
      </c>
      <c r="J766" s="5">
        <v>1713</v>
      </c>
      <c r="K766" s="13" t="s">
        <v>2924</v>
      </c>
      <c r="L766" s="14">
        <v>44210</v>
      </c>
      <c r="M766" s="1">
        <v>44267</v>
      </c>
      <c r="N766" s="1" t="s">
        <v>100</v>
      </c>
      <c r="O766" t="s">
        <v>1852</v>
      </c>
      <c r="P766" t="s">
        <v>2835</v>
      </c>
      <c r="Q766" t="str">
        <f>IF(XLS_NydusReport_Colaborador3[[#This Row],[Demissão]]&lt;&gt;0,"Inativo","Ativo")</f>
        <v>Inativo</v>
      </c>
      <c r="R7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6" t="str" cm="1">
        <f t="array" ref="S7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7" spans="1:21" x14ac:dyDescent="0.3">
      <c r="A767">
        <v>0</v>
      </c>
      <c r="B767" s="1">
        <v>36016</v>
      </c>
      <c r="C767">
        <v>766</v>
      </c>
      <c r="D767" t="s">
        <v>17</v>
      </c>
      <c r="E767" t="s">
        <v>3846</v>
      </c>
      <c r="F767" t="s">
        <v>1701</v>
      </c>
      <c r="G767" t="s">
        <v>1701</v>
      </c>
      <c r="H767" t="s">
        <v>21</v>
      </c>
      <c r="I767" t="s">
        <v>2933</v>
      </c>
      <c r="J767" s="5">
        <v>1713</v>
      </c>
      <c r="K767" s="13" t="s">
        <v>2924</v>
      </c>
      <c r="L767" s="14">
        <v>44210</v>
      </c>
      <c r="M767" s="1">
        <v>44266</v>
      </c>
      <c r="N767" s="1" t="s">
        <v>100</v>
      </c>
      <c r="O767" t="s">
        <v>1853</v>
      </c>
      <c r="P767" t="s">
        <v>2835</v>
      </c>
      <c r="Q767" t="str">
        <f>IF(XLS_NydusReport_Colaborador3[[#This Row],[Demissão]]&lt;&gt;0,"Inativo","Ativo")</f>
        <v>Inativo</v>
      </c>
      <c r="R7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7" t="str" cm="1">
        <f t="array" ref="S7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8" spans="1:21" x14ac:dyDescent="0.3">
      <c r="A768">
        <v>0</v>
      </c>
      <c r="B768" s="1">
        <v>34636</v>
      </c>
      <c r="C768">
        <v>767</v>
      </c>
      <c r="D768" t="s">
        <v>17</v>
      </c>
      <c r="E768" t="s">
        <v>3847</v>
      </c>
      <c r="F768" t="s">
        <v>1701</v>
      </c>
      <c r="G768" t="s">
        <v>1701</v>
      </c>
      <c r="H768" t="s">
        <v>21</v>
      </c>
      <c r="I768" t="s">
        <v>2933</v>
      </c>
      <c r="J768" s="5">
        <v>1713</v>
      </c>
      <c r="K768" s="13" t="s">
        <v>2924</v>
      </c>
      <c r="L768" s="14">
        <v>44210</v>
      </c>
      <c r="M768" s="1">
        <v>44238</v>
      </c>
      <c r="N768" s="1" t="s">
        <v>15</v>
      </c>
      <c r="O768" t="s">
        <v>1856</v>
      </c>
      <c r="P768" t="s">
        <v>2835</v>
      </c>
      <c r="Q768" t="str">
        <f>IF(XLS_NydusReport_Colaborador3[[#This Row],[Demissão]]&lt;&gt;0,"Inativo","Ativo")</f>
        <v>Inativo</v>
      </c>
      <c r="R7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8" t="str" cm="1">
        <f t="array" ref="S7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69" spans="1:21" x14ac:dyDescent="0.3">
      <c r="A769">
        <v>0</v>
      </c>
      <c r="B769" s="1">
        <v>33659</v>
      </c>
      <c r="C769">
        <v>768</v>
      </c>
      <c r="D769" t="s">
        <v>17</v>
      </c>
      <c r="E769" t="s">
        <v>3848</v>
      </c>
      <c r="F769" t="s">
        <v>1701</v>
      </c>
      <c r="G769" t="s">
        <v>1701</v>
      </c>
      <c r="H769" t="s">
        <v>21</v>
      </c>
      <c r="I769" s="2" t="s">
        <v>2933</v>
      </c>
      <c r="J769" s="5">
        <v>1713</v>
      </c>
      <c r="K769" s="13" t="s">
        <v>2924</v>
      </c>
      <c r="L769" s="14">
        <v>44210</v>
      </c>
      <c r="M769" s="1">
        <v>44287</v>
      </c>
      <c r="N769" t="s">
        <v>15</v>
      </c>
      <c r="O769" t="s">
        <v>1857</v>
      </c>
      <c r="P769" t="s">
        <v>2835</v>
      </c>
      <c r="Q769" t="str">
        <f>IF(XLS_NydusReport_Colaborador3[[#This Row],[Demissão]]&lt;&gt;0,"Inativo","Ativo")</f>
        <v>Inativo</v>
      </c>
      <c r="R7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69" t="str" cm="1">
        <f t="array" ref="S7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0" spans="1:21" x14ac:dyDescent="0.3">
      <c r="A770">
        <v>0</v>
      </c>
      <c r="B770" s="1">
        <v>35347</v>
      </c>
      <c r="C770">
        <v>769</v>
      </c>
      <c r="D770" t="s">
        <v>17</v>
      </c>
      <c r="E770" t="s">
        <v>3849</v>
      </c>
      <c r="F770" t="s">
        <v>1142</v>
      </c>
      <c r="G770" t="s">
        <v>1142</v>
      </c>
      <c r="H770" t="s">
        <v>1695</v>
      </c>
      <c r="I770" t="s">
        <v>2933</v>
      </c>
      <c r="J770" s="5">
        <v>2540.19</v>
      </c>
      <c r="K770" s="13" t="s">
        <v>2924</v>
      </c>
      <c r="L770" s="14">
        <v>44249</v>
      </c>
      <c r="M770" s="1">
        <v>44638</v>
      </c>
      <c r="N770" s="1" t="s">
        <v>100</v>
      </c>
      <c r="O770" t="s">
        <v>1873</v>
      </c>
      <c r="P770" t="s">
        <v>2835</v>
      </c>
      <c r="Q770" t="str">
        <f>IF(XLS_NydusReport_Colaborador3[[#This Row],[Demissão]]&lt;&gt;0,"Inativo","Ativo")</f>
        <v>Inativo</v>
      </c>
      <c r="R7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70" t="str" cm="1">
        <f t="array" ref="S7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1" spans="1:21" x14ac:dyDescent="0.3">
      <c r="A771">
        <v>0</v>
      </c>
      <c r="B771" s="1">
        <v>35437</v>
      </c>
      <c r="C771">
        <v>770</v>
      </c>
      <c r="D771" t="s">
        <v>17</v>
      </c>
      <c r="E771" t="s">
        <v>3850</v>
      </c>
      <c r="F771" t="s">
        <v>1750</v>
      </c>
      <c r="G771" t="s">
        <v>1750</v>
      </c>
      <c r="H771" t="s">
        <v>44</v>
      </c>
      <c r="I771" t="s">
        <v>2933</v>
      </c>
      <c r="J771" s="5">
        <v>1871.84</v>
      </c>
      <c r="K771" s="13" t="s">
        <v>2924</v>
      </c>
      <c r="L771" s="14">
        <v>44249</v>
      </c>
      <c r="M771" s="1">
        <v>44251</v>
      </c>
      <c r="N771" s="1" t="s">
        <v>100</v>
      </c>
      <c r="O771" t="s">
        <v>1875</v>
      </c>
      <c r="P771" t="s">
        <v>2835</v>
      </c>
      <c r="Q771" t="str">
        <f>IF(XLS_NydusReport_Colaborador3[[#This Row],[Demissão]]&lt;&gt;0,"Inativo","Ativo")</f>
        <v>Inativo</v>
      </c>
      <c r="R7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71" t="str" cm="1">
        <f t="array" ref="S7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2" spans="1:21" x14ac:dyDescent="0.3">
      <c r="A772">
        <v>0</v>
      </c>
      <c r="B772" s="1">
        <v>30002</v>
      </c>
      <c r="C772">
        <v>771</v>
      </c>
      <c r="D772" t="s">
        <v>17</v>
      </c>
      <c r="E772" t="s">
        <v>3851</v>
      </c>
      <c r="F772" t="s">
        <v>798</v>
      </c>
      <c r="G772" t="s">
        <v>798</v>
      </c>
      <c r="H772" t="s">
        <v>263</v>
      </c>
      <c r="I772" t="s">
        <v>2933</v>
      </c>
      <c r="J772" s="5">
        <v>1981.06</v>
      </c>
      <c r="K772" s="13" t="s">
        <v>2924</v>
      </c>
      <c r="L772" s="14">
        <v>44257</v>
      </c>
      <c r="M772" s="1">
        <v>44694</v>
      </c>
      <c r="N772" s="1" t="s">
        <v>15</v>
      </c>
      <c r="O772" t="s">
        <v>1882</v>
      </c>
      <c r="P772" t="s">
        <v>2835</v>
      </c>
      <c r="Q772" t="str">
        <f>IF(XLS_NydusReport_Colaborador3[[#This Row],[Demissão]]&lt;&gt;0,"Inativo","Ativo")</f>
        <v>Inativo</v>
      </c>
      <c r="R7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72" t="str" cm="1">
        <f t="array" ref="S7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3" spans="1:21" x14ac:dyDescent="0.3">
      <c r="A773">
        <v>0</v>
      </c>
      <c r="B773" s="1">
        <v>32736</v>
      </c>
      <c r="C773">
        <v>772</v>
      </c>
      <c r="D773" t="s">
        <v>17</v>
      </c>
      <c r="E773" t="s">
        <v>3852</v>
      </c>
      <c r="F773" t="s">
        <v>798</v>
      </c>
      <c r="G773" t="s">
        <v>798</v>
      </c>
      <c r="H773" t="s">
        <v>832</v>
      </c>
      <c r="I773" t="s">
        <v>2933</v>
      </c>
      <c r="J773" s="5">
        <v>2265.7600000000002</v>
      </c>
      <c r="K773" s="13" t="s">
        <v>2924</v>
      </c>
      <c r="L773" s="14">
        <v>44257</v>
      </c>
      <c r="M773" s="1"/>
      <c r="N773" s="1"/>
      <c r="O773" t="s">
        <v>2939</v>
      </c>
      <c r="P773" t="s">
        <v>2835</v>
      </c>
      <c r="Q773" t="str">
        <f>IF(XLS_NydusReport_Colaborador3[[#This Row],[Demissão]]&lt;&gt;0,"Inativo","Ativo")</f>
        <v>Ativo</v>
      </c>
      <c r="R7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73" t="str" cm="1">
        <f t="array" ref="S7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4" spans="1:21" x14ac:dyDescent="0.3">
      <c r="A774">
        <v>0</v>
      </c>
      <c r="B774" s="1">
        <v>33859</v>
      </c>
      <c r="C774">
        <v>773</v>
      </c>
      <c r="D774" t="s">
        <v>17</v>
      </c>
      <c r="E774" t="s">
        <v>3853</v>
      </c>
      <c r="F774" t="s">
        <v>1701</v>
      </c>
      <c r="G774" t="s">
        <v>1701</v>
      </c>
      <c r="H774" t="s">
        <v>21</v>
      </c>
      <c r="I774" s="2" t="s">
        <v>2933</v>
      </c>
      <c r="J774" s="5">
        <v>1843.02</v>
      </c>
      <c r="K774" s="13" t="s">
        <v>2924</v>
      </c>
      <c r="L774" s="14">
        <v>44279</v>
      </c>
      <c r="M774" s="1">
        <v>44320</v>
      </c>
      <c r="N774" s="1" t="s">
        <v>15</v>
      </c>
      <c r="O774" t="s">
        <v>1788</v>
      </c>
      <c r="P774" t="s">
        <v>2835</v>
      </c>
      <c r="Q774" t="str">
        <f>IF(XLS_NydusReport_Colaborador3[[#This Row],[Demissão]]&lt;&gt;0,"Inativo","Ativo")</f>
        <v>Inativo</v>
      </c>
      <c r="R7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74" t="str" cm="1">
        <f t="array" ref="S7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5" spans="1:21" x14ac:dyDescent="0.3">
      <c r="A775">
        <v>0</v>
      </c>
      <c r="B775" s="1">
        <v>34905</v>
      </c>
      <c r="C775">
        <v>774</v>
      </c>
      <c r="D775" t="s">
        <v>17</v>
      </c>
      <c r="E775" t="s">
        <v>3854</v>
      </c>
      <c r="F775" t="s">
        <v>1701</v>
      </c>
      <c r="G775" t="s">
        <v>1701</v>
      </c>
      <c r="H775" t="s">
        <v>1632</v>
      </c>
      <c r="I775" t="s">
        <v>2933</v>
      </c>
      <c r="J775" s="5">
        <v>1843.02</v>
      </c>
      <c r="K775" s="13" t="s">
        <v>2924</v>
      </c>
      <c r="L775" s="14">
        <v>44287</v>
      </c>
      <c r="M775" s="1">
        <v>44485</v>
      </c>
      <c r="N775" s="1" t="s">
        <v>100</v>
      </c>
      <c r="O775" t="s">
        <v>1909</v>
      </c>
      <c r="P775" t="s">
        <v>2835</v>
      </c>
      <c r="Q775" t="str">
        <f>IF(XLS_NydusReport_Colaborador3[[#This Row],[Demissão]]&lt;&gt;0,"Inativo","Ativo")</f>
        <v>Inativo</v>
      </c>
      <c r="R7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75" t="str" cm="1">
        <f t="array" ref="S7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6" spans="1:21" x14ac:dyDescent="0.3">
      <c r="A776">
        <v>0</v>
      </c>
      <c r="B776" s="1">
        <v>30059</v>
      </c>
      <c r="C776">
        <v>775</v>
      </c>
      <c r="D776" t="s">
        <v>17</v>
      </c>
      <c r="E776" t="s">
        <v>3855</v>
      </c>
      <c r="F776" t="s">
        <v>1887</v>
      </c>
      <c r="G776" t="s">
        <v>1887</v>
      </c>
      <c r="H776" t="s">
        <v>44</v>
      </c>
      <c r="I776" t="s">
        <v>2933</v>
      </c>
      <c r="J776" s="5">
        <v>2013.91</v>
      </c>
      <c r="K776" s="13" t="s">
        <v>2924</v>
      </c>
      <c r="L776" s="14">
        <v>44298</v>
      </c>
      <c r="M776" s="1">
        <v>44508</v>
      </c>
      <c r="N776" s="1" t="s">
        <v>15</v>
      </c>
      <c r="O776" t="s">
        <v>1729</v>
      </c>
      <c r="P776" t="s">
        <v>2835</v>
      </c>
      <c r="Q776" t="str">
        <f>IF(XLS_NydusReport_Colaborador3[[#This Row],[Demissão]]&lt;&gt;0,"Inativo","Ativo")</f>
        <v>Inativo</v>
      </c>
      <c r="R7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76" t="str" cm="1">
        <f t="array" ref="S7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7" spans="1:21" x14ac:dyDescent="0.3">
      <c r="A777">
        <v>0</v>
      </c>
      <c r="B777" s="1">
        <v>34826</v>
      </c>
      <c r="C777">
        <v>776</v>
      </c>
      <c r="D777" t="s">
        <v>17</v>
      </c>
      <c r="E777" t="s">
        <v>3856</v>
      </c>
      <c r="F777" t="s">
        <v>1701</v>
      </c>
      <c r="G777" t="s">
        <v>1701</v>
      </c>
      <c r="H777" t="s">
        <v>1858</v>
      </c>
      <c r="I777" t="s">
        <v>2933</v>
      </c>
      <c r="J777" s="5">
        <v>1843.02</v>
      </c>
      <c r="K777" s="13" t="s">
        <v>2924</v>
      </c>
      <c r="L777" s="14">
        <v>44298</v>
      </c>
      <c r="M777" s="1">
        <v>44519</v>
      </c>
      <c r="N777" s="1" t="s">
        <v>15</v>
      </c>
      <c r="O777" t="s">
        <v>1920</v>
      </c>
      <c r="P777" t="s">
        <v>2835</v>
      </c>
      <c r="Q777" t="str">
        <f>IF(XLS_NydusReport_Colaborador3[[#This Row],[Demissão]]&lt;&gt;0,"Inativo","Ativo")</f>
        <v>Inativo</v>
      </c>
      <c r="R7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77" t="str" cm="1">
        <f t="array" ref="S7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8" spans="1:21" x14ac:dyDescent="0.3">
      <c r="A778">
        <v>0</v>
      </c>
      <c r="B778" s="1">
        <v>31472</v>
      </c>
      <c r="C778">
        <v>777</v>
      </c>
      <c r="D778" t="s">
        <v>17</v>
      </c>
      <c r="E778" t="s">
        <v>3857</v>
      </c>
      <c r="F778" t="s">
        <v>1701</v>
      </c>
      <c r="G778" t="s">
        <v>1701</v>
      </c>
      <c r="H778" t="s">
        <v>21</v>
      </c>
      <c r="I778" t="s">
        <v>2933</v>
      </c>
      <c r="J778" s="5">
        <v>1713</v>
      </c>
      <c r="K778" s="13" t="s">
        <v>2924</v>
      </c>
      <c r="L778" s="14">
        <v>44298</v>
      </c>
      <c r="M778" s="1">
        <v>44309</v>
      </c>
      <c r="N778" t="s">
        <v>15</v>
      </c>
      <c r="O778" t="s">
        <v>1791</v>
      </c>
      <c r="P778" t="s">
        <v>2835</v>
      </c>
      <c r="Q778" t="str">
        <f>IF(XLS_NydusReport_Colaborador3[[#This Row],[Demissão]]&lt;&gt;0,"Inativo","Ativo")</f>
        <v>Inativo</v>
      </c>
      <c r="R7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78" t="str" cm="1">
        <f t="array" ref="S7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79" spans="1:21" x14ac:dyDescent="0.3">
      <c r="A779">
        <v>0</v>
      </c>
      <c r="B779" s="1">
        <v>36617</v>
      </c>
      <c r="C779">
        <v>778</v>
      </c>
      <c r="D779" t="s">
        <v>17</v>
      </c>
      <c r="E779" t="s">
        <v>3858</v>
      </c>
      <c r="F779" t="s">
        <v>1701</v>
      </c>
      <c r="G779" t="s">
        <v>1701</v>
      </c>
      <c r="H779" t="s">
        <v>1858</v>
      </c>
      <c r="I779" t="s">
        <v>2933</v>
      </c>
      <c r="J779" s="5">
        <v>1843.02</v>
      </c>
      <c r="K779" s="13" t="s">
        <v>2924</v>
      </c>
      <c r="L779" s="14">
        <v>44298</v>
      </c>
      <c r="M779" s="1">
        <v>44459</v>
      </c>
      <c r="N779" s="1" t="s">
        <v>100</v>
      </c>
      <c r="O779" t="s">
        <v>1921</v>
      </c>
      <c r="P779" t="s">
        <v>2835</v>
      </c>
      <c r="Q779" t="str">
        <f>IF(XLS_NydusReport_Colaborador3[[#This Row],[Demissão]]&lt;&gt;0,"Inativo","Ativo")</f>
        <v>Inativo</v>
      </c>
      <c r="R7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79" t="str" cm="1">
        <f t="array" ref="S7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0" spans="1:21" x14ac:dyDescent="0.3">
      <c r="A780">
        <v>0</v>
      </c>
      <c r="B780" s="1">
        <v>35876</v>
      </c>
      <c r="C780">
        <v>779</v>
      </c>
      <c r="D780" t="s">
        <v>17</v>
      </c>
      <c r="E780" t="s">
        <v>3859</v>
      </c>
      <c r="F780" t="s">
        <v>1701</v>
      </c>
      <c r="G780" t="s">
        <v>1701</v>
      </c>
      <c r="H780" t="s">
        <v>1858</v>
      </c>
      <c r="I780" t="s">
        <v>2933</v>
      </c>
      <c r="J780" s="5">
        <v>1843.02</v>
      </c>
      <c r="K780" s="13" t="s">
        <v>2924</v>
      </c>
      <c r="L780" s="14">
        <v>44299</v>
      </c>
      <c r="M780" s="1">
        <v>44389</v>
      </c>
      <c r="N780" s="1" t="s">
        <v>100</v>
      </c>
      <c r="O780" t="s">
        <v>1922</v>
      </c>
      <c r="P780" t="s">
        <v>2835</v>
      </c>
      <c r="Q780" t="str">
        <f>IF(XLS_NydusReport_Colaborador3[[#This Row],[Demissão]]&lt;&gt;0,"Inativo","Ativo")</f>
        <v>Inativo</v>
      </c>
      <c r="R7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0" t="str" cm="1">
        <f t="array" ref="S7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1" spans="1:21" x14ac:dyDescent="0.3">
      <c r="A781">
        <v>0</v>
      </c>
      <c r="B781" s="1">
        <v>36185</v>
      </c>
      <c r="C781">
        <v>780</v>
      </c>
      <c r="D781" t="s">
        <v>17</v>
      </c>
      <c r="E781" t="s">
        <v>3860</v>
      </c>
      <c r="F781" t="s">
        <v>1701</v>
      </c>
      <c r="G781" t="s">
        <v>1701</v>
      </c>
      <c r="H781" t="s">
        <v>1886</v>
      </c>
      <c r="I781" t="s">
        <v>2933</v>
      </c>
      <c r="J781" s="5">
        <v>1843.02</v>
      </c>
      <c r="K781" s="13" t="s">
        <v>2924</v>
      </c>
      <c r="L781" s="14">
        <v>44300</v>
      </c>
      <c r="M781" s="1">
        <v>44403</v>
      </c>
      <c r="N781" s="1" t="s">
        <v>100</v>
      </c>
      <c r="O781" t="s">
        <v>1924</v>
      </c>
      <c r="P781" t="s">
        <v>2835</v>
      </c>
      <c r="Q781" t="str">
        <f>IF(XLS_NydusReport_Colaborador3[[#This Row],[Demissão]]&lt;&gt;0,"Inativo","Ativo")</f>
        <v>Inativo</v>
      </c>
      <c r="R7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1" t="str" cm="1">
        <f t="array" ref="S7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2" spans="1:21" x14ac:dyDescent="0.3">
      <c r="A782">
        <v>0</v>
      </c>
      <c r="B782" s="1">
        <v>36063</v>
      </c>
      <c r="C782">
        <v>781</v>
      </c>
      <c r="D782" t="s">
        <v>17</v>
      </c>
      <c r="E782" t="s">
        <v>3861</v>
      </c>
      <c r="F782" t="s">
        <v>1701</v>
      </c>
      <c r="G782" t="s">
        <v>1701</v>
      </c>
      <c r="H782" t="s">
        <v>1886</v>
      </c>
      <c r="I782" t="s">
        <v>2933</v>
      </c>
      <c r="J782" s="5">
        <v>1843.02</v>
      </c>
      <c r="K782" s="13" t="s">
        <v>2924</v>
      </c>
      <c r="L782" s="14">
        <v>44300</v>
      </c>
      <c r="M782" s="1">
        <v>44476</v>
      </c>
      <c r="N782" s="1" t="s">
        <v>100</v>
      </c>
      <c r="O782" t="s">
        <v>1927</v>
      </c>
      <c r="P782" t="s">
        <v>2835</v>
      </c>
      <c r="Q782" t="str">
        <f>IF(XLS_NydusReport_Colaborador3[[#This Row],[Demissão]]&lt;&gt;0,"Inativo","Ativo")</f>
        <v>Inativo</v>
      </c>
      <c r="R7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2" t="str" cm="1">
        <f t="array" ref="S7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3" spans="1:21" x14ac:dyDescent="0.3">
      <c r="A783">
        <v>0</v>
      </c>
      <c r="B783" s="1">
        <v>32112</v>
      </c>
      <c r="C783">
        <v>782</v>
      </c>
      <c r="D783" t="s">
        <v>17</v>
      </c>
      <c r="E783" t="s">
        <v>3862</v>
      </c>
      <c r="F783" t="s">
        <v>1701</v>
      </c>
      <c r="G783" t="s">
        <v>1701</v>
      </c>
      <c r="H783" t="s">
        <v>1886</v>
      </c>
      <c r="I783" t="s">
        <v>2933</v>
      </c>
      <c r="J783" s="5">
        <v>1843.02</v>
      </c>
      <c r="K783" s="13" t="s">
        <v>2924</v>
      </c>
      <c r="L783" s="14">
        <v>44300</v>
      </c>
      <c r="M783" s="1">
        <v>44403</v>
      </c>
      <c r="N783" s="1" t="s">
        <v>100</v>
      </c>
      <c r="O783" t="s">
        <v>1924</v>
      </c>
      <c r="P783" t="s">
        <v>2835</v>
      </c>
      <c r="Q783" t="str">
        <f>IF(XLS_NydusReport_Colaborador3[[#This Row],[Demissão]]&lt;&gt;0,"Inativo","Ativo")</f>
        <v>Inativo</v>
      </c>
      <c r="R7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3" t="str" cm="1">
        <f t="array" ref="S7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4" spans="1:21" x14ac:dyDescent="0.3">
      <c r="A784">
        <v>0</v>
      </c>
      <c r="B784" s="1">
        <v>34434</v>
      </c>
      <c r="C784">
        <v>783</v>
      </c>
      <c r="D784" t="s">
        <v>17</v>
      </c>
      <c r="E784" t="s">
        <v>3863</v>
      </c>
      <c r="F784" t="s">
        <v>1701</v>
      </c>
      <c r="G784" t="s">
        <v>1701</v>
      </c>
      <c r="H784" t="s">
        <v>1886</v>
      </c>
      <c r="I784" t="s">
        <v>2933</v>
      </c>
      <c r="J784" s="5">
        <v>1843.02</v>
      </c>
      <c r="K784" s="13" t="s">
        <v>2924</v>
      </c>
      <c r="L784" s="14">
        <v>44305</v>
      </c>
      <c r="M784" s="1">
        <v>44447</v>
      </c>
      <c r="N784" s="1" t="s">
        <v>100</v>
      </c>
      <c r="O784" t="s">
        <v>1928</v>
      </c>
      <c r="P784" t="s">
        <v>2835</v>
      </c>
      <c r="Q784" t="str">
        <f>IF(XLS_NydusReport_Colaborador3[[#This Row],[Demissão]]&lt;&gt;0,"Inativo","Ativo")</f>
        <v>Inativo</v>
      </c>
      <c r="R7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4" t="str" cm="1">
        <f t="array" ref="S7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5" spans="1:21" x14ac:dyDescent="0.3">
      <c r="A785">
        <v>0</v>
      </c>
      <c r="B785" s="1">
        <v>33539</v>
      </c>
      <c r="C785">
        <v>784</v>
      </c>
      <c r="D785" t="s">
        <v>17</v>
      </c>
      <c r="E785" t="s">
        <v>3864</v>
      </c>
      <c r="F785" t="s">
        <v>1701</v>
      </c>
      <c r="G785" t="s">
        <v>1701</v>
      </c>
      <c r="H785" t="s">
        <v>1834</v>
      </c>
      <c r="I785" t="s">
        <v>2933</v>
      </c>
      <c r="J785" s="5">
        <v>2072.84</v>
      </c>
      <c r="K785" s="13" t="s">
        <v>2924</v>
      </c>
      <c r="L785" s="14">
        <v>44319</v>
      </c>
      <c r="M785" s="1">
        <v>44820</v>
      </c>
      <c r="N785" s="1" t="s">
        <v>15</v>
      </c>
      <c r="O785" t="s">
        <v>1937</v>
      </c>
      <c r="P785" t="s">
        <v>2835</v>
      </c>
      <c r="Q785" t="str">
        <f>IF(XLS_NydusReport_Colaborador3[[#This Row],[Demissão]]&lt;&gt;0,"Inativo","Ativo")</f>
        <v>Inativo</v>
      </c>
      <c r="R7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5" t="str" cm="1">
        <f t="array" ref="S7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6" spans="1:21" x14ac:dyDescent="0.3">
      <c r="A786">
        <v>0</v>
      </c>
      <c r="B786" s="1">
        <v>27770</v>
      </c>
      <c r="C786">
        <v>785</v>
      </c>
      <c r="D786" t="s">
        <v>17</v>
      </c>
      <c r="E786" t="s">
        <v>3865</v>
      </c>
      <c r="F786" t="s">
        <v>1701</v>
      </c>
      <c r="G786" t="s">
        <v>1701</v>
      </c>
      <c r="H786" t="s">
        <v>1858</v>
      </c>
      <c r="I786" t="s">
        <v>2933</v>
      </c>
      <c r="J786" s="5">
        <v>1713</v>
      </c>
      <c r="K786" s="13" t="s">
        <v>2924</v>
      </c>
      <c r="L786" s="14">
        <v>44329</v>
      </c>
      <c r="M786" s="1">
        <v>44637</v>
      </c>
      <c r="N786" s="1" t="s">
        <v>15</v>
      </c>
      <c r="O786" t="s">
        <v>1949</v>
      </c>
      <c r="P786" t="s">
        <v>2835</v>
      </c>
      <c r="Q786" t="str">
        <f>IF(XLS_NydusReport_Colaborador3[[#This Row],[Demissão]]&lt;&gt;0,"Inativo","Ativo")</f>
        <v>Inativo</v>
      </c>
      <c r="R7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6" t="str" cm="1">
        <f t="array" ref="S7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7" spans="1:21" x14ac:dyDescent="0.3">
      <c r="A787">
        <v>0</v>
      </c>
      <c r="B787" s="1">
        <v>31562</v>
      </c>
      <c r="C787">
        <v>786</v>
      </c>
      <c r="D787" t="s">
        <v>17</v>
      </c>
      <c r="E787" t="s">
        <v>3866</v>
      </c>
      <c r="F787" t="s">
        <v>1701</v>
      </c>
      <c r="G787" t="s">
        <v>1701</v>
      </c>
      <c r="H787" t="s">
        <v>1858</v>
      </c>
      <c r="I787" t="s">
        <v>2933</v>
      </c>
      <c r="J787" s="5">
        <v>1713</v>
      </c>
      <c r="K787" s="13" t="s">
        <v>2924</v>
      </c>
      <c r="L787" s="14">
        <v>44329</v>
      </c>
      <c r="M787" s="1">
        <v>44469</v>
      </c>
      <c r="N787" s="1" t="s">
        <v>100</v>
      </c>
      <c r="O787" t="s">
        <v>1950</v>
      </c>
      <c r="P787" t="s">
        <v>2835</v>
      </c>
      <c r="Q787" t="str">
        <f>IF(XLS_NydusReport_Colaborador3[[#This Row],[Demissão]]&lt;&gt;0,"Inativo","Ativo")</f>
        <v>Inativo</v>
      </c>
      <c r="R7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7" t="str" cm="1">
        <f t="array" ref="S7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8" spans="1:21" x14ac:dyDescent="0.3">
      <c r="A788">
        <v>0</v>
      </c>
      <c r="B788" s="1">
        <v>33186</v>
      </c>
      <c r="C788">
        <v>787</v>
      </c>
      <c r="D788" t="s">
        <v>17</v>
      </c>
      <c r="E788" t="s">
        <v>3867</v>
      </c>
      <c r="F788" t="s">
        <v>1701</v>
      </c>
      <c r="G788" t="s">
        <v>1701</v>
      </c>
      <c r="H788" t="s">
        <v>1632</v>
      </c>
      <c r="I788" t="s">
        <v>2933</v>
      </c>
      <c r="J788" s="5">
        <v>2072.84</v>
      </c>
      <c r="K788" s="13" t="s">
        <v>2924</v>
      </c>
      <c r="L788" s="14">
        <v>44330</v>
      </c>
      <c r="M788" s="1">
        <v>44775</v>
      </c>
      <c r="N788" s="1" t="s">
        <v>15</v>
      </c>
      <c r="O788" t="s">
        <v>1952</v>
      </c>
      <c r="P788" t="s">
        <v>2835</v>
      </c>
      <c r="Q788" t="str">
        <f>IF(XLS_NydusReport_Colaborador3[[#This Row],[Demissão]]&lt;&gt;0,"Inativo","Ativo")</f>
        <v>Inativo</v>
      </c>
      <c r="R7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88" t="str" cm="1">
        <f t="array" ref="S7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89" spans="1:21" x14ac:dyDescent="0.3">
      <c r="A789">
        <v>0</v>
      </c>
      <c r="B789" s="1">
        <v>35529</v>
      </c>
      <c r="C789">
        <v>788</v>
      </c>
      <c r="D789" t="s">
        <v>17</v>
      </c>
      <c r="E789" t="s">
        <v>3868</v>
      </c>
      <c r="F789" t="s">
        <v>798</v>
      </c>
      <c r="G789" t="s">
        <v>798</v>
      </c>
      <c r="H789" t="s">
        <v>1499</v>
      </c>
      <c r="I789" t="s">
        <v>2933</v>
      </c>
      <c r="J789" s="5">
        <v>1843.02</v>
      </c>
      <c r="K789" s="13" t="s">
        <v>2924</v>
      </c>
      <c r="L789" s="14">
        <v>44334</v>
      </c>
      <c r="M789" s="1">
        <v>44539</v>
      </c>
      <c r="N789" s="1" t="s">
        <v>100</v>
      </c>
      <c r="O789" t="s">
        <v>1955</v>
      </c>
      <c r="P789" t="s">
        <v>2835</v>
      </c>
      <c r="Q789" t="str">
        <f>IF(XLS_NydusReport_Colaborador3[[#This Row],[Demissão]]&lt;&gt;0,"Inativo","Ativo")</f>
        <v>Inativo</v>
      </c>
      <c r="R7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89" t="str" cm="1">
        <f t="array" ref="S7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0" spans="1:21" x14ac:dyDescent="0.3">
      <c r="A790">
        <v>0</v>
      </c>
      <c r="B790" s="1">
        <v>33680</v>
      </c>
      <c r="C790">
        <v>789</v>
      </c>
      <c r="D790" t="s">
        <v>17</v>
      </c>
      <c r="E790" t="s">
        <v>3869</v>
      </c>
      <c r="F790" t="s">
        <v>1701</v>
      </c>
      <c r="G790" t="s">
        <v>1701</v>
      </c>
      <c r="H790" t="s">
        <v>1849</v>
      </c>
      <c r="I790" t="s">
        <v>2933</v>
      </c>
      <c r="J790" s="5">
        <v>2072.84</v>
      </c>
      <c r="K790" s="13" t="s">
        <v>2924</v>
      </c>
      <c r="L790" s="14">
        <v>44348</v>
      </c>
      <c r="M790" s="1">
        <v>44896</v>
      </c>
      <c r="N790" s="1" t="s">
        <v>15</v>
      </c>
      <c r="O790" t="s">
        <v>1879</v>
      </c>
      <c r="P790" t="s">
        <v>2835</v>
      </c>
      <c r="Q790" t="str">
        <f>IF(XLS_NydusReport_Colaborador3[[#This Row],[Demissão]]&lt;&gt;0,"Inativo","Ativo")</f>
        <v>Inativo</v>
      </c>
      <c r="R7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90" t="str" cm="1">
        <f t="array" ref="S7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1" spans="1:21" x14ac:dyDescent="0.3">
      <c r="A791">
        <v>0</v>
      </c>
      <c r="B791" s="1">
        <v>36011</v>
      </c>
      <c r="C791">
        <v>790</v>
      </c>
      <c r="D791" t="s">
        <v>17</v>
      </c>
      <c r="E791" t="s">
        <v>3870</v>
      </c>
      <c r="F791" t="s">
        <v>1142</v>
      </c>
      <c r="G791" t="s">
        <v>1142</v>
      </c>
      <c r="H791" t="s">
        <v>1826</v>
      </c>
      <c r="I791" t="s">
        <v>2933</v>
      </c>
      <c r="J791" s="5">
        <v>2540.19</v>
      </c>
      <c r="K791" s="13" t="s">
        <v>2924</v>
      </c>
      <c r="L791" s="14">
        <v>44378</v>
      </c>
      <c r="M791" s="1">
        <v>44596</v>
      </c>
      <c r="N791" s="1" t="s">
        <v>15</v>
      </c>
      <c r="O791" t="s">
        <v>1673</v>
      </c>
      <c r="P791" t="s">
        <v>2835</v>
      </c>
      <c r="Q791" t="str">
        <f>IF(XLS_NydusReport_Colaborador3[[#This Row],[Demissão]]&lt;&gt;0,"Inativo","Ativo")</f>
        <v>Inativo</v>
      </c>
      <c r="R7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91" t="str" cm="1">
        <f t="array" ref="S7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2" spans="1:21" x14ac:dyDescent="0.3">
      <c r="A792">
        <v>0</v>
      </c>
      <c r="B792" s="1">
        <v>34205</v>
      </c>
      <c r="C792">
        <v>791</v>
      </c>
      <c r="D792" t="s">
        <v>17</v>
      </c>
      <c r="E792" t="s">
        <v>3871</v>
      </c>
      <c r="F792" t="s">
        <v>798</v>
      </c>
      <c r="G792" t="s">
        <v>798</v>
      </c>
      <c r="H792" t="s">
        <v>1826</v>
      </c>
      <c r="I792" t="s">
        <v>2933</v>
      </c>
      <c r="J792" s="5">
        <v>1843.02</v>
      </c>
      <c r="K792" s="13" t="s">
        <v>2924</v>
      </c>
      <c r="L792" s="14">
        <v>44385</v>
      </c>
      <c r="M792" s="1">
        <v>44564</v>
      </c>
      <c r="N792" s="1" t="s">
        <v>15</v>
      </c>
      <c r="O792" t="s">
        <v>1985</v>
      </c>
      <c r="P792" t="s">
        <v>2835</v>
      </c>
      <c r="Q792" t="str">
        <f>IF(XLS_NydusReport_Colaborador3[[#This Row],[Demissão]]&lt;&gt;0,"Inativo","Ativo")</f>
        <v>Inativo</v>
      </c>
      <c r="R7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92" t="str" cm="1">
        <f t="array" ref="S7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3" spans="1:21" x14ac:dyDescent="0.3">
      <c r="A793">
        <v>0</v>
      </c>
      <c r="B793" s="1">
        <v>35258</v>
      </c>
      <c r="C793">
        <v>792</v>
      </c>
      <c r="D793" t="s">
        <v>17</v>
      </c>
      <c r="E793" t="s">
        <v>3872</v>
      </c>
      <c r="F793" t="s">
        <v>1142</v>
      </c>
      <c r="G793" t="s">
        <v>1142</v>
      </c>
      <c r="H793" t="s">
        <v>1464</v>
      </c>
      <c r="I793" t="s">
        <v>2933</v>
      </c>
      <c r="J793" s="5">
        <v>2540.19</v>
      </c>
      <c r="K793" s="13" t="s">
        <v>2924</v>
      </c>
      <c r="L793" s="14">
        <v>44389</v>
      </c>
      <c r="M793" s="1">
        <v>44501</v>
      </c>
      <c r="N793" t="s">
        <v>15</v>
      </c>
      <c r="O793" t="s">
        <v>1448</v>
      </c>
      <c r="P793" t="s">
        <v>2835</v>
      </c>
      <c r="Q793" t="str">
        <f>IF(XLS_NydusReport_Colaborador3[[#This Row],[Demissão]]&lt;&gt;0,"Inativo","Ativo")</f>
        <v>Inativo</v>
      </c>
      <c r="R7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93" t="str" cm="1">
        <f t="array" ref="S7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4" spans="1:21" x14ac:dyDescent="0.3">
      <c r="A794">
        <v>0</v>
      </c>
      <c r="B794" s="1">
        <v>35999</v>
      </c>
      <c r="C794">
        <v>793</v>
      </c>
      <c r="D794" t="s">
        <v>17</v>
      </c>
      <c r="E794" t="s">
        <v>3873</v>
      </c>
      <c r="F794" t="s">
        <v>1701</v>
      </c>
      <c r="G794" t="s">
        <v>1701</v>
      </c>
      <c r="H794" t="s">
        <v>1899</v>
      </c>
      <c r="I794" t="s">
        <v>2933</v>
      </c>
      <c r="J794" s="5">
        <v>1713</v>
      </c>
      <c r="K794" s="13" t="s">
        <v>2924</v>
      </c>
      <c r="L794" s="14">
        <v>44392</v>
      </c>
      <c r="M794" s="1">
        <v>44436</v>
      </c>
      <c r="N794" t="s">
        <v>119</v>
      </c>
      <c r="O794" t="s">
        <v>1989</v>
      </c>
      <c r="P794" t="s">
        <v>2835</v>
      </c>
      <c r="Q794" t="str">
        <f>IF(XLS_NydusReport_Colaborador3[[#This Row],[Demissão]]&lt;&gt;0,"Inativo","Ativo")</f>
        <v>Inativo</v>
      </c>
      <c r="R7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94" t="str" cm="1">
        <f t="array" ref="S7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5" spans="1:21" x14ac:dyDescent="0.3">
      <c r="A795">
        <v>0</v>
      </c>
      <c r="B795" s="1">
        <v>33830</v>
      </c>
      <c r="C795">
        <v>794</v>
      </c>
      <c r="D795" t="s">
        <v>17</v>
      </c>
      <c r="E795" t="s">
        <v>3874</v>
      </c>
      <c r="F795" t="s">
        <v>1701</v>
      </c>
      <c r="G795" t="s">
        <v>1701</v>
      </c>
      <c r="H795" t="s">
        <v>1833</v>
      </c>
      <c r="I795" t="s">
        <v>2933</v>
      </c>
      <c r="J795" s="5">
        <v>1981.06</v>
      </c>
      <c r="K795" s="13" t="s">
        <v>2924</v>
      </c>
      <c r="L795" s="14">
        <v>44413</v>
      </c>
      <c r="M795" s="1">
        <v>44686</v>
      </c>
      <c r="N795" s="1" t="s">
        <v>15</v>
      </c>
      <c r="O795" t="s">
        <v>1995</v>
      </c>
      <c r="P795" t="s">
        <v>2835</v>
      </c>
      <c r="Q795" t="str">
        <f>IF(XLS_NydusReport_Colaborador3[[#This Row],[Demissão]]&lt;&gt;0,"Inativo","Ativo")</f>
        <v>Inativo</v>
      </c>
      <c r="R7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95" t="str" cm="1">
        <f t="array" ref="S7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6" spans="1:21" x14ac:dyDescent="0.3">
      <c r="A796">
        <v>0</v>
      </c>
      <c r="B796" s="1">
        <v>33049</v>
      </c>
      <c r="C796">
        <v>795</v>
      </c>
      <c r="D796" t="s">
        <v>17</v>
      </c>
      <c r="E796" t="s">
        <v>3875</v>
      </c>
      <c r="F796" t="s">
        <v>1701</v>
      </c>
      <c r="G796" t="s">
        <v>1701</v>
      </c>
      <c r="H796" t="s">
        <v>21</v>
      </c>
      <c r="I796" t="s">
        <v>2933</v>
      </c>
      <c r="J796" s="5">
        <v>1843.02</v>
      </c>
      <c r="K796" s="13" t="s">
        <v>2924</v>
      </c>
      <c r="L796" s="14">
        <v>44413</v>
      </c>
      <c r="M796" s="1">
        <v>44414</v>
      </c>
      <c r="N796" s="1" t="s">
        <v>100</v>
      </c>
      <c r="O796" t="s">
        <v>1996</v>
      </c>
      <c r="P796" t="s">
        <v>2835</v>
      </c>
      <c r="Q796" t="str">
        <f>IF(XLS_NydusReport_Colaborador3[[#This Row],[Demissão]]&lt;&gt;0,"Inativo","Ativo")</f>
        <v>Inativo</v>
      </c>
      <c r="R7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96" t="str" cm="1">
        <f t="array" ref="S7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7" spans="1:21" x14ac:dyDescent="0.3">
      <c r="A797">
        <v>0</v>
      </c>
      <c r="B797" s="1">
        <v>37228</v>
      </c>
      <c r="C797">
        <v>796</v>
      </c>
      <c r="D797" t="s">
        <v>17</v>
      </c>
      <c r="E797" t="s">
        <v>3876</v>
      </c>
      <c r="F797" t="s">
        <v>798</v>
      </c>
      <c r="G797" t="s">
        <v>798</v>
      </c>
      <c r="H797" t="s">
        <v>1147</v>
      </c>
      <c r="I797" t="s">
        <v>2933</v>
      </c>
      <c r="J797" s="5">
        <v>2072.8200000000002</v>
      </c>
      <c r="K797" s="13" t="s">
        <v>2924</v>
      </c>
      <c r="L797" s="14">
        <v>44418</v>
      </c>
      <c r="M797" s="1">
        <v>44809</v>
      </c>
      <c r="N797" s="1" t="s">
        <v>169</v>
      </c>
      <c r="O797" t="s">
        <v>1997</v>
      </c>
      <c r="P797" t="s">
        <v>2835</v>
      </c>
      <c r="Q797" t="str">
        <f>IF(XLS_NydusReport_Colaborador3[[#This Row],[Demissão]]&lt;&gt;0,"Inativo","Ativo")</f>
        <v>Inativo</v>
      </c>
      <c r="R7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797" t="str" cm="1">
        <f t="array" ref="S7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8" spans="1:21" x14ac:dyDescent="0.3">
      <c r="A798">
        <v>0</v>
      </c>
      <c r="B798" s="1">
        <v>32115</v>
      </c>
      <c r="C798">
        <v>797</v>
      </c>
      <c r="D798" t="s">
        <v>17</v>
      </c>
      <c r="E798" t="s">
        <v>3877</v>
      </c>
      <c r="F798" t="s">
        <v>1701</v>
      </c>
      <c r="G798" t="s">
        <v>1701</v>
      </c>
      <c r="H798" t="s">
        <v>21</v>
      </c>
      <c r="I798" t="s">
        <v>2933</v>
      </c>
      <c r="J798" s="5">
        <v>1843.02</v>
      </c>
      <c r="K798" s="13" t="s">
        <v>2924</v>
      </c>
      <c r="L798" s="14">
        <v>44425</v>
      </c>
      <c r="M798" s="1">
        <v>44469</v>
      </c>
      <c r="N798" s="1" t="s">
        <v>119</v>
      </c>
      <c r="O798" t="s">
        <v>1998</v>
      </c>
      <c r="P798" t="s">
        <v>2835</v>
      </c>
      <c r="Q798" t="str">
        <f>IF(XLS_NydusReport_Colaborador3[[#This Row],[Demissão]]&lt;&gt;0,"Inativo","Ativo")</f>
        <v>Inativo</v>
      </c>
      <c r="R7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798" t="str" cm="1">
        <f t="array" ref="S7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799" spans="1:21" x14ac:dyDescent="0.3">
      <c r="A799">
        <v>0</v>
      </c>
      <c r="B799" s="1">
        <v>32187</v>
      </c>
      <c r="C799">
        <v>798</v>
      </c>
      <c r="D799" t="s">
        <v>17</v>
      </c>
      <c r="E799" t="s">
        <v>3878</v>
      </c>
      <c r="F799" t="s">
        <v>1701</v>
      </c>
      <c r="G799" t="s">
        <v>1701</v>
      </c>
      <c r="H799" t="s">
        <v>1341</v>
      </c>
      <c r="I799" t="s">
        <v>2933</v>
      </c>
      <c r="J799" s="5">
        <v>1843.02</v>
      </c>
      <c r="K799" s="13" t="s">
        <v>2924</v>
      </c>
      <c r="L799" s="14">
        <v>44428</v>
      </c>
      <c r="M799" s="1">
        <v>44614</v>
      </c>
      <c r="N799" s="1" t="s">
        <v>15</v>
      </c>
      <c r="O799" t="s">
        <v>357</v>
      </c>
      <c r="P799" t="s">
        <v>2835</v>
      </c>
      <c r="Q799" t="str">
        <f>IF(XLS_NydusReport_Colaborador3[[#This Row],[Demissão]]&lt;&gt;0,"Inativo","Ativo")</f>
        <v>Inativo</v>
      </c>
      <c r="R7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799" t="str" cm="1">
        <f t="array" ref="S7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0" spans="1:21" x14ac:dyDescent="0.3">
      <c r="A800">
        <v>0</v>
      </c>
      <c r="B800" s="1">
        <v>32742</v>
      </c>
      <c r="C800">
        <v>799</v>
      </c>
      <c r="D800" t="s">
        <v>17</v>
      </c>
      <c r="E800" t="s">
        <v>3879</v>
      </c>
      <c r="F800" t="s">
        <v>1701</v>
      </c>
      <c r="G800" t="s">
        <v>1701</v>
      </c>
      <c r="H800" t="s">
        <v>1886</v>
      </c>
      <c r="I800" s="2" t="s">
        <v>2933</v>
      </c>
      <c r="J800" s="5">
        <v>1843.02</v>
      </c>
      <c r="K800" s="13" t="s">
        <v>2924</v>
      </c>
      <c r="L800" s="14">
        <v>44441</v>
      </c>
      <c r="M800" s="1">
        <v>44610</v>
      </c>
      <c r="N800" s="1" t="s">
        <v>15</v>
      </c>
      <c r="O800" t="s">
        <v>1332</v>
      </c>
      <c r="P800" t="s">
        <v>2835</v>
      </c>
      <c r="Q800" t="str">
        <f>IF(XLS_NydusReport_Colaborador3[[#This Row],[Demissão]]&lt;&gt;0,"Inativo","Ativo")</f>
        <v>Inativo</v>
      </c>
      <c r="R8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0" t="str" cm="1">
        <f t="array" ref="S8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1" spans="1:21" x14ac:dyDescent="0.3">
      <c r="A801">
        <v>0</v>
      </c>
      <c r="B801" s="1">
        <v>32098</v>
      </c>
      <c r="C801">
        <v>800</v>
      </c>
      <c r="D801" t="s">
        <v>17</v>
      </c>
      <c r="E801" t="s">
        <v>3880</v>
      </c>
      <c r="F801" t="s">
        <v>1701</v>
      </c>
      <c r="G801" t="s">
        <v>1701</v>
      </c>
      <c r="H801" t="s">
        <v>1833</v>
      </c>
      <c r="I801" s="2" t="s">
        <v>2933</v>
      </c>
      <c r="J801" s="5">
        <v>2072.84</v>
      </c>
      <c r="K801" s="13" t="s">
        <v>2924</v>
      </c>
      <c r="L801" s="14">
        <v>44453</v>
      </c>
      <c r="M801" s="1">
        <v>44872</v>
      </c>
      <c r="N801" s="1" t="s">
        <v>100</v>
      </c>
      <c r="O801" t="s">
        <v>2012</v>
      </c>
      <c r="P801" t="s">
        <v>2835</v>
      </c>
      <c r="Q801" t="str">
        <f>IF(XLS_NydusReport_Colaborador3[[#This Row],[Demissão]]&lt;&gt;0,"Inativo","Ativo")</f>
        <v>Inativo</v>
      </c>
      <c r="R8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1" t="str" cm="1">
        <f t="array" ref="S8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2" spans="1:21" x14ac:dyDescent="0.3">
      <c r="A802">
        <v>0</v>
      </c>
      <c r="B802" s="1">
        <v>35815</v>
      </c>
      <c r="C802">
        <v>801</v>
      </c>
      <c r="D802" t="s">
        <v>17</v>
      </c>
      <c r="E802" t="s">
        <v>3881</v>
      </c>
      <c r="F802" t="s">
        <v>1701</v>
      </c>
      <c r="G802" t="s">
        <v>1701</v>
      </c>
      <c r="H802" t="s">
        <v>1886</v>
      </c>
      <c r="I802" t="s">
        <v>2933</v>
      </c>
      <c r="J802" s="5">
        <v>1843.02</v>
      </c>
      <c r="K802" s="13" t="s">
        <v>2924</v>
      </c>
      <c r="L802" s="14">
        <v>44453</v>
      </c>
      <c r="M802" s="1">
        <v>44603</v>
      </c>
      <c r="N802" s="1" t="s">
        <v>100</v>
      </c>
      <c r="O802" t="s">
        <v>2013</v>
      </c>
      <c r="P802" t="s">
        <v>2835</v>
      </c>
      <c r="Q802" t="str">
        <f>IF(XLS_NydusReport_Colaborador3[[#This Row],[Demissão]]&lt;&gt;0,"Inativo","Ativo")</f>
        <v>Inativo</v>
      </c>
      <c r="R8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2" t="str" cm="1">
        <f t="array" ref="S8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3" spans="1:21" x14ac:dyDescent="0.3">
      <c r="A803">
        <v>0</v>
      </c>
      <c r="B803" s="1">
        <v>35476</v>
      </c>
      <c r="C803">
        <v>802</v>
      </c>
      <c r="D803" t="s">
        <v>17</v>
      </c>
      <c r="E803" t="s">
        <v>3882</v>
      </c>
      <c r="F803" t="s">
        <v>1259</v>
      </c>
      <c r="G803" t="s">
        <v>1259</v>
      </c>
      <c r="H803" t="s">
        <v>1206</v>
      </c>
      <c r="I803" t="s">
        <v>2933</v>
      </c>
      <c r="J803" s="5">
        <v>2841.36</v>
      </c>
      <c r="K803" s="13" t="s">
        <v>2924</v>
      </c>
      <c r="L803" s="14">
        <v>45110</v>
      </c>
      <c r="M803" s="1"/>
      <c r="N803" s="1"/>
      <c r="P803" t="s">
        <v>2833</v>
      </c>
      <c r="Q803" t="str">
        <f>IF(XLS_NydusReport_Colaborador3[[#This Row],[Demissão]]&lt;&gt;0,"Inativo","Ativo")</f>
        <v>Ativo</v>
      </c>
      <c r="R8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03" t="str" cm="1">
        <f t="array" ref="S8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4" spans="1:21" x14ac:dyDescent="0.3">
      <c r="A804">
        <v>0</v>
      </c>
      <c r="B804" s="1">
        <v>34772</v>
      </c>
      <c r="C804">
        <v>803</v>
      </c>
      <c r="D804" t="s">
        <v>17</v>
      </c>
      <c r="E804" t="s">
        <v>3883</v>
      </c>
      <c r="F804" t="s">
        <v>1701</v>
      </c>
      <c r="G804" t="s">
        <v>1701</v>
      </c>
      <c r="H804" t="s">
        <v>1632</v>
      </c>
      <c r="I804" t="s">
        <v>2933</v>
      </c>
      <c r="J804" s="5">
        <v>2072.84</v>
      </c>
      <c r="K804" s="13" t="s">
        <v>2924</v>
      </c>
      <c r="L804" s="14">
        <v>44473</v>
      </c>
      <c r="M804" s="1">
        <v>44775</v>
      </c>
      <c r="N804" s="1" t="s">
        <v>15</v>
      </c>
      <c r="O804" t="s">
        <v>1952</v>
      </c>
      <c r="P804" t="s">
        <v>2835</v>
      </c>
      <c r="Q804" t="str">
        <f>IF(XLS_NydusReport_Colaborador3[[#This Row],[Demissão]]&lt;&gt;0,"Inativo","Ativo")</f>
        <v>Inativo</v>
      </c>
      <c r="R8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4" t="str" cm="1">
        <f t="array" ref="S8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5" spans="1:21" x14ac:dyDescent="0.3">
      <c r="A805">
        <v>0</v>
      </c>
      <c r="B805" s="1">
        <v>36508</v>
      </c>
      <c r="C805">
        <v>804</v>
      </c>
      <c r="D805" t="s">
        <v>17</v>
      </c>
      <c r="E805" t="s">
        <v>3884</v>
      </c>
      <c r="F805" t="s">
        <v>1701</v>
      </c>
      <c r="G805" t="s">
        <v>1701</v>
      </c>
      <c r="H805" t="s">
        <v>50</v>
      </c>
      <c r="I805" t="s">
        <v>2933</v>
      </c>
      <c r="J805" s="5">
        <v>2168.19</v>
      </c>
      <c r="K805" s="13" t="s">
        <v>2924</v>
      </c>
      <c r="L805" s="14">
        <v>44473</v>
      </c>
      <c r="M805" s="1">
        <v>45337</v>
      </c>
      <c r="N805" s="1" t="s">
        <v>15</v>
      </c>
      <c r="O805" t="s">
        <v>2019</v>
      </c>
      <c r="P805" t="s">
        <v>2835</v>
      </c>
      <c r="Q805" t="str">
        <f>IF(XLS_NydusReport_Colaborador3[[#This Row],[Demissão]]&lt;&gt;0,"Inativo","Ativo")</f>
        <v>Inativo</v>
      </c>
      <c r="R8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5" t="str" cm="1">
        <f t="array" ref="S8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6" spans="1:21" x14ac:dyDescent="0.3">
      <c r="A806">
        <v>0</v>
      </c>
      <c r="B806" s="1">
        <v>31314</v>
      </c>
      <c r="C806">
        <v>805</v>
      </c>
      <c r="D806" t="s">
        <v>17</v>
      </c>
      <c r="E806" t="s">
        <v>3885</v>
      </c>
      <c r="F806" t="s">
        <v>1701</v>
      </c>
      <c r="G806" t="s">
        <v>1701</v>
      </c>
      <c r="H806" t="s">
        <v>50</v>
      </c>
      <c r="I806" t="s">
        <v>2933</v>
      </c>
      <c r="J806" s="5">
        <v>2168.19</v>
      </c>
      <c r="K806" s="13" t="s">
        <v>2924</v>
      </c>
      <c r="L806" s="14">
        <v>44480</v>
      </c>
      <c r="M806" s="1">
        <v>45244</v>
      </c>
      <c r="N806" s="1" t="s">
        <v>15</v>
      </c>
      <c r="O806" t="s">
        <v>2026</v>
      </c>
      <c r="P806" t="s">
        <v>2835</v>
      </c>
      <c r="Q806" t="str">
        <f>IF(XLS_NydusReport_Colaborador3[[#This Row],[Demissão]]&lt;&gt;0,"Inativo","Ativo")</f>
        <v>Inativo</v>
      </c>
      <c r="R8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6" t="str" cm="1">
        <f t="array" ref="S8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7" spans="1:21" x14ac:dyDescent="0.3">
      <c r="A807">
        <v>0</v>
      </c>
      <c r="B807" s="1">
        <v>33920</v>
      </c>
      <c r="C807">
        <v>806</v>
      </c>
      <c r="D807" t="s">
        <v>17</v>
      </c>
      <c r="E807" t="s">
        <v>3886</v>
      </c>
      <c r="F807" t="s">
        <v>1701</v>
      </c>
      <c r="G807" t="s">
        <v>1701</v>
      </c>
      <c r="H807" t="s">
        <v>1938</v>
      </c>
      <c r="I807" t="s">
        <v>2933</v>
      </c>
      <c r="J807" s="5">
        <v>2265.7600000000002</v>
      </c>
      <c r="K807" s="13" t="s">
        <v>2924</v>
      </c>
      <c r="L807" s="14">
        <v>44484</v>
      </c>
      <c r="M807" s="1"/>
      <c r="N807" s="1"/>
      <c r="P807" t="s">
        <v>2835</v>
      </c>
      <c r="Q807" t="str">
        <f>IF(XLS_NydusReport_Colaborador3[[#This Row],[Demissão]]&lt;&gt;0,"Inativo","Ativo")</f>
        <v>Ativo</v>
      </c>
      <c r="R8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07" t="str" cm="1">
        <f t="array" ref="S8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8" spans="1:21" x14ac:dyDescent="0.3">
      <c r="A808">
        <v>0</v>
      </c>
      <c r="B808" s="1">
        <v>37624</v>
      </c>
      <c r="C808">
        <v>807</v>
      </c>
      <c r="D808" t="s">
        <v>17</v>
      </c>
      <c r="E808" t="s">
        <v>3887</v>
      </c>
      <c r="F808" t="s">
        <v>84</v>
      </c>
      <c r="G808" t="s">
        <v>84</v>
      </c>
      <c r="H808" t="s">
        <v>380</v>
      </c>
      <c r="I808" s="2" t="s">
        <v>2944</v>
      </c>
      <c r="J808" s="5">
        <v>893.1</v>
      </c>
      <c r="K808" s="13" t="s">
        <v>2924</v>
      </c>
      <c r="L808" s="14">
        <v>44494</v>
      </c>
      <c r="M808" s="1">
        <v>44546</v>
      </c>
      <c r="N808" t="s">
        <v>100</v>
      </c>
      <c r="O808" t="s">
        <v>1711</v>
      </c>
      <c r="P808" t="s">
        <v>2835</v>
      </c>
      <c r="Q808" t="str">
        <f>IF(XLS_NydusReport_Colaborador3[[#This Row],[Demissão]]&lt;&gt;0,"Inativo","Ativo")</f>
        <v>Inativo</v>
      </c>
      <c r="R8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08" t="str" cm="1">
        <f t="array" ref="S8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09" spans="1:21" x14ac:dyDescent="0.3">
      <c r="A809">
        <v>0</v>
      </c>
      <c r="B809" s="1">
        <v>37106</v>
      </c>
      <c r="C809">
        <v>808</v>
      </c>
      <c r="D809" t="s">
        <v>17</v>
      </c>
      <c r="E809" t="s">
        <v>3888</v>
      </c>
      <c r="F809" t="s">
        <v>84</v>
      </c>
      <c r="G809" t="s">
        <v>84</v>
      </c>
      <c r="H809" t="s">
        <v>263</v>
      </c>
      <c r="I809" t="s">
        <v>2944</v>
      </c>
      <c r="J809" s="5">
        <v>1004.47</v>
      </c>
      <c r="K809" s="13" t="s">
        <v>2924</v>
      </c>
      <c r="L809" s="14">
        <v>44494</v>
      </c>
      <c r="M809" s="1">
        <v>44952</v>
      </c>
      <c r="N809" s="1" t="s">
        <v>119</v>
      </c>
      <c r="O809" t="s">
        <v>2039</v>
      </c>
      <c r="P809" t="s">
        <v>2835</v>
      </c>
      <c r="Q809" t="str">
        <f>IF(XLS_NydusReport_Colaborador3[[#This Row],[Demissão]]&lt;&gt;0,"Inativo","Ativo")</f>
        <v>Inativo</v>
      </c>
      <c r="R8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09" t="str" cm="1">
        <f t="array" ref="S8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0" spans="1:21" x14ac:dyDescent="0.3">
      <c r="A810">
        <v>0</v>
      </c>
      <c r="B810" s="1">
        <v>38322</v>
      </c>
      <c r="C810">
        <v>809</v>
      </c>
      <c r="D810" t="s">
        <v>17</v>
      </c>
      <c r="E810" t="s">
        <v>3889</v>
      </c>
      <c r="F810" t="s">
        <v>84</v>
      </c>
      <c r="G810" t="s">
        <v>84</v>
      </c>
      <c r="H810" t="s">
        <v>2036</v>
      </c>
      <c r="I810" t="s">
        <v>2944</v>
      </c>
      <c r="J810" s="5">
        <v>1004.47</v>
      </c>
      <c r="K810" s="13" t="s">
        <v>2924</v>
      </c>
      <c r="L810" s="14">
        <v>44494</v>
      </c>
      <c r="M810" s="1">
        <v>44959</v>
      </c>
      <c r="N810" s="1" t="s">
        <v>119</v>
      </c>
      <c r="O810" t="s">
        <v>2037</v>
      </c>
      <c r="P810" t="s">
        <v>2835</v>
      </c>
      <c r="Q810" t="str">
        <f>IF(XLS_NydusReport_Colaborador3[[#This Row],[Demissão]]&lt;&gt;0,"Inativo","Ativo")</f>
        <v>Inativo</v>
      </c>
      <c r="R8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10" t="str" cm="1">
        <f t="array" ref="S8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1" spans="1:21" x14ac:dyDescent="0.3">
      <c r="A811">
        <v>0</v>
      </c>
      <c r="B811" s="1">
        <v>37792</v>
      </c>
      <c r="C811">
        <v>810</v>
      </c>
      <c r="D811" t="s">
        <v>17</v>
      </c>
      <c r="E811" t="s">
        <v>3890</v>
      </c>
      <c r="F811" t="s">
        <v>84</v>
      </c>
      <c r="G811" t="s">
        <v>84</v>
      </c>
      <c r="H811" t="s">
        <v>263</v>
      </c>
      <c r="I811" t="s">
        <v>2944</v>
      </c>
      <c r="J811" s="5">
        <v>600</v>
      </c>
      <c r="K811" s="13" t="s">
        <v>2924</v>
      </c>
      <c r="L811" s="14">
        <v>44494</v>
      </c>
      <c r="M811" s="1">
        <v>44623</v>
      </c>
      <c r="N811" s="1" t="s">
        <v>100</v>
      </c>
      <c r="O811" t="s">
        <v>1792</v>
      </c>
      <c r="P811" t="s">
        <v>2835</v>
      </c>
      <c r="Q811" t="str">
        <f>IF(XLS_NydusReport_Colaborador3[[#This Row],[Demissão]]&lt;&gt;0,"Inativo","Ativo")</f>
        <v>Inativo</v>
      </c>
      <c r="R8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11" t="str" cm="1">
        <f t="array" ref="S8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2" spans="1:21" x14ac:dyDescent="0.3">
      <c r="A812">
        <v>0</v>
      </c>
      <c r="B812" s="1">
        <v>35802</v>
      </c>
      <c r="C812">
        <v>811</v>
      </c>
      <c r="D812" t="s">
        <v>17</v>
      </c>
      <c r="E812" t="s">
        <v>3891</v>
      </c>
      <c r="F812" t="s">
        <v>1701</v>
      </c>
      <c r="G812" t="s">
        <v>1701</v>
      </c>
      <c r="H812" t="s">
        <v>1632</v>
      </c>
      <c r="I812" t="s">
        <v>2933</v>
      </c>
      <c r="J812" s="5">
        <v>1843.02</v>
      </c>
      <c r="K812" s="13" t="s">
        <v>2924</v>
      </c>
      <c r="L812" s="14">
        <v>44508</v>
      </c>
      <c r="M812" s="1">
        <v>44585</v>
      </c>
      <c r="N812" t="s">
        <v>15</v>
      </c>
      <c r="O812" t="s">
        <v>2050</v>
      </c>
      <c r="P812" t="s">
        <v>2835</v>
      </c>
      <c r="Q812" t="str">
        <f>IF(XLS_NydusReport_Colaborador3[[#This Row],[Demissão]]&lt;&gt;0,"Inativo","Ativo")</f>
        <v>Inativo</v>
      </c>
      <c r="R8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12" t="str" cm="1">
        <f t="array" ref="S8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3" spans="1:21" x14ac:dyDescent="0.3">
      <c r="A813">
        <v>0</v>
      </c>
      <c r="B813" s="1">
        <v>37301</v>
      </c>
      <c r="C813">
        <v>812</v>
      </c>
      <c r="D813" t="s">
        <v>17</v>
      </c>
      <c r="E813" t="s">
        <v>3892</v>
      </c>
      <c r="F813" t="s">
        <v>1701</v>
      </c>
      <c r="G813" t="s">
        <v>1701</v>
      </c>
      <c r="H813" t="s">
        <v>1632</v>
      </c>
      <c r="I813" s="2" t="s">
        <v>2933</v>
      </c>
      <c r="J813" s="5">
        <v>1843.02</v>
      </c>
      <c r="K813" s="13" t="s">
        <v>2924</v>
      </c>
      <c r="L813" s="14">
        <v>44508</v>
      </c>
      <c r="M813" s="1">
        <v>44571</v>
      </c>
      <c r="N813" s="1" t="s">
        <v>15</v>
      </c>
      <c r="O813" t="s">
        <v>2051</v>
      </c>
      <c r="P813" t="s">
        <v>2835</v>
      </c>
      <c r="Q813" t="str">
        <f>IF(XLS_NydusReport_Colaborador3[[#This Row],[Demissão]]&lt;&gt;0,"Inativo","Ativo")</f>
        <v>Inativo</v>
      </c>
      <c r="R8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13" t="str" cm="1">
        <f t="array" ref="S8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4" spans="1:21" x14ac:dyDescent="0.3">
      <c r="A814">
        <v>0</v>
      </c>
      <c r="B814" s="1">
        <v>37303</v>
      </c>
      <c r="C814">
        <v>813</v>
      </c>
      <c r="D814" t="s">
        <v>17</v>
      </c>
      <c r="E814" t="s">
        <v>3893</v>
      </c>
      <c r="F814" t="s">
        <v>1701</v>
      </c>
      <c r="G814" t="s">
        <v>1701</v>
      </c>
      <c r="H814" t="s">
        <v>2053</v>
      </c>
      <c r="I814" t="s">
        <v>2933</v>
      </c>
      <c r="J814" s="5">
        <v>2072.84</v>
      </c>
      <c r="K814" s="13" t="s">
        <v>2924</v>
      </c>
      <c r="L814" s="14">
        <v>44510</v>
      </c>
      <c r="M814" s="1">
        <v>44805</v>
      </c>
      <c r="N814" s="1" t="s">
        <v>15</v>
      </c>
      <c r="O814" t="s">
        <v>1342</v>
      </c>
      <c r="P814" t="s">
        <v>2835</v>
      </c>
      <c r="Q814" t="str">
        <f>IF(XLS_NydusReport_Colaborador3[[#This Row],[Demissão]]&lt;&gt;0,"Inativo","Ativo")</f>
        <v>Inativo</v>
      </c>
      <c r="R8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14" t="str" cm="1">
        <f t="array" ref="S8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5" spans="1:21" x14ac:dyDescent="0.3">
      <c r="A815">
        <v>0</v>
      </c>
      <c r="B815" s="1">
        <v>35824</v>
      </c>
      <c r="C815">
        <v>814</v>
      </c>
      <c r="D815" t="s">
        <v>17</v>
      </c>
      <c r="E815" t="s">
        <v>3894</v>
      </c>
      <c r="F815" t="s">
        <v>1701</v>
      </c>
      <c r="G815" t="s">
        <v>1701</v>
      </c>
      <c r="H815" t="s">
        <v>1907</v>
      </c>
      <c r="I815" s="2" t="s">
        <v>2933</v>
      </c>
      <c r="J815" s="5">
        <v>2072.84</v>
      </c>
      <c r="K815" s="13" t="s">
        <v>2924</v>
      </c>
      <c r="L815" s="14">
        <v>44571</v>
      </c>
      <c r="M815" s="1">
        <v>44896</v>
      </c>
      <c r="N815" t="s">
        <v>100</v>
      </c>
      <c r="O815" t="s">
        <v>2068</v>
      </c>
      <c r="P815" t="s">
        <v>2835</v>
      </c>
      <c r="Q815" t="str">
        <f>IF(XLS_NydusReport_Colaborador3[[#This Row],[Demissão]]&lt;&gt;0,"Inativo","Ativo")</f>
        <v>Inativo</v>
      </c>
      <c r="R8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15" t="str" cm="1">
        <f t="array" ref="S8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6" spans="1:21" x14ac:dyDescent="0.3">
      <c r="A816">
        <v>0</v>
      </c>
      <c r="B816" s="1">
        <v>30316</v>
      </c>
      <c r="C816">
        <v>815</v>
      </c>
      <c r="D816" t="s">
        <v>17</v>
      </c>
      <c r="E816" t="s">
        <v>3895</v>
      </c>
      <c r="F816" t="s">
        <v>1701</v>
      </c>
      <c r="G816" t="s">
        <v>1701</v>
      </c>
      <c r="H816" t="s">
        <v>1907</v>
      </c>
      <c r="I816" t="s">
        <v>2933</v>
      </c>
      <c r="J816" s="5">
        <v>2072.84</v>
      </c>
      <c r="K816" s="13" t="s">
        <v>2924</v>
      </c>
      <c r="L816" s="14">
        <v>44571</v>
      </c>
      <c r="M816" s="1">
        <v>44876</v>
      </c>
      <c r="N816" s="1" t="s">
        <v>15</v>
      </c>
      <c r="O816" t="s">
        <v>2069</v>
      </c>
      <c r="P816" t="s">
        <v>2835</v>
      </c>
      <c r="Q816" t="str">
        <f>IF(XLS_NydusReport_Colaborador3[[#This Row],[Demissão]]&lt;&gt;0,"Inativo","Ativo")</f>
        <v>Inativo</v>
      </c>
      <c r="R8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16" t="str" cm="1">
        <f t="array" ref="S8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7" spans="1:21" x14ac:dyDescent="0.3">
      <c r="A817">
        <v>0</v>
      </c>
      <c r="B817" s="1">
        <v>31212</v>
      </c>
      <c r="C817">
        <v>816</v>
      </c>
      <c r="D817" t="s">
        <v>17</v>
      </c>
      <c r="E817" t="s">
        <v>3896</v>
      </c>
      <c r="F817" t="s">
        <v>1916</v>
      </c>
      <c r="G817" t="s">
        <v>1916</v>
      </c>
      <c r="H817" t="s">
        <v>151</v>
      </c>
      <c r="I817" t="s">
        <v>2933</v>
      </c>
      <c r="J817" s="5">
        <v>3007.51</v>
      </c>
      <c r="K817" s="13" t="s">
        <v>2924</v>
      </c>
      <c r="L817" s="14">
        <v>45173</v>
      </c>
      <c r="M817" s="1"/>
      <c r="N817" s="1"/>
      <c r="P817" t="s">
        <v>2833</v>
      </c>
      <c r="Q817" t="str">
        <f>IF(XLS_NydusReport_Colaborador3[[#This Row],[Demissão]]&lt;&gt;0,"Inativo","Ativo")</f>
        <v>Ativo</v>
      </c>
      <c r="R8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17" t="str" cm="1">
        <f t="array" ref="S8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8" spans="1:21" x14ac:dyDescent="0.3">
      <c r="A818">
        <v>0</v>
      </c>
      <c r="B818" s="1">
        <v>30681</v>
      </c>
      <c r="C818">
        <v>817</v>
      </c>
      <c r="D818" t="s">
        <v>17</v>
      </c>
      <c r="E818" t="s">
        <v>3897</v>
      </c>
      <c r="F818" t="s">
        <v>1701</v>
      </c>
      <c r="G818" t="s">
        <v>1701</v>
      </c>
      <c r="H818" t="s">
        <v>1907</v>
      </c>
      <c r="I818" t="s">
        <v>2933</v>
      </c>
      <c r="J818" s="5">
        <v>1981.26</v>
      </c>
      <c r="K818" s="13" t="s">
        <v>2924</v>
      </c>
      <c r="L818" s="14">
        <v>44581</v>
      </c>
      <c r="M818" s="1">
        <v>44686</v>
      </c>
      <c r="N818" s="1" t="s">
        <v>15</v>
      </c>
      <c r="O818" t="s">
        <v>1995</v>
      </c>
      <c r="P818" t="s">
        <v>2835</v>
      </c>
      <c r="Q818" t="str">
        <f>IF(XLS_NydusReport_Colaborador3[[#This Row],[Demissão]]&lt;&gt;0,"Inativo","Ativo")</f>
        <v>Inativo</v>
      </c>
      <c r="R8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18" t="str" cm="1">
        <f t="array" ref="S8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19" spans="1:21" x14ac:dyDescent="0.3">
      <c r="A819">
        <v>0</v>
      </c>
      <c r="B819" s="1">
        <v>34171</v>
      </c>
      <c r="C819">
        <v>818</v>
      </c>
      <c r="D819" t="s">
        <v>17</v>
      </c>
      <c r="E819" t="s">
        <v>3898</v>
      </c>
      <c r="F819" t="s">
        <v>84</v>
      </c>
      <c r="G819" t="s">
        <v>84</v>
      </c>
      <c r="H819" t="s">
        <v>51</v>
      </c>
      <c r="I819" t="s">
        <v>2933</v>
      </c>
      <c r="J819" s="5">
        <v>1843.02</v>
      </c>
      <c r="K819" s="13" t="s">
        <v>2924</v>
      </c>
      <c r="L819" s="14">
        <v>44593</v>
      </c>
      <c r="M819" s="1">
        <v>44622</v>
      </c>
      <c r="N819" s="1" t="s">
        <v>119</v>
      </c>
      <c r="O819" t="s">
        <v>2073</v>
      </c>
      <c r="P819" t="s">
        <v>2835</v>
      </c>
      <c r="Q819" t="str">
        <f>IF(XLS_NydusReport_Colaborador3[[#This Row],[Demissão]]&lt;&gt;0,"Inativo","Ativo")</f>
        <v>Inativo</v>
      </c>
      <c r="R8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19" t="str" cm="1">
        <f t="array" ref="S8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0" spans="1:21" x14ac:dyDescent="0.3">
      <c r="A820">
        <v>0</v>
      </c>
      <c r="B820" s="1">
        <v>36270</v>
      </c>
      <c r="C820">
        <v>819</v>
      </c>
      <c r="D820" t="s">
        <v>17</v>
      </c>
      <c r="E820" t="s">
        <v>3899</v>
      </c>
      <c r="F820" t="s">
        <v>1701</v>
      </c>
      <c r="G820" t="s">
        <v>1701</v>
      </c>
      <c r="H820" t="s">
        <v>1632</v>
      </c>
      <c r="I820" t="s">
        <v>2933</v>
      </c>
      <c r="J820" s="5">
        <v>1843.02</v>
      </c>
      <c r="K820" s="13" t="s">
        <v>2924</v>
      </c>
      <c r="L820" s="14">
        <v>44593</v>
      </c>
      <c r="M820" s="1">
        <v>44599</v>
      </c>
      <c r="N820" s="1" t="s">
        <v>100</v>
      </c>
      <c r="O820" t="s">
        <v>2074</v>
      </c>
      <c r="P820" t="s">
        <v>2835</v>
      </c>
      <c r="Q820" t="str">
        <f>IF(XLS_NydusReport_Colaborador3[[#This Row],[Demissão]]&lt;&gt;0,"Inativo","Ativo")</f>
        <v>Inativo</v>
      </c>
      <c r="R8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0" t="str" cm="1">
        <f t="array" ref="S8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1" spans="1:21" x14ac:dyDescent="0.3">
      <c r="A821">
        <v>0</v>
      </c>
      <c r="B821" s="1">
        <v>37207</v>
      </c>
      <c r="C821">
        <v>820</v>
      </c>
      <c r="D821" t="s">
        <v>17</v>
      </c>
      <c r="E821" t="s">
        <v>3900</v>
      </c>
      <c r="F821" t="s">
        <v>1701</v>
      </c>
      <c r="G821" t="s">
        <v>1701</v>
      </c>
      <c r="H821" t="s">
        <v>1967</v>
      </c>
      <c r="I821" t="s">
        <v>2933</v>
      </c>
      <c r="J821" s="5">
        <v>2072.84</v>
      </c>
      <c r="K821" s="13" t="s">
        <v>2924</v>
      </c>
      <c r="L821" s="14">
        <v>44599</v>
      </c>
      <c r="M821" s="1">
        <v>44964</v>
      </c>
      <c r="N821" s="1" t="s">
        <v>100</v>
      </c>
      <c r="O821" t="s">
        <v>1947</v>
      </c>
      <c r="P821" t="s">
        <v>2835</v>
      </c>
      <c r="Q821" t="str">
        <f>IF(XLS_NydusReport_Colaborador3[[#This Row],[Demissão]]&lt;&gt;0,"Inativo","Ativo")</f>
        <v>Inativo</v>
      </c>
      <c r="R8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1" t="str" cm="1">
        <f t="array" ref="S8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2" spans="1:21" x14ac:dyDescent="0.3">
      <c r="A822">
        <v>0</v>
      </c>
      <c r="B822" s="1">
        <v>34470</v>
      </c>
      <c r="C822">
        <v>821</v>
      </c>
      <c r="D822" t="s">
        <v>17</v>
      </c>
      <c r="E822" t="s">
        <v>3901</v>
      </c>
      <c r="F822" t="s">
        <v>1701</v>
      </c>
      <c r="G822" t="s">
        <v>1701</v>
      </c>
      <c r="H822" t="s">
        <v>1891</v>
      </c>
      <c r="I822" t="s">
        <v>2933</v>
      </c>
      <c r="J822" s="5">
        <v>2265.7600000000002</v>
      </c>
      <c r="K822" s="13" t="s">
        <v>2924</v>
      </c>
      <c r="L822" s="14">
        <v>44600</v>
      </c>
      <c r="M822" s="1"/>
      <c r="N822" s="1"/>
      <c r="P822" t="s">
        <v>2835</v>
      </c>
      <c r="Q822" t="str">
        <f>IF(XLS_NydusReport_Colaborador3[[#This Row],[Demissão]]&lt;&gt;0,"Inativo","Ativo")</f>
        <v>Ativo</v>
      </c>
      <c r="R8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2" t="str" cm="1">
        <f t="array" ref="S8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3" spans="1:21" x14ac:dyDescent="0.3">
      <c r="A823">
        <v>0</v>
      </c>
      <c r="B823" s="1">
        <v>36816</v>
      </c>
      <c r="C823">
        <v>822</v>
      </c>
      <c r="D823" t="s">
        <v>17</v>
      </c>
      <c r="E823" t="s">
        <v>3902</v>
      </c>
      <c r="F823" t="s">
        <v>1701</v>
      </c>
      <c r="G823" t="s">
        <v>1701</v>
      </c>
      <c r="H823" t="s">
        <v>2076</v>
      </c>
      <c r="I823" t="s">
        <v>2933</v>
      </c>
      <c r="J823" s="5">
        <v>2168.19</v>
      </c>
      <c r="K823" s="13" t="s">
        <v>2924</v>
      </c>
      <c r="L823" s="14">
        <v>44600</v>
      </c>
      <c r="M823" s="1">
        <v>45353</v>
      </c>
      <c r="N823" s="1" t="s">
        <v>100</v>
      </c>
      <c r="O823" t="s">
        <v>2077</v>
      </c>
      <c r="P823" t="s">
        <v>2835</v>
      </c>
      <c r="Q823" t="str">
        <f>IF(XLS_NydusReport_Colaborador3[[#This Row],[Demissão]]&lt;&gt;0,"Inativo","Ativo")</f>
        <v>Inativo</v>
      </c>
      <c r="R8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3" t="str" cm="1">
        <f t="array" ref="S8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4" spans="1:21" x14ac:dyDescent="0.3">
      <c r="A824">
        <v>0</v>
      </c>
      <c r="B824" s="1">
        <v>35646</v>
      </c>
      <c r="C824">
        <v>823</v>
      </c>
      <c r="D824" t="s">
        <v>17</v>
      </c>
      <c r="E824" t="s">
        <v>3903</v>
      </c>
      <c r="F824" t="s">
        <v>798</v>
      </c>
      <c r="G824" t="s">
        <v>798</v>
      </c>
      <c r="H824" t="s">
        <v>1686</v>
      </c>
      <c r="I824" t="s">
        <v>2933</v>
      </c>
      <c r="J824" s="5">
        <v>2168.19</v>
      </c>
      <c r="K824" s="13" t="s">
        <v>2924</v>
      </c>
      <c r="L824" s="14">
        <v>44607</v>
      </c>
      <c r="M824" s="1">
        <v>45327</v>
      </c>
      <c r="N824" t="s">
        <v>15</v>
      </c>
      <c r="O824" t="s">
        <v>2082</v>
      </c>
      <c r="P824" t="s">
        <v>2835</v>
      </c>
      <c r="Q824" t="str">
        <f>IF(XLS_NydusReport_Colaborador3[[#This Row],[Demissão]]&lt;&gt;0,"Inativo","Ativo")</f>
        <v>Inativo</v>
      </c>
      <c r="R8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24" t="str" cm="1">
        <f t="array" ref="S8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5" spans="1:21" x14ac:dyDescent="0.3">
      <c r="A825">
        <v>0</v>
      </c>
      <c r="B825" s="1">
        <v>36226</v>
      </c>
      <c r="C825">
        <v>824</v>
      </c>
      <c r="D825" t="s">
        <v>17</v>
      </c>
      <c r="E825" t="s">
        <v>3904</v>
      </c>
      <c r="F825" t="s">
        <v>1701</v>
      </c>
      <c r="G825" t="s">
        <v>1701</v>
      </c>
      <c r="H825" t="s">
        <v>49</v>
      </c>
      <c r="I825" t="s">
        <v>2933</v>
      </c>
      <c r="J825" s="5">
        <v>2265.7600000000002</v>
      </c>
      <c r="K825" s="13" t="s">
        <v>2924</v>
      </c>
      <c r="L825" s="14">
        <v>44607</v>
      </c>
      <c r="M825" s="1"/>
      <c r="N825" s="1"/>
      <c r="P825" t="s">
        <v>2835</v>
      </c>
      <c r="Q825" t="str">
        <f>IF(XLS_NydusReport_Colaborador3[[#This Row],[Demissão]]&lt;&gt;0,"Inativo","Ativo")</f>
        <v>Ativo</v>
      </c>
      <c r="R8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5" t="str" cm="1">
        <f t="array" ref="S8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6" spans="1:21" x14ac:dyDescent="0.3">
      <c r="A826">
        <v>0</v>
      </c>
      <c r="B826" s="1">
        <v>27848</v>
      </c>
      <c r="C826">
        <v>825</v>
      </c>
      <c r="D826" t="s">
        <v>17</v>
      </c>
      <c r="E826" t="s">
        <v>3905</v>
      </c>
      <c r="F826" t="s">
        <v>20</v>
      </c>
      <c r="G826" t="s">
        <v>20</v>
      </c>
      <c r="H826" t="s">
        <v>2088</v>
      </c>
      <c r="I826" t="s">
        <v>2933</v>
      </c>
      <c r="J826" s="5">
        <v>1984.19</v>
      </c>
      <c r="K826" s="13" t="s">
        <v>2924</v>
      </c>
      <c r="L826" s="14">
        <v>44613</v>
      </c>
      <c r="M826" s="1">
        <v>45142</v>
      </c>
      <c r="N826" t="s">
        <v>15</v>
      </c>
      <c r="O826" t="s">
        <v>2089</v>
      </c>
      <c r="P826" t="s">
        <v>2835</v>
      </c>
      <c r="Q826" t="str">
        <f>IF(XLS_NydusReport_Colaborador3[[#This Row],[Demissão]]&lt;&gt;0,"Inativo","Ativo")</f>
        <v>Inativo</v>
      </c>
      <c r="R8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6" t="str" cm="1">
        <f t="array" ref="S8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7" spans="1:21" x14ac:dyDescent="0.3">
      <c r="A827">
        <v>0</v>
      </c>
      <c r="B827" s="1">
        <v>34836</v>
      </c>
      <c r="C827">
        <v>826</v>
      </c>
      <c r="D827" t="s">
        <v>17</v>
      </c>
      <c r="E827" t="s">
        <v>3906</v>
      </c>
      <c r="F827" t="s">
        <v>1701</v>
      </c>
      <c r="G827" t="s">
        <v>1701</v>
      </c>
      <c r="H827" t="s">
        <v>1899</v>
      </c>
      <c r="I827" t="s">
        <v>2933</v>
      </c>
      <c r="J827" s="5">
        <v>1981.06</v>
      </c>
      <c r="K827" s="13" t="s">
        <v>2924</v>
      </c>
      <c r="L827" s="14">
        <v>44622</v>
      </c>
      <c r="M827" s="1">
        <v>44700</v>
      </c>
      <c r="N827" s="1" t="s">
        <v>15</v>
      </c>
      <c r="O827" t="s">
        <v>2090</v>
      </c>
      <c r="P827" t="s">
        <v>2835</v>
      </c>
      <c r="Q827" t="str">
        <f>IF(XLS_NydusReport_Colaborador3[[#This Row],[Demissão]]&lt;&gt;0,"Inativo","Ativo")</f>
        <v>Inativo</v>
      </c>
      <c r="R8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27" t="str" cm="1">
        <f t="array" ref="S8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8" spans="1:21" x14ac:dyDescent="0.3">
      <c r="A828">
        <v>0</v>
      </c>
      <c r="B828" s="1">
        <v>35258</v>
      </c>
      <c r="C828">
        <v>827</v>
      </c>
      <c r="D828" t="s">
        <v>17</v>
      </c>
      <c r="E828" t="s">
        <v>3907</v>
      </c>
      <c r="F828" t="s">
        <v>1142</v>
      </c>
      <c r="G828" t="s">
        <v>1142</v>
      </c>
      <c r="H828" t="s">
        <v>56</v>
      </c>
      <c r="I828" t="s">
        <v>2933</v>
      </c>
      <c r="J828" s="5">
        <v>2988.38</v>
      </c>
      <c r="K828" s="13" t="s">
        <v>2924</v>
      </c>
      <c r="L828" s="14">
        <v>44623</v>
      </c>
      <c r="M828" s="1">
        <v>45051</v>
      </c>
      <c r="N828" t="s">
        <v>100</v>
      </c>
      <c r="O828" t="s">
        <v>1796</v>
      </c>
      <c r="P828" t="s">
        <v>2835</v>
      </c>
      <c r="Q828" t="str">
        <f>IF(XLS_NydusReport_Colaborador3[[#This Row],[Demissão]]&lt;&gt;0,"Inativo","Ativo")</f>
        <v>Inativo</v>
      </c>
      <c r="R8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28" t="str" cm="1">
        <f t="array" ref="S8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29" spans="1:21" x14ac:dyDescent="0.3">
      <c r="A829">
        <v>0</v>
      </c>
      <c r="B829" s="1">
        <v>37792</v>
      </c>
      <c r="C829">
        <v>828</v>
      </c>
      <c r="D829" t="s">
        <v>17</v>
      </c>
      <c r="E829" t="s">
        <v>3908</v>
      </c>
      <c r="F829" t="s">
        <v>1331</v>
      </c>
      <c r="G829" t="s">
        <v>1331</v>
      </c>
      <c r="H829" t="s">
        <v>263</v>
      </c>
      <c r="I829" t="s">
        <v>2933</v>
      </c>
      <c r="J829" s="5">
        <v>1896.93</v>
      </c>
      <c r="K829" s="13" t="s">
        <v>2924</v>
      </c>
      <c r="L829" s="14">
        <v>44624</v>
      </c>
      <c r="M829" s="1">
        <v>44749</v>
      </c>
      <c r="N829" s="1" t="s">
        <v>15</v>
      </c>
      <c r="O829" t="s">
        <v>2092</v>
      </c>
      <c r="P829" t="s">
        <v>2835</v>
      </c>
      <c r="Q829" t="str">
        <f>IF(XLS_NydusReport_Colaborador3[[#This Row],[Demissão]]&lt;&gt;0,"Inativo","Ativo")</f>
        <v>Inativo</v>
      </c>
      <c r="R8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29" t="str" cm="1">
        <f t="array" ref="S8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0" spans="1:21" x14ac:dyDescent="0.3">
      <c r="A830">
        <v>0</v>
      </c>
      <c r="B830" s="1">
        <v>36476</v>
      </c>
      <c r="C830">
        <v>829</v>
      </c>
      <c r="D830" t="s">
        <v>17</v>
      </c>
      <c r="E830" t="s">
        <v>3909</v>
      </c>
      <c r="F830" t="s">
        <v>1142</v>
      </c>
      <c r="G830" t="s">
        <v>1142</v>
      </c>
      <c r="H830" t="s">
        <v>1499</v>
      </c>
      <c r="I830" s="2" t="s">
        <v>2933</v>
      </c>
      <c r="J830" s="5">
        <v>2856.96</v>
      </c>
      <c r="K830" s="13" t="s">
        <v>2924</v>
      </c>
      <c r="L830" s="14">
        <v>44629</v>
      </c>
      <c r="M830" s="1">
        <v>44928</v>
      </c>
      <c r="N830" t="s">
        <v>169</v>
      </c>
      <c r="O830" t="s">
        <v>2094</v>
      </c>
      <c r="P830" t="s">
        <v>2835</v>
      </c>
      <c r="Q830" t="str">
        <f>IF(XLS_NydusReport_Colaborador3[[#This Row],[Demissão]]&lt;&gt;0,"Inativo","Ativo")</f>
        <v>Inativo</v>
      </c>
      <c r="R8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30" t="str" cm="1">
        <f t="array" ref="S8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1" spans="1:21" x14ac:dyDescent="0.3">
      <c r="A831">
        <v>0</v>
      </c>
      <c r="B831" s="1">
        <v>34410</v>
      </c>
      <c r="C831">
        <v>830</v>
      </c>
      <c r="D831" t="s">
        <v>17</v>
      </c>
      <c r="E831" t="s">
        <v>3910</v>
      </c>
      <c r="F831" t="s">
        <v>1701</v>
      </c>
      <c r="G831" t="s">
        <v>1701</v>
      </c>
      <c r="H831" t="s">
        <v>1341</v>
      </c>
      <c r="I831" t="s">
        <v>2933</v>
      </c>
      <c r="J831" s="5">
        <v>1843.02</v>
      </c>
      <c r="K831" s="13" t="s">
        <v>2924</v>
      </c>
      <c r="L831" s="14">
        <v>44630</v>
      </c>
      <c r="M831" s="1">
        <v>44636</v>
      </c>
      <c r="N831" t="s">
        <v>100</v>
      </c>
      <c r="O831" t="s">
        <v>2095</v>
      </c>
      <c r="P831" t="s">
        <v>2835</v>
      </c>
      <c r="Q831" t="str">
        <f>IF(XLS_NydusReport_Colaborador3[[#This Row],[Demissão]]&lt;&gt;0,"Inativo","Ativo")</f>
        <v>Inativo</v>
      </c>
      <c r="R8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1" t="str" cm="1">
        <f t="array" ref="S8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2" spans="1:21" x14ac:dyDescent="0.3">
      <c r="A832">
        <v>0</v>
      </c>
      <c r="B832" s="1">
        <v>28674</v>
      </c>
      <c r="C832">
        <v>831</v>
      </c>
      <c r="D832" t="s">
        <v>17</v>
      </c>
      <c r="E832" t="s">
        <v>3911</v>
      </c>
      <c r="F832" t="s">
        <v>1701</v>
      </c>
      <c r="G832" t="s">
        <v>1701</v>
      </c>
      <c r="H832" t="s">
        <v>1341</v>
      </c>
      <c r="I832" t="s">
        <v>2933</v>
      </c>
      <c r="J832" s="5">
        <v>2072.84</v>
      </c>
      <c r="K832" s="13" t="s">
        <v>2924</v>
      </c>
      <c r="L832" s="14">
        <v>44669</v>
      </c>
      <c r="M832" s="1">
        <v>44907</v>
      </c>
      <c r="N832" s="1" t="s">
        <v>15</v>
      </c>
      <c r="O832" t="s">
        <v>2083</v>
      </c>
      <c r="P832" t="s">
        <v>2835</v>
      </c>
      <c r="Q832" t="str">
        <f>IF(XLS_NydusReport_Colaborador3[[#This Row],[Demissão]]&lt;&gt;0,"Inativo","Ativo")</f>
        <v>Inativo</v>
      </c>
      <c r="R8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2" t="str" cm="1">
        <f t="array" ref="S8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3" spans="1:21" x14ac:dyDescent="0.3">
      <c r="A833">
        <v>0</v>
      </c>
      <c r="B833" s="1">
        <v>34822</v>
      </c>
      <c r="C833">
        <v>832</v>
      </c>
      <c r="D833" t="s">
        <v>17</v>
      </c>
      <c r="E833" t="s">
        <v>3912</v>
      </c>
      <c r="F833" t="s">
        <v>1701</v>
      </c>
      <c r="G833" t="s">
        <v>1701</v>
      </c>
      <c r="H833" t="s">
        <v>2002</v>
      </c>
      <c r="I833" t="s">
        <v>2933</v>
      </c>
      <c r="J833" s="5">
        <v>2168.19</v>
      </c>
      <c r="K833" s="13" t="s">
        <v>2924</v>
      </c>
      <c r="L833" s="14">
        <v>44669</v>
      </c>
      <c r="M833" s="1">
        <v>45293</v>
      </c>
      <c r="N833" s="1" t="s">
        <v>15</v>
      </c>
      <c r="O833" t="s">
        <v>2110</v>
      </c>
      <c r="P833" t="s">
        <v>2835</v>
      </c>
      <c r="Q833" t="str">
        <f>IF(XLS_NydusReport_Colaborador3[[#This Row],[Demissão]]&lt;&gt;0,"Inativo","Ativo")</f>
        <v>Inativo</v>
      </c>
      <c r="R8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3" t="str" cm="1">
        <f t="array" ref="S8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4" spans="1:21" x14ac:dyDescent="0.3">
      <c r="A834">
        <v>0</v>
      </c>
      <c r="B834" s="1">
        <v>36484</v>
      </c>
      <c r="C834">
        <v>833</v>
      </c>
      <c r="D834" t="s">
        <v>17</v>
      </c>
      <c r="E834" t="s">
        <v>3913</v>
      </c>
      <c r="F834" t="s">
        <v>1142</v>
      </c>
      <c r="G834" t="s">
        <v>1142</v>
      </c>
      <c r="H834" t="s">
        <v>468</v>
      </c>
      <c r="I834" t="s">
        <v>2933</v>
      </c>
      <c r="J834" s="5">
        <v>3122.86</v>
      </c>
      <c r="K834" s="13" t="s">
        <v>2924</v>
      </c>
      <c r="L834" s="14">
        <v>44670</v>
      </c>
      <c r="M834" s="1"/>
      <c r="N834" s="1"/>
      <c r="P834" t="s">
        <v>2835</v>
      </c>
      <c r="Q834" t="str">
        <f>IF(XLS_NydusReport_Colaborador3[[#This Row],[Demissão]]&lt;&gt;0,"Inativo","Ativo")</f>
        <v>Ativo</v>
      </c>
      <c r="R8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34" t="str" cm="1">
        <f t="array" ref="S8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5" spans="1:21" x14ac:dyDescent="0.3">
      <c r="A835">
        <v>0</v>
      </c>
      <c r="B835" s="1">
        <v>32396</v>
      </c>
      <c r="C835">
        <v>834</v>
      </c>
      <c r="D835" t="s">
        <v>17</v>
      </c>
      <c r="E835" t="s">
        <v>3914</v>
      </c>
      <c r="F835" t="s">
        <v>1701</v>
      </c>
      <c r="G835" t="s">
        <v>1701</v>
      </c>
      <c r="H835" t="s">
        <v>1632</v>
      </c>
      <c r="I835" t="s">
        <v>2933</v>
      </c>
      <c r="J835" s="5">
        <v>2072.84</v>
      </c>
      <c r="K835" s="13" t="s">
        <v>2924</v>
      </c>
      <c r="L835" s="14">
        <v>44686</v>
      </c>
      <c r="M835" s="1">
        <v>44776</v>
      </c>
      <c r="N835" s="1" t="s">
        <v>15</v>
      </c>
      <c r="O835" t="s">
        <v>2115</v>
      </c>
      <c r="P835" t="s">
        <v>2835</v>
      </c>
      <c r="Q835" t="str">
        <f>IF(XLS_NydusReport_Colaborador3[[#This Row],[Demissão]]&lt;&gt;0,"Inativo","Ativo")</f>
        <v>Inativo</v>
      </c>
      <c r="R8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5" t="str" cm="1">
        <f t="array" ref="S8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6" spans="1:21" x14ac:dyDescent="0.3">
      <c r="A836">
        <v>0</v>
      </c>
      <c r="B836" s="1">
        <v>32315</v>
      </c>
      <c r="C836">
        <v>835</v>
      </c>
      <c r="D836" t="s">
        <v>17</v>
      </c>
      <c r="E836" t="s">
        <v>3915</v>
      </c>
      <c r="F836" t="s">
        <v>1701</v>
      </c>
      <c r="G836" t="s">
        <v>1701</v>
      </c>
      <c r="H836" t="s">
        <v>1653</v>
      </c>
      <c r="I836" t="s">
        <v>2933</v>
      </c>
      <c r="J836" s="5">
        <v>2265.7600000000002</v>
      </c>
      <c r="K836" s="13" t="s">
        <v>2924</v>
      </c>
      <c r="L836" s="14">
        <v>44690</v>
      </c>
      <c r="M836" s="1"/>
      <c r="P836" t="s">
        <v>2835</v>
      </c>
      <c r="Q836" t="str">
        <f>IF(XLS_NydusReport_Colaborador3[[#This Row],[Demissão]]&lt;&gt;0,"Inativo","Ativo")</f>
        <v>Ativo</v>
      </c>
      <c r="R8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6" t="str" cm="1">
        <f t="array" ref="S8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7" spans="1:21" x14ac:dyDescent="0.3">
      <c r="A837">
        <v>0</v>
      </c>
      <c r="B837" s="1">
        <v>31354</v>
      </c>
      <c r="C837">
        <v>836</v>
      </c>
      <c r="D837" t="s">
        <v>17</v>
      </c>
      <c r="E837" t="s">
        <v>3916</v>
      </c>
      <c r="F837" t="s">
        <v>1701</v>
      </c>
      <c r="G837" t="s">
        <v>1701</v>
      </c>
      <c r="H837" t="s">
        <v>2118</v>
      </c>
      <c r="I837" t="s">
        <v>2933</v>
      </c>
      <c r="J837" s="5">
        <v>2168.19</v>
      </c>
      <c r="K837" s="13" t="s">
        <v>2924</v>
      </c>
      <c r="L837" s="14">
        <v>44693</v>
      </c>
      <c r="M837" s="1">
        <v>45048</v>
      </c>
      <c r="N837" t="s">
        <v>15</v>
      </c>
      <c r="O837" t="s">
        <v>2119</v>
      </c>
      <c r="P837" t="s">
        <v>2835</v>
      </c>
      <c r="Q837" t="str">
        <f>IF(XLS_NydusReport_Colaborador3[[#This Row],[Demissão]]&lt;&gt;0,"Inativo","Ativo")</f>
        <v>Inativo</v>
      </c>
      <c r="R8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7" t="str" cm="1">
        <f t="array" ref="S8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8" spans="1:21" x14ac:dyDescent="0.3">
      <c r="A838">
        <v>0</v>
      </c>
      <c r="B838" s="1">
        <v>37205</v>
      </c>
      <c r="C838">
        <v>837</v>
      </c>
      <c r="D838" t="s">
        <v>17</v>
      </c>
      <c r="E838" t="s">
        <v>3917</v>
      </c>
      <c r="F838" t="s">
        <v>1701</v>
      </c>
      <c r="G838" t="s">
        <v>1701</v>
      </c>
      <c r="H838" t="s">
        <v>1972</v>
      </c>
      <c r="I838" t="s">
        <v>2933</v>
      </c>
      <c r="J838" s="5">
        <v>2072.84</v>
      </c>
      <c r="K838" s="13" t="s">
        <v>2924</v>
      </c>
      <c r="L838" s="14">
        <v>44704</v>
      </c>
      <c r="M838" s="1">
        <v>44743</v>
      </c>
      <c r="N838" s="1" t="s">
        <v>15</v>
      </c>
      <c r="O838" t="s">
        <v>1619</v>
      </c>
      <c r="P838" t="s">
        <v>2835</v>
      </c>
      <c r="Q838" t="str">
        <f>IF(XLS_NydusReport_Colaborador3[[#This Row],[Demissão]]&lt;&gt;0,"Inativo","Ativo")</f>
        <v>Inativo</v>
      </c>
      <c r="R8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8" t="str" cm="1">
        <f t="array" ref="S8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39" spans="1:21" x14ac:dyDescent="0.3">
      <c r="A839">
        <v>0</v>
      </c>
      <c r="B839" s="1">
        <v>36722</v>
      </c>
      <c r="C839">
        <v>838</v>
      </c>
      <c r="D839" t="s">
        <v>17</v>
      </c>
      <c r="E839" t="s">
        <v>3918</v>
      </c>
      <c r="F839" t="s">
        <v>1701</v>
      </c>
      <c r="G839" t="s">
        <v>1701</v>
      </c>
      <c r="H839" t="s">
        <v>1948</v>
      </c>
      <c r="I839" t="s">
        <v>2933</v>
      </c>
      <c r="J839" s="5">
        <v>2072.84</v>
      </c>
      <c r="K839" s="13" t="s">
        <v>2924</v>
      </c>
      <c r="L839" s="14">
        <v>44704</v>
      </c>
      <c r="M839" s="1">
        <v>44886</v>
      </c>
      <c r="N839" s="1" t="s">
        <v>15</v>
      </c>
      <c r="O839" t="s">
        <v>2128</v>
      </c>
      <c r="P839" t="s">
        <v>2835</v>
      </c>
      <c r="Q839" t="str">
        <f>IF(XLS_NydusReport_Colaborador3[[#This Row],[Demissão]]&lt;&gt;0,"Inativo","Ativo")</f>
        <v>Inativo</v>
      </c>
      <c r="R8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39" t="str" cm="1">
        <f t="array" ref="S8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0" spans="1:21" x14ac:dyDescent="0.3">
      <c r="A840">
        <v>0</v>
      </c>
      <c r="B840" s="1">
        <v>34962</v>
      </c>
      <c r="C840">
        <v>839</v>
      </c>
      <c r="D840" t="s">
        <v>17</v>
      </c>
      <c r="E840" t="s">
        <v>3919</v>
      </c>
      <c r="F840" t="s">
        <v>1701</v>
      </c>
      <c r="G840" t="s">
        <v>1701</v>
      </c>
      <c r="H840" t="s">
        <v>2126</v>
      </c>
      <c r="I840" t="s">
        <v>2933</v>
      </c>
      <c r="J840" s="5">
        <v>2168.19</v>
      </c>
      <c r="K840" s="13" t="s">
        <v>2924</v>
      </c>
      <c r="L840" s="14">
        <v>44713</v>
      </c>
      <c r="M840" s="1">
        <v>45110</v>
      </c>
      <c r="N840" s="1" t="s">
        <v>100</v>
      </c>
      <c r="O840" t="s">
        <v>1725</v>
      </c>
      <c r="P840" t="s">
        <v>2835</v>
      </c>
      <c r="Q840" t="str">
        <f>IF(XLS_NydusReport_Colaborador3[[#This Row],[Demissão]]&lt;&gt;0,"Inativo","Ativo")</f>
        <v>Inativo</v>
      </c>
      <c r="R8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40" t="str" cm="1">
        <f t="array" ref="S8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1" spans="1:21" x14ac:dyDescent="0.3">
      <c r="A841">
        <v>0</v>
      </c>
      <c r="B841" s="1">
        <v>32686</v>
      </c>
      <c r="C841">
        <v>840</v>
      </c>
      <c r="D841" t="s">
        <v>17</v>
      </c>
      <c r="E841" t="s">
        <v>3920</v>
      </c>
      <c r="F841" t="s">
        <v>798</v>
      </c>
      <c r="G841" t="s">
        <v>798</v>
      </c>
      <c r="H841" t="s">
        <v>2973</v>
      </c>
      <c r="I841" t="s">
        <v>2933</v>
      </c>
      <c r="J841" s="5">
        <v>2475.87</v>
      </c>
      <c r="K841" s="13" t="s">
        <v>2924</v>
      </c>
      <c r="L841" s="14">
        <v>44719</v>
      </c>
      <c r="M841" s="1"/>
      <c r="N841" s="1"/>
      <c r="P841" t="s">
        <v>2835</v>
      </c>
      <c r="Q841" t="str">
        <f>IF(XLS_NydusReport_Colaborador3[[#This Row],[Demissão]]&lt;&gt;0,"Inativo","Ativo")</f>
        <v>Ativo</v>
      </c>
      <c r="R8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41" t="str" cm="1">
        <f t="array" ref="S8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2" spans="1:21" x14ac:dyDescent="0.3">
      <c r="A842">
        <v>0</v>
      </c>
      <c r="B842" s="1">
        <v>35884</v>
      </c>
      <c r="C842">
        <v>841</v>
      </c>
      <c r="D842" t="s">
        <v>17</v>
      </c>
      <c r="E842" t="s">
        <v>3921</v>
      </c>
      <c r="F842" t="s">
        <v>1142</v>
      </c>
      <c r="G842" t="s">
        <v>1142</v>
      </c>
      <c r="H842" t="s">
        <v>2950</v>
      </c>
      <c r="I842" t="s">
        <v>2933</v>
      </c>
      <c r="J842" s="5">
        <v>3122.85</v>
      </c>
      <c r="K842" s="13" t="s">
        <v>2924</v>
      </c>
      <c r="L842" s="14">
        <v>44743</v>
      </c>
      <c r="M842" s="1"/>
      <c r="N842" s="1"/>
      <c r="O842" t="s">
        <v>2982</v>
      </c>
      <c r="P842" t="s">
        <v>2835</v>
      </c>
      <c r="Q842" t="str">
        <f>IF(XLS_NydusReport_Colaborador3[[#This Row],[Demissão]]&lt;&gt;0,"Inativo","Ativo")</f>
        <v>Ativo</v>
      </c>
      <c r="R8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42" t="str" cm="1">
        <f t="array" ref="S8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3" spans="1:21" x14ac:dyDescent="0.3">
      <c r="A843">
        <v>0</v>
      </c>
      <c r="B843" s="1">
        <v>37760</v>
      </c>
      <c r="C843">
        <v>842</v>
      </c>
      <c r="D843" t="s">
        <v>17</v>
      </c>
      <c r="E843" t="s">
        <v>3922</v>
      </c>
      <c r="F843" t="s">
        <v>1701</v>
      </c>
      <c r="G843" t="s">
        <v>1701</v>
      </c>
      <c r="H843" t="s">
        <v>1653</v>
      </c>
      <c r="I843" t="s">
        <v>2933</v>
      </c>
      <c r="J843" s="5">
        <v>2265.7600000000002</v>
      </c>
      <c r="K843" s="13" t="s">
        <v>2924</v>
      </c>
      <c r="L843" s="14">
        <v>44753</v>
      </c>
      <c r="M843" s="1">
        <v>45428</v>
      </c>
      <c r="N843" s="1" t="s">
        <v>169</v>
      </c>
      <c r="O843" t="s">
        <v>2145</v>
      </c>
      <c r="P843" t="s">
        <v>2835</v>
      </c>
      <c r="Q843" t="str">
        <f>IF(XLS_NydusReport_Colaborador3[[#This Row],[Demissão]]&lt;&gt;0,"Inativo","Ativo")</f>
        <v>Inativo</v>
      </c>
      <c r="R8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43" t="str" cm="1">
        <f t="array" ref="S8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4" spans="1:21" x14ac:dyDescent="0.3">
      <c r="A844">
        <v>0</v>
      </c>
      <c r="B844" s="1">
        <v>35990</v>
      </c>
      <c r="C844">
        <v>843</v>
      </c>
      <c r="D844" t="s">
        <v>17</v>
      </c>
      <c r="E844" t="s">
        <v>3923</v>
      </c>
      <c r="F844" t="s">
        <v>1701</v>
      </c>
      <c r="G844" t="s">
        <v>1701</v>
      </c>
      <c r="H844" t="s">
        <v>1967</v>
      </c>
      <c r="I844" t="s">
        <v>2933</v>
      </c>
      <c r="J844" s="5">
        <v>2072.84</v>
      </c>
      <c r="K844" s="13" t="s">
        <v>2924</v>
      </c>
      <c r="L844" s="14">
        <v>44756</v>
      </c>
      <c r="M844" s="1">
        <v>44951</v>
      </c>
      <c r="N844" s="1" t="s">
        <v>100</v>
      </c>
      <c r="O844" t="s">
        <v>2150</v>
      </c>
      <c r="P844" t="s">
        <v>2835</v>
      </c>
      <c r="Q844" t="str">
        <f>IF(XLS_NydusReport_Colaborador3[[#This Row],[Demissão]]&lt;&gt;0,"Inativo","Ativo")</f>
        <v>Inativo</v>
      </c>
      <c r="R8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44" t="str" cm="1">
        <f t="array" ref="S8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5" spans="1:21" x14ac:dyDescent="0.3">
      <c r="A845">
        <v>0</v>
      </c>
      <c r="B845" s="1">
        <v>36774</v>
      </c>
      <c r="C845">
        <v>844</v>
      </c>
      <c r="D845" t="s">
        <v>17</v>
      </c>
      <c r="E845" t="s">
        <v>3924</v>
      </c>
      <c r="F845" t="s">
        <v>798</v>
      </c>
      <c r="G845" t="s">
        <v>798</v>
      </c>
      <c r="H845" t="s">
        <v>2043</v>
      </c>
      <c r="I845" t="s">
        <v>2933</v>
      </c>
      <c r="J845" s="5">
        <v>2072.84</v>
      </c>
      <c r="K845" s="13" t="s">
        <v>2924</v>
      </c>
      <c r="L845" s="14">
        <v>44760</v>
      </c>
      <c r="M845" s="1">
        <v>44986</v>
      </c>
      <c r="N845" s="1" t="s">
        <v>100</v>
      </c>
      <c r="O845" t="s">
        <v>1629</v>
      </c>
      <c r="P845" t="s">
        <v>2835</v>
      </c>
      <c r="Q845" t="str">
        <f>IF(XLS_NydusReport_Colaborador3[[#This Row],[Demissão]]&lt;&gt;0,"Inativo","Ativo")</f>
        <v>Inativo</v>
      </c>
      <c r="R8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45" t="str" cm="1">
        <f t="array" ref="S8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6" spans="1:21" x14ac:dyDescent="0.3">
      <c r="A846">
        <v>0</v>
      </c>
      <c r="B846" s="1">
        <v>33680</v>
      </c>
      <c r="C846">
        <v>845</v>
      </c>
      <c r="D846" t="s">
        <v>17</v>
      </c>
      <c r="E846" t="s">
        <v>3925</v>
      </c>
      <c r="F846" t="s">
        <v>1701</v>
      </c>
      <c r="G846" t="s">
        <v>1701</v>
      </c>
      <c r="H846" t="s">
        <v>1756</v>
      </c>
      <c r="I846" t="s">
        <v>2933</v>
      </c>
      <c r="J846" s="5">
        <v>2072.84</v>
      </c>
      <c r="K846" s="13" t="s">
        <v>2924</v>
      </c>
      <c r="L846" s="14">
        <v>44762</v>
      </c>
      <c r="M846" s="1">
        <v>44777</v>
      </c>
      <c r="N846" s="1" t="s">
        <v>100</v>
      </c>
      <c r="O846" t="s">
        <v>2157</v>
      </c>
      <c r="P846" t="s">
        <v>2835</v>
      </c>
      <c r="Q846" t="str">
        <f>IF(XLS_NydusReport_Colaborador3[[#This Row],[Demissão]]&lt;&gt;0,"Inativo","Ativo")</f>
        <v>Inativo</v>
      </c>
      <c r="R8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46" t="str" cm="1">
        <f t="array" ref="S8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7" spans="1:21" x14ac:dyDescent="0.3">
      <c r="A847">
        <v>0</v>
      </c>
      <c r="B847" s="1">
        <v>32885</v>
      </c>
      <c r="C847">
        <v>846</v>
      </c>
      <c r="D847" t="s">
        <v>17</v>
      </c>
      <c r="E847" t="s">
        <v>3926</v>
      </c>
      <c r="F847" t="s">
        <v>798</v>
      </c>
      <c r="G847" t="s">
        <v>798</v>
      </c>
      <c r="H847" t="s">
        <v>2158</v>
      </c>
      <c r="I847" t="s">
        <v>2933</v>
      </c>
      <c r="J847" s="5">
        <v>2072.84</v>
      </c>
      <c r="K847" s="13" t="s">
        <v>2924</v>
      </c>
      <c r="L847" s="14">
        <v>44763</v>
      </c>
      <c r="M847" s="1">
        <v>44841</v>
      </c>
      <c r="N847" t="s">
        <v>169</v>
      </c>
      <c r="O847" t="s">
        <v>2159</v>
      </c>
      <c r="P847" t="s">
        <v>2835</v>
      </c>
      <c r="Q847" t="str">
        <f>IF(XLS_NydusReport_Colaborador3[[#This Row],[Demissão]]&lt;&gt;0,"Inativo","Ativo")</f>
        <v>Inativo</v>
      </c>
      <c r="R8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47" t="str" cm="1">
        <f t="array" ref="S8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8" spans="1:21" x14ac:dyDescent="0.3">
      <c r="A848">
        <v>0</v>
      </c>
      <c r="B848" s="1">
        <v>33945</v>
      </c>
      <c r="C848">
        <v>847</v>
      </c>
      <c r="D848" t="s">
        <v>17</v>
      </c>
      <c r="E848" t="s">
        <v>3927</v>
      </c>
      <c r="F848" t="s">
        <v>798</v>
      </c>
      <c r="G848" t="s">
        <v>798</v>
      </c>
      <c r="H848" t="s">
        <v>36</v>
      </c>
      <c r="I848" t="s">
        <v>2933</v>
      </c>
      <c r="J848" s="5">
        <v>2072.84</v>
      </c>
      <c r="K848" s="13" t="s">
        <v>2924</v>
      </c>
      <c r="L848" s="14">
        <v>44763</v>
      </c>
      <c r="M848" s="1">
        <v>44834</v>
      </c>
      <c r="N848" s="1" t="s">
        <v>100</v>
      </c>
      <c r="O848" t="s">
        <v>2160</v>
      </c>
      <c r="P848" t="s">
        <v>2835</v>
      </c>
      <c r="Q848" t="str">
        <f>IF(XLS_NydusReport_Colaborador3[[#This Row],[Demissão]]&lt;&gt;0,"Inativo","Ativo")</f>
        <v>Inativo</v>
      </c>
      <c r="R8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48" t="str" cm="1">
        <f t="array" ref="S8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49" spans="1:21" x14ac:dyDescent="0.3">
      <c r="A849">
        <v>0</v>
      </c>
      <c r="B849" s="1">
        <v>35562</v>
      </c>
      <c r="C849">
        <v>848</v>
      </c>
      <c r="D849" t="s">
        <v>17</v>
      </c>
      <c r="E849" t="s">
        <v>3928</v>
      </c>
      <c r="F849" t="s">
        <v>1887</v>
      </c>
      <c r="G849" t="s">
        <v>1887</v>
      </c>
      <c r="H849" t="s">
        <v>44</v>
      </c>
      <c r="I849" s="2" t="s">
        <v>2933</v>
      </c>
      <c r="J849" s="5">
        <v>2214.9</v>
      </c>
      <c r="K849" s="13" t="s">
        <v>2924</v>
      </c>
      <c r="L849" s="14">
        <v>44816</v>
      </c>
      <c r="M849" s="1">
        <v>45020</v>
      </c>
      <c r="N849" s="1" t="s">
        <v>15</v>
      </c>
      <c r="O849" t="s">
        <v>2174</v>
      </c>
      <c r="P849" t="s">
        <v>2835</v>
      </c>
      <c r="Q849" t="str">
        <f>IF(XLS_NydusReport_Colaborador3[[#This Row],[Demissão]]&lt;&gt;0,"Inativo","Ativo")</f>
        <v>Inativo</v>
      </c>
      <c r="R8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49" t="str" cm="1">
        <f t="array" ref="S8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0" spans="1:21" x14ac:dyDescent="0.3">
      <c r="A850">
        <v>0</v>
      </c>
      <c r="B850" s="1">
        <v>36594</v>
      </c>
      <c r="C850">
        <v>849</v>
      </c>
      <c r="D850" t="s">
        <v>17</v>
      </c>
      <c r="E850" t="s">
        <v>3929</v>
      </c>
      <c r="F850" t="s">
        <v>1887</v>
      </c>
      <c r="G850" t="s">
        <v>1887</v>
      </c>
      <c r="H850" t="s">
        <v>2036</v>
      </c>
      <c r="I850" t="s">
        <v>2933</v>
      </c>
      <c r="J850" s="5">
        <v>2214.9</v>
      </c>
      <c r="K850" s="13" t="s">
        <v>2924</v>
      </c>
      <c r="L850" s="14">
        <v>44851</v>
      </c>
      <c r="M850" s="1">
        <v>44938</v>
      </c>
      <c r="N850" t="s">
        <v>15</v>
      </c>
      <c r="O850" t="s">
        <v>2000</v>
      </c>
      <c r="P850" t="s">
        <v>2835</v>
      </c>
      <c r="Q850" t="str">
        <f>IF(XLS_NydusReport_Colaborador3[[#This Row],[Demissão]]&lt;&gt;0,"Inativo","Ativo")</f>
        <v>Inativo</v>
      </c>
      <c r="R8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50" t="str" cm="1">
        <f t="array" ref="S8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1" spans="1:21" x14ac:dyDescent="0.3">
      <c r="A851">
        <v>0</v>
      </c>
      <c r="B851" s="1">
        <v>35789</v>
      </c>
      <c r="C851">
        <v>850</v>
      </c>
      <c r="D851" t="s">
        <v>17</v>
      </c>
      <c r="E851" t="s">
        <v>3930</v>
      </c>
      <c r="F851" t="s">
        <v>798</v>
      </c>
      <c r="G851" t="s">
        <v>798</v>
      </c>
      <c r="H851" t="s">
        <v>56</v>
      </c>
      <c r="I851" t="s">
        <v>2933</v>
      </c>
      <c r="J851" s="5">
        <v>2168.19</v>
      </c>
      <c r="K851" s="13" t="s">
        <v>2924</v>
      </c>
      <c r="L851" s="14">
        <v>44854</v>
      </c>
      <c r="M851" s="1">
        <v>45306</v>
      </c>
      <c r="N851" t="s">
        <v>15</v>
      </c>
      <c r="O851" t="s">
        <v>1772</v>
      </c>
      <c r="P851" t="s">
        <v>2835</v>
      </c>
      <c r="Q851" t="str">
        <f>IF(XLS_NydusReport_Colaborador3[[#This Row],[Demissão]]&lt;&gt;0,"Inativo","Ativo")</f>
        <v>Inativo</v>
      </c>
      <c r="R8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51" t="str" cm="1">
        <f t="array" ref="S8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2" spans="1:21" x14ac:dyDescent="0.3">
      <c r="A852">
        <v>0</v>
      </c>
      <c r="B852" s="1">
        <v>36084</v>
      </c>
      <c r="C852">
        <v>851</v>
      </c>
      <c r="D852" t="s">
        <v>17</v>
      </c>
      <c r="E852" t="s">
        <v>3931</v>
      </c>
      <c r="F852" t="s">
        <v>1701</v>
      </c>
      <c r="G852" t="s">
        <v>1701</v>
      </c>
      <c r="H852" t="s">
        <v>1807</v>
      </c>
      <c r="I852" t="s">
        <v>2933</v>
      </c>
      <c r="J852" s="5">
        <v>2052</v>
      </c>
      <c r="K852" s="13" t="s">
        <v>2924</v>
      </c>
      <c r="L852" s="14">
        <v>44868</v>
      </c>
      <c r="M852" s="1">
        <v>45027</v>
      </c>
      <c r="N852" s="1" t="s">
        <v>15</v>
      </c>
      <c r="O852" t="s">
        <v>2191</v>
      </c>
      <c r="P852" t="s">
        <v>2835</v>
      </c>
      <c r="Q852" t="str">
        <f>IF(XLS_NydusReport_Colaborador3[[#This Row],[Demissão]]&lt;&gt;0,"Inativo","Ativo")</f>
        <v>Inativo</v>
      </c>
      <c r="R8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52" t="str" cm="1">
        <f t="array" ref="S8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3" spans="1:21" x14ac:dyDescent="0.3">
      <c r="A853">
        <v>0</v>
      </c>
      <c r="B853" s="1">
        <v>36595</v>
      </c>
      <c r="C853">
        <v>852</v>
      </c>
      <c r="D853" t="s">
        <v>17</v>
      </c>
      <c r="E853" t="s">
        <v>3932</v>
      </c>
      <c r="F853" t="s">
        <v>1142</v>
      </c>
      <c r="G853" t="s">
        <v>1142</v>
      </c>
      <c r="H853" t="s">
        <v>2166</v>
      </c>
      <c r="I853" t="s">
        <v>2933</v>
      </c>
      <c r="J853" s="5">
        <v>2856.95</v>
      </c>
      <c r="K853" s="13" t="s">
        <v>2924</v>
      </c>
      <c r="L853" s="14">
        <v>44868</v>
      </c>
      <c r="M853" s="1">
        <v>44965</v>
      </c>
      <c r="N853" t="s">
        <v>100</v>
      </c>
      <c r="O853" t="s">
        <v>2192</v>
      </c>
      <c r="P853" t="s">
        <v>2835</v>
      </c>
      <c r="Q853" t="str">
        <f>IF(XLS_NydusReport_Colaborador3[[#This Row],[Demissão]]&lt;&gt;0,"Inativo","Ativo")</f>
        <v>Inativo</v>
      </c>
      <c r="R8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53" t="str" cm="1">
        <f t="array" ref="S8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4" spans="1:21" x14ac:dyDescent="0.3">
      <c r="A854">
        <v>0</v>
      </c>
      <c r="B854" s="1">
        <v>28341</v>
      </c>
      <c r="C854">
        <v>853</v>
      </c>
      <c r="D854" t="s">
        <v>17</v>
      </c>
      <c r="E854" t="s">
        <v>3933</v>
      </c>
      <c r="F854" t="s">
        <v>798</v>
      </c>
      <c r="G854" t="s">
        <v>798</v>
      </c>
      <c r="H854" t="s">
        <v>2158</v>
      </c>
      <c r="I854" t="s">
        <v>2933</v>
      </c>
      <c r="J854" s="5">
        <v>2072.84</v>
      </c>
      <c r="K854" s="13" t="s">
        <v>2924</v>
      </c>
      <c r="L854" s="14">
        <v>44872</v>
      </c>
      <c r="M854" s="1">
        <v>44980</v>
      </c>
      <c r="N854" t="s">
        <v>15</v>
      </c>
      <c r="O854" t="s">
        <v>1905</v>
      </c>
      <c r="P854" t="s">
        <v>2835</v>
      </c>
      <c r="Q854" t="str">
        <f>IF(XLS_NydusReport_Colaborador3[[#This Row],[Demissão]]&lt;&gt;0,"Inativo","Ativo")</f>
        <v>Inativo</v>
      </c>
      <c r="R8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54" t="str" cm="1">
        <f t="array" ref="S8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5" spans="1:21" x14ac:dyDescent="0.3">
      <c r="A855">
        <v>0</v>
      </c>
      <c r="B855" s="1">
        <v>35443</v>
      </c>
      <c r="C855">
        <v>854</v>
      </c>
      <c r="D855" t="s">
        <v>17</v>
      </c>
      <c r="E855" t="s">
        <v>3934</v>
      </c>
      <c r="F855" t="s">
        <v>798</v>
      </c>
      <c r="G855" t="s">
        <v>798</v>
      </c>
      <c r="H855" t="s">
        <v>1973</v>
      </c>
      <c r="I855" t="s">
        <v>2933</v>
      </c>
      <c r="J855" s="5">
        <v>2265.7600000000002</v>
      </c>
      <c r="K855" s="13" t="s">
        <v>2924</v>
      </c>
      <c r="L855" s="14">
        <v>44875</v>
      </c>
      <c r="M855" s="1">
        <v>45544</v>
      </c>
      <c r="N855" s="1" t="s">
        <v>15</v>
      </c>
      <c r="O855" t="s">
        <v>2194</v>
      </c>
      <c r="P855" t="s">
        <v>2835</v>
      </c>
      <c r="Q855" t="str">
        <f>IF(XLS_NydusReport_Colaborador3[[#This Row],[Demissão]]&lt;&gt;0,"Inativo","Ativo")</f>
        <v>Inativo</v>
      </c>
      <c r="R8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55" t="str" cm="1">
        <f t="array" ref="S8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6" spans="1:21" x14ac:dyDescent="0.3">
      <c r="A856">
        <v>0</v>
      </c>
      <c r="B856" s="1">
        <v>36717</v>
      </c>
      <c r="C856">
        <v>855</v>
      </c>
      <c r="D856" t="s">
        <v>17</v>
      </c>
      <c r="E856" t="s">
        <v>3935</v>
      </c>
      <c r="F856" t="s">
        <v>1701</v>
      </c>
      <c r="G856" t="s">
        <v>1701</v>
      </c>
      <c r="H856" t="s">
        <v>2002</v>
      </c>
      <c r="I856" t="s">
        <v>2933</v>
      </c>
      <c r="J856" s="5">
        <v>2146.39</v>
      </c>
      <c r="K856" s="13" t="s">
        <v>2924</v>
      </c>
      <c r="L856" s="14">
        <v>44881</v>
      </c>
      <c r="M856" s="1">
        <v>45302</v>
      </c>
      <c r="N856" s="1" t="s">
        <v>441</v>
      </c>
      <c r="O856" t="s">
        <v>2003</v>
      </c>
      <c r="P856" t="s">
        <v>2835</v>
      </c>
      <c r="Q856" t="str">
        <f>IF(XLS_NydusReport_Colaborador3[[#This Row],[Demissão]]&lt;&gt;0,"Inativo","Ativo")</f>
        <v>Inativo</v>
      </c>
      <c r="R8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56" t="str" cm="1">
        <f t="array" ref="S8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7" spans="1:21" x14ac:dyDescent="0.3">
      <c r="A857">
        <v>0</v>
      </c>
      <c r="B857" s="1">
        <v>37306</v>
      </c>
      <c r="C857">
        <v>856</v>
      </c>
      <c r="D857" t="s">
        <v>17</v>
      </c>
      <c r="E857" t="s">
        <v>3936</v>
      </c>
      <c r="F857" t="s">
        <v>1701</v>
      </c>
      <c r="G857" t="s">
        <v>1701</v>
      </c>
      <c r="H857" t="s">
        <v>1807</v>
      </c>
      <c r="I857" t="s">
        <v>2933</v>
      </c>
      <c r="J857" s="5">
        <v>2146.39</v>
      </c>
      <c r="K857" s="13" t="s">
        <v>2924</v>
      </c>
      <c r="L857" s="14">
        <v>44886</v>
      </c>
      <c r="M857" s="1">
        <v>45048</v>
      </c>
      <c r="N857" s="1" t="s">
        <v>100</v>
      </c>
      <c r="O857" t="s">
        <v>2197</v>
      </c>
      <c r="P857" t="s">
        <v>2835</v>
      </c>
      <c r="Q857" t="str">
        <f>IF(XLS_NydusReport_Colaborador3[[#This Row],[Demissão]]&lt;&gt;0,"Inativo","Ativo")</f>
        <v>Inativo</v>
      </c>
      <c r="R8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57" t="str" cm="1">
        <f t="array" ref="S8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8" spans="1:21" x14ac:dyDescent="0.3">
      <c r="A858">
        <v>0</v>
      </c>
      <c r="B858" s="1">
        <v>24556</v>
      </c>
      <c r="C858">
        <v>857</v>
      </c>
      <c r="D858" t="s">
        <v>17</v>
      </c>
      <c r="E858" t="s">
        <v>3937</v>
      </c>
      <c r="F858" t="s">
        <v>1701</v>
      </c>
      <c r="G858" t="s">
        <v>1701</v>
      </c>
      <c r="H858" t="s">
        <v>1807</v>
      </c>
      <c r="I858" t="s">
        <v>2933</v>
      </c>
      <c r="J858" s="5">
        <v>2052</v>
      </c>
      <c r="K858" s="13" t="s">
        <v>2924</v>
      </c>
      <c r="L858" s="14">
        <v>44886</v>
      </c>
      <c r="M858" s="1">
        <v>44907</v>
      </c>
      <c r="N858" s="1" t="s">
        <v>100</v>
      </c>
      <c r="O858" t="s">
        <v>2198</v>
      </c>
      <c r="P858" t="s">
        <v>2835</v>
      </c>
      <c r="Q858" t="str">
        <f>IF(XLS_NydusReport_Colaborador3[[#This Row],[Demissão]]&lt;&gt;0,"Inativo","Ativo")</f>
        <v>Inativo</v>
      </c>
      <c r="R8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58" t="str" cm="1">
        <f t="array" ref="S8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59" spans="1:21" x14ac:dyDescent="0.3">
      <c r="A859">
        <v>0</v>
      </c>
      <c r="B859" s="1">
        <v>33562</v>
      </c>
      <c r="C859">
        <v>858</v>
      </c>
      <c r="D859" t="s">
        <v>17</v>
      </c>
      <c r="E859" t="s">
        <v>3938</v>
      </c>
      <c r="F859" t="s">
        <v>1701</v>
      </c>
      <c r="G859" t="s">
        <v>1701</v>
      </c>
      <c r="H859" t="s">
        <v>2201</v>
      </c>
      <c r="I859" t="s">
        <v>2933</v>
      </c>
      <c r="J859" s="5">
        <v>2052</v>
      </c>
      <c r="K859" s="13" t="s">
        <v>2924</v>
      </c>
      <c r="L859" s="14">
        <v>44896</v>
      </c>
      <c r="M859" s="1">
        <v>44907</v>
      </c>
      <c r="N859" t="s">
        <v>15</v>
      </c>
      <c r="O859" t="s">
        <v>2083</v>
      </c>
      <c r="P859" t="s">
        <v>2835</v>
      </c>
      <c r="Q859" t="str">
        <f>IF(XLS_NydusReport_Colaborador3[[#This Row],[Demissão]]&lt;&gt;0,"Inativo","Ativo")</f>
        <v>Inativo</v>
      </c>
      <c r="R8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59" t="str" cm="1">
        <f t="array" ref="S8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0" spans="1:21" x14ac:dyDescent="0.3">
      <c r="A860">
        <v>0</v>
      </c>
      <c r="B860" s="1">
        <v>25672</v>
      </c>
      <c r="C860">
        <v>859</v>
      </c>
      <c r="D860" t="s">
        <v>17</v>
      </c>
      <c r="E860" t="s">
        <v>3939</v>
      </c>
      <c r="F860" t="s">
        <v>20</v>
      </c>
      <c r="G860" t="s">
        <v>20</v>
      </c>
      <c r="H860" t="s">
        <v>2201</v>
      </c>
      <c r="I860" t="s">
        <v>2933</v>
      </c>
      <c r="J860" s="5">
        <v>1984.19</v>
      </c>
      <c r="K860" s="13" t="s">
        <v>2924</v>
      </c>
      <c r="L860" s="14">
        <v>44896</v>
      </c>
      <c r="M860" s="1">
        <v>45140</v>
      </c>
      <c r="N860" s="1" t="s">
        <v>15</v>
      </c>
      <c r="O860" t="s">
        <v>2202</v>
      </c>
      <c r="P860" t="s">
        <v>2835</v>
      </c>
      <c r="Q860" t="str">
        <f>IF(XLS_NydusReport_Colaborador3[[#This Row],[Demissão]]&lt;&gt;0,"Inativo","Ativo")</f>
        <v>Inativo</v>
      </c>
      <c r="R8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0" t="str" cm="1">
        <f t="array" ref="S8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1" spans="1:21" x14ac:dyDescent="0.3">
      <c r="A861">
        <v>0</v>
      </c>
      <c r="B861" s="1">
        <v>35656</v>
      </c>
      <c r="C861">
        <v>860</v>
      </c>
      <c r="D861" t="s">
        <v>17</v>
      </c>
      <c r="E861" t="s">
        <v>3940</v>
      </c>
      <c r="F861" t="s">
        <v>1701</v>
      </c>
      <c r="G861" t="s">
        <v>1701</v>
      </c>
      <c r="H861" t="s">
        <v>1891</v>
      </c>
      <c r="I861" t="s">
        <v>2933</v>
      </c>
      <c r="J861" s="5">
        <v>2242.98</v>
      </c>
      <c r="K861" s="13" t="s">
        <v>2924</v>
      </c>
      <c r="L861" s="14">
        <v>44900</v>
      </c>
      <c r="M861" s="1"/>
      <c r="N861" s="1"/>
      <c r="P861" t="s">
        <v>2835</v>
      </c>
      <c r="Q861" t="str">
        <f>IF(XLS_NydusReport_Colaborador3[[#This Row],[Demissão]]&lt;&gt;0,"Inativo","Ativo")</f>
        <v>Ativo</v>
      </c>
      <c r="R8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1" t="str" cm="1">
        <f t="array" ref="S8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2" spans="1:21" x14ac:dyDescent="0.3">
      <c r="A862">
        <v>0</v>
      </c>
      <c r="B862" s="1">
        <v>36223</v>
      </c>
      <c r="C862">
        <v>861</v>
      </c>
      <c r="D862" t="s">
        <v>17</v>
      </c>
      <c r="E862" t="s">
        <v>3941</v>
      </c>
      <c r="F862" t="s">
        <v>1142</v>
      </c>
      <c r="G862" t="s">
        <v>1142</v>
      </c>
      <c r="H862" t="s">
        <v>34</v>
      </c>
      <c r="I862" t="s">
        <v>2933</v>
      </c>
      <c r="J862" s="5">
        <v>2988.37</v>
      </c>
      <c r="K862" s="13" t="s">
        <v>2924</v>
      </c>
      <c r="L862" s="14">
        <v>44908</v>
      </c>
      <c r="M862" s="1">
        <v>45184</v>
      </c>
      <c r="N862" s="1" t="s">
        <v>15</v>
      </c>
      <c r="O862" t="s">
        <v>2207</v>
      </c>
      <c r="P862" t="s">
        <v>2835</v>
      </c>
      <c r="Q862" t="str">
        <f>IF(XLS_NydusReport_Colaborador3[[#This Row],[Demissão]]&lt;&gt;0,"Inativo","Ativo")</f>
        <v>Inativo</v>
      </c>
      <c r="R8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62" t="str" cm="1">
        <f t="array" ref="S8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3" spans="1:21" x14ac:dyDescent="0.3">
      <c r="A863">
        <v>0</v>
      </c>
      <c r="B863" s="1">
        <v>36612</v>
      </c>
      <c r="C863">
        <v>862</v>
      </c>
      <c r="D863" t="s">
        <v>17</v>
      </c>
      <c r="E863" t="s">
        <v>3942</v>
      </c>
      <c r="F863" t="s">
        <v>1012</v>
      </c>
      <c r="G863" t="s">
        <v>2342</v>
      </c>
      <c r="H863" t="s">
        <v>263</v>
      </c>
      <c r="I863" t="s">
        <v>2937</v>
      </c>
      <c r="J863" s="5">
        <v>2900.65</v>
      </c>
      <c r="K863" s="13" t="s">
        <v>2924</v>
      </c>
      <c r="L863" s="14">
        <v>45187</v>
      </c>
      <c r="M863" s="1"/>
      <c r="P863" t="s">
        <v>2833</v>
      </c>
      <c r="Q863" t="str">
        <f>IF(XLS_NydusReport_Colaborador3[[#This Row],[Demissão]]&lt;&gt;0,"Inativo","Ativo")</f>
        <v>Ativo</v>
      </c>
      <c r="R8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63" t="str" cm="1">
        <f t="array" ref="S8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4" spans="1:21" x14ac:dyDescent="0.3">
      <c r="A864">
        <v>0</v>
      </c>
      <c r="B864" s="1">
        <v>35567</v>
      </c>
      <c r="C864">
        <v>863</v>
      </c>
      <c r="D864" t="s">
        <v>17</v>
      </c>
      <c r="E864" t="s">
        <v>3943</v>
      </c>
      <c r="F864" t="s">
        <v>1701</v>
      </c>
      <c r="G864" t="s">
        <v>1701</v>
      </c>
      <c r="H864" t="s">
        <v>1907</v>
      </c>
      <c r="I864" t="s">
        <v>2933</v>
      </c>
      <c r="J864" s="5">
        <v>2052</v>
      </c>
      <c r="K864" s="13" t="s">
        <v>2924</v>
      </c>
      <c r="L864" s="14">
        <v>44928</v>
      </c>
      <c r="M864" s="1">
        <v>44932</v>
      </c>
      <c r="N864" s="1" t="s">
        <v>100</v>
      </c>
      <c r="O864" t="s">
        <v>1754</v>
      </c>
      <c r="P864" t="s">
        <v>2835</v>
      </c>
      <c r="Q864" t="str">
        <f>IF(XLS_NydusReport_Colaborador3[[#This Row],[Demissão]]&lt;&gt;0,"Inativo","Ativo")</f>
        <v>Inativo</v>
      </c>
      <c r="R8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4" t="str" cm="1">
        <f t="array" ref="S8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5" spans="1:21" x14ac:dyDescent="0.3">
      <c r="A865">
        <v>0</v>
      </c>
      <c r="B865" s="1">
        <v>35940</v>
      </c>
      <c r="C865">
        <v>864</v>
      </c>
      <c r="D865" t="s">
        <v>17</v>
      </c>
      <c r="E865" t="s">
        <v>3944</v>
      </c>
      <c r="F865" t="s">
        <v>1701</v>
      </c>
      <c r="G865" t="s">
        <v>1701</v>
      </c>
      <c r="H865" t="s">
        <v>2210</v>
      </c>
      <c r="I865" t="s">
        <v>2933</v>
      </c>
      <c r="J865" s="5">
        <v>2242.98</v>
      </c>
      <c r="K865" s="13" t="s">
        <v>2924</v>
      </c>
      <c r="L865" s="14">
        <v>44928</v>
      </c>
      <c r="M865" s="1"/>
      <c r="N865" s="1"/>
      <c r="P865" t="s">
        <v>2835</v>
      </c>
      <c r="Q865" t="str">
        <f>IF(XLS_NydusReport_Colaborador3[[#This Row],[Demissão]]&lt;&gt;0,"Inativo","Ativo")</f>
        <v>Ativo</v>
      </c>
      <c r="R8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5" t="str" cm="1">
        <f t="array" ref="S8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6" spans="1:21" x14ac:dyDescent="0.3">
      <c r="A866">
        <v>0</v>
      </c>
      <c r="B866" s="1">
        <v>32498</v>
      </c>
      <c r="C866">
        <v>865</v>
      </c>
      <c r="D866" t="s">
        <v>17</v>
      </c>
      <c r="E866" t="s">
        <v>3945</v>
      </c>
      <c r="F866" t="s">
        <v>1701</v>
      </c>
      <c r="G866" t="s">
        <v>1701</v>
      </c>
      <c r="H866" t="s">
        <v>1967</v>
      </c>
      <c r="I866" t="s">
        <v>2933</v>
      </c>
      <c r="J866" s="5">
        <v>2052</v>
      </c>
      <c r="K866" s="13" t="s">
        <v>2924</v>
      </c>
      <c r="L866" s="14">
        <v>44935</v>
      </c>
      <c r="M866" s="1">
        <v>44964</v>
      </c>
      <c r="N866" s="1" t="s">
        <v>15</v>
      </c>
      <c r="O866" t="s">
        <v>2211</v>
      </c>
      <c r="P866" t="s">
        <v>2835</v>
      </c>
      <c r="Q866" t="str">
        <f>IF(XLS_NydusReport_Colaborador3[[#This Row],[Demissão]]&lt;&gt;0,"Inativo","Ativo")</f>
        <v>Inativo</v>
      </c>
      <c r="R8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6" t="str" cm="1">
        <f t="array" ref="S8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7" spans="1:21" x14ac:dyDescent="0.3">
      <c r="A867">
        <v>0</v>
      </c>
      <c r="B867" s="1">
        <v>31519</v>
      </c>
      <c r="C867">
        <v>866</v>
      </c>
      <c r="D867" t="s">
        <v>17</v>
      </c>
      <c r="E867" t="s">
        <v>3946</v>
      </c>
      <c r="F867" t="s">
        <v>1701</v>
      </c>
      <c r="G867" t="s">
        <v>1701</v>
      </c>
      <c r="H867" t="s">
        <v>2201</v>
      </c>
      <c r="I867" t="s">
        <v>2933</v>
      </c>
      <c r="J867" s="5">
        <v>2052</v>
      </c>
      <c r="K867" s="13" t="s">
        <v>2924</v>
      </c>
      <c r="L867" s="14">
        <v>44958</v>
      </c>
      <c r="M867" s="1">
        <v>44994</v>
      </c>
      <c r="N867" t="s">
        <v>100</v>
      </c>
      <c r="O867" t="s">
        <v>1780</v>
      </c>
      <c r="P867" t="s">
        <v>2835</v>
      </c>
      <c r="Q867" t="str">
        <f>IF(XLS_NydusReport_Colaborador3[[#This Row],[Demissão]]&lt;&gt;0,"Inativo","Ativo")</f>
        <v>Inativo</v>
      </c>
      <c r="R8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7" t="str" cm="1">
        <f t="array" ref="S8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8" spans="1:21" x14ac:dyDescent="0.3">
      <c r="A868">
        <v>0</v>
      </c>
      <c r="B868" s="1">
        <v>36853</v>
      </c>
      <c r="C868">
        <v>867</v>
      </c>
      <c r="D868" t="s">
        <v>17</v>
      </c>
      <c r="E868" t="s">
        <v>3947</v>
      </c>
      <c r="F868" t="s">
        <v>1701</v>
      </c>
      <c r="G868" t="s">
        <v>1701</v>
      </c>
      <c r="H868" t="s">
        <v>1807</v>
      </c>
      <c r="I868" t="s">
        <v>2933</v>
      </c>
      <c r="J868" s="5">
        <v>2242.98</v>
      </c>
      <c r="K868" s="13" t="s">
        <v>2924</v>
      </c>
      <c r="L868" s="14">
        <v>44958</v>
      </c>
      <c r="M868" s="1"/>
      <c r="N868" s="1"/>
      <c r="P868" t="s">
        <v>2835</v>
      </c>
      <c r="Q868" t="str">
        <f>IF(XLS_NydusReport_Colaborador3[[#This Row],[Demissão]]&lt;&gt;0,"Inativo","Ativo")</f>
        <v>Ativo</v>
      </c>
      <c r="R8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8" t="str" cm="1">
        <f t="array" ref="S8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69" spans="1:21" x14ac:dyDescent="0.3">
      <c r="A869">
        <v>0</v>
      </c>
      <c r="B869" s="1">
        <v>36754</v>
      </c>
      <c r="C869">
        <v>868</v>
      </c>
      <c r="D869" t="s">
        <v>17</v>
      </c>
      <c r="E869" t="s">
        <v>3948</v>
      </c>
      <c r="F869" t="s">
        <v>1701</v>
      </c>
      <c r="G869" t="s">
        <v>1701</v>
      </c>
      <c r="H869" t="s">
        <v>1807</v>
      </c>
      <c r="I869" t="s">
        <v>2933</v>
      </c>
      <c r="J869" s="5">
        <v>2146.39</v>
      </c>
      <c r="K869" s="13" t="s">
        <v>2924</v>
      </c>
      <c r="L869" s="14">
        <v>44958</v>
      </c>
      <c r="M869" s="1">
        <v>45246</v>
      </c>
      <c r="N869" s="1" t="s">
        <v>15</v>
      </c>
      <c r="O869" t="s">
        <v>2221</v>
      </c>
      <c r="P869" t="s">
        <v>2835</v>
      </c>
      <c r="Q869" t="str">
        <f>IF(XLS_NydusReport_Colaborador3[[#This Row],[Demissão]]&lt;&gt;0,"Inativo","Ativo")</f>
        <v>Inativo</v>
      </c>
      <c r="R8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69" t="str" cm="1">
        <f t="array" ref="S8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0" spans="1:21" x14ac:dyDescent="0.3">
      <c r="A870">
        <v>0</v>
      </c>
      <c r="B870" s="1">
        <v>35313</v>
      </c>
      <c r="C870">
        <v>869</v>
      </c>
      <c r="D870" t="s">
        <v>17</v>
      </c>
      <c r="E870" t="s">
        <v>3949</v>
      </c>
      <c r="F870" t="s">
        <v>1142</v>
      </c>
      <c r="G870" t="s">
        <v>1142</v>
      </c>
      <c r="H870" t="s">
        <v>2166</v>
      </c>
      <c r="I870" t="s">
        <v>2933</v>
      </c>
      <c r="J870" s="5">
        <v>2988.37</v>
      </c>
      <c r="K870" s="13" t="s">
        <v>2924</v>
      </c>
      <c r="L870" s="14">
        <v>44963</v>
      </c>
      <c r="M870" s="1">
        <v>45341</v>
      </c>
      <c r="N870" s="1" t="s">
        <v>100</v>
      </c>
      <c r="O870" t="s">
        <v>2226</v>
      </c>
      <c r="P870" t="s">
        <v>2835</v>
      </c>
      <c r="Q870" t="str">
        <f>IF(XLS_NydusReport_Colaborador3[[#This Row],[Demissão]]&lt;&gt;0,"Inativo","Ativo")</f>
        <v>Inativo</v>
      </c>
      <c r="R8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70" t="str" cm="1">
        <f t="array" ref="S8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1" spans="1:21" x14ac:dyDescent="0.3">
      <c r="A871">
        <v>0</v>
      </c>
      <c r="B871" s="1">
        <v>33438</v>
      </c>
      <c r="C871">
        <v>870</v>
      </c>
      <c r="D871" t="s">
        <v>17</v>
      </c>
      <c r="E871" t="s">
        <v>3950</v>
      </c>
      <c r="F871" t="s">
        <v>1701</v>
      </c>
      <c r="G871" t="s">
        <v>1701</v>
      </c>
      <c r="H871" t="s">
        <v>1907</v>
      </c>
      <c r="I871" t="s">
        <v>2933</v>
      </c>
      <c r="J871" s="5">
        <v>2052</v>
      </c>
      <c r="K871" s="13" t="s">
        <v>2924</v>
      </c>
      <c r="L871" s="14">
        <v>44964</v>
      </c>
      <c r="M871" s="1">
        <v>44970</v>
      </c>
      <c r="N871" s="1" t="s">
        <v>100</v>
      </c>
      <c r="O871" t="s">
        <v>2229</v>
      </c>
      <c r="P871" t="s">
        <v>2835</v>
      </c>
      <c r="Q871" t="str">
        <f>IF(XLS_NydusReport_Colaborador3[[#This Row],[Demissão]]&lt;&gt;0,"Inativo","Ativo")</f>
        <v>Inativo</v>
      </c>
      <c r="R8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1" t="str" cm="1">
        <f t="array" ref="S8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2" spans="1:21" x14ac:dyDescent="0.3">
      <c r="A872">
        <v>0</v>
      </c>
      <c r="B872" s="1">
        <v>35808</v>
      </c>
      <c r="C872">
        <v>871</v>
      </c>
      <c r="D872" t="s">
        <v>17</v>
      </c>
      <c r="E872" t="s">
        <v>3951</v>
      </c>
      <c r="F872" t="s">
        <v>1701</v>
      </c>
      <c r="G872" t="s">
        <v>1701</v>
      </c>
      <c r="H872" t="s">
        <v>1653</v>
      </c>
      <c r="I872" t="s">
        <v>2933</v>
      </c>
      <c r="J872" s="5">
        <v>2242.98</v>
      </c>
      <c r="K872" s="13" t="s">
        <v>2924</v>
      </c>
      <c r="L872" s="14">
        <v>44964</v>
      </c>
      <c r="M872" s="1"/>
      <c r="O872" t="s">
        <v>2230</v>
      </c>
      <c r="P872" t="s">
        <v>2835</v>
      </c>
      <c r="Q872" t="str">
        <f>IF(XLS_NydusReport_Colaborador3[[#This Row],[Demissão]]&lt;&gt;0,"Inativo","Ativo")</f>
        <v>Ativo</v>
      </c>
      <c r="R8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2" t="str" cm="1">
        <f t="array" ref="S8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3" spans="1:21" x14ac:dyDescent="0.3">
      <c r="A873">
        <v>0</v>
      </c>
      <c r="B873" s="1">
        <v>30859</v>
      </c>
      <c r="C873">
        <v>872</v>
      </c>
      <c r="D873" t="s">
        <v>17</v>
      </c>
      <c r="E873" t="s">
        <v>3952</v>
      </c>
      <c r="F873" t="s">
        <v>1701</v>
      </c>
      <c r="G873" t="s">
        <v>1701</v>
      </c>
      <c r="H873" t="s">
        <v>1967</v>
      </c>
      <c r="I873" t="s">
        <v>2933</v>
      </c>
      <c r="J873" s="5">
        <v>2052</v>
      </c>
      <c r="K873" s="13" t="s">
        <v>2924</v>
      </c>
      <c r="L873" s="14">
        <v>44964</v>
      </c>
      <c r="M873" s="1">
        <v>45028</v>
      </c>
      <c r="N873" s="1" t="s">
        <v>100</v>
      </c>
      <c r="O873" t="s">
        <v>2231</v>
      </c>
      <c r="P873" t="s">
        <v>2835</v>
      </c>
      <c r="Q873" t="str">
        <f>IF(XLS_NydusReport_Colaborador3[[#This Row],[Demissão]]&lt;&gt;0,"Inativo","Ativo")</f>
        <v>Inativo</v>
      </c>
      <c r="R8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3" t="str" cm="1">
        <f t="array" ref="S8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4" spans="1:21" x14ac:dyDescent="0.3">
      <c r="A874">
        <v>0</v>
      </c>
      <c r="B874" s="1">
        <v>33485</v>
      </c>
      <c r="C874">
        <v>873</v>
      </c>
      <c r="D874" t="s">
        <v>17</v>
      </c>
      <c r="E874" t="s">
        <v>3953</v>
      </c>
      <c r="F874" t="s">
        <v>1701</v>
      </c>
      <c r="G874" t="s">
        <v>1701</v>
      </c>
      <c r="H874" t="s">
        <v>2232</v>
      </c>
      <c r="I874" t="s">
        <v>2933</v>
      </c>
      <c r="J874" s="5">
        <v>2146.39</v>
      </c>
      <c r="K874" s="13" t="s">
        <v>2924</v>
      </c>
      <c r="L874" s="14">
        <v>44964</v>
      </c>
      <c r="M874" s="1">
        <v>45048</v>
      </c>
      <c r="N874" s="1" t="s">
        <v>15</v>
      </c>
      <c r="O874" t="s">
        <v>2119</v>
      </c>
      <c r="P874" t="s">
        <v>2835</v>
      </c>
      <c r="Q874" t="str">
        <f>IF(XLS_NydusReport_Colaborador3[[#This Row],[Demissão]]&lt;&gt;0,"Inativo","Ativo")</f>
        <v>Inativo</v>
      </c>
      <c r="R8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4" t="str" cm="1">
        <f t="array" ref="S8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5" spans="1:21" x14ac:dyDescent="0.3">
      <c r="A875">
        <v>0</v>
      </c>
      <c r="B875" s="1">
        <v>34150</v>
      </c>
      <c r="C875">
        <v>874</v>
      </c>
      <c r="D875" t="s">
        <v>17</v>
      </c>
      <c r="E875" t="s">
        <v>3954</v>
      </c>
      <c r="F875" t="s">
        <v>222</v>
      </c>
      <c r="G875" t="s">
        <v>222</v>
      </c>
      <c r="H875" t="s">
        <v>1655</v>
      </c>
      <c r="I875" t="s">
        <v>2933</v>
      </c>
      <c r="J875" s="5">
        <v>2531.87</v>
      </c>
      <c r="K875" s="13" t="s">
        <v>2924</v>
      </c>
      <c r="L875" s="14">
        <v>45236</v>
      </c>
      <c r="M875" s="1"/>
      <c r="N875" s="1"/>
      <c r="P875" t="s">
        <v>2833</v>
      </c>
      <c r="Q875" t="str">
        <f>IF(XLS_NydusReport_Colaborador3[[#This Row],[Demissão]]&lt;&gt;0,"Inativo","Ativo")</f>
        <v>Ativo</v>
      </c>
      <c r="R8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75" t="str" cm="1">
        <f t="array" ref="S8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6" spans="1:21" x14ac:dyDescent="0.3">
      <c r="A876">
        <v>0</v>
      </c>
      <c r="B876" s="1">
        <v>36728</v>
      </c>
      <c r="C876">
        <v>875</v>
      </c>
      <c r="D876" t="s">
        <v>17</v>
      </c>
      <c r="E876" t="s">
        <v>3955</v>
      </c>
      <c r="F876" t="s">
        <v>222</v>
      </c>
      <c r="G876" t="s">
        <v>222</v>
      </c>
      <c r="H876" t="s">
        <v>1655</v>
      </c>
      <c r="I876" t="s">
        <v>2933</v>
      </c>
      <c r="J876" s="5">
        <v>2531.87</v>
      </c>
      <c r="K876" s="13" t="s">
        <v>2924</v>
      </c>
      <c r="L876" s="14">
        <v>45355</v>
      </c>
      <c r="M876" s="1"/>
      <c r="N876" s="1"/>
      <c r="P876" t="s">
        <v>2833</v>
      </c>
      <c r="Q876" t="str">
        <f>IF(XLS_NydusReport_Colaborador3[[#This Row],[Demissão]]&lt;&gt;0,"Inativo","Ativo")</f>
        <v>Ativo</v>
      </c>
      <c r="R8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76" t="str" cm="1">
        <f t="array" ref="S8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7" spans="1:21" x14ac:dyDescent="0.3">
      <c r="A877">
        <v>0</v>
      </c>
      <c r="B877" s="1">
        <v>36915</v>
      </c>
      <c r="C877">
        <v>876</v>
      </c>
      <c r="D877" t="s">
        <v>17</v>
      </c>
      <c r="E877" t="s">
        <v>3956</v>
      </c>
      <c r="F877" t="s">
        <v>1701</v>
      </c>
      <c r="G877" t="s">
        <v>1701</v>
      </c>
      <c r="H877" t="s">
        <v>1854</v>
      </c>
      <c r="I877" t="s">
        <v>2933</v>
      </c>
      <c r="J877" s="5">
        <v>2146.39</v>
      </c>
      <c r="K877" s="13" t="s">
        <v>2924</v>
      </c>
      <c r="L877" s="14">
        <v>44991</v>
      </c>
      <c r="M877" s="1">
        <v>45387</v>
      </c>
      <c r="N877" s="1" t="s">
        <v>15</v>
      </c>
      <c r="O877" t="s">
        <v>2245</v>
      </c>
      <c r="P877" t="s">
        <v>2835</v>
      </c>
      <c r="Q877" t="str">
        <f>IF(XLS_NydusReport_Colaborador3[[#This Row],[Demissão]]&lt;&gt;0,"Inativo","Ativo")</f>
        <v>Inativo</v>
      </c>
      <c r="R8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7" t="str" cm="1">
        <f t="array" ref="S8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8" spans="1:21" x14ac:dyDescent="0.3">
      <c r="A878">
        <v>0</v>
      </c>
      <c r="B878" s="1">
        <v>36332</v>
      </c>
      <c r="C878">
        <v>877</v>
      </c>
      <c r="D878" t="s">
        <v>17</v>
      </c>
      <c r="E878" t="s">
        <v>3957</v>
      </c>
      <c r="F878" t="s">
        <v>1701</v>
      </c>
      <c r="G878" t="s">
        <v>1701</v>
      </c>
      <c r="H878" t="s">
        <v>1933</v>
      </c>
      <c r="I878" t="s">
        <v>2933</v>
      </c>
      <c r="J878" s="5">
        <v>2146.39</v>
      </c>
      <c r="K878" s="13" t="s">
        <v>2924</v>
      </c>
      <c r="L878" s="14">
        <v>44991</v>
      </c>
      <c r="M878" s="1">
        <v>45271</v>
      </c>
      <c r="N878" t="s">
        <v>100</v>
      </c>
      <c r="O878" t="s">
        <v>2246</v>
      </c>
      <c r="P878" t="s">
        <v>2835</v>
      </c>
      <c r="Q878" t="str">
        <f>IF(XLS_NydusReport_Colaborador3[[#This Row],[Demissão]]&lt;&gt;0,"Inativo","Ativo")</f>
        <v>Inativo</v>
      </c>
      <c r="R8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8" t="str" cm="1">
        <f t="array" ref="S8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79" spans="1:21" x14ac:dyDescent="0.3">
      <c r="A879">
        <v>0</v>
      </c>
      <c r="B879" s="1">
        <v>37866</v>
      </c>
      <c r="C879">
        <v>878</v>
      </c>
      <c r="D879" t="s">
        <v>17</v>
      </c>
      <c r="E879" t="s">
        <v>3958</v>
      </c>
      <c r="F879" t="s">
        <v>1701</v>
      </c>
      <c r="G879" t="s">
        <v>1701</v>
      </c>
      <c r="H879" t="s">
        <v>1933</v>
      </c>
      <c r="I879" t="s">
        <v>2933</v>
      </c>
      <c r="J879" s="5">
        <v>2146.39</v>
      </c>
      <c r="K879" s="13" t="s">
        <v>2924</v>
      </c>
      <c r="L879" s="14">
        <v>44991</v>
      </c>
      <c r="M879" s="1">
        <v>45166</v>
      </c>
      <c r="N879" s="1" t="s">
        <v>100</v>
      </c>
      <c r="O879" t="s">
        <v>2247</v>
      </c>
      <c r="P879" t="s">
        <v>2835</v>
      </c>
      <c r="Q879" t="str">
        <f>IF(XLS_NydusReport_Colaborador3[[#This Row],[Demissão]]&lt;&gt;0,"Inativo","Ativo")</f>
        <v>Inativo</v>
      </c>
      <c r="R8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79" t="str" cm="1">
        <f t="array" ref="S8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0" spans="1:21" x14ac:dyDescent="0.3">
      <c r="A880">
        <v>0</v>
      </c>
      <c r="B880" s="1">
        <v>35471</v>
      </c>
      <c r="C880">
        <v>879</v>
      </c>
      <c r="D880" t="s">
        <v>17</v>
      </c>
      <c r="E880" t="s">
        <v>3959</v>
      </c>
      <c r="F880" t="s">
        <v>1701</v>
      </c>
      <c r="G880" t="s">
        <v>1701</v>
      </c>
      <c r="H880" t="s">
        <v>1341</v>
      </c>
      <c r="I880" t="s">
        <v>2933</v>
      </c>
      <c r="J880" s="5">
        <v>2052</v>
      </c>
      <c r="K880" s="13" t="s">
        <v>2924</v>
      </c>
      <c r="L880" s="14">
        <v>44991</v>
      </c>
      <c r="M880" s="1">
        <v>45007</v>
      </c>
      <c r="N880" s="1" t="s">
        <v>100</v>
      </c>
      <c r="O880" t="s">
        <v>2249</v>
      </c>
      <c r="P880" t="s">
        <v>2835</v>
      </c>
      <c r="Q880" t="str">
        <f>IF(XLS_NydusReport_Colaborador3[[#This Row],[Demissão]]&lt;&gt;0,"Inativo","Ativo")</f>
        <v>Inativo</v>
      </c>
      <c r="R8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80" t="str" cm="1">
        <f t="array" ref="S8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1" spans="1:21" x14ac:dyDescent="0.3">
      <c r="A881">
        <v>0</v>
      </c>
      <c r="B881" s="1">
        <v>34828</v>
      </c>
      <c r="C881">
        <v>880</v>
      </c>
      <c r="D881" t="s">
        <v>17</v>
      </c>
      <c r="E881" t="s">
        <v>3960</v>
      </c>
      <c r="F881" t="s">
        <v>798</v>
      </c>
      <c r="G881" t="s">
        <v>798</v>
      </c>
      <c r="H881" t="s">
        <v>58</v>
      </c>
      <c r="I881" t="s">
        <v>2933</v>
      </c>
      <c r="J881" s="5">
        <v>2168.19</v>
      </c>
      <c r="K881" s="13" t="s">
        <v>2924</v>
      </c>
      <c r="L881" s="14">
        <v>44998</v>
      </c>
      <c r="M881" s="1">
        <v>45072</v>
      </c>
      <c r="N881" s="1" t="s">
        <v>15</v>
      </c>
      <c r="O881" t="s">
        <v>2253</v>
      </c>
      <c r="P881" t="s">
        <v>2835</v>
      </c>
      <c r="Q881" t="str">
        <f>IF(XLS_NydusReport_Colaborador3[[#This Row],[Demissão]]&lt;&gt;0,"Inativo","Ativo")</f>
        <v>Inativo</v>
      </c>
      <c r="R8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81" t="str" cm="1">
        <f t="array" ref="S8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2" spans="1:21" x14ac:dyDescent="0.3">
      <c r="A882">
        <v>0</v>
      </c>
      <c r="B882" s="1">
        <v>35839</v>
      </c>
      <c r="C882">
        <v>881</v>
      </c>
      <c r="D882" t="s">
        <v>17</v>
      </c>
      <c r="E882" t="s">
        <v>3961</v>
      </c>
      <c r="F882" t="s">
        <v>674</v>
      </c>
      <c r="G882" t="s">
        <v>674</v>
      </c>
      <c r="H882" t="s">
        <v>29</v>
      </c>
      <c r="I882" t="s">
        <v>2933</v>
      </c>
      <c r="J882" s="5">
        <v>2612.5</v>
      </c>
      <c r="K882" s="13" t="s">
        <v>2924</v>
      </c>
      <c r="L882" s="14">
        <v>45383</v>
      </c>
      <c r="M882" s="1"/>
      <c r="N882" s="1"/>
      <c r="P882" t="s">
        <v>2833</v>
      </c>
      <c r="Q882" t="str">
        <f>IF(XLS_NydusReport_Colaborador3[[#This Row],[Demissão]]&lt;&gt;0,"Inativo","Ativo")</f>
        <v>Ativo</v>
      </c>
      <c r="R8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2" t="str" cm="1">
        <f t="array" ref="S8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3" spans="1:21" x14ac:dyDescent="0.3">
      <c r="A883">
        <v>0</v>
      </c>
      <c r="B883" s="1">
        <v>30907</v>
      </c>
      <c r="C883">
        <v>882</v>
      </c>
      <c r="D883" t="s">
        <v>17</v>
      </c>
      <c r="E883" t="s">
        <v>3962</v>
      </c>
      <c r="F883" t="s">
        <v>1747</v>
      </c>
      <c r="G883" t="s">
        <v>1747</v>
      </c>
      <c r="H883" t="s">
        <v>44</v>
      </c>
      <c r="I883" s="2" t="s">
        <v>2937</v>
      </c>
      <c r="J883" s="5">
        <v>3122.46</v>
      </c>
      <c r="K883" s="13" t="s">
        <v>2924</v>
      </c>
      <c r="L883" s="14">
        <v>45390</v>
      </c>
      <c r="M883" s="1"/>
      <c r="P883" t="s">
        <v>2833</v>
      </c>
      <c r="Q883" t="str">
        <f>IF(XLS_NydusReport_Colaborador3[[#This Row],[Demissão]]&lt;&gt;0,"Inativo","Ativo")</f>
        <v>Ativo</v>
      </c>
      <c r="R8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3" t="str" cm="1">
        <f t="array" ref="S8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4" spans="1:21" x14ac:dyDescent="0.3">
      <c r="A884">
        <v>0</v>
      </c>
      <c r="B884" s="1">
        <v>32633</v>
      </c>
      <c r="C884">
        <v>883</v>
      </c>
      <c r="D884" t="s">
        <v>17</v>
      </c>
      <c r="E884" t="s">
        <v>3963</v>
      </c>
      <c r="F884" t="s">
        <v>800</v>
      </c>
      <c r="G884" t="s">
        <v>800</v>
      </c>
      <c r="H884" t="s">
        <v>26</v>
      </c>
      <c r="I884" t="s">
        <v>2933</v>
      </c>
      <c r="J884" s="5">
        <v>4500</v>
      </c>
      <c r="K884" s="13" t="s">
        <v>2924</v>
      </c>
      <c r="L884" s="14">
        <v>45446</v>
      </c>
      <c r="M884" s="1"/>
      <c r="N884" s="1"/>
      <c r="P884" t="s">
        <v>2833</v>
      </c>
      <c r="Q884" t="str">
        <f>IF(XLS_NydusReport_Colaborador3[[#This Row],[Demissão]]&lt;&gt;0,"Inativo","Ativo")</f>
        <v>Ativo</v>
      </c>
      <c r="R8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4" t="str" cm="1">
        <f t="array" ref="S8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5" spans="1:21" x14ac:dyDescent="0.3">
      <c r="A885">
        <v>0</v>
      </c>
      <c r="B885" s="1">
        <v>37980</v>
      </c>
      <c r="C885">
        <v>884</v>
      </c>
      <c r="D885" t="s">
        <v>17</v>
      </c>
      <c r="E885" t="s">
        <v>3964</v>
      </c>
      <c r="F885" t="s">
        <v>84</v>
      </c>
      <c r="G885" t="s">
        <v>84</v>
      </c>
      <c r="H885" t="s">
        <v>2262</v>
      </c>
      <c r="I885" t="s">
        <v>2944</v>
      </c>
      <c r="J885" s="5">
        <v>1097.44</v>
      </c>
      <c r="K885" s="13" t="s">
        <v>2924</v>
      </c>
      <c r="L885" s="14">
        <v>44998</v>
      </c>
      <c r="M885" s="1">
        <v>45415</v>
      </c>
      <c r="N885" s="1" t="s">
        <v>100</v>
      </c>
      <c r="O885" t="s">
        <v>2263</v>
      </c>
      <c r="P885" t="s">
        <v>2835</v>
      </c>
      <c r="Q885" t="str">
        <f>IF(XLS_NydusReport_Colaborador3[[#This Row],[Demissão]]&lt;&gt;0,"Inativo","Ativo")</f>
        <v>Inativo</v>
      </c>
      <c r="R8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85" t="str" cm="1">
        <f t="array" ref="S8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6" spans="1:21" x14ac:dyDescent="0.3">
      <c r="A886">
        <v>0</v>
      </c>
      <c r="B886" s="1">
        <v>34606</v>
      </c>
      <c r="C886">
        <v>885</v>
      </c>
      <c r="D886" t="s">
        <v>17</v>
      </c>
      <c r="E886" t="s">
        <v>3965</v>
      </c>
      <c r="F886" t="s">
        <v>222</v>
      </c>
      <c r="G886" t="s">
        <v>222</v>
      </c>
      <c r="H886" t="s">
        <v>264</v>
      </c>
      <c r="I886" s="2" t="s">
        <v>2933</v>
      </c>
      <c r="J886" s="5">
        <v>2422.84</v>
      </c>
      <c r="K886" s="13" t="s">
        <v>2924</v>
      </c>
      <c r="L886" s="14">
        <v>45453</v>
      </c>
      <c r="M886" s="1"/>
      <c r="P886" t="s">
        <v>2833</v>
      </c>
      <c r="Q886" t="str">
        <f>IF(XLS_NydusReport_Colaborador3[[#This Row],[Demissão]]&lt;&gt;0,"Inativo","Ativo")</f>
        <v>Ativo</v>
      </c>
      <c r="R8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6" t="str" cm="1">
        <f t="array" ref="S8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7" spans="1:21" x14ac:dyDescent="0.3">
      <c r="A887">
        <v>0</v>
      </c>
      <c r="B887" s="1">
        <v>37758</v>
      </c>
      <c r="C887">
        <v>886</v>
      </c>
      <c r="D887" t="s">
        <v>17</v>
      </c>
      <c r="E887" t="s">
        <v>3966</v>
      </c>
      <c r="F887" t="s">
        <v>222</v>
      </c>
      <c r="G887" t="s">
        <v>222</v>
      </c>
      <c r="H887" t="s">
        <v>1655</v>
      </c>
      <c r="I887" t="s">
        <v>2933</v>
      </c>
      <c r="J887" s="5">
        <v>2422.84</v>
      </c>
      <c r="K887" s="13" t="s">
        <v>2924</v>
      </c>
      <c r="L887" s="14">
        <v>45460</v>
      </c>
      <c r="M887" s="1"/>
      <c r="P887" t="s">
        <v>2833</v>
      </c>
      <c r="Q887" t="str">
        <f>IF(XLS_NydusReport_Colaborador3[[#This Row],[Demissão]]&lt;&gt;0,"Inativo","Ativo")</f>
        <v>Ativo</v>
      </c>
      <c r="R8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7" t="str" cm="1">
        <f t="array" ref="S8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8" spans="1:21" x14ac:dyDescent="0.3">
      <c r="A888">
        <v>0</v>
      </c>
      <c r="B888" s="1">
        <v>35158</v>
      </c>
      <c r="C888">
        <v>887</v>
      </c>
      <c r="D888" t="s">
        <v>17</v>
      </c>
      <c r="E888" t="s">
        <v>3967</v>
      </c>
      <c r="F888" t="s">
        <v>2342</v>
      </c>
      <c r="G888" t="s">
        <v>2342</v>
      </c>
      <c r="H888" t="s">
        <v>263</v>
      </c>
      <c r="I888" t="s">
        <v>2933</v>
      </c>
      <c r="J888" s="5">
        <v>2900.65</v>
      </c>
      <c r="K888" s="13" t="s">
        <v>2924</v>
      </c>
      <c r="L888" s="14">
        <v>45474</v>
      </c>
      <c r="M888" s="1"/>
      <c r="N888" s="1"/>
      <c r="P888" t="s">
        <v>2833</v>
      </c>
      <c r="Q888" t="str">
        <f>IF(XLS_NydusReport_Colaborador3[[#This Row],[Demissão]]&lt;&gt;0,"Inativo","Ativo")</f>
        <v>Ativo</v>
      </c>
      <c r="R8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88" t="str" cm="1">
        <f t="array" ref="S8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89" spans="1:21" x14ac:dyDescent="0.3">
      <c r="A889">
        <v>0</v>
      </c>
      <c r="B889" s="1">
        <v>34842</v>
      </c>
      <c r="C889">
        <v>888</v>
      </c>
      <c r="D889" t="s">
        <v>17</v>
      </c>
      <c r="E889" t="s">
        <v>3968</v>
      </c>
      <c r="F889" t="s">
        <v>1701</v>
      </c>
      <c r="G889" t="s">
        <v>1701</v>
      </c>
      <c r="H889" t="s">
        <v>2219</v>
      </c>
      <c r="I889" t="s">
        <v>2933</v>
      </c>
      <c r="J889" s="5">
        <v>2146.39</v>
      </c>
      <c r="K889" s="13" t="s">
        <v>2924</v>
      </c>
      <c r="L889" s="14">
        <v>44998</v>
      </c>
      <c r="M889" s="1">
        <v>45394</v>
      </c>
      <c r="N889" t="s">
        <v>15</v>
      </c>
      <c r="O889" t="s">
        <v>2270</v>
      </c>
      <c r="P889" t="s">
        <v>2835</v>
      </c>
      <c r="Q889" t="str">
        <f>IF(XLS_NydusReport_Colaborador3[[#This Row],[Demissão]]&lt;&gt;0,"Inativo","Ativo")</f>
        <v>Inativo</v>
      </c>
      <c r="R8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89" t="str" cm="1">
        <f t="array" ref="S8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0" spans="1:21" x14ac:dyDescent="0.3">
      <c r="A890">
        <v>0</v>
      </c>
      <c r="B890" s="1">
        <v>36973</v>
      </c>
      <c r="C890">
        <v>889</v>
      </c>
      <c r="D890" t="s">
        <v>17</v>
      </c>
      <c r="E890" t="s">
        <v>3969</v>
      </c>
      <c r="F890" t="s">
        <v>303</v>
      </c>
      <c r="G890" t="s">
        <v>303</v>
      </c>
      <c r="H890" t="s">
        <v>352</v>
      </c>
      <c r="I890" t="s">
        <v>2933</v>
      </c>
      <c r="J890" s="5">
        <v>2465.42</v>
      </c>
      <c r="K890" s="13" t="s">
        <v>2924</v>
      </c>
      <c r="L890" s="14">
        <v>45490</v>
      </c>
      <c r="M890" s="1"/>
      <c r="N890" s="1"/>
      <c r="P890" t="s">
        <v>2833</v>
      </c>
      <c r="Q890" t="str">
        <f>IF(XLS_NydusReport_Colaborador3[[#This Row],[Demissão]]&lt;&gt;0,"Inativo","Ativo")</f>
        <v>Ativo</v>
      </c>
      <c r="R8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90" t="str" cm="1">
        <f t="array" ref="S8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1" spans="1:21" x14ac:dyDescent="0.3">
      <c r="A891">
        <v>0</v>
      </c>
      <c r="B891" s="1">
        <v>34413</v>
      </c>
      <c r="C891">
        <v>890</v>
      </c>
      <c r="D891" t="s">
        <v>17</v>
      </c>
      <c r="E891" t="s">
        <v>3970</v>
      </c>
      <c r="F891" t="s">
        <v>1887</v>
      </c>
      <c r="G891" t="s">
        <v>1887</v>
      </c>
      <c r="H891" t="s">
        <v>44</v>
      </c>
      <c r="I891" t="s">
        <v>2933</v>
      </c>
      <c r="J891" s="5">
        <v>2214.9</v>
      </c>
      <c r="K891" s="13" t="s">
        <v>2924</v>
      </c>
      <c r="L891" s="14">
        <v>45020</v>
      </c>
      <c r="M891" s="1">
        <v>45035</v>
      </c>
      <c r="N891" t="s">
        <v>100</v>
      </c>
      <c r="O891" t="s">
        <v>2274</v>
      </c>
      <c r="P891" t="s">
        <v>2835</v>
      </c>
      <c r="Q891" t="str">
        <f>IF(XLS_NydusReport_Colaborador3[[#This Row],[Demissão]]&lt;&gt;0,"Inativo","Ativo")</f>
        <v>Inativo</v>
      </c>
      <c r="R8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91" t="str" cm="1">
        <f t="array" ref="S8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2" spans="1:21" x14ac:dyDescent="0.3">
      <c r="A892">
        <v>0</v>
      </c>
      <c r="B892" s="1">
        <v>30221</v>
      </c>
      <c r="C892">
        <v>891</v>
      </c>
      <c r="D892" t="s">
        <v>17</v>
      </c>
      <c r="E892" t="s">
        <v>3971</v>
      </c>
      <c r="F892" t="s">
        <v>1701</v>
      </c>
      <c r="G892" t="s">
        <v>1701</v>
      </c>
      <c r="H892" t="s">
        <v>2002</v>
      </c>
      <c r="I892" t="s">
        <v>2933</v>
      </c>
      <c r="J892" s="5">
        <v>2146.39</v>
      </c>
      <c r="K892" s="13" t="s">
        <v>2924</v>
      </c>
      <c r="L892" s="14">
        <v>45033</v>
      </c>
      <c r="M892" s="1">
        <v>45215</v>
      </c>
      <c r="N892" s="1" t="s">
        <v>15</v>
      </c>
      <c r="O892" t="s">
        <v>2279</v>
      </c>
      <c r="P892" t="s">
        <v>2835</v>
      </c>
      <c r="Q892" t="str">
        <f>IF(XLS_NydusReport_Colaborador3[[#This Row],[Demissão]]&lt;&gt;0,"Inativo","Ativo")</f>
        <v>Inativo</v>
      </c>
      <c r="R8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92" t="str" cm="1">
        <f t="array" ref="S8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3" spans="1:21" x14ac:dyDescent="0.3">
      <c r="A893">
        <v>0</v>
      </c>
      <c r="B893" s="1">
        <v>35625</v>
      </c>
      <c r="C893">
        <v>892</v>
      </c>
      <c r="D893" t="s">
        <v>17</v>
      </c>
      <c r="E893" t="s">
        <v>3972</v>
      </c>
      <c r="F893" t="s">
        <v>1142</v>
      </c>
      <c r="G893" t="s">
        <v>1142</v>
      </c>
      <c r="H893" t="s">
        <v>1866</v>
      </c>
      <c r="I893" t="s">
        <v>2933</v>
      </c>
      <c r="J893" s="5">
        <v>3122.52</v>
      </c>
      <c r="K893" s="13" t="s">
        <v>2924</v>
      </c>
      <c r="L893" s="14">
        <v>45033</v>
      </c>
      <c r="M893" s="1"/>
      <c r="N893" s="1"/>
      <c r="P893" t="s">
        <v>2835</v>
      </c>
      <c r="Q893" t="str">
        <f>IF(XLS_NydusReport_Colaborador3[[#This Row],[Demissão]]&lt;&gt;0,"Inativo","Ativo")</f>
        <v>Ativo</v>
      </c>
      <c r="R8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93" t="str" cm="1">
        <f t="array" ref="S8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4" spans="1:21" x14ac:dyDescent="0.3">
      <c r="A894">
        <v>0</v>
      </c>
      <c r="B894" s="1">
        <v>36625</v>
      </c>
      <c r="C894">
        <v>893</v>
      </c>
      <c r="D894" t="s">
        <v>17</v>
      </c>
      <c r="E894" t="s">
        <v>3973</v>
      </c>
      <c r="F894" t="s">
        <v>1701</v>
      </c>
      <c r="G894" t="s">
        <v>1701</v>
      </c>
      <c r="H894" t="s">
        <v>1967</v>
      </c>
      <c r="I894" t="s">
        <v>2933</v>
      </c>
      <c r="J894" s="5">
        <v>2146.39</v>
      </c>
      <c r="K894" s="13" t="s">
        <v>2924</v>
      </c>
      <c r="L894" s="14">
        <v>45036</v>
      </c>
      <c r="M894" s="1">
        <v>45293</v>
      </c>
      <c r="N894" s="1" t="s">
        <v>15</v>
      </c>
      <c r="O894" t="s">
        <v>2110</v>
      </c>
      <c r="P894" t="s">
        <v>2835</v>
      </c>
      <c r="Q894" t="str">
        <f>IF(XLS_NydusReport_Colaborador3[[#This Row],[Demissão]]&lt;&gt;0,"Inativo","Ativo")</f>
        <v>Inativo</v>
      </c>
      <c r="R8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94" t="str" cm="1">
        <f t="array" ref="S8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5" spans="1:21" x14ac:dyDescent="0.3">
      <c r="A895">
        <v>0</v>
      </c>
      <c r="B895" s="1">
        <v>36511</v>
      </c>
      <c r="C895">
        <v>894</v>
      </c>
      <c r="D895" t="s">
        <v>17</v>
      </c>
      <c r="E895" t="s">
        <v>3974</v>
      </c>
      <c r="F895" t="s">
        <v>1701</v>
      </c>
      <c r="G895" t="s">
        <v>1701</v>
      </c>
      <c r="H895" t="s">
        <v>1967</v>
      </c>
      <c r="I895" t="s">
        <v>2933</v>
      </c>
      <c r="J895" s="5">
        <v>2146.39</v>
      </c>
      <c r="K895" s="13" t="s">
        <v>2924</v>
      </c>
      <c r="L895" s="14">
        <v>45036</v>
      </c>
      <c r="M895" s="1">
        <v>45293</v>
      </c>
      <c r="N895" s="1" t="s">
        <v>15</v>
      </c>
      <c r="O895" t="s">
        <v>2110</v>
      </c>
      <c r="P895" t="s">
        <v>2835</v>
      </c>
      <c r="Q895" t="str">
        <f>IF(XLS_NydusReport_Colaborador3[[#This Row],[Demissão]]&lt;&gt;0,"Inativo","Ativo")</f>
        <v>Inativo</v>
      </c>
      <c r="R8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95" t="str" cm="1">
        <f t="array" ref="S8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6" spans="1:21" x14ac:dyDescent="0.3">
      <c r="A896">
        <v>0</v>
      </c>
      <c r="B896" s="1">
        <v>35208</v>
      </c>
      <c r="C896">
        <v>895</v>
      </c>
      <c r="D896" t="s">
        <v>17</v>
      </c>
      <c r="E896" t="s">
        <v>3975</v>
      </c>
      <c r="F896" t="s">
        <v>1701</v>
      </c>
      <c r="G896" t="s">
        <v>1701</v>
      </c>
      <c r="H896" t="s">
        <v>1967</v>
      </c>
      <c r="I896" t="s">
        <v>2933</v>
      </c>
      <c r="J896" s="5">
        <v>2146.39</v>
      </c>
      <c r="K896" s="13" t="s">
        <v>2924</v>
      </c>
      <c r="L896" s="14">
        <v>45040</v>
      </c>
      <c r="M896" s="1">
        <v>45089</v>
      </c>
      <c r="N896" s="1" t="s">
        <v>15</v>
      </c>
      <c r="O896" t="s">
        <v>2284</v>
      </c>
      <c r="P896" t="s">
        <v>2835</v>
      </c>
      <c r="Q896" t="str">
        <f>IF(XLS_NydusReport_Colaborador3[[#This Row],[Demissão]]&lt;&gt;0,"Inativo","Ativo")</f>
        <v>Inativo</v>
      </c>
      <c r="R8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96" t="str" cm="1">
        <f t="array" ref="S8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7" spans="1:21" x14ac:dyDescent="0.3">
      <c r="A897">
        <v>0</v>
      </c>
      <c r="B897" s="1">
        <v>35184</v>
      </c>
      <c r="C897">
        <v>896</v>
      </c>
      <c r="D897" t="s">
        <v>17</v>
      </c>
      <c r="E897" t="s">
        <v>3976</v>
      </c>
      <c r="F897" t="s">
        <v>1142</v>
      </c>
      <c r="G897" t="s">
        <v>1142</v>
      </c>
      <c r="H897" t="s">
        <v>1434</v>
      </c>
      <c r="I897" t="s">
        <v>2933</v>
      </c>
      <c r="J897" s="5">
        <v>2856.95</v>
      </c>
      <c r="K897" s="13" t="s">
        <v>2924</v>
      </c>
      <c r="L897" s="14">
        <v>45050</v>
      </c>
      <c r="M897" s="1">
        <v>45183</v>
      </c>
      <c r="N897" s="1" t="s">
        <v>100</v>
      </c>
      <c r="O897" t="s">
        <v>2287</v>
      </c>
      <c r="P897" t="s">
        <v>2835</v>
      </c>
      <c r="Q897" t="str">
        <f>IF(XLS_NydusReport_Colaborador3[[#This Row],[Demissão]]&lt;&gt;0,"Inativo","Ativo")</f>
        <v>Inativo</v>
      </c>
      <c r="R8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897" t="str" cm="1">
        <f t="array" ref="S8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8" spans="1:21" x14ac:dyDescent="0.3">
      <c r="A898">
        <v>0</v>
      </c>
      <c r="B898" s="1">
        <v>37594</v>
      </c>
      <c r="C898">
        <v>897</v>
      </c>
      <c r="D898" t="s">
        <v>17</v>
      </c>
      <c r="E898" t="s">
        <v>3977</v>
      </c>
      <c r="F898" t="s">
        <v>1012</v>
      </c>
      <c r="G898" t="s">
        <v>1012</v>
      </c>
      <c r="H898" t="s">
        <v>26</v>
      </c>
      <c r="I898" t="s">
        <v>2933</v>
      </c>
      <c r="J898" s="5">
        <v>2259</v>
      </c>
      <c r="K898" s="13" t="s">
        <v>2924</v>
      </c>
      <c r="L898" s="14">
        <v>45502</v>
      </c>
      <c r="M898" s="1"/>
      <c r="N898" s="1"/>
      <c r="P898" t="s">
        <v>2833</v>
      </c>
      <c r="Q898" t="str">
        <f>IF(XLS_NydusReport_Colaborador3[[#This Row],[Demissão]]&lt;&gt;0,"Inativo","Ativo")</f>
        <v>Ativo</v>
      </c>
      <c r="R8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898" t="str" cm="1">
        <f t="array" ref="S8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899" spans="1:21" x14ac:dyDescent="0.3">
      <c r="A899">
        <v>0</v>
      </c>
      <c r="B899" s="1">
        <v>36260</v>
      </c>
      <c r="C899">
        <v>898</v>
      </c>
      <c r="D899" t="s">
        <v>17</v>
      </c>
      <c r="E899" t="s">
        <v>3978</v>
      </c>
      <c r="F899" t="s">
        <v>1701</v>
      </c>
      <c r="G899" t="s">
        <v>1701</v>
      </c>
      <c r="H899" t="s">
        <v>2126</v>
      </c>
      <c r="I899" t="s">
        <v>2933</v>
      </c>
      <c r="J899" s="5">
        <v>2146.39</v>
      </c>
      <c r="K899" s="13" t="s">
        <v>2924</v>
      </c>
      <c r="L899" s="14">
        <v>45061</v>
      </c>
      <c r="M899" s="1">
        <v>45170</v>
      </c>
      <c r="N899" t="s">
        <v>15</v>
      </c>
      <c r="O899" t="s">
        <v>2059</v>
      </c>
      <c r="P899" t="s">
        <v>2835</v>
      </c>
      <c r="Q899" t="str">
        <f>IF(XLS_NydusReport_Colaborador3[[#This Row],[Demissão]]&lt;&gt;0,"Inativo","Ativo")</f>
        <v>Inativo</v>
      </c>
      <c r="R8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899" t="str" cm="1">
        <f t="array" ref="S8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0" spans="1:21" x14ac:dyDescent="0.3">
      <c r="A900">
        <v>0</v>
      </c>
      <c r="B900" s="1">
        <v>37515</v>
      </c>
      <c r="C900">
        <v>899</v>
      </c>
      <c r="D900" t="s">
        <v>17</v>
      </c>
      <c r="E900" t="s">
        <v>3979</v>
      </c>
      <c r="F900" t="s">
        <v>1701</v>
      </c>
      <c r="G900" t="s">
        <v>1701</v>
      </c>
      <c r="H900" t="s">
        <v>2222</v>
      </c>
      <c r="I900" t="s">
        <v>2933</v>
      </c>
      <c r="J900" s="5">
        <v>2146.39</v>
      </c>
      <c r="K900" s="13" t="s">
        <v>2924</v>
      </c>
      <c r="L900" s="14">
        <v>45061</v>
      </c>
      <c r="M900" s="1">
        <v>45100</v>
      </c>
      <c r="N900" s="1" t="s">
        <v>15</v>
      </c>
      <c r="O900" t="s">
        <v>2292</v>
      </c>
      <c r="P900" t="s">
        <v>2835</v>
      </c>
      <c r="Q900" t="str">
        <f>IF(XLS_NydusReport_Colaborador3[[#This Row],[Demissão]]&lt;&gt;0,"Inativo","Ativo")</f>
        <v>Inativo</v>
      </c>
      <c r="R9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00" t="str" cm="1">
        <f t="array" ref="S9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1" spans="1:21" x14ac:dyDescent="0.3">
      <c r="A901">
        <v>0</v>
      </c>
      <c r="B901" s="1">
        <v>35080</v>
      </c>
      <c r="C901">
        <v>900</v>
      </c>
      <c r="D901" t="s">
        <v>17</v>
      </c>
      <c r="E901" t="s">
        <v>3980</v>
      </c>
      <c r="F901" t="s">
        <v>1701</v>
      </c>
      <c r="G901" t="s">
        <v>1701</v>
      </c>
      <c r="H901" t="s">
        <v>2298</v>
      </c>
      <c r="I901" t="s">
        <v>2933</v>
      </c>
      <c r="J901" s="5">
        <v>2242.98</v>
      </c>
      <c r="K901" s="13" t="s">
        <v>2924</v>
      </c>
      <c r="L901" s="14">
        <v>45078</v>
      </c>
      <c r="M901" s="1"/>
      <c r="N901" s="1"/>
      <c r="P901" t="s">
        <v>2835</v>
      </c>
      <c r="Q901" t="str">
        <f>IF(XLS_NydusReport_Colaborador3[[#This Row],[Demissão]]&lt;&gt;0,"Inativo","Ativo")</f>
        <v>Ativo</v>
      </c>
      <c r="R9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01" t="str" cm="1">
        <f t="array" ref="S9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2" spans="1:21" x14ac:dyDescent="0.3">
      <c r="A902">
        <v>0</v>
      </c>
      <c r="B902" s="1">
        <v>30459</v>
      </c>
      <c r="C902">
        <v>901</v>
      </c>
      <c r="D902" t="s">
        <v>17</v>
      </c>
      <c r="E902" t="s">
        <v>3981</v>
      </c>
      <c r="F902" t="s">
        <v>1012</v>
      </c>
      <c r="G902" t="s">
        <v>1012</v>
      </c>
      <c r="H902" t="s">
        <v>26</v>
      </c>
      <c r="I902" t="s">
        <v>2933</v>
      </c>
      <c r="J902" s="5">
        <v>2465.9699999999998</v>
      </c>
      <c r="K902" s="13" t="s">
        <v>2924</v>
      </c>
      <c r="L902" s="14">
        <v>45516</v>
      </c>
      <c r="M902" s="1"/>
      <c r="P902" t="s">
        <v>2833</v>
      </c>
      <c r="Q902" t="str">
        <f>IF(XLS_NydusReport_Colaborador3[[#This Row],[Demissão]]&lt;&gt;0,"Inativo","Ativo")</f>
        <v>Ativo</v>
      </c>
      <c r="R9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02" t="str" cm="1">
        <f t="array" ref="S9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3" spans="1:21" x14ac:dyDescent="0.3">
      <c r="A903">
        <v>0</v>
      </c>
      <c r="B903" s="1">
        <v>33616</v>
      </c>
      <c r="C903">
        <v>902</v>
      </c>
      <c r="D903" t="s">
        <v>17</v>
      </c>
      <c r="E903" t="s">
        <v>3982</v>
      </c>
      <c r="F903" t="s">
        <v>1701</v>
      </c>
      <c r="G903" t="s">
        <v>1701</v>
      </c>
      <c r="H903" t="s">
        <v>1967</v>
      </c>
      <c r="I903" t="s">
        <v>2933</v>
      </c>
      <c r="J903" s="5">
        <v>2146.39</v>
      </c>
      <c r="K903" s="13" t="s">
        <v>2924</v>
      </c>
      <c r="L903" s="14">
        <v>45078</v>
      </c>
      <c r="M903" s="1">
        <v>45293</v>
      </c>
      <c r="N903" s="1" t="s">
        <v>15</v>
      </c>
      <c r="O903" t="s">
        <v>2110</v>
      </c>
      <c r="P903" t="s">
        <v>2835</v>
      </c>
      <c r="Q903" t="str">
        <f>IF(XLS_NydusReport_Colaborador3[[#This Row],[Demissão]]&lt;&gt;0,"Inativo","Ativo")</f>
        <v>Inativo</v>
      </c>
      <c r="R9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03" t="str" cm="1">
        <f t="array" ref="S9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4" spans="1:21" x14ac:dyDescent="0.3">
      <c r="A904">
        <v>0</v>
      </c>
      <c r="B904" s="1">
        <v>32503</v>
      </c>
      <c r="C904">
        <v>903</v>
      </c>
      <c r="D904" t="s">
        <v>17</v>
      </c>
      <c r="E904" t="s">
        <v>3983</v>
      </c>
      <c r="F904" t="s">
        <v>798</v>
      </c>
      <c r="G904" t="s">
        <v>798</v>
      </c>
      <c r="H904" t="s">
        <v>740</v>
      </c>
      <c r="I904" t="s">
        <v>2933</v>
      </c>
      <c r="J904" s="5">
        <v>2265.7600000000002</v>
      </c>
      <c r="K904" s="13" t="s">
        <v>2924</v>
      </c>
      <c r="L904" s="14">
        <v>45082</v>
      </c>
      <c r="M904" s="1"/>
      <c r="N904" s="1"/>
      <c r="O904" t="s">
        <v>2964</v>
      </c>
      <c r="P904" t="s">
        <v>2835</v>
      </c>
      <c r="Q904" t="str">
        <f>IF(XLS_NydusReport_Colaborador3[[#This Row],[Demissão]]&lt;&gt;0,"Inativo","Ativo")</f>
        <v>Ativo</v>
      </c>
      <c r="R9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04" t="str" cm="1">
        <f t="array" ref="S9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5" spans="1:21" x14ac:dyDescent="0.3">
      <c r="A905">
        <v>0</v>
      </c>
      <c r="B905" s="1">
        <v>27591</v>
      </c>
      <c r="C905">
        <v>904</v>
      </c>
      <c r="D905" t="s">
        <v>17</v>
      </c>
      <c r="E905" t="s">
        <v>3984</v>
      </c>
      <c r="F905" t="s">
        <v>798</v>
      </c>
      <c r="G905" t="s">
        <v>798</v>
      </c>
      <c r="H905" t="s">
        <v>1337</v>
      </c>
      <c r="I905" s="2" t="s">
        <v>2933</v>
      </c>
      <c r="J905" s="5">
        <v>2265.7600000000002</v>
      </c>
      <c r="K905" s="13" t="s">
        <v>2924</v>
      </c>
      <c r="L905" s="14">
        <v>45096</v>
      </c>
      <c r="M905" s="1"/>
      <c r="N905" s="1"/>
      <c r="P905" t="s">
        <v>2835</v>
      </c>
      <c r="Q905" t="str">
        <f>IF(XLS_NydusReport_Colaborador3[[#This Row],[Demissão]]&lt;&gt;0,"Inativo","Ativo")</f>
        <v>Ativo</v>
      </c>
      <c r="R9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05" t="str" cm="1">
        <f t="array" ref="S9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6" spans="1:21" x14ac:dyDescent="0.3">
      <c r="A906">
        <v>0</v>
      </c>
      <c r="B906" s="1">
        <v>33905</v>
      </c>
      <c r="C906">
        <v>905</v>
      </c>
      <c r="D906" t="s">
        <v>17</v>
      </c>
      <c r="E906" t="s">
        <v>3985</v>
      </c>
      <c r="F906" t="s">
        <v>1142</v>
      </c>
      <c r="G906" t="s">
        <v>1142</v>
      </c>
      <c r="H906" t="s">
        <v>1426</v>
      </c>
      <c r="I906" t="s">
        <v>2933</v>
      </c>
      <c r="J906" s="5">
        <v>2988.37</v>
      </c>
      <c r="K906" s="13" t="s">
        <v>2924</v>
      </c>
      <c r="L906" s="14">
        <v>45099</v>
      </c>
      <c r="M906" s="1">
        <v>45238</v>
      </c>
      <c r="N906" t="s">
        <v>100</v>
      </c>
      <c r="O906" t="s">
        <v>2306</v>
      </c>
      <c r="P906" t="s">
        <v>2835</v>
      </c>
      <c r="Q906" t="str">
        <f>IF(XLS_NydusReport_Colaborador3[[#This Row],[Demissão]]&lt;&gt;0,"Inativo","Ativo")</f>
        <v>Inativo</v>
      </c>
      <c r="R9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06" t="str" cm="1">
        <f t="array" ref="S9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7" spans="1:21" x14ac:dyDescent="0.3">
      <c r="A907">
        <v>0</v>
      </c>
      <c r="B907" s="1">
        <v>33559</v>
      </c>
      <c r="C907">
        <v>906</v>
      </c>
      <c r="D907" t="s">
        <v>17</v>
      </c>
      <c r="E907" t="s">
        <v>3986</v>
      </c>
      <c r="F907" t="s">
        <v>2427</v>
      </c>
      <c r="G907" t="s">
        <v>2427</v>
      </c>
      <c r="H907" t="s">
        <v>705</v>
      </c>
      <c r="I907" t="s">
        <v>2933</v>
      </c>
      <c r="J907" s="5">
        <v>2896.64</v>
      </c>
      <c r="K907" s="13" t="s">
        <v>2924</v>
      </c>
      <c r="L907" s="14">
        <v>45586</v>
      </c>
      <c r="M907" s="1"/>
      <c r="P907" t="s">
        <v>2833</v>
      </c>
      <c r="Q907" t="str">
        <f>IF(XLS_NydusReport_Colaborador3[[#This Row],[Demissão]]&lt;&gt;0,"Inativo","Ativo")</f>
        <v>Ativo</v>
      </c>
      <c r="R9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07" t="str" cm="1">
        <f t="array" ref="S9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8" spans="1:21" x14ac:dyDescent="0.3">
      <c r="A908">
        <v>0</v>
      </c>
      <c r="B908" s="1">
        <v>27656</v>
      </c>
      <c r="C908">
        <v>907</v>
      </c>
      <c r="D908" t="s">
        <v>17</v>
      </c>
      <c r="E908" t="s">
        <v>3987</v>
      </c>
      <c r="F908" t="s">
        <v>1701</v>
      </c>
      <c r="G908" t="s">
        <v>1701</v>
      </c>
      <c r="H908" t="s">
        <v>2121</v>
      </c>
      <c r="I908" t="s">
        <v>2933</v>
      </c>
      <c r="J908" s="5">
        <v>2242.98</v>
      </c>
      <c r="K908" s="13" t="s">
        <v>2924</v>
      </c>
      <c r="L908" s="14">
        <v>45110</v>
      </c>
      <c r="M908" s="1"/>
      <c r="P908" t="s">
        <v>2835</v>
      </c>
      <c r="Q908" t="str">
        <f>IF(XLS_NydusReport_Colaborador3[[#This Row],[Demissão]]&lt;&gt;0,"Inativo","Ativo")</f>
        <v>Ativo</v>
      </c>
      <c r="R9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08" t="str" cm="1">
        <f t="array" ref="S9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09" spans="1:21" x14ac:dyDescent="0.3">
      <c r="A909">
        <v>0</v>
      </c>
      <c r="B909" s="1">
        <v>36137</v>
      </c>
      <c r="C909">
        <v>908</v>
      </c>
      <c r="D909" t="s">
        <v>17</v>
      </c>
      <c r="E909" t="s">
        <v>3988</v>
      </c>
      <c r="F909" t="s">
        <v>1701</v>
      </c>
      <c r="G909" t="s">
        <v>1701</v>
      </c>
      <c r="H909" t="s">
        <v>2121</v>
      </c>
      <c r="I909" t="s">
        <v>2933</v>
      </c>
      <c r="J909" s="5">
        <v>2242.98</v>
      </c>
      <c r="K909" s="13" t="s">
        <v>2924</v>
      </c>
      <c r="L909" s="14">
        <v>45110</v>
      </c>
      <c r="M909" s="1"/>
      <c r="P909" t="s">
        <v>2835</v>
      </c>
      <c r="Q909" t="str">
        <f>IF(XLS_NydusReport_Colaborador3[[#This Row],[Demissão]]&lt;&gt;0,"Inativo","Ativo")</f>
        <v>Ativo</v>
      </c>
      <c r="R9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09" t="str" cm="1">
        <f t="array" ref="S9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0" spans="1:21" x14ac:dyDescent="0.3">
      <c r="A910">
        <v>0</v>
      </c>
      <c r="B910" s="1">
        <v>36255</v>
      </c>
      <c r="C910">
        <v>909</v>
      </c>
      <c r="D910" t="s">
        <v>17</v>
      </c>
      <c r="E910" t="s">
        <v>3989</v>
      </c>
      <c r="F910" t="s">
        <v>798</v>
      </c>
      <c r="G910" t="s">
        <v>798</v>
      </c>
      <c r="H910" t="s">
        <v>501</v>
      </c>
      <c r="I910" t="s">
        <v>2933</v>
      </c>
      <c r="J910" s="5">
        <v>2168.19</v>
      </c>
      <c r="K910" s="13" t="s">
        <v>2924</v>
      </c>
      <c r="L910" s="14">
        <v>45110</v>
      </c>
      <c r="M910" s="1">
        <v>45323</v>
      </c>
      <c r="N910" s="1" t="s">
        <v>100</v>
      </c>
      <c r="O910" t="s">
        <v>1971</v>
      </c>
      <c r="P910" t="s">
        <v>2835</v>
      </c>
      <c r="Q910" t="str">
        <f>IF(XLS_NydusReport_Colaborador3[[#This Row],[Demissão]]&lt;&gt;0,"Inativo","Ativo")</f>
        <v>Inativo</v>
      </c>
      <c r="R9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10" t="str" cm="1">
        <f t="array" ref="S9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1" spans="1:21" x14ac:dyDescent="0.3">
      <c r="A911">
        <v>0</v>
      </c>
      <c r="B911" s="1">
        <v>32800</v>
      </c>
      <c r="C911">
        <v>910</v>
      </c>
      <c r="D911" t="s">
        <v>17</v>
      </c>
      <c r="E911" t="s">
        <v>3990</v>
      </c>
      <c r="F911" t="s">
        <v>1701</v>
      </c>
      <c r="G911" t="s">
        <v>1701</v>
      </c>
      <c r="H911" t="s">
        <v>1797</v>
      </c>
      <c r="I911" t="s">
        <v>2933</v>
      </c>
      <c r="J911" s="5">
        <v>2242.98</v>
      </c>
      <c r="K911" s="13" t="s">
        <v>2924</v>
      </c>
      <c r="L911" s="14">
        <v>45117</v>
      </c>
      <c r="M911" s="1"/>
      <c r="P911" t="s">
        <v>2835</v>
      </c>
      <c r="Q911" t="str">
        <f>IF(XLS_NydusReport_Colaborador3[[#This Row],[Demissão]]&lt;&gt;0,"Inativo","Ativo")</f>
        <v>Ativo</v>
      </c>
      <c r="R9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11" t="str" cm="1">
        <f t="array" ref="S9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2" spans="1:21" x14ac:dyDescent="0.3">
      <c r="A912">
        <v>0</v>
      </c>
      <c r="B912" s="1">
        <v>37713</v>
      </c>
      <c r="C912">
        <v>911</v>
      </c>
      <c r="D912" t="s">
        <v>17</v>
      </c>
      <c r="E912" t="s">
        <v>3991</v>
      </c>
      <c r="F912" t="s">
        <v>798</v>
      </c>
      <c r="G912" t="s">
        <v>798</v>
      </c>
      <c r="H912" t="s">
        <v>1735</v>
      </c>
      <c r="I912" t="s">
        <v>2933</v>
      </c>
      <c r="J912" s="5">
        <v>2168.19</v>
      </c>
      <c r="K912" s="13" t="s">
        <v>2924</v>
      </c>
      <c r="L912" s="14">
        <v>45119</v>
      </c>
      <c r="M912" s="1">
        <v>45217</v>
      </c>
      <c r="N912" s="1" t="s">
        <v>100</v>
      </c>
      <c r="O912" t="s">
        <v>2314</v>
      </c>
      <c r="P912" t="s">
        <v>2835</v>
      </c>
      <c r="Q912" t="str">
        <f>IF(XLS_NydusReport_Colaborador3[[#This Row],[Demissão]]&lt;&gt;0,"Inativo","Ativo")</f>
        <v>Inativo</v>
      </c>
      <c r="R9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12" t="str" cm="1">
        <f t="array" ref="S9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3" spans="1:21" x14ac:dyDescent="0.3">
      <c r="A913">
        <v>0</v>
      </c>
      <c r="B913" s="1">
        <v>36519</v>
      </c>
      <c r="C913">
        <v>912</v>
      </c>
      <c r="D913" t="s">
        <v>17</v>
      </c>
      <c r="E913" t="s">
        <v>3992</v>
      </c>
      <c r="F913" t="s">
        <v>1142</v>
      </c>
      <c r="G913" t="s">
        <v>1142</v>
      </c>
      <c r="H913" t="s">
        <v>2973</v>
      </c>
      <c r="I913" t="s">
        <v>2933</v>
      </c>
      <c r="J913" s="5">
        <v>3122.85</v>
      </c>
      <c r="K913" s="13" t="s">
        <v>2924</v>
      </c>
      <c r="L913" s="14">
        <v>45119</v>
      </c>
      <c r="M913" s="1"/>
      <c r="N913" s="1"/>
      <c r="P913" t="s">
        <v>2835</v>
      </c>
      <c r="Q913" t="str">
        <f>IF(XLS_NydusReport_Colaborador3[[#This Row],[Demissão]]&lt;&gt;0,"Inativo","Ativo")</f>
        <v>Ativo</v>
      </c>
      <c r="R9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13" t="str" cm="1">
        <f t="array" ref="S9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4" spans="1:21" x14ac:dyDescent="0.3">
      <c r="A914">
        <v>0</v>
      </c>
      <c r="B914" s="1">
        <v>37134</v>
      </c>
      <c r="C914">
        <v>913</v>
      </c>
      <c r="D914" t="s">
        <v>17</v>
      </c>
      <c r="E914" t="s">
        <v>3993</v>
      </c>
      <c r="F914" t="s">
        <v>1142</v>
      </c>
      <c r="G914" t="s">
        <v>1142</v>
      </c>
      <c r="H914" t="s">
        <v>1023</v>
      </c>
      <c r="I914" t="s">
        <v>2933</v>
      </c>
      <c r="J914" s="5">
        <v>3122.85</v>
      </c>
      <c r="K914" s="13" t="s">
        <v>2924</v>
      </c>
      <c r="L914" s="14">
        <v>45120</v>
      </c>
      <c r="M914" s="1"/>
      <c r="O914" t="s">
        <v>2998</v>
      </c>
      <c r="P914" t="s">
        <v>2835</v>
      </c>
      <c r="Q914" t="str">
        <f>IF(XLS_NydusReport_Colaborador3[[#This Row],[Demissão]]&lt;&gt;0,"Inativo","Ativo")</f>
        <v>Ativo</v>
      </c>
      <c r="R9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14" t="str" cm="1">
        <f t="array" ref="S9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5" spans="1:21" x14ac:dyDescent="0.3">
      <c r="A915">
        <v>0</v>
      </c>
      <c r="B915" s="1">
        <v>35039</v>
      </c>
      <c r="C915">
        <v>914</v>
      </c>
      <c r="D915" t="s">
        <v>17</v>
      </c>
      <c r="E915" t="s">
        <v>3994</v>
      </c>
      <c r="F915" t="s">
        <v>1701</v>
      </c>
      <c r="G915" t="s">
        <v>1701</v>
      </c>
      <c r="H915" t="s">
        <v>2298</v>
      </c>
      <c r="I915" t="s">
        <v>2933</v>
      </c>
      <c r="J915" s="5">
        <v>2242.98</v>
      </c>
      <c r="K915" s="13" t="s">
        <v>2924</v>
      </c>
      <c r="L915" s="14">
        <v>45124</v>
      </c>
      <c r="M915" s="1"/>
      <c r="P915" t="s">
        <v>2835</v>
      </c>
      <c r="Q915" t="str">
        <f>IF(XLS_NydusReport_Colaborador3[[#This Row],[Demissão]]&lt;&gt;0,"Inativo","Ativo")</f>
        <v>Ativo</v>
      </c>
      <c r="R9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15" t="str" cm="1">
        <f t="array" ref="S9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6" spans="1:21" x14ac:dyDescent="0.3">
      <c r="A916">
        <v>0</v>
      </c>
      <c r="B916" s="1">
        <v>34635</v>
      </c>
      <c r="C916">
        <v>915</v>
      </c>
      <c r="D916" t="s">
        <v>17</v>
      </c>
      <c r="E916" t="s">
        <v>3995</v>
      </c>
      <c r="F916" t="s">
        <v>1701</v>
      </c>
      <c r="G916" t="s">
        <v>1701</v>
      </c>
      <c r="H916" t="s">
        <v>2126</v>
      </c>
      <c r="I916" t="s">
        <v>2933</v>
      </c>
      <c r="J916" s="5">
        <v>2146.39</v>
      </c>
      <c r="K916" s="13" t="s">
        <v>2924</v>
      </c>
      <c r="L916" s="14">
        <v>45124</v>
      </c>
      <c r="M916" s="1">
        <v>45399</v>
      </c>
      <c r="N916" s="1" t="s">
        <v>15</v>
      </c>
      <c r="O916" t="s">
        <v>2317</v>
      </c>
      <c r="P916" t="s">
        <v>2835</v>
      </c>
      <c r="Q916" t="str">
        <f>IF(XLS_NydusReport_Colaborador3[[#This Row],[Demissão]]&lt;&gt;0,"Inativo","Ativo")</f>
        <v>Inativo</v>
      </c>
      <c r="R9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16" t="str" cm="1">
        <f t="array" ref="S9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7" spans="1:21" x14ac:dyDescent="0.3">
      <c r="A917">
        <v>0</v>
      </c>
      <c r="B917" s="1">
        <v>37253</v>
      </c>
      <c r="C917">
        <v>916</v>
      </c>
      <c r="D917" t="s">
        <v>17</v>
      </c>
      <c r="E917" t="s">
        <v>3996</v>
      </c>
      <c r="F917" t="s">
        <v>1142</v>
      </c>
      <c r="G917" t="s">
        <v>1142</v>
      </c>
      <c r="H917" t="s">
        <v>468</v>
      </c>
      <c r="I917" s="2" t="s">
        <v>2933</v>
      </c>
      <c r="J917" s="5">
        <v>3122.86</v>
      </c>
      <c r="K917" s="13" t="s">
        <v>2924</v>
      </c>
      <c r="L917" s="14">
        <v>45125</v>
      </c>
      <c r="M917" s="1">
        <v>45518</v>
      </c>
      <c r="N917" t="s">
        <v>100</v>
      </c>
      <c r="O917" t="s">
        <v>2319</v>
      </c>
      <c r="P917" t="s">
        <v>2835</v>
      </c>
      <c r="Q917" t="str">
        <f>IF(XLS_NydusReport_Colaborador3[[#This Row],[Demissão]]&lt;&gt;0,"Inativo","Ativo")</f>
        <v>Inativo</v>
      </c>
      <c r="R9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17" t="str" cm="1">
        <f t="array" ref="S9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8" spans="1:21" x14ac:dyDescent="0.3">
      <c r="A918">
        <v>0</v>
      </c>
      <c r="B918" s="1">
        <v>37187</v>
      </c>
      <c r="C918">
        <v>917</v>
      </c>
      <c r="D918" t="s">
        <v>17</v>
      </c>
      <c r="E918" t="s">
        <v>3997</v>
      </c>
      <c r="F918" t="s">
        <v>1701</v>
      </c>
      <c r="G918" t="s">
        <v>1701</v>
      </c>
      <c r="H918" t="s">
        <v>2222</v>
      </c>
      <c r="I918" t="s">
        <v>2933</v>
      </c>
      <c r="J918" s="5">
        <v>2146.39</v>
      </c>
      <c r="K918" s="13" t="s">
        <v>2924</v>
      </c>
      <c r="L918" s="14">
        <v>45152</v>
      </c>
      <c r="M918" s="1">
        <v>45223</v>
      </c>
      <c r="N918" s="1" t="s">
        <v>15</v>
      </c>
      <c r="O918" t="s">
        <v>2329</v>
      </c>
      <c r="P918" t="s">
        <v>2835</v>
      </c>
      <c r="Q918" t="str">
        <f>IF(XLS_NydusReport_Colaborador3[[#This Row],[Demissão]]&lt;&gt;0,"Inativo","Ativo")</f>
        <v>Inativo</v>
      </c>
      <c r="R9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18" t="str" cm="1">
        <f t="array" ref="S9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19" spans="1:21" x14ac:dyDescent="0.3">
      <c r="A919">
        <v>0</v>
      </c>
      <c r="B919" s="1">
        <v>32760</v>
      </c>
      <c r="C919">
        <v>918</v>
      </c>
      <c r="D919" t="s">
        <v>17</v>
      </c>
      <c r="E919" t="s">
        <v>3998</v>
      </c>
      <c r="F919" t="s">
        <v>798</v>
      </c>
      <c r="G919" t="s">
        <v>798</v>
      </c>
      <c r="H919" t="s">
        <v>1727</v>
      </c>
      <c r="I919" t="s">
        <v>2933</v>
      </c>
      <c r="J919" s="5">
        <v>2265.7600000000002</v>
      </c>
      <c r="K919" s="13" t="s">
        <v>2924</v>
      </c>
      <c r="L919" s="14">
        <v>45152</v>
      </c>
      <c r="M919" s="1">
        <v>45460</v>
      </c>
      <c r="N919" s="1" t="s">
        <v>100</v>
      </c>
      <c r="O919" t="s">
        <v>2331</v>
      </c>
      <c r="P919" t="s">
        <v>2835</v>
      </c>
      <c r="Q919" t="str">
        <f>IF(XLS_NydusReport_Colaborador3[[#This Row],[Demissão]]&lt;&gt;0,"Inativo","Ativo")</f>
        <v>Inativo</v>
      </c>
      <c r="R9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19" t="str" cm="1">
        <f t="array" ref="S9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0" spans="1:21" x14ac:dyDescent="0.3">
      <c r="A920">
        <v>0</v>
      </c>
      <c r="B920" s="1">
        <v>36755</v>
      </c>
      <c r="C920">
        <v>919</v>
      </c>
      <c r="D920" t="s">
        <v>17</v>
      </c>
      <c r="E920" t="s">
        <v>3999</v>
      </c>
      <c r="F920" t="s">
        <v>2342</v>
      </c>
      <c r="G920" t="s">
        <v>2342</v>
      </c>
      <c r="H920" t="s">
        <v>2397</v>
      </c>
      <c r="I920" t="s">
        <v>2933</v>
      </c>
      <c r="J920" s="5">
        <v>2900.65</v>
      </c>
      <c r="K920" s="13" t="s">
        <v>2924</v>
      </c>
      <c r="L920" s="14">
        <v>45602</v>
      </c>
      <c r="M920" s="1"/>
      <c r="N920" s="1"/>
      <c r="P920" t="s">
        <v>2833</v>
      </c>
      <c r="Q920" t="str">
        <f>IF(XLS_NydusReport_Colaborador3[[#This Row],[Demissão]]&lt;&gt;0,"Inativo","Ativo")</f>
        <v>Ativo</v>
      </c>
      <c r="R9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20" t="str" cm="1">
        <f t="array" ref="S9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1" spans="1:21" x14ac:dyDescent="0.3">
      <c r="A921">
        <v>0</v>
      </c>
      <c r="B921" s="1">
        <v>34569</v>
      </c>
      <c r="C921">
        <v>920</v>
      </c>
      <c r="D921" t="s">
        <v>17</v>
      </c>
      <c r="E921" t="s">
        <v>4000</v>
      </c>
      <c r="F921" t="s">
        <v>526</v>
      </c>
      <c r="G921" t="s">
        <v>526</v>
      </c>
      <c r="H921" t="s">
        <v>356</v>
      </c>
      <c r="I921" t="s">
        <v>2933</v>
      </c>
      <c r="J921" s="5">
        <v>5169</v>
      </c>
      <c r="K921" s="13" t="s">
        <v>2924</v>
      </c>
      <c r="L921" s="14">
        <v>45630</v>
      </c>
      <c r="M921" s="1"/>
      <c r="N921" s="1"/>
      <c r="O921" t="s">
        <v>3015</v>
      </c>
      <c r="P921" t="s">
        <v>2833</v>
      </c>
      <c r="Q921" t="str">
        <f>IF(XLS_NydusReport_Colaborador3[[#This Row],[Demissão]]&lt;&gt;0,"Inativo","Ativo")</f>
        <v>Ativo</v>
      </c>
      <c r="R9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21" t="str" cm="1">
        <f t="array" ref="S9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2" spans="1:21" x14ac:dyDescent="0.3">
      <c r="A922">
        <v>0</v>
      </c>
      <c r="B922" s="1">
        <v>28341</v>
      </c>
      <c r="C922">
        <v>921</v>
      </c>
      <c r="D922" t="s">
        <v>17</v>
      </c>
      <c r="E922" t="s">
        <v>4001</v>
      </c>
      <c r="F922" t="s">
        <v>798</v>
      </c>
      <c r="G922" t="s">
        <v>798</v>
      </c>
      <c r="H922" t="s">
        <v>360</v>
      </c>
      <c r="I922" t="s">
        <v>2933</v>
      </c>
      <c r="J922" s="5">
        <v>2265.77</v>
      </c>
      <c r="K922" s="13" t="s">
        <v>2924</v>
      </c>
      <c r="L922" s="14">
        <v>45173</v>
      </c>
      <c r="M922" s="1"/>
      <c r="N922" s="1"/>
      <c r="P922" t="s">
        <v>2835</v>
      </c>
      <c r="Q922" t="str">
        <f>IF(XLS_NydusReport_Colaborador3[[#This Row],[Demissão]]&lt;&gt;0,"Inativo","Ativo")</f>
        <v>Ativo</v>
      </c>
      <c r="R9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22" t="str" cm="1">
        <f t="array" ref="S9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3" spans="1:21" x14ac:dyDescent="0.3">
      <c r="A923">
        <v>0</v>
      </c>
      <c r="B923" s="1">
        <v>36665</v>
      </c>
      <c r="C923">
        <v>922</v>
      </c>
      <c r="D923" t="s">
        <v>17</v>
      </c>
      <c r="E923" t="s">
        <v>4002</v>
      </c>
      <c r="F923" t="s">
        <v>1142</v>
      </c>
      <c r="G923" t="s">
        <v>1142</v>
      </c>
      <c r="H923" t="s">
        <v>1099</v>
      </c>
      <c r="I923" t="s">
        <v>2933</v>
      </c>
      <c r="J923" s="5">
        <v>3122.85</v>
      </c>
      <c r="K923" s="13" t="s">
        <v>2924</v>
      </c>
      <c r="L923" s="14">
        <v>45175</v>
      </c>
      <c r="M923" s="1"/>
      <c r="N923" s="1"/>
      <c r="P923" t="s">
        <v>2835</v>
      </c>
      <c r="Q923" t="str">
        <f>IF(XLS_NydusReport_Colaborador3[[#This Row],[Demissão]]&lt;&gt;0,"Inativo","Ativo")</f>
        <v>Ativo</v>
      </c>
      <c r="R9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23" t="str" cm="1">
        <f t="array" ref="S9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4" spans="1:21" x14ac:dyDescent="0.3">
      <c r="A924">
        <v>0</v>
      </c>
      <c r="B924" s="1">
        <v>34851</v>
      </c>
      <c r="C924">
        <v>923</v>
      </c>
      <c r="D924" t="s">
        <v>17</v>
      </c>
      <c r="E924" t="s">
        <v>4003</v>
      </c>
      <c r="F924" t="s">
        <v>1701</v>
      </c>
      <c r="G924" t="s">
        <v>1701</v>
      </c>
      <c r="H924" t="s">
        <v>1653</v>
      </c>
      <c r="I924" t="s">
        <v>2933</v>
      </c>
      <c r="J924" s="5">
        <v>2242.98</v>
      </c>
      <c r="K924" s="13" t="s">
        <v>2924</v>
      </c>
      <c r="L924" s="14">
        <v>45180</v>
      </c>
      <c r="M924" s="1"/>
      <c r="N924" s="1"/>
      <c r="O924" t="s">
        <v>2850</v>
      </c>
      <c r="P924" t="s">
        <v>2835</v>
      </c>
      <c r="Q924" t="str">
        <f>IF(XLS_NydusReport_Colaborador3[[#This Row],[Demissão]]&lt;&gt;0,"Inativo","Ativo")</f>
        <v>Ativo</v>
      </c>
      <c r="R9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24" t="str" cm="1">
        <f t="array" ref="S9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5" spans="1:21" x14ac:dyDescent="0.3">
      <c r="A925">
        <v>0</v>
      </c>
      <c r="B925" s="1">
        <v>35732</v>
      </c>
      <c r="C925">
        <v>924</v>
      </c>
      <c r="D925" t="s">
        <v>17</v>
      </c>
      <c r="E925" t="s">
        <v>4004</v>
      </c>
      <c r="F925" t="s">
        <v>1142</v>
      </c>
      <c r="G925" t="s">
        <v>1142</v>
      </c>
      <c r="H925" t="s">
        <v>1434</v>
      </c>
      <c r="I925" t="s">
        <v>2933</v>
      </c>
      <c r="J925" s="5">
        <v>3122.85</v>
      </c>
      <c r="K925" s="13" t="s">
        <v>2924</v>
      </c>
      <c r="L925" s="14">
        <v>45183</v>
      </c>
      <c r="M925" s="1"/>
      <c r="N925" s="1"/>
      <c r="O925" t="s">
        <v>2853</v>
      </c>
      <c r="P925" t="s">
        <v>2835</v>
      </c>
      <c r="Q925" t="str">
        <f>IF(XLS_NydusReport_Colaborador3[[#This Row],[Demissão]]&lt;&gt;0,"Inativo","Ativo")</f>
        <v>Ativo</v>
      </c>
      <c r="R9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25" t="str" cm="1">
        <f t="array" ref="S9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6" spans="1:21" x14ac:dyDescent="0.3">
      <c r="A926">
        <v>0</v>
      </c>
      <c r="B926" s="1">
        <v>34428</v>
      </c>
      <c r="C926">
        <v>925</v>
      </c>
      <c r="D926" t="s">
        <v>17</v>
      </c>
      <c r="E926" t="s">
        <v>4005</v>
      </c>
      <c r="F926" t="s">
        <v>1701</v>
      </c>
      <c r="G926" t="s">
        <v>1701</v>
      </c>
      <c r="H926" t="s">
        <v>1967</v>
      </c>
      <c r="I926" t="s">
        <v>2933</v>
      </c>
      <c r="J926" s="5">
        <v>2146.39</v>
      </c>
      <c r="K926" s="13" t="s">
        <v>2924</v>
      </c>
      <c r="L926" s="14">
        <v>45187</v>
      </c>
      <c r="M926" s="1">
        <v>45293</v>
      </c>
      <c r="N926" s="1" t="s">
        <v>15</v>
      </c>
      <c r="O926" t="s">
        <v>2110</v>
      </c>
      <c r="P926" t="s">
        <v>2835</v>
      </c>
      <c r="Q926" t="str">
        <f>IF(XLS_NydusReport_Colaborador3[[#This Row],[Demissão]]&lt;&gt;0,"Inativo","Ativo")</f>
        <v>Inativo</v>
      </c>
      <c r="R9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26" t="str" cm="1">
        <f t="array" ref="S9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7" spans="1:21" x14ac:dyDescent="0.3">
      <c r="A927">
        <v>0</v>
      </c>
      <c r="B927" s="1">
        <v>36952</v>
      </c>
      <c r="C927">
        <v>926</v>
      </c>
      <c r="D927" t="s">
        <v>17</v>
      </c>
      <c r="E927" t="s">
        <v>4006</v>
      </c>
      <c r="F927" t="s">
        <v>1701</v>
      </c>
      <c r="G927" t="s">
        <v>1701</v>
      </c>
      <c r="H927" t="s">
        <v>1967</v>
      </c>
      <c r="I927" t="s">
        <v>2933</v>
      </c>
      <c r="J927" s="5">
        <v>2146.39</v>
      </c>
      <c r="K927" s="13" t="s">
        <v>2924</v>
      </c>
      <c r="L927" s="14">
        <v>45187</v>
      </c>
      <c r="M927" s="1">
        <v>45293</v>
      </c>
      <c r="N927" s="1" t="s">
        <v>15</v>
      </c>
      <c r="O927" t="s">
        <v>2110</v>
      </c>
      <c r="P927" t="s">
        <v>2835</v>
      </c>
      <c r="Q927" t="str">
        <f>IF(XLS_NydusReport_Colaborador3[[#This Row],[Demissão]]&lt;&gt;0,"Inativo","Ativo")</f>
        <v>Inativo</v>
      </c>
      <c r="R9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27" t="str" cm="1">
        <f t="array" ref="S9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8" spans="1:21" x14ac:dyDescent="0.3">
      <c r="A928">
        <v>0</v>
      </c>
      <c r="B928" s="1">
        <v>33844</v>
      </c>
      <c r="C928">
        <v>927</v>
      </c>
      <c r="D928" t="s">
        <v>17</v>
      </c>
      <c r="E928" t="s">
        <v>4007</v>
      </c>
      <c r="F928" t="s">
        <v>798</v>
      </c>
      <c r="G928" t="s">
        <v>798</v>
      </c>
      <c r="H928" t="s">
        <v>990</v>
      </c>
      <c r="I928" t="s">
        <v>2933</v>
      </c>
      <c r="J928" s="5">
        <v>2265.77</v>
      </c>
      <c r="K928" s="13" t="s">
        <v>2924</v>
      </c>
      <c r="L928" s="14">
        <v>45187</v>
      </c>
      <c r="M928" s="1"/>
      <c r="N928" s="1"/>
      <c r="O928" t="s">
        <v>2942</v>
      </c>
      <c r="P928" t="s">
        <v>2835</v>
      </c>
      <c r="Q928" t="str">
        <f>IF(XLS_NydusReport_Colaborador3[[#This Row],[Demissão]]&lt;&gt;0,"Inativo","Ativo")</f>
        <v>Ativo</v>
      </c>
      <c r="R9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28" t="str" cm="1">
        <f t="array" ref="S9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29" spans="1:21" x14ac:dyDescent="0.3">
      <c r="A929">
        <v>0</v>
      </c>
      <c r="B929" s="1">
        <v>38255</v>
      </c>
      <c r="C929">
        <v>928</v>
      </c>
      <c r="D929" t="s">
        <v>17</v>
      </c>
      <c r="E929" t="s">
        <v>4008</v>
      </c>
      <c r="F929" t="s">
        <v>1701</v>
      </c>
      <c r="G929" t="s">
        <v>1701</v>
      </c>
      <c r="H929" t="s">
        <v>2126</v>
      </c>
      <c r="I929" t="s">
        <v>2933</v>
      </c>
      <c r="J929" s="5">
        <v>2146.39</v>
      </c>
      <c r="K929" s="13" t="s">
        <v>2924</v>
      </c>
      <c r="L929" s="14">
        <v>45201</v>
      </c>
      <c r="M929" s="1">
        <v>45244</v>
      </c>
      <c r="N929" t="s">
        <v>15</v>
      </c>
      <c r="O929" t="s">
        <v>2026</v>
      </c>
      <c r="P929" t="s">
        <v>2835</v>
      </c>
      <c r="Q929" t="str">
        <f>IF(XLS_NydusReport_Colaborador3[[#This Row],[Demissão]]&lt;&gt;0,"Inativo","Ativo")</f>
        <v>Inativo</v>
      </c>
      <c r="R9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29" t="str" cm="1">
        <f t="array" ref="S9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0" spans="1:21" x14ac:dyDescent="0.3">
      <c r="A930">
        <v>0</v>
      </c>
      <c r="B930" s="1">
        <v>35801</v>
      </c>
      <c r="C930">
        <v>929</v>
      </c>
      <c r="D930" t="s">
        <v>17</v>
      </c>
      <c r="E930" t="s">
        <v>4009</v>
      </c>
      <c r="F930" t="s">
        <v>1142</v>
      </c>
      <c r="G930" t="s">
        <v>1142</v>
      </c>
      <c r="H930" t="s">
        <v>1337</v>
      </c>
      <c r="I930" t="s">
        <v>2933</v>
      </c>
      <c r="J930" s="5">
        <v>3122.85</v>
      </c>
      <c r="K930" s="13" t="s">
        <v>2924</v>
      </c>
      <c r="L930" s="14">
        <v>45208</v>
      </c>
      <c r="M930" s="1"/>
      <c r="N930" s="1"/>
      <c r="P930" t="s">
        <v>2835</v>
      </c>
      <c r="Q930" t="str">
        <f>IF(XLS_NydusReport_Colaborador3[[#This Row],[Demissão]]&lt;&gt;0,"Inativo","Ativo")</f>
        <v>Ativo</v>
      </c>
      <c r="R9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30" t="str" cm="1">
        <f t="array" ref="S9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1" spans="1:21" x14ac:dyDescent="0.3">
      <c r="A931">
        <v>0</v>
      </c>
      <c r="B931" s="1">
        <v>37502</v>
      </c>
      <c r="C931">
        <v>930</v>
      </c>
      <c r="D931" t="s">
        <v>17</v>
      </c>
      <c r="E931" t="s">
        <v>4010</v>
      </c>
      <c r="F931" t="s">
        <v>1701</v>
      </c>
      <c r="G931" t="s">
        <v>1701</v>
      </c>
      <c r="H931" t="s">
        <v>1938</v>
      </c>
      <c r="I931" t="s">
        <v>2933</v>
      </c>
      <c r="J931" s="5">
        <v>2146.39</v>
      </c>
      <c r="K931" s="13" t="s">
        <v>2924</v>
      </c>
      <c r="L931" s="14">
        <v>45208</v>
      </c>
      <c r="M931" s="1">
        <v>45330</v>
      </c>
      <c r="N931" t="s">
        <v>15</v>
      </c>
      <c r="O931" t="s">
        <v>2345</v>
      </c>
      <c r="P931" t="s">
        <v>2835</v>
      </c>
      <c r="Q931" t="str">
        <f>IF(XLS_NydusReport_Colaborador3[[#This Row],[Demissão]]&lt;&gt;0,"Inativo","Ativo")</f>
        <v>Inativo</v>
      </c>
      <c r="R9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1" t="str" cm="1">
        <f t="array" ref="S9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2" spans="1:21" x14ac:dyDescent="0.3">
      <c r="A932">
        <v>0</v>
      </c>
      <c r="B932" s="1">
        <v>29697</v>
      </c>
      <c r="C932">
        <v>931</v>
      </c>
      <c r="D932" t="s">
        <v>17</v>
      </c>
      <c r="E932" t="s">
        <v>4011</v>
      </c>
      <c r="F932" t="s">
        <v>798</v>
      </c>
      <c r="G932" t="s">
        <v>798</v>
      </c>
      <c r="H932" t="s">
        <v>468</v>
      </c>
      <c r="I932" t="s">
        <v>2933</v>
      </c>
      <c r="J932" s="5">
        <v>2265.77</v>
      </c>
      <c r="K932" s="13" t="s">
        <v>2924</v>
      </c>
      <c r="L932" s="14">
        <v>45215</v>
      </c>
      <c r="M932" s="1">
        <v>45505</v>
      </c>
      <c r="N932" t="s">
        <v>100</v>
      </c>
      <c r="O932" t="s">
        <v>2349</v>
      </c>
      <c r="P932" t="s">
        <v>2835</v>
      </c>
      <c r="Q932" t="str">
        <f>IF(XLS_NydusReport_Colaborador3[[#This Row],[Demissão]]&lt;&gt;0,"Inativo","Ativo")</f>
        <v>Inativo</v>
      </c>
      <c r="R9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32" t="str" cm="1">
        <f t="array" ref="S9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3" spans="1:21" x14ac:dyDescent="0.3">
      <c r="A933">
        <v>0</v>
      </c>
      <c r="B933" s="1">
        <v>36022</v>
      </c>
      <c r="C933">
        <v>932</v>
      </c>
      <c r="D933" t="s">
        <v>17</v>
      </c>
      <c r="E933" t="s">
        <v>4012</v>
      </c>
      <c r="F933" t="s">
        <v>1701</v>
      </c>
      <c r="G933" t="s">
        <v>1701</v>
      </c>
      <c r="H933" t="s">
        <v>2002</v>
      </c>
      <c r="I933" t="s">
        <v>2933</v>
      </c>
      <c r="J933" s="5">
        <v>2146.39</v>
      </c>
      <c r="K933" s="13" t="s">
        <v>2924</v>
      </c>
      <c r="L933" s="14">
        <v>45222</v>
      </c>
      <c r="M933" s="1">
        <v>45302</v>
      </c>
      <c r="N933" s="1" t="s">
        <v>441</v>
      </c>
      <c r="O933" t="s">
        <v>2003</v>
      </c>
      <c r="P933" t="s">
        <v>2835</v>
      </c>
      <c r="Q933" t="str">
        <f>IF(XLS_NydusReport_Colaborador3[[#This Row],[Demissão]]&lt;&gt;0,"Inativo","Ativo")</f>
        <v>Inativo</v>
      </c>
      <c r="R9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3" t="str" cm="1">
        <f t="array" ref="S9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4" spans="1:21" x14ac:dyDescent="0.3">
      <c r="A934">
        <v>0</v>
      </c>
      <c r="B934" s="1">
        <v>37439</v>
      </c>
      <c r="C934">
        <v>933</v>
      </c>
      <c r="D934" t="s">
        <v>17</v>
      </c>
      <c r="E934" t="s">
        <v>4013</v>
      </c>
      <c r="F934" t="s">
        <v>1701</v>
      </c>
      <c r="G934" t="s">
        <v>1701</v>
      </c>
      <c r="H934" t="s">
        <v>2102</v>
      </c>
      <c r="I934" t="s">
        <v>2933</v>
      </c>
      <c r="J934" s="5">
        <v>2242.98</v>
      </c>
      <c r="K934" s="13" t="s">
        <v>2924</v>
      </c>
      <c r="L934" s="14">
        <v>45236</v>
      </c>
      <c r="M934" s="1"/>
      <c r="P934" t="s">
        <v>2835</v>
      </c>
      <c r="Q934" t="str">
        <f>IF(XLS_NydusReport_Colaborador3[[#This Row],[Demissão]]&lt;&gt;0,"Inativo","Ativo")</f>
        <v>Ativo</v>
      </c>
      <c r="R9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4" t="str" cm="1">
        <f t="array" ref="S9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5" spans="1:21" x14ac:dyDescent="0.3">
      <c r="A935">
        <v>0</v>
      </c>
      <c r="B935" s="1">
        <v>38136</v>
      </c>
      <c r="C935">
        <v>934</v>
      </c>
      <c r="D935" t="s">
        <v>17</v>
      </c>
      <c r="E935" t="s">
        <v>4014</v>
      </c>
      <c r="F935" t="s">
        <v>1701</v>
      </c>
      <c r="G935" t="s">
        <v>1701</v>
      </c>
      <c r="H935" t="s">
        <v>2283</v>
      </c>
      <c r="I935" t="s">
        <v>2933</v>
      </c>
      <c r="J935" s="5">
        <v>2242.98</v>
      </c>
      <c r="K935" s="13" t="s">
        <v>2924</v>
      </c>
      <c r="L935" s="14">
        <v>45240</v>
      </c>
      <c r="M935" s="1"/>
      <c r="N935" s="1"/>
      <c r="P935" t="s">
        <v>2835</v>
      </c>
      <c r="Q935" t="str">
        <f>IF(XLS_NydusReport_Colaborador3[[#This Row],[Demissão]]&lt;&gt;0,"Inativo","Ativo")</f>
        <v>Ativo</v>
      </c>
      <c r="R9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5" t="str" cm="1">
        <f t="array" ref="S9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6" spans="1:21" x14ac:dyDescent="0.3">
      <c r="A936">
        <v>0</v>
      </c>
      <c r="B936" s="1">
        <v>30720</v>
      </c>
      <c r="C936">
        <v>935</v>
      </c>
      <c r="D936" t="s">
        <v>17</v>
      </c>
      <c r="E936" t="s">
        <v>4015</v>
      </c>
      <c r="F936" t="s">
        <v>1701</v>
      </c>
      <c r="G936" t="s">
        <v>1701</v>
      </c>
      <c r="H936" t="s">
        <v>2283</v>
      </c>
      <c r="I936" t="s">
        <v>2933</v>
      </c>
      <c r="J936" s="5">
        <v>2146.39</v>
      </c>
      <c r="K936" s="13" t="s">
        <v>2924</v>
      </c>
      <c r="L936" s="14">
        <v>45240</v>
      </c>
      <c r="M936" s="1">
        <v>45329</v>
      </c>
      <c r="N936" t="s">
        <v>119</v>
      </c>
      <c r="O936" t="s">
        <v>2361</v>
      </c>
      <c r="P936" t="s">
        <v>2835</v>
      </c>
      <c r="Q936" t="str">
        <f>IF(XLS_NydusReport_Colaborador3[[#This Row],[Demissão]]&lt;&gt;0,"Inativo","Ativo")</f>
        <v>Inativo</v>
      </c>
      <c r="R9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6" t="str" cm="1">
        <f t="array" ref="S9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7" spans="1:21" x14ac:dyDescent="0.3">
      <c r="A937">
        <v>0</v>
      </c>
      <c r="B937" s="1">
        <v>33304</v>
      </c>
      <c r="C937">
        <v>936</v>
      </c>
      <c r="D937" t="s">
        <v>17</v>
      </c>
      <c r="E937" t="s">
        <v>4016</v>
      </c>
      <c r="F937" t="s">
        <v>1701</v>
      </c>
      <c r="G937" t="s">
        <v>1701</v>
      </c>
      <c r="H937" t="s">
        <v>1797</v>
      </c>
      <c r="I937" t="s">
        <v>2933</v>
      </c>
      <c r="J937" s="5">
        <v>2242.98</v>
      </c>
      <c r="K937" s="13" t="s">
        <v>2924</v>
      </c>
      <c r="L937" s="14">
        <v>45243</v>
      </c>
      <c r="M937" s="1"/>
      <c r="N937" s="1"/>
      <c r="O937" t="s">
        <v>3001</v>
      </c>
      <c r="P937" t="s">
        <v>2835</v>
      </c>
      <c r="Q937" t="str">
        <f>IF(XLS_NydusReport_Colaborador3[[#This Row],[Demissão]]&lt;&gt;0,"Inativo","Ativo")</f>
        <v>Ativo</v>
      </c>
      <c r="R9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7" t="str" cm="1">
        <f t="array" ref="S9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8" spans="1:21" x14ac:dyDescent="0.3">
      <c r="A938">
        <v>0</v>
      </c>
      <c r="B938" s="1">
        <v>33718</v>
      </c>
      <c r="C938">
        <v>937</v>
      </c>
      <c r="D938" t="s">
        <v>17</v>
      </c>
      <c r="E938" t="s">
        <v>4017</v>
      </c>
      <c r="F938" t="s">
        <v>1701</v>
      </c>
      <c r="G938" t="s">
        <v>1701</v>
      </c>
      <c r="H938" t="s">
        <v>1797</v>
      </c>
      <c r="I938" t="s">
        <v>2933</v>
      </c>
      <c r="J938" s="5">
        <v>2242.98</v>
      </c>
      <c r="K938" s="13" t="s">
        <v>2924</v>
      </c>
      <c r="L938" s="14">
        <v>45243</v>
      </c>
      <c r="M938" s="1"/>
      <c r="P938" t="s">
        <v>2835</v>
      </c>
      <c r="Q938" t="str">
        <f>IF(XLS_NydusReport_Colaborador3[[#This Row],[Demissão]]&lt;&gt;0,"Inativo","Ativo")</f>
        <v>Ativo</v>
      </c>
      <c r="R9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38" t="str" cm="1">
        <f t="array" ref="S9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39" spans="1:21" x14ac:dyDescent="0.3">
      <c r="A939">
        <v>0</v>
      </c>
      <c r="B939" s="1">
        <v>31428</v>
      </c>
      <c r="C939">
        <v>938</v>
      </c>
      <c r="D939" t="s">
        <v>17</v>
      </c>
      <c r="E939" t="s">
        <v>4018</v>
      </c>
      <c r="F939" t="s">
        <v>798</v>
      </c>
      <c r="G939" t="s">
        <v>798</v>
      </c>
      <c r="H939" t="s">
        <v>1023</v>
      </c>
      <c r="I939" t="s">
        <v>2933</v>
      </c>
      <c r="J939" s="5">
        <v>2265.77</v>
      </c>
      <c r="K939" s="13" t="s">
        <v>2924</v>
      </c>
      <c r="L939" s="14">
        <v>45243</v>
      </c>
      <c r="M939" s="1"/>
      <c r="P939" t="s">
        <v>2835</v>
      </c>
      <c r="Q939" t="str">
        <f>IF(XLS_NydusReport_Colaborador3[[#This Row],[Demissão]]&lt;&gt;0,"Inativo","Ativo")</f>
        <v>Ativo</v>
      </c>
      <c r="R9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39" t="str" cm="1">
        <f t="array" ref="S9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0" spans="1:21" x14ac:dyDescent="0.3">
      <c r="A940">
        <v>0</v>
      </c>
      <c r="B940" s="1">
        <v>37693</v>
      </c>
      <c r="C940">
        <v>939</v>
      </c>
      <c r="D940" t="s">
        <v>17</v>
      </c>
      <c r="E940" t="s">
        <v>4019</v>
      </c>
      <c r="F940" t="s">
        <v>1701</v>
      </c>
      <c r="G940" t="s">
        <v>1701</v>
      </c>
      <c r="H940" t="s">
        <v>1854</v>
      </c>
      <c r="I940" t="s">
        <v>2933</v>
      </c>
      <c r="J940" s="5">
        <v>2146.39</v>
      </c>
      <c r="K940" s="13" t="s">
        <v>2924</v>
      </c>
      <c r="L940" s="14">
        <v>45264</v>
      </c>
      <c r="M940" s="1">
        <v>45352</v>
      </c>
      <c r="N940" s="1" t="s">
        <v>15</v>
      </c>
      <c r="O940" t="s">
        <v>2351</v>
      </c>
      <c r="P940" t="s">
        <v>2835</v>
      </c>
      <c r="Q940" t="str">
        <f>IF(XLS_NydusReport_Colaborador3[[#This Row],[Demissão]]&lt;&gt;0,"Inativo","Ativo")</f>
        <v>Inativo</v>
      </c>
      <c r="R9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40" t="str" cm="1">
        <f t="array" ref="S9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1" spans="1:21" x14ac:dyDescent="0.3">
      <c r="A941">
        <v>0</v>
      </c>
      <c r="B941" s="1">
        <v>35201</v>
      </c>
      <c r="C941">
        <v>940</v>
      </c>
      <c r="D941" t="s">
        <v>17</v>
      </c>
      <c r="E941" t="s">
        <v>4020</v>
      </c>
      <c r="F941" t="s">
        <v>1142</v>
      </c>
      <c r="G941" t="s">
        <v>1142</v>
      </c>
      <c r="H941" t="s">
        <v>740</v>
      </c>
      <c r="I941" t="s">
        <v>2933</v>
      </c>
      <c r="J941" s="5">
        <v>3122.85</v>
      </c>
      <c r="K941" s="13" t="s">
        <v>2924</v>
      </c>
      <c r="L941" s="14">
        <v>45264</v>
      </c>
      <c r="M941" s="1"/>
      <c r="N941" s="1"/>
      <c r="P941" t="s">
        <v>2835</v>
      </c>
      <c r="Q941" t="str">
        <f>IF(XLS_NydusReport_Colaborador3[[#This Row],[Demissão]]&lt;&gt;0,"Inativo","Ativo")</f>
        <v>Ativo</v>
      </c>
      <c r="R9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41" t="str" cm="1">
        <f t="array" ref="S9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2" spans="1:21" x14ac:dyDescent="0.3">
      <c r="A942">
        <v>0</v>
      </c>
      <c r="B942" s="1">
        <v>35432</v>
      </c>
      <c r="C942">
        <v>941</v>
      </c>
      <c r="D942" t="s">
        <v>17</v>
      </c>
      <c r="E942" t="s">
        <v>4021</v>
      </c>
      <c r="F942" t="s">
        <v>1701</v>
      </c>
      <c r="G942" t="s">
        <v>1701</v>
      </c>
      <c r="H942" t="s">
        <v>2033</v>
      </c>
      <c r="I942" t="s">
        <v>2933</v>
      </c>
      <c r="J942" s="5">
        <v>2242.98</v>
      </c>
      <c r="K942" s="13" t="s">
        <v>2924</v>
      </c>
      <c r="L942" s="14">
        <v>45271</v>
      </c>
      <c r="M942" s="1"/>
      <c r="N942" s="1"/>
      <c r="P942" t="s">
        <v>2835</v>
      </c>
      <c r="Q942" t="str">
        <f>IF(XLS_NydusReport_Colaborador3[[#This Row],[Demissão]]&lt;&gt;0,"Inativo","Ativo")</f>
        <v>Ativo</v>
      </c>
      <c r="R9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42" t="str" cm="1">
        <f t="array" ref="S9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3" spans="1:21" x14ac:dyDescent="0.3">
      <c r="A943">
        <v>0</v>
      </c>
      <c r="B943" s="1">
        <v>25013</v>
      </c>
      <c r="C943">
        <v>942</v>
      </c>
      <c r="D943" t="s">
        <v>17</v>
      </c>
      <c r="E943" t="s">
        <v>4022</v>
      </c>
      <c r="F943" t="s">
        <v>20</v>
      </c>
      <c r="G943" t="s">
        <v>20</v>
      </c>
      <c r="H943" t="s">
        <v>26</v>
      </c>
      <c r="I943" t="s">
        <v>2928</v>
      </c>
      <c r="J943" s="5">
        <v>2751.71</v>
      </c>
      <c r="K943" s="13" t="s">
        <v>2924</v>
      </c>
      <c r="L943" s="14">
        <v>41397</v>
      </c>
      <c r="M943" s="1"/>
      <c r="N943" s="1"/>
      <c r="P943" t="s">
        <v>2835</v>
      </c>
      <c r="Q943" t="str">
        <f>IF(XLS_NydusReport_Colaborador3[[#This Row],[Demissão]]&lt;&gt;0,"Inativo","Ativo")</f>
        <v>Ativo</v>
      </c>
      <c r="R9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43" t="str" cm="1">
        <f t="array" ref="S9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4" spans="1:21" x14ac:dyDescent="0.3">
      <c r="A944">
        <v>0</v>
      </c>
      <c r="B944" s="1">
        <v>25647</v>
      </c>
      <c r="C944">
        <v>943</v>
      </c>
      <c r="D944" t="s">
        <v>17</v>
      </c>
      <c r="E944" t="s">
        <v>4023</v>
      </c>
      <c r="F944" t="s">
        <v>20</v>
      </c>
      <c r="G944" t="s">
        <v>20</v>
      </c>
      <c r="H944" t="s">
        <v>811</v>
      </c>
      <c r="I944" t="s">
        <v>2933</v>
      </c>
      <c r="J944" s="5">
        <v>1623.16</v>
      </c>
      <c r="K944" s="13" t="s">
        <v>2924</v>
      </c>
      <c r="L944" s="14">
        <v>41974</v>
      </c>
      <c r="M944" s="1"/>
      <c r="N944" s="1"/>
      <c r="O944" t="s">
        <v>2938</v>
      </c>
      <c r="P944" t="s">
        <v>2835</v>
      </c>
      <c r="Q944" t="str">
        <f>IF(XLS_NydusReport_Colaborador3[[#This Row],[Demissão]]&lt;&gt;0,"Inativo","Ativo")</f>
        <v>Ativo</v>
      </c>
      <c r="R9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44" t="str" cm="1">
        <f t="array" ref="S9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5" spans="1:21" x14ac:dyDescent="0.3">
      <c r="A945">
        <v>0</v>
      </c>
      <c r="B945" s="1">
        <v>35179</v>
      </c>
      <c r="C945">
        <v>944</v>
      </c>
      <c r="D945" t="s">
        <v>17</v>
      </c>
      <c r="E945" t="s">
        <v>4024</v>
      </c>
      <c r="F945" t="s">
        <v>1142</v>
      </c>
      <c r="G945" t="s">
        <v>1142</v>
      </c>
      <c r="H945" t="s">
        <v>1023</v>
      </c>
      <c r="I945" t="s">
        <v>2933</v>
      </c>
      <c r="J945" s="5">
        <v>3122.85</v>
      </c>
      <c r="K945" s="13" t="s">
        <v>2924</v>
      </c>
      <c r="L945" s="14">
        <v>45299</v>
      </c>
      <c r="M945" s="1"/>
      <c r="N945" s="1"/>
      <c r="P945" t="s">
        <v>2835</v>
      </c>
      <c r="Q945" t="str">
        <f>IF(XLS_NydusReport_Colaborador3[[#This Row],[Demissão]]&lt;&gt;0,"Inativo","Ativo")</f>
        <v>Ativo</v>
      </c>
      <c r="R9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45" t="str" cm="1">
        <f t="array" ref="S9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6" spans="1:21" x14ac:dyDescent="0.3">
      <c r="A946">
        <v>0</v>
      </c>
      <c r="B946" s="1">
        <v>36005</v>
      </c>
      <c r="C946">
        <v>945</v>
      </c>
      <c r="D946" t="s">
        <v>17</v>
      </c>
      <c r="E946" t="s">
        <v>4025</v>
      </c>
      <c r="F946" t="s">
        <v>1701</v>
      </c>
      <c r="G946" t="s">
        <v>1701</v>
      </c>
      <c r="H946" t="s">
        <v>1797</v>
      </c>
      <c r="I946" t="s">
        <v>2933</v>
      </c>
      <c r="J946" s="5">
        <v>2242.98</v>
      </c>
      <c r="K946" s="13" t="s">
        <v>2924</v>
      </c>
      <c r="L946" s="14">
        <v>45306</v>
      </c>
      <c r="M946" s="1">
        <v>45492</v>
      </c>
      <c r="N946" s="1" t="s">
        <v>15</v>
      </c>
      <c r="O946" t="s">
        <v>2299</v>
      </c>
      <c r="P946" t="s">
        <v>2835</v>
      </c>
      <c r="Q946" t="str">
        <f>IF(XLS_NydusReport_Colaborador3[[#This Row],[Demissão]]&lt;&gt;0,"Inativo","Ativo")</f>
        <v>Inativo</v>
      </c>
      <c r="R9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46" t="str" cm="1">
        <f t="array" ref="S9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7" spans="1:21" x14ac:dyDescent="0.3">
      <c r="A947">
        <v>0</v>
      </c>
      <c r="B947" s="1">
        <v>36129</v>
      </c>
      <c r="C947">
        <v>946</v>
      </c>
      <c r="D947" t="s">
        <v>17</v>
      </c>
      <c r="E947" t="s">
        <v>4026</v>
      </c>
      <c r="F947" t="s">
        <v>1701</v>
      </c>
      <c r="G947" t="s">
        <v>1701</v>
      </c>
      <c r="H947" t="s">
        <v>1797</v>
      </c>
      <c r="I947" t="s">
        <v>2933</v>
      </c>
      <c r="J947" s="5">
        <v>2242.98</v>
      </c>
      <c r="K947" s="13" t="s">
        <v>2924</v>
      </c>
      <c r="L947" s="14">
        <v>45306</v>
      </c>
      <c r="M947" s="1"/>
      <c r="N947" s="1"/>
      <c r="P947" t="s">
        <v>2835</v>
      </c>
      <c r="Q947" t="str">
        <f>IF(XLS_NydusReport_Colaborador3[[#This Row],[Demissão]]&lt;&gt;0,"Inativo","Ativo")</f>
        <v>Ativo</v>
      </c>
      <c r="R9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47" t="str" cm="1">
        <f t="array" ref="S9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8" spans="1:21" x14ac:dyDescent="0.3">
      <c r="A948">
        <v>0</v>
      </c>
      <c r="B948" s="1">
        <v>36785</v>
      </c>
      <c r="C948">
        <v>947</v>
      </c>
      <c r="D948" t="s">
        <v>17</v>
      </c>
      <c r="E948" t="s">
        <v>4027</v>
      </c>
      <c r="F948" t="s">
        <v>1701</v>
      </c>
      <c r="G948" t="s">
        <v>1701</v>
      </c>
      <c r="H948" t="s">
        <v>1797</v>
      </c>
      <c r="I948" t="s">
        <v>2933</v>
      </c>
      <c r="J948" s="5">
        <v>2242.98</v>
      </c>
      <c r="K948" s="13" t="s">
        <v>2924</v>
      </c>
      <c r="L948" s="14">
        <v>45306</v>
      </c>
      <c r="M948" s="1">
        <v>45422</v>
      </c>
      <c r="N948" s="1" t="s">
        <v>15</v>
      </c>
      <c r="O948" t="s">
        <v>2372</v>
      </c>
      <c r="P948" t="s">
        <v>2835</v>
      </c>
      <c r="Q948" t="str">
        <f>IF(XLS_NydusReport_Colaborador3[[#This Row],[Demissão]]&lt;&gt;0,"Inativo","Ativo")</f>
        <v>Inativo</v>
      </c>
      <c r="R9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48" t="str" cm="1">
        <f t="array" ref="S9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49" spans="1:21" x14ac:dyDescent="0.3">
      <c r="A949">
        <v>0</v>
      </c>
      <c r="B949" s="1">
        <v>29598</v>
      </c>
      <c r="C949">
        <v>948</v>
      </c>
      <c r="D949" t="s">
        <v>17</v>
      </c>
      <c r="E949" t="s">
        <v>4028</v>
      </c>
      <c r="F949" t="s">
        <v>1701</v>
      </c>
      <c r="G949" t="s">
        <v>1701</v>
      </c>
      <c r="H949" t="s">
        <v>49</v>
      </c>
      <c r="I949" t="s">
        <v>2933</v>
      </c>
      <c r="J949" s="5">
        <v>2146.39</v>
      </c>
      <c r="K949" s="13" t="s">
        <v>2924</v>
      </c>
      <c r="L949" s="14">
        <v>45306</v>
      </c>
      <c r="M949" s="1">
        <v>45404</v>
      </c>
      <c r="N949" t="s">
        <v>15</v>
      </c>
      <c r="O949" t="s">
        <v>2373</v>
      </c>
      <c r="P949" t="s">
        <v>2835</v>
      </c>
      <c r="Q949" t="str">
        <f>IF(XLS_NydusReport_Colaborador3[[#This Row],[Demissão]]&lt;&gt;0,"Inativo","Ativo")</f>
        <v>Inativo</v>
      </c>
      <c r="R9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49" t="str" cm="1">
        <f t="array" ref="S9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0" spans="1:21" x14ac:dyDescent="0.3">
      <c r="A950">
        <v>0</v>
      </c>
      <c r="B950" s="1">
        <v>37247</v>
      </c>
      <c r="C950">
        <v>949</v>
      </c>
      <c r="D950" t="s">
        <v>17</v>
      </c>
      <c r="E950" t="s">
        <v>4029</v>
      </c>
      <c r="F950" t="s">
        <v>1701</v>
      </c>
      <c r="G950" t="s">
        <v>1701</v>
      </c>
      <c r="H950" t="s">
        <v>1854</v>
      </c>
      <c r="I950" t="s">
        <v>2933</v>
      </c>
      <c r="J950" s="5">
        <v>2146.39</v>
      </c>
      <c r="K950" s="13" t="s">
        <v>2924</v>
      </c>
      <c r="L950" s="14">
        <v>45313</v>
      </c>
      <c r="M950" s="1">
        <v>45387</v>
      </c>
      <c r="N950" t="s">
        <v>15</v>
      </c>
      <c r="O950" t="s">
        <v>2245</v>
      </c>
      <c r="P950" t="s">
        <v>2835</v>
      </c>
      <c r="Q950" t="str">
        <f>IF(XLS_NydusReport_Colaborador3[[#This Row],[Demissão]]&lt;&gt;0,"Inativo","Ativo")</f>
        <v>Inativo</v>
      </c>
      <c r="R9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0" t="str" cm="1">
        <f t="array" ref="S9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1" spans="1:21" x14ac:dyDescent="0.3">
      <c r="A951">
        <v>0</v>
      </c>
      <c r="B951" s="1">
        <v>38571</v>
      </c>
      <c r="C951">
        <v>950</v>
      </c>
      <c r="D951" t="s">
        <v>17</v>
      </c>
      <c r="E951" t="s">
        <v>4030</v>
      </c>
      <c r="F951" t="s">
        <v>84</v>
      </c>
      <c r="G951" t="s">
        <v>84</v>
      </c>
      <c r="H951" t="s">
        <v>468</v>
      </c>
      <c r="I951" t="s">
        <v>2944</v>
      </c>
      <c r="J951" s="5">
        <v>1097.44</v>
      </c>
      <c r="K951" s="13" t="s">
        <v>2924</v>
      </c>
      <c r="L951" s="14">
        <v>45313</v>
      </c>
      <c r="M951" s="1"/>
      <c r="N951" s="1"/>
      <c r="P951" t="s">
        <v>2835</v>
      </c>
      <c r="Q951" t="str">
        <f>IF(XLS_NydusReport_Colaborador3[[#This Row],[Demissão]]&lt;&gt;0,"Inativo","Ativo")</f>
        <v>Ativo</v>
      </c>
      <c r="R9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51" t="str" cm="1">
        <f t="array" ref="S9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2" spans="1:21" x14ac:dyDescent="0.3">
      <c r="A952">
        <v>0</v>
      </c>
      <c r="B952" s="1">
        <v>35681</v>
      </c>
      <c r="C952">
        <v>951</v>
      </c>
      <c r="D952" t="s">
        <v>17</v>
      </c>
      <c r="E952" t="s">
        <v>4031</v>
      </c>
      <c r="F952" t="s">
        <v>798</v>
      </c>
      <c r="G952" t="s">
        <v>798</v>
      </c>
      <c r="H952" t="s">
        <v>1686</v>
      </c>
      <c r="I952" t="s">
        <v>2933</v>
      </c>
      <c r="J952" s="5">
        <v>2168.19</v>
      </c>
      <c r="K952" s="13" t="s">
        <v>2924</v>
      </c>
      <c r="L952" s="14">
        <v>45323</v>
      </c>
      <c r="M952" s="1">
        <v>45336</v>
      </c>
      <c r="N952" s="1" t="s">
        <v>100</v>
      </c>
      <c r="O952" t="s">
        <v>2378</v>
      </c>
      <c r="P952" t="s">
        <v>2835</v>
      </c>
      <c r="Q952" t="str">
        <f>IF(XLS_NydusReport_Colaborador3[[#This Row],[Demissão]]&lt;&gt;0,"Inativo","Ativo")</f>
        <v>Inativo</v>
      </c>
      <c r="R9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52" t="str" cm="1">
        <f t="array" ref="S9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3" spans="1:21" x14ac:dyDescent="0.3">
      <c r="A953">
        <v>0</v>
      </c>
      <c r="B953" s="1">
        <v>37401</v>
      </c>
      <c r="C953">
        <v>952</v>
      </c>
      <c r="D953" t="s">
        <v>17</v>
      </c>
      <c r="E953" t="s">
        <v>4032</v>
      </c>
      <c r="F953" t="s">
        <v>1701</v>
      </c>
      <c r="G953" t="s">
        <v>1701</v>
      </c>
      <c r="H953" t="s">
        <v>2002</v>
      </c>
      <c r="I953" t="s">
        <v>2933</v>
      </c>
      <c r="J953" s="5">
        <v>2242.5700000000002</v>
      </c>
      <c r="K953" s="13" t="s">
        <v>2924</v>
      </c>
      <c r="L953" s="14">
        <v>45327</v>
      </c>
      <c r="M953" s="1"/>
      <c r="N953" s="1"/>
      <c r="P953" t="s">
        <v>2835</v>
      </c>
      <c r="Q953" t="str">
        <f>IF(XLS_NydusReport_Colaborador3[[#This Row],[Demissão]]&lt;&gt;0,"Inativo","Ativo")</f>
        <v>Ativo</v>
      </c>
      <c r="R9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3" t="str" cm="1">
        <f t="array" ref="S9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4" spans="1:21" x14ac:dyDescent="0.3">
      <c r="A954">
        <v>0</v>
      </c>
      <c r="B954" s="1">
        <v>31056</v>
      </c>
      <c r="C954">
        <v>953</v>
      </c>
      <c r="D954" t="s">
        <v>17</v>
      </c>
      <c r="E954" t="s">
        <v>4033</v>
      </c>
      <c r="F954" t="s">
        <v>1701</v>
      </c>
      <c r="G954" t="s">
        <v>1701</v>
      </c>
      <c r="H954" t="s">
        <v>2002</v>
      </c>
      <c r="I954" s="2" t="s">
        <v>2933</v>
      </c>
      <c r="J954" s="5">
        <v>2242.5700000000002</v>
      </c>
      <c r="K954" s="13" t="s">
        <v>2924</v>
      </c>
      <c r="L954" s="14">
        <v>45327</v>
      </c>
      <c r="M954" s="1">
        <v>45448</v>
      </c>
      <c r="N954" t="s">
        <v>15</v>
      </c>
      <c r="O954" t="s">
        <v>2377</v>
      </c>
      <c r="P954" t="s">
        <v>2835</v>
      </c>
      <c r="Q954" t="str">
        <f>IF(XLS_NydusReport_Colaborador3[[#This Row],[Demissão]]&lt;&gt;0,"Inativo","Ativo")</f>
        <v>Inativo</v>
      </c>
      <c r="R9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4" t="str" cm="1">
        <f t="array" ref="S9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5" spans="1:21" x14ac:dyDescent="0.3">
      <c r="A955">
        <v>0</v>
      </c>
      <c r="B955" s="1">
        <v>35348</v>
      </c>
      <c r="C955">
        <v>954</v>
      </c>
      <c r="D955" t="s">
        <v>17</v>
      </c>
      <c r="E955" t="s">
        <v>4034</v>
      </c>
      <c r="F955" t="s">
        <v>1701</v>
      </c>
      <c r="G955" t="s">
        <v>1701</v>
      </c>
      <c r="H955" t="s">
        <v>2298</v>
      </c>
      <c r="I955" t="s">
        <v>2933</v>
      </c>
      <c r="J955" s="5">
        <v>2242.5700000000002</v>
      </c>
      <c r="K955" s="13" t="s">
        <v>2924</v>
      </c>
      <c r="L955" s="14">
        <v>45327</v>
      </c>
      <c r="M955" s="1">
        <v>45597</v>
      </c>
      <c r="N955" s="1" t="s">
        <v>15</v>
      </c>
      <c r="O955" t="s">
        <v>3005</v>
      </c>
      <c r="P955" t="s">
        <v>2835</v>
      </c>
      <c r="Q955" t="str">
        <f>IF(XLS_NydusReport_Colaborador3[[#This Row],[Demissão]]&lt;&gt;0,"Inativo","Ativo")</f>
        <v>Inativo</v>
      </c>
      <c r="R9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5" t="str" cm="1">
        <f t="array" ref="S9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6" spans="1:21" x14ac:dyDescent="0.3">
      <c r="A956">
        <v>0</v>
      </c>
      <c r="B956" s="1">
        <v>33995</v>
      </c>
      <c r="C956">
        <v>955</v>
      </c>
      <c r="D956" t="s">
        <v>17</v>
      </c>
      <c r="E956" t="s">
        <v>4035</v>
      </c>
      <c r="F956" t="s">
        <v>1701</v>
      </c>
      <c r="G956" t="s">
        <v>1701</v>
      </c>
      <c r="H956" t="s">
        <v>2002</v>
      </c>
      <c r="I956" t="s">
        <v>2933</v>
      </c>
      <c r="J956" s="5">
        <v>2242.5700000000002</v>
      </c>
      <c r="K956" s="13" t="s">
        <v>2924</v>
      </c>
      <c r="L956" s="14">
        <v>45327</v>
      </c>
      <c r="M956" s="1"/>
      <c r="N956" s="1"/>
      <c r="P956" t="s">
        <v>2835</v>
      </c>
      <c r="Q956" t="str">
        <f>IF(XLS_NydusReport_Colaborador3[[#This Row],[Demissão]]&lt;&gt;0,"Inativo","Ativo")</f>
        <v>Ativo</v>
      </c>
      <c r="R9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6" t="str" cm="1">
        <f t="array" ref="S9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7" spans="1:21" x14ac:dyDescent="0.3">
      <c r="A957">
        <v>0</v>
      </c>
      <c r="B957" s="1">
        <v>37051</v>
      </c>
      <c r="C957">
        <v>956</v>
      </c>
      <c r="D957" t="s">
        <v>17</v>
      </c>
      <c r="E957" t="s">
        <v>4036</v>
      </c>
      <c r="F957" t="s">
        <v>1701</v>
      </c>
      <c r="G957" t="s">
        <v>1701</v>
      </c>
      <c r="H957" t="s">
        <v>2298</v>
      </c>
      <c r="I957" t="s">
        <v>2933</v>
      </c>
      <c r="J957" s="5">
        <v>2242.5700000000002</v>
      </c>
      <c r="K957" s="13" t="s">
        <v>2924</v>
      </c>
      <c r="L957" s="14">
        <v>45327</v>
      </c>
      <c r="M957" s="1"/>
      <c r="N957" s="1"/>
      <c r="P957" t="s">
        <v>2835</v>
      </c>
      <c r="Q957" t="str">
        <f>IF(XLS_NydusReport_Colaborador3[[#This Row],[Demissão]]&lt;&gt;0,"Inativo","Ativo")</f>
        <v>Ativo</v>
      </c>
      <c r="R9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7" t="str" cm="1">
        <f t="array" ref="S9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8" spans="1:21" x14ac:dyDescent="0.3">
      <c r="A958">
        <v>0</v>
      </c>
      <c r="B958" s="1">
        <v>34852</v>
      </c>
      <c r="C958">
        <v>957</v>
      </c>
      <c r="D958" t="s">
        <v>17</v>
      </c>
      <c r="E958" t="s">
        <v>4037</v>
      </c>
      <c r="F958" t="s">
        <v>1701</v>
      </c>
      <c r="G958" t="s">
        <v>1701</v>
      </c>
      <c r="H958" t="s">
        <v>2298</v>
      </c>
      <c r="I958" t="s">
        <v>2933</v>
      </c>
      <c r="J958" s="5">
        <v>2242.5700000000002</v>
      </c>
      <c r="K958" s="13" t="s">
        <v>2924</v>
      </c>
      <c r="L958" s="14">
        <v>45327</v>
      </c>
      <c r="M958" s="1"/>
      <c r="N958" s="1"/>
      <c r="P958" t="s">
        <v>2835</v>
      </c>
      <c r="Q958" t="str">
        <f>IF(XLS_NydusReport_Colaborador3[[#This Row],[Demissão]]&lt;&gt;0,"Inativo","Ativo")</f>
        <v>Ativo</v>
      </c>
      <c r="R9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8" t="str" cm="1">
        <f t="array" ref="S9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59" spans="1:21" x14ac:dyDescent="0.3">
      <c r="A959">
        <v>0</v>
      </c>
      <c r="B959" s="1">
        <v>37504</v>
      </c>
      <c r="C959">
        <v>958</v>
      </c>
      <c r="D959" t="s">
        <v>17</v>
      </c>
      <c r="E959" t="s">
        <v>4038</v>
      </c>
      <c r="F959" t="s">
        <v>1701</v>
      </c>
      <c r="G959" t="s">
        <v>1701</v>
      </c>
      <c r="H959" t="s">
        <v>50</v>
      </c>
      <c r="I959" t="s">
        <v>2933</v>
      </c>
      <c r="J959" s="5">
        <v>2242.5700000000002</v>
      </c>
      <c r="K959" s="13" t="s">
        <v>2924</v>
      </c>
      <c r="L959" s="14">
        <v>45330</v>
      </c>
      <c r="M959" s="1">
        <v>45502</v>
      </c>
      <c r="N959" s="1" t="s">
        <v>15</v>
      </c>
      <c r="O959" t="s">
        <v>2386</v>
      </c>
      <c r="P959" t="s">
        <v>2835</v>
      </c>
      <c r="Q959" t="str">
        <f>IF(XLS_NydusReport_Colaborador3[[#This Row],[Demissão]]&lt;&gt;0,"Inativo","Ativo")</f>
        <v>Inativo</v>
      </c>
      <c r="R9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59" t="str" cm="1">
        <f t="array" ref="S9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0" spans="1:21" x14ac:dyDescent="0.3">
      <c r="A960">
        <v>0</v>
      </c>
      <c r="B960" s="1">
        <v>37075</v>
      </c>
      <c r="C960">
        <v>959</v>
      </c>
      <c r="D960" t="s">
        <v>17</v>
      </c>
      <c r="E960" t="s">
        <v>4039</v>
      </c>
      <c r="F960" t="s">
        <v>1701</v>
      </c>
      <c r="G960" t="s">
        <v>1701</v>
      </c>
      <c r="H960" t="s">
        <v>49</v>
      </c>
      <c r="I960" t="s">
        <v>2933</v>
      </c>
      <c r="J960" s="5">
        <v>2242.5700000000002</v>
      </c>
      <c r="K960" s="13" t="s">
        <v>2924</v>
      </c>
      <c r="L960" s="14">
        <v>45337</v>
      </c>
      <c r="M960" s="1"/>
      <c r="P960" t="s">
        <v>2835</v>
      </c>
      <c r="Q960" t="str">
        <f>IF(XLS_NydusReport_Colaborador3[[#This Row],[Demissão]]&lt;&gt;0,"Inativo","Ativo")</f>
        <v>Ativo</v>
      </c>
      <c r="R9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0" t="str" cm="1">
        <f t="array" ref="S9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1" spans="1:21" x14ac:dyDescent="0.3">
      <c r="A961">
        <v>0</v>
      </c>
      <c r="B961" s="1">
        <v>35201</v>
      </c>
      <c r="C961">
        <v>960</v>
      </c>
      <c r="D961" t="s">
        <v>17</v>
      </c>
      <c r="E961" t="s">
        <v>4040</v>
      </c>
      <c r="F961" t="s">
        <v>1701</v>
      </c>
      <c r="G961" t="s">
        <v>1701</v>
      </c>
      <c r="H961" t="s">
        <v>2283</v>
      </c>
      <c r="I961" t="s">
        <v>2933</v>
      </c>
      <c r="J961" s="5">
        <v>2242.5700000000002</v>
      </c>
      <c r="K961" s="13" t="s">
        <v>2924</v>
      </c>
      <c r="L961" s="14">
        <v>45338</v>
      </c>
      <c r="M961" s="1"/>
      <c r="N961" s="1"/>
      <c r="P961" t="s">
        <v>2835</v>
      </c>
      <c r="Q961" t="str">
        <f>IF(XLS_NydusReport_Colaborador3[[#This Row],[Demissão]]&lt;&gt;0,"Inativo","Ativo")</f>
        <v>Ativo</v>
      </c>
      <c r="R9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1" t="str" cm="1">
        <f t="array" ref="S9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2" spans="1:21" x14ac:dyDescent="0.3">
      <c r="A962">
        <v>0</v>
      </c>
      <c r="B962" s="1">
        <v>36521</v>
      </c>
      <c r="C962">
        <v>961</v>
      </c>
      <c r="D962" t="s">
        <v>17</v>
      </c>
      <c r="E962" t="s">
        <v>4041</v>
      </c>
      <c r="F962" t="s">
        <v>1701</v>
      </c>
      <c r="G962" t="s">
        <v>1701</v>
      </c>
      <c r="H962" t="s">
        <v>2033</v>
      </c>
      <c r="I962" t="s">
        <v>2933</v>
      </c>
      <c r="J962" s="5">
        <v>2242.5700000000002</v>
      </c>
      <c r="K962" s="13" t="s">
        <v>2924</v>
      </c>
      <c r="L962" s="14">
        <v>45341</v>
      </c>
      <c r="M962" s="1"/>
      <c r="P962" t="s">
        <v>2835</v>
      </c>
      <c r="Q962" t="str">
        <f>IF(XLS_NydusReport_Colaborador3[[#This Row],[Demissão]]&lt;&gt;0,"Inativo","Ativo")</f>
        <v>Ativo</v>
      </c>
      <c r="R9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2" t="str" cm="1">
        <f t="array" ref="S9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3" spans="1:21" x14ac:dyDescent="0.3">
      <c r="A963">
        <v>0</v>
      </c>
      <c r="B963" s="1">
        <v>29888</v>
      </c>
      <c r="C963">
        <v>962</v>
      </c>
      <c r="D963" t="s">
        <v>17</v>
      </c>
      <c r="E963" t="s">
        <v>4042</v>
      </c>
      <c r="F963" t="s">
        <v>1701</v>
      </c>
      <c r="G963" t="s">
        <v>1701</v>
      </c>
      <c r="H963" t="s">
        <v>2283</v>
      </c>
      <c r="I963" t="s">
        <v>2933</v>
      </c>
      <c r="J963" s="5">
        <v>2242.98</v>
      </c>
      <c r="K963" s="13" t="s">
        <v>2924</v>
      </c>
      <c r="L963" s="14">
        <v>45355</v>
      </c>
      <c r="M963" s="1"/>
      <c r="N963" s="1"/>
      <c r="P963" t="s">
        <v>2835</v>
      </c>
      <c r="Q963" t="str">
        <f>IF(XLS_NydusReport_Colaborador3[[#This Row],[Demissão]]&lt;&gt;0,"Inativo","Ativo")</f>
        <v>Ativo</v>
      </c>
      <c r="R9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3" t="str" cm="1">
        <f t="array" ref="S9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4" spans="1:21" x14ac:dyDescent="0.3">
      <c r="A964">
        <v>0</v>
      </c>
      <c r="B964" s="1">
        <v>37799</v>
      </c>
      <c r="C964">
        <v>963</v>
      </c>
      <c r="D964" t="s">
        <v>17</v>
      </c>
      <c r="E964" t="s">
        <v>4043</v>
      </c>
      <c r="F964" t="s">
        <v>1142</v>
      </c>
      <c r="G964" t="s">
        <v>1142</v>
      </c>
      <c r="H964" t="s">
        <v>2973</v>
      </c>
      <c r="I964" t="s">
        <v>2933</v>
      </c>
      <c r="J964" s="5">
        <v>3122.85</v>
      </c>
      <c r="K964" s="13" t="s">
        <v>2924</v>
      </c>
      <c r="L964" s="14">
        <v>45355</v>
      </c>
      <c r="M964" s="1"/>
      <c r="N964" s="1"/>
      <c r="P964" t="s">
        <v>2835</v>
      </c>
      <c r="Q964" t="str">
        <f>IF(XLS_NydusReport_Colaborador3[[#This Row],[Demissão]]&lt;&gt;0,"Inativo","Ativo")</f>
        <v>Ativo</v>
      </c>
      <c r="R9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64" t="str" cm="1">
        <f t="array" ref="S9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5" spans="1:21" x14ac:dyDescent="0.3">
      <c r="A965">
        <v>0</v>
      </c>
      <c r="B965" s="1">
        <v>35278</v>
      </c>
      <c r="C965">
        <v>964</v>
      </c>
      <c r="D965" t="s">
        <v>17</v>
      </c>
      <c r="E965" t="s">
        <v>4044</v>
      </c>
      <c r="F965" t="s">
        <v>1701</v>
      </c>
      <c r="G965" t="s">
        <v>1701</v>
      </c>
      <c r="H965" t="s">
        <v>2283</v>
      </c>
      <c r="I965" t="s">
        <v>2933</v>
      </c>
      <c r="J965" s="5">
        <v>2242.98</v>
      </c>
      <c r="K965" s="13" t="s">
        <v>2924</v>
      </c>
      <c r="L965" s="14">
        <v>45358</v>
      </c>
      <c r="M965" s="1"/>
      <c r="N965" s="1"/>
      <c r="P965" t="s">
        <v>2835</v>
      </c>
      <c r="Q965" t="str">
        <f>IF(XLS_NydusReport_Colaborador3[[#This Row],[Demissão]]&lt;&gt;0,"Inativo","Ativo")</f>
        <v>Ativo</v>
      </c>
      <c r="R9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5" t="str" cm="1">
        <f t="array" ref="S9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6" spans="1:21" x14ac:dyDescent="0.3">
      <c r="A966">
        <v>0</v>
      </c>
      <c r="B966" s="1">
        <v>30264</v>
      </c>
      <c r="C966">
        <v>965</v>
      </c>
      <c r="D966" t="s">
        <v>17</v>
      </c>
      <c r="E966" t="s">
        <v>4045</v>
      </c>
      <c r="F966" t="s">
        <v>20</v>
      </c>
      <c r="G966" t="s">
        <v>20</v>
      </c>
      <c r="H966" t="s">
        <v>26</v>
      </c>
      <c r="I966" t="s">
        <v>2933</v>
      </c>
      <c r="J966" s="5">
        <v>2103.5300000000002</v>
      </c>
      <c r="K966" s="13" t="s">
        <v>2924</v>
      </c>
      <c r="L966" s="14">
        <v>42142</v>
      </c>
      <c r="M966" s="1"/>
      <c r="N966" s="1"/>
      <c r="P966" t="s">
        <v>2835</v>
      </c>
      <c r="Q966" t="str">
        <f>IF(XLS_NydusReport_Colaborador3[[#This Row],[Demissão]]&lt;&gt;0,"Inativo","Ativo")</f>
        <v>Ativo</v>
      </c>
      <c r="R9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66" t="str" cm="1">
        <f t="array" ref="S9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7" spans="1:21" x14ac:dyDescent="0.3">
      <c r="A967">
        <v>0</v>
      </c>
      <c r="B967" s="1">
        <v>36172</v>
      </c>
      <c r="C967">
        <v>966</v>
      </c>
      <c r="D967" t="s">
        <v>17</v>
      </c>
      <c r="E967" t="s">
        <v>4046</v>
      </c>
      <c r="F967" t="s">
        <v>1701</v>
      </c>
      <c r="G967" t="s">
        <v>1701</v>
      </c>
      <c r="H967" t="s">
        <v>2283</v>
      </c>
      <c r="I967" t="s">
        <v>2933</v>
      </c>
      <c r="J967" s="5">
        <v>2242.98</v>
      </c>
      <c r="K967" s="13" t="s">
        <v>2924</v>
      </c>
      <c r="L967" s="14">
        <v>45362</v>
      </c>
      <c r="M967" s="1"/>
      <c r="N967" s="1"/>
      <c r="P967" t="s">
        <v>2835</v>
      </c>
      <c r="Q967" t="str">
        <f>IF(XLS_NydusReport_Colaborador3[[#This Row],[Demissão]]&lt;&gt;0,"Inativo","Ativo")</f>
        <v>Ativo</v>
      </c>
      <c r="R9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7" t="str" cm="1">
        <f t="array" ref="S9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8" spans="1:21" x14ac:dyDescent="0.3">
      <c r="A968">
        <v>0</v>
      </c>
      <c r="B968" s="1">
        <v>21984</v>
      </c>
      <c r="C968">
        <v>967</v>
      </c>
      <c r="D968" t="s">
        <v>17</v>
      </c>
      <c r="E968" t="s">
        <v>4047</v>
      </c>
      <c r="F968" t="s">
        <v>20</v>
      </c>
      <c r="G968" t="s">
        <v>20</v>
      </c>
      <c r="H968" t="s">
        <v>356</v>
      </c>
      <c r="I968" t="s">
        <v>2933</v>
      </c>
      <c r="J968" s="5">
        <v>2073.48</v>
      </c>
      <c r="K968" s="13" t="s">
        <v>2924</v>
      </c>
      <c r="L968" s="14">
        <v>42751</v>
      </c>
      <c r="M968" s="1"/>
      <c r="N968" s="1"/>
      <c r="O968" t="s">
        <v>1249</v>
      </c>
      <c r="P968" t="s">
        <v>2835</v>
      </c>
      <c r="Q968" t="str">
        <f>IF(XLS_NydusReport_Colaborador3[[#This Row],[Demissão]]&lt;&gt;0,"Inativo","Ativo")</f>
        <v>Ativo</v>
      </c>
      <c r="R9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68" t="str" cm="1">
        <f t="array" ref="S9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69" spans="1:21" x14ac:dyDescent="0.3">
      <c r="A969">
        <v>0</v>
      </c>
      <c r="B969" s="1">
        <v>34869</v>
      </c>
      <c r="C969">
        <v>968</v>
      </c>
      <c r="D969" t="s">
        <v>17</v>
      </c>
      <c r="E969" t="s">
        <v>4048</v>
      </c>
      <c r="F969" t="s">
        <v>1701</v>
      </c>
      <c r="G969" t="s">
        <v>1701</v>
      </c>
      <c r="H969" t="s">
        <v>1653</v>
      </c>
      <c r="I969" t="s">
        <v>2933</v>
      </c>
      <c r="J969" s="5">
        <v>2146.39</v>
      </c>
      <c r="K969" s="13" t="s">
        <v>2924</v>
      </c>
      <c r="L969" s="14">
        <v>45369</v>
      </c>
      <c r="M969" s="1">
        <v>45397</v>
      </c>
      <c r="N969" t="s">
        <v>15</v>
      </c>
      <c r="O969" t="s">
        <v>2286</v>
      </c>
      <c r="P969" t="s">
        <v>2835</v>
      </c>
      <c r="Q969" t="str">
        <f>IF(XLS_NydusReport_Colaborador3[[#This Row],[Demissão]]&lt;&gt;0,"Inativo","Ativo")</f>
        <v>Inativo</v>
      </c>
      <c r="R9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69" t="str" cm="1">
        <f t="array" ref="S9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0" spans="1:21" x14ac:dyDescent="0.3">
      <c r="A970">
        <v>0</v>
      </c>
      <c r="B970" s="1">
        <v>31210</v>
      </c>
      <c r="C970">
        <v>969</v>
      </c>
      <c r="D970" t="s">
        <v>17</v>
      </c>
      <c r="E970" t="s">
        <v>4049</v>
      </c>
      <c r="F970" t="s">
        <v>1701</v>
      </c>
      <c r="G970" t="s">
        <v>1701</v>
      </c>
      <c r="H970" t="s">
        <v>49</v>
      </c>
      <c r="I970" t="s">
        <v>2933</v>
      </c>
      <c r="J970" s="5">
        <v>2242.98</v>
      </c>
      <c r="K970" s="13" t="s">
        <v>2924</v>
      </c>
      <c r="L970" s="14">
        <v>45369</v>
      </c>
      <c r="M970" s="1"/>
      <c r="N970" s="1"/>
      <c r="P970" t="s">
        <v>2835</v>
      </c>
      <c r="Q970" t="str">
        <f>IF(XLS_NydusReport_Colaborador3[[#This Row],[Demissão]]&lt;&gt;0,"Inativo","Ativo")</f>
        <v>Ativo</v>
      </c>
      <c r="R9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70" t="str" cm="1">
        <f t="array" ref="S9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1" spans="1:21" x14ac:dyDescent="0.3">
      <c r="A971">
        <v>0</v>
      </c>
      <c r="B971" s="1">
        <v>36142</v>
      </c>
      <c r="C971">
        <v>970</v>
      </c>
      <c r="D971" t="s">
        <v>17</v>
      </c>
      <c r="E971" t="s">
        <v>4050</v>
      </c>
      <c r="F971" t="s">
        <v>1701</v>
      </c>
      <c r="G971" t="s">
        <v>1701</v>
      </c>
      <c r="H971" t="s">
        <v>2033</v>
      </c>
      <c r="I971" t="s">
        <v>2933</v>
      </c>
      <c r="J971" s="5">
        <v>2242.98</v>
      </c>
      <c r="K971" s="13" t="s">
        <v>2924</v>
      </c>
      <c r="L971" s="14">
        <v>45369</v>
      </c>
      <c r="M971" s="1"/>
      <c r="N971" s="1"/>
      <c r="P971" t="s">
        <v>2835</v>
      </c>
      <c r="Q971" t="str">
        <f>IF(XLS_NydusReport_Colaborador3[[#This Row],[Demissão]]&lt;&gt;0,"Inativo","Ativo")</f>
        <v>Ativo</v>
      </c>
      <c r="R9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71" t="str" cm="1">
        <f t="array" ref="S9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2" spans="1:21" x14ac:dyDescent="0.3">
      <c r="A972">
        <v>0</v>
      </c>
      <c r="B972" s="1">
        <v>37534</v>
      </c>
      <c r="C972">
        <v>971</v>
      </c>
      <c r="D972" t="s">
        <v>17</v>
      </c>
      <c r="E972" t="s">
        <v>4051</v>
      </c>
      <c r="F972" t="s">
        <v>1701</v>
      </c>
      <c r="G972" t="s">
        <v>1701</v>
      </c>
      <c r="H972" t="s">
        <v>2283</v>
      </c>
      <c r="I972" t="s">
        <v>2933</v>
      </c>
      <c r="J972" s="5">
        <v>2242.98</v>
      </c>
      <c r="K972" s="13" t="s">
        <v>2924</v>
      </c>
      <c r="L972" s="14">
        <v>45369</v>
      </c>
      <c r="M972" s="1"/>
      <c r="P972" t="s">
        <v>2835</v>
      </c>
      <c r="Q972" t="str">
        <f>IF(XLS_NydusReport_Colaborador3[[#This Row],[Demissão]]&lt;&gt;0,"Inativo","Ativo")</f>
        <v>Ativo</v>
      </c>
      <c r="R9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72" t="str" cm="1">
        <f t="array" ref="S9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3" spans="1:21" x14ac:dyDescent="0.3">
      <c r="A973">
        <v>0</v>
      </c>
      <c r="B973" s="1">
        <v>33964</v>
      </c>
      <c r="C973">
        <v>972</v>
      </c>
      <c r="D973" t="s">
        <v>17</v>
      </c>
      <c r="E973" t="s">
        <v>4052</v>
      </c>
      <c r="F973" t="s">
        <v>1701</v>
      </c>
      <c r="G973" t="s">
        <v>1701</v>
      </c>
      <c r="H973" t="s">
        <v>2126</v>
      </c>
      <c r="I973" t="s">
        <v>2933</v>
      </c>
      <c r="J973" s="5">
        <v>2146.39</v>
      </c>
      <c r="K973" s="13" t="s">
        <v>2924</v>
      </c>
      <c r="L973" s="14">
        <v>45369</v>
      </c>
      <c r="M973" s="1">
        <v>45406</v>
      </c>
      <c r="N973" s="1" t="s">
        <v>15</v>
      </c>
      <c r="O973" t="s">
        <v>2392</v>
      </c>
      <c r="P973" t="s">
        <v>2835</v>
      </c>
      <c r="Q973" t="str">
        <f>IF(XLS_NydusReport_Colaborador3[[#This Row],[Demissão]]&lt;&gt;0,"Inativo","Ativo")</f>
        <v>Inativo</v>
      </c>
      <c r="R9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73" t="str" cm="1">
        <f t="array" ref="S9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4" spans="1:21" x14ac:dyDescent="0.3">
      <c r="A974">
        <v>0</v>
      </c>
      <c r="B974" s="1">
        <v>37861</v>
      </c>
      <c r="C974">
        <v>973</v>
      </c>
      <c r="D974" t="s">
        <v>17</v>
      </c>
      <c r="E974" t="s">
        <v>4053</v>
      </c>
      <c r="F974" t="s">
        <v>1701</v>
      </c>
      <c r="G974" t="s">
        <v>1701</v>
      </c>
      <c r="H974" t="s">
        <v>2298</v>
      </c>
      <c r="I974" t="s">
        <v>2933</v>
      </c>
      <c r="J974" s="5">
        <v>2242.98</v>
      </c>
      <c r="K974" s="13" t="s">
        <v>2924</v>
      </c>
      <c r="L974" s="14">
        <v>45369</v>
      </c>
      <c r="M974" s="1">
        <v>45492</v>
      </c>
      <c r="N974" s="1" t="s">
        <v>15</v>
      </c>
      <c r="O974" t="s">
        <v>2299</v>
      </c>
      <c r="P974" t="s">
        <v>2835</v>
      </c>
      <c r="Q974" t="str">
        <f>IF(XLS_NydusReport_Colaborador3[[#This Row],[Demissão]]&lt;&gt;0,"Inativo","Ativo")</f>
        <v>Inativo</v>
      </c>
      <c r="R9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74" t="str" cm="1">
        <f t="array" ref="S9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5" spans="1:21" x14ac:dyDescent="0.3">
      <c r="A975">
        <v>0</v>
      </c>
      <c r="B975" s="1">
        <v>34505</v>
      </c>
      <c r="C975">
        <v>974</v>
      </c>
      <c r="D975" t="s">
        <v>17</v>
      </c>
      <c r="E975" t="s">
        <v>4054</v>
      </c>
      <c r="F975" t="s">
        <v>1701</v>
      </c>
      <c r="G975" t="s">
        <v>1701</v>
      </c>
      <c r="H975" t="s">
        <v>1938</v>
      </c>
      <c r="I975" t="s">
        <v>2933</v>
      </c>
      <c r="J975" s="5">
        <v>2242.98</v>
      </c>
      <c r="K975" s="13" t="s">
        <v>2924</v>
      </c>
      <c r="L975" s="14">
        <v>45369</v>
      </c>
      <c r="M975" s="1">
        <v>45474</v>
      </c>
      <c r="N975" s="1" t="s">
        <v>15</v>
      </c>
      <c r="O975" t="s">
        <v>2086</v>
      </c>
      <c r="P975" t="s">
        <v>2835</v>
      </c>
      <c r="Q975" t="str">
        <f>IF(XLS_NydusReport_Colaborador3[[#This Row],[Demissão]]&lt;&gt;0,"Inativo","Ativo")</f>
        <v>Inativo</v>
      </c>
      <c r="R9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75" t="str" cm="1">
        <f t="array" ref="S9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6" spans="1:21" x14ac:dyDescent="0.3">
      <c r="A976">
        <v>0</v>
      </c>
      <c r="B976" s="1">
        <v>36375</v>
      </c>
      <c r="C976">
        <v>975</v>
      </c>
      <c r="D976" t="s">
        <v>17</v>
      </c>
      <c r="E976" t="s">
        <v>4055</v>
      </c>
      <c r="F976" t="s">
        <v>1142</v>
      </c>
      <c r="G976" t="s">
        <v>1142</v>
      </c>
      <c r="H976" t="s">
        <v>2385</v>
      </c>
      <c r="I976" t="s">
        <v>2933</v>
      </c>
      <c r="J976" s="5">
        <v>3122.85</v>
      </c>
      <c r="K976" s="13" t="s">
        <v>2924</v>
      </c>
      <c r="L976" s="14">
        <v>45371</v>
      </c>
      <c r="M976" s="1"/>
      <c r="P976" t="s">
        <v>2835</v>
      </c>
      <c r="Q976" t="str">
        <f>IF(XLS_NydusReport_Colaborador3[[#This Row],[Demissão]]&lt;&gt;0,"Inativo","Ativo")</f>
        <v>Ativo</v>
      </c>
      <c r="R9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76" t="str" cm="1">
        <f t="array" ref="S9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7" spans="1:21" x14ac:dyDescent="0.3">
      <c r="A977">
        <v>0</v>
      </c>
      <c r="B977" s="1">
        <v>24205</v>
      </c>
      <c r="C977">
        <v>976</v>
      </c>
      <c r="D977" t="s">
        <v>17</v>
      </c>
      <c r="E977" t="s">
        <v>4056</v>
      </c>
      <c r="F977" t="s">
        <v>20</v>
      </c>
      <c r="G977" t="s">
        <v>20</v>
      </c>
      <c r="H977" t="s">
        <v>26</v>
      </c>
      <c r="I977" t="s">
        <v>2933</v>
      </c>
      <c r="J977" s="5">
        <v>2073.48</v>
      </c>
      <c r="K977" s="13" t="s">
        <v>2924</v>
      </c>
      <c r="L977" s="14">
        <v>42898</v>
      </c>
      <c r="M977" s="1"/>
      <c r="N977" s="1"/>
      <c r="P977" t="s">
        <v>2835</v>
      </c>
      <c r="Q977" t="str">
        <f>IF(XLS_NydusReport_Colaborador3[[#This Row],[Demissão]]&lt;&gt;0,"Inativo","Ativo")</f>
        <v>Ativo</v>
      </c>
      <c r="R9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77" t="str" cm="1">
        <f t="array" ref="S9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8" spans="1:21" x14ac:dyDescent="0.3">
      <c r="A978">
        <v>0</v>
      </c>
      <c r="B978" s="1">
        <v>37945</v>
      </c>
      <c r="C978">
        <v>977</v>
      </c>
      <c r="D978" t="s">
        <v>17</v>
      </c>
      <c r="E978" t="s">
        <v>4057</v>
      </c>
      <c r="F978" t="s">
        <v>798</v>
      </c>
      <c r="G978" t="s">
        <v>798</v>
      </c>
      <c r="H978" t="s">
        <v>907</v>
      </c>
      <c r="I978" t="s">
        <v>2933</v>
      </c>
      <c r="J978" s="5">
        <v>2265.77</v>
      </c>
      <c r="K978" s="13" t="s">
        <v>2924</v>
      </c>
      <c r="L978" s="14">
        <v>45390</v>
      </c>
      <c r="M978" s="1"/>
      <c r="P978" t="s">
        <v>2835</v>
      </c>
      <c r="Q978" t="str">
        <f>IF(XLS_NydusReport_Colaborador3[[#This Row],[Demissão]]&lt;&gt;0,"Inativo","Ativo")</f>
        <v>Ativo</v>
      </c>
      <c r="R9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78" t="str" cm="1">
        <f t="array" ref="S9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79" spans="1:21" x14ac:dyDescent="0.3">
      <c r="A979">
        <v>0</v>
      </c>
      <c r="B979" s="1">
        <v>35660</v>
      </c>
      <c r="C979">
        <v>978</v>
      </c>
      <c r="D979" t="s">
        <v>17</v>
      </c>
      <c r="E979" t="s">
        <v>4058</v>
      </c>
      <c r="F979" t="s">
        <v>798</v>
      </c>
      <c r="G979" t="s">
        <v>798</v>
      </c>
      <c r="H979" t="s">
        <v>1686</v>
      </c>
      <c r="I979" t="s">
        <v>2933</v>
      </c>
      <c r="J979" s="5">
        <v>2265.77</v>
      </c>
      <c r="K979" s="13" t="s">
        <v>2924</v>
      </c>
      <c r="L979" s="14">
        <v>45391</v>
      </c>
      <c r="M979" s="1"/>
      <c r="P979" t="s">
        <v>2835</v>
      </c>
      <c r="Q979" t="str">
        <f>IF(XLS_NydusReport_Colaborador3[[#This Row],[Demissão]]&lt;&gt;0,"Inativo","Ativo")</f>
        <v>Ativo</v>
      </c>
      <c r="R9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79" t="str" cm="1">
        <f t="array" ref="S9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0" spans="1:21" x14ac:dyDescent="0.3">
      <c r="A980">
        <v>0</v>
      </c>
      <c r="B980" s="1">
        <v>37946</v>
      </c>
      <c r="C980">
        <v>979</v>
      </c>
      <c r="D980" t="s">
        <v>17</v>
      </c>
      <c r="E980" t="s">
        <v>4059</v>
      </c>
      <c r="F980" t="s">
        <v>1701</v>
      </c>
      <c r="G980" t="s">
        <v>1701</v>
      </c>
      <c r="H980" t="s">
        <v>1797</v>
      </c>
      <c r="I980" t="s">
        <v>2933</v>
      </c>
      <c r="J980" s="5">
        <v>2242.98</v>
      </c>
      <c r="K980" s="13" t="s">
        <v>2924</v>
      </c>
      <c r="L980" s="14">
        <v>45397</v>
      </c>
      <c r="M980" s="1">
        <v>45492</v>
      </c>
      <c r="N980" t="s">
        <v>15</v>
      </c>
      <c r="O980" t="s">
        <v>2299</v>
      </c>
      <c r="P980" t="s">
        <v>2835</v>
      </c>
      <c r="Q980" t="str">
        <f>IF(XLS_NydusReport_Colaborador3[[#This Row],[Demissão]]&lt;&gt;0,"Inativo","Ativo")</f>
        <v>Inativo</v>
      </c>
      <c r="R9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80" t="str" cm="1">
        <f t="array" ref="S9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1" spans="1:21" x14ac:dyDescent="0.3">
      <c r="A981">
        <v>0</v>
      </c>
      <c r="B981" s="1">
        <v>35849</v>
      </c>
      <c r="C981">
        <v>980</v>
      </c>
      <c r="D981" t="s">
        <v>17</v>
      </c>
      <c r="E981" t="s">
        <v>4060</v>
      </c>
      <c r="F981" t="s">
        <v>1701</v>
      </c>
      <c r="G981" t="s">
        <v>1701</v>
      </c>
      <c r="H981" t="s">
        <v>2283</v>
      </c>
      <c r="I981" t="s">
        <v>2933</v>
      </c>
      <c r="J981" s="5">
        <v>2242.98</v>
      </c>
      <c r="K981" s="13" t="s">
        <v>2924</v>
      </c>
      <c r="L981" s="14">
        <v>45404</v>
      </c>
      <c r="M981" s="1"/>
      <c r="N981" s="1"/>
      <c r="P981" t="s">
        <v>2835</v>
      </c>
      <c r="Q981" t="str">
        <f>IF(XLS_NydusReport_Colaborador3[[#This Row],[Demissão]]&lt;&gt;0,"Inativo","Ativo")</f>
        <v>Ativo</v>
      </c>
      <c r="R9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81" t="str" cm="1">
        <f t="array" ref="S9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2" spans="1:21" x14ac:dyDescent="0.3">
      <c r="A982">
        <v>0</v>
      </c>
      <c r="B982" s="1">
        <v>28690</v>
      </c>
      <c r="C982">
        <v>981</v>
      </c>
      <c r="D982" t="s">
        <v>17</v>
      </c>
      <c r="E982" t="s">
        <v>4061</v>
      </c>
      <c r="F982" t="s">
        <v>1701</v>
      </c>
      <c r="G982" t="s">
        <v>1701</v>
      </c>
      <c r="H982" t="s">
        <v>2283</v>
      </c>
      <c r="I982" t="s">
        <v>2933</v>
      </c>
      <c r="J982" s="5">
        <v>2242.98</v>
      </c>
      <c r="K982" s="13" t="s">
        <v>2924</v>
      </c>
      <c r="L982" s="14">
        <v>45404</v>
      </c>
      <c r="M982" s="1">
        <v>45450</v>
      </c>
      <c r="N982" t="s">
        <v>100</v>
      </c>
      <c r="O982" t="s">
        <v>2181</v>
      </c>
      <c r="P982" t="s">
        <v>2835</v>
      </c>
      <c r="Q982" t="str">
        <f>IF(XLS_NydusReport_Colaborador3[[#This Row],[Demissão]]&lt;&gt;0,"Inativo","Ativo")</f>
        <v>Inativo</v>
      </c>
      <c r="R9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82" t="str" cm="1">
        <f t="array" ref="S9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3" spans="1:21" x14ac:dyDescent="0.3">
      <c r="A983">
        <v>0</v>
      </c>
      <c r="B983" s="1">
        <v>35530</v>
      </c>
      <c r="C983">
        <v>982</v>
      </c>
      <c r="D983" t="s">
        <v>17</v>
      </c>
      <c r="E983" t="s">
        <v>4062</v>
      </c>
      <c r="F983" t="s">
        <v>1701</v>
      </c>
      <c r="G983" t="s">
        <v>1701</v>
      </c>
      <c r="H983" t="s">
        <v>1026</v>
      </c>
      <c r="I983" t="s">
        <v>2933</v>
      </c>
      <c r="J983" s="5">
        <v>2242.98</v>
      </c>
      <c r="K983" s="13" t="s">
        <v>2924</v>
      </c>
      <c r="L983" s="14">
        <v>45404</v>
      </c>
      <c r="M983" s="1">
        <v>45588</v>
      </c>
      <c r="N983" s="1" t="s">
        <v>15</v>
      </c>
      <c r="O983" t="s">
        <v>2917</v>
      </c>
      <c r="P983" t="s">
        <v>2835</v>
      </c>
      <c r="Q983" t="str">
        <f>IF(XLS_NydusReport_Colaborador3[[#This Row],[Demissão]]&lt;&gt;0,"Inativo","Ativo")</f>
        <v>Inativo</v>
      </c>
      <c r="R9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83" t="str" cm="1">
        <f t="array" ref="S9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4" spans="1:21" x14ac:dyDescent="0.3">
      <c r="A984">
        <v>0</v>
      </c>
      <c r="B984" s="1">
        <v>34814</v>
      </c>
      <c r="C984">
        <v>983</v>
      </c>
      <c r="D984" t="s">
        <v>17</v>
      </c>
      <c r="E984" t="s">
        <v>4063</v>
      </c>
      <c r="F984" t="s">
        <v>1142</v>
      </c>
      <c r="G984" t="s">
        <v>1142</v>
      </c>
      <c r="H984" t="s">
        <v>1092</v>
      </c>
      <c r="I984" t="s">
        <v>2933</v>
      </c>
      <c r="J984" s="5">
        <v>3122.85</v>
      </c>
      <c r="K984" s="13" t="s">
        <v>2924</v>
      </c>
      <c r="L984" s="14">
        <v>45414</v>
      </c>
      <c r="M984" s="1"/>
      <c r="N984" s="1"/>
      <c r="P984" t="s">
        <v>2835</v>
      </c>
      <c r="Q984" t="str">
        <f>IF(XLS_NydusReport_Colaborador3[[#This Row],[Demissão]]&lt;&gt;0,"Inativo","Ativo")</f>
        <v>Ativo</v>
      </c>
      <c r="R9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84" t="str" cm="1">
        <f t="array" ref="S9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5" spans="1:21" x14ac:dyDescent="0.3">
      <c r="A985">
        <v>0</v>
      </c>
      <c r="B985" s="1">
        <v>36329</v>
      </c>
      <c r="C985">
        <v>984</v>
      </c>
      <c r="D985" t="s">
        <v>17</v>
      </c>
      <c r="E985" t="s">
        <v>4064</v>
      </c>
      <c r="F985" t="s">
        <v>1142</v>
      </c>
      <c r="G985" t="s">
        <v>1142</v>
      </c>
      <c r="H985" t="s">
        <v>1316</v>
      </c>
      <c r="I985" t="s">
        <v>2933</v>
      </c>
      <c r="J985" s="5">
        <v>3122.85</v>
      </c>
      <c r="K985" s="13" t="s">
        <v>2924</v>
      </c>
      <c r="L985" s="14">
        <v>45414</v>
      </c>
      <c r="M985" s="1"/>
      <c r="P985" t="s">
        <v>2835</v>
      </c>
      <c r="Q985" t="str">
        <f>IF(XLS_NydusReport_Colaborador3[[#This Row],[Demissão]]&lt;&gt;0,"Inativo","Ativo")</f>
        <v>Ativo</v>
      </c>
      <c r="R9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85" t="str" cm="1">
        <f t="array" ref="S9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6" spans="1:21" x14ac:dyDescent="0.3">
      <c r="A986">
        <v>0</v>
      </c>
      <c r="B986" s="1">
        <v>38527</v>
      </c>
      <c r="C986">
        <v>985</v>
      </c>
      <c r="D986" t="s">
        <v>17</v>
      </c>
      <c r="E986" t="s">
        <v>4065</v>
      </c>
      <c r="F986" t="s">
        <v>1701</v>
      </c>
      <c r="G986" t="s">
        <v>1701</v>
      </c>
      <c r="H986" t="s">
        <v>1891</v>
      </c>
      <c r="I986" s="2" t="s">
        <v>2933</v>
      </c>
      <c r="J986" s="5">
        <v>2242.98</v>
      </c>
      <c r="K986" s="13" t="s">
        <v>2924</v>
      </c>
      <c r="L986" s="14">
        <v>45418</v>
      </c>
      <c r="M986" s="1"/>
      <c r="P986" t="s">
        <v>2835</v>
      </c>
      <c r="Q986" t="str">
        <f>IF(XLS_NydusReport_Colaborador3[[#This Row],[Demissão]]&lt;&gt;0,"Inativo","Ativo")</f>
        <v>Ativo</v>
      </c>
      <c r="R9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86" t="str" cm="1">
        <f t="array" ref="S9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7" spans="1:21" x14ac:dyDescent="0.3">
      <c r="A987">
        <v>0</v>
      </c>
      <c r="B987" s="1">
        <v>36662</v>
      </c>
      <c r="C987">
        <v>986</v>
      </c>
      <c r="D987" t="s">
        <v>17</v>
      </c>
      <c r="E987" t="s">
        <v>4066</v>
      </c>
      <c r="F987" t="s">
        <v>84</v>
      </c>
      <c r="G987" t="s">
        <v>84</v>
      </c>
      <c r="H987" t="s">
        <v>352</v>
      </c>
      <c r="I987" t="s">
        <v>2933</v>
      </c>
      <c r="J987" s="5">
        <v>2265.7600000000002</v>
      </c>
      <c r="K987" s="13" t="s">
        <v>2924</v>
      </c>
      <c r="L987" s="14">
        <v>43510</v>
      </c>
      <c r="M987" s="1"/>
      <c r="N987" s="1"/>
      <c r="P987" t="s">
        <v>2835</v>
      </c>
      <c r="Q987" t="str">
        <f>IF(XLS_NydusReport_Colaborador3[[#This Row],[Demissão]]&lt;&gt;0,"Inativo","Ativo")</f>
        <v>Ativo</v>
      </c>
      <c r="R9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87" t="str" cm="1">
        <f t="array" ref="S9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8" spans="1:21" x14ac:dyDescent="0.3">
      <c r="A988">
        <v>0</v>
      </c>
      <c r="B988" s="1">
        <v>23872</v>
      </c>
      <c r="C988">
        <v>987</v>
      </c>
      <c r="D988" t="s">
        <v>17</v>
      </c>
      <c r="E988" t="s">
        <v>4067</v>
      </c>
      <c r="F988" t="s">
        <v>20</v>
      </c>
      <c r="G988" t="s">
        <v>20</v>
      </c>
      <c r="H988" t="s">
        <v>1300</v>
      </c>
      <c r="I988" t="s">
        <v>2933</v>
      </c>
      <c r="J988" s="5">
        <v>1567.63</v>
      </c>
      <c r="K988" s="13" t="s">
        <v>2924</v>
      </c>
      <c r="L988" s="14">
        <v>43718</v>
      </c>
      <c r="M988" s="1"/>
      <c r="N988" s="1"/>
      <c r="O988" t="s">
        <v>2962</v>
      </c>
      <c r="P988" t="s">
        <v>2835</v>
      </c>
      <c r="Q988" t="str">
        <f>IF(XLS_NydusReport_Colaborador3[[#This Row],[Demissão]]&lt;&gt;0,"Inativo","Ativo")</f>
        <v>Ativo</v>
      </c>
      <c r="R9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988" t="str" cm="1">
        <f t="array" ref="S9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89" spans="1:21" x14ac:dyDescent="0.3">
      <c r="A989">
        <v>0</v>
      </c>
      <c r="B989" s="1">
        <v>29798</v>
      </c>
      <c r="C989">
        <v>988</v>
      </c>
      <c r="D989" t="s">
        <v>17</v>
      </c>
      <c r="E989" t="s">
        <v>4068</v>
      </c>
      <c r="F989" t="s">
        <v>1142</v>
      </c>
      <c r="G989" t="s">
        <v>1142</v>
      </c>
      <c r="H989" t="s">
        <v>2402</v>
      </c>
      <c r="I989" t="s">
        <v>2933</v>
      </c>
      <c r="J989" s="5">
        <v>3122.85</v>
      </c>
      <c r="K989" s="13" t="s">
        <v>2924</v>
      </c>
      <c r="L989" s="14">
        <v>45428</v>
      </c>
      <c r="M989" s="1">
        <v>45495</v>
      </c>
      <c r="N989" s="1" t="s">
        <v>100</v>
      </c>
      <c r="O989" t="s">
        <v>2403</v>
      </c>
      <c r="P989" t="s">
        <v>2835</v>
      </c>
      <c r="Q989" t="str">
        <f>IF(XLS_NydusReport_Colaborador3[[#This Row],[Demissão]]&lt;&gt;0,"Inativo","Ativo")</f>
        <v>Inativo</v>
      </c>
      <c r="R9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989" t="str" cm="1">
        <f t="array" ref="S9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0" spans="1:21" x14ac:dyDescent="0.3">
      <c r="A990">
        <v>0</v>
      </c>
      <c r="B990" s="1">
        <v>36213</v>
      </c>
      <c r="C990">
        <v>989</v>
      </c>
      <c r="D990" t="s">
        <v>17</v>
      </c>
      <c r="E990" t="s">
        <v>4069</v>
      </c>
      <c r="F990" t="s">
        <v>1701</v>
      </c>
      <c r="G990" t="s">
        <v>1701</v>
      </c>
      <c r="H990" t="s">
        <v>2200</v>
      </c>
      <c r="I990" t="s">
        <v>2933</v>
      </c>
      <c r="J990" s="5">
        <v>2242.98</v>
      </c>
      <c r="K990" s="13" t="s">
        <v>2924</v>
      </c>
      <c r="L990" s="14">
        <v>45432</v>
      </c>
      <c r="M990" s="1"/>
      <c r="N990" s="1"/>
      <c r="P990" t="s">
        <v>2835</v>
      </c>
      <c r="Q990" t="str">
        <f>IF(XLS_NydusReport_Colaborador3[[#This Row],[Demissão]]&lt;&gt;0,"Inativo","Ativo")</f>
        <v>Ativo</v>
      </c>
      <c r="R9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0" t="str" cm="1">
        <f t="array" ref="S9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1" spans="1:21" x14ac:dyDescent="0.3">
      <c r="A991">
        <v>0</v>
      </c>
      <c r="B991" s="1">
        <v>29427</v>
      </c>
      <c r="C991">
        <v>990</v>
      </c>
      <c r="D991" t="s">
        <v>17</v>
      </c>
      <c r="E991" t="s">
        <v>4070</v>
      </c>
      <c r="F991" t="s">
        <v>1701</v>
      </c>
      <c r="G991" t="s">
        <v>1701</v>
      </c>
      <c r="H991" t="s">
        <v>2200</v>
      </c>
      <c r="I991" t="s">
        <v>2933</v>
      </c>
      <c r="J991" s="5">
        <v>2242.98</v>
      </c>
      <c r="K991" s="13" t="s">
        <v>2924</v>
      </c>
      <c r="L991" s="14">
        <v>45432</v>
      </c>
      <c r="M991" s="1">
        <v>45512</v>
      </c>
      <c r="N991" s="1" t="s">
        <v>15</v>
      </c>
      <c r="O991" t="s">
        <v>2404</v>
      </c>
      <c r="P991" t="s">
        <v>2835</v>
      </c>
      <c r="Q991" t="str">
        <f>IF(XLS_NydusReport_Colaborador3[[#This Row],[Demissão]]&lt;&gt;0,"Inativo","Ativo")</f>
        <v>Inativo</v>
      </c>
      <c r="R9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1" t="str" cm="1">
        <f t="array" ref="S9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2" spans="1:21" x14ac:dyDescent="0.3">
      <c r="A992">
        <v>0</v>
      </c>
      <c r="B992" s="1">
        <v>35789</v>
      </c>
      <c r="C992">
        <v>991</v>
      </c>
      <c r="D992" t="s">
        <v>17</v>
      </c>
      <c r="E992" t="s">
        <v>4071</v>
      </c>
      <c r="F992" t="s">
        <v>1701</v>
      </c>
      <c r="G992" t="s">
        <v>1701</v>
      </c>
      <c r="H992" t="s">
        <v>2200</v>
      </c>
      <c r="I992" t="s">
        <v>2933</v>
      </c>
      <c r="J992" s="5">
        <v>2242.98</v>
      </c>
      <c r="K992" s="13" t="s">
        <v>2924</v>
      </c>
      <c r="L992" s="14">
        <v>45432</v>
      </c>
      <c r="M992" s="1"/>
      <c r="P992" t="s">
        <v>2835</v>
      </c>
      <c r="Q992" t="str">
        <f>IF(XLS_NydusReport_Colaborador3[[#This Row],[Demissão]]&lt;&gt;0,"Inativo","Ativo")</f>
        <v>Ativo</v>
      </c>
      <c r="R9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2" t="str" cm="1">
        <f t="array" ref="S9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3" spans="1:21" x14ac:dyDescent="0.3">
      <c r="A993">
        <v>0</v>
      </c>
      <c r="B993" s="1">
        <v>37376</v>
      </c>
      <c r="C993">
        <v>992</v>
      </c>
      <c r="D993" t="s">
        <v>17</v>
      </c>
      <c r="E993" t="s">
        <v>4072</v>
      </c>
      <c r="F993" t="s">
        <v>1701</v>
      </c>
      <c r="G993" t="s">
        <v>1701</v>
      </c>
      <c r="H993" t="s">
        <v>2200</v>
      </c>
      <c r="I993" t="s">
        <v>2933</v>
      </c>
      <c r="J993" s="5">
        <v>2242.98</v>
      </c>
      <c r="K993" s="13" t="s">
        <v>2924</v>
      </c>
      <c r="L993" s="14">
        <v>45446</v>
      </c>
      <c r="M993" s="1">
        <v>45512</v>
      </c>
      <c r="N993" s="1" t="s">
        <v>15</v>
      </c>
      <c r="O993" t="s">
        <v>2404</v>
      </c>
      <c r="P993" t="s">
        <v>2835</v>
      </c>
      <c r="Q993" t="str">
        <f>IF(XLS_NydusReport_Colaborador3[[#This Row],[Demissão]]&lt;&gt;0,"Inativo","Ativo")</f>
        <v>Inativo</v>
      </c>
      <c r="R9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3" t="str" cm="1">
        <f t="array" ref="S9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4" spans="1:21" x14ac:dyDescent="0.3">
      <c r="A994">
        <v>0</v>
      </c>
      <c r="B994" s="1">
        <v>38093</v>
      </c>
      <c r="C994">
        <v>993</v>
      </c>
      <c r="D994" t="s">
        <v>17</v>
      </c>
      <c r="E994" t="s">
        <v>4073</v>
      </c>
      <c r="F994" t="s">
        <v>1701</v>
      </c>
      <c r="G994" t="s">
        <v>1701</v>
      </c>
      <c r="H994" t="s">
        <v>2102</v>
      </c>
      <c r="I994" t="s">
        <v>2933</v>
      </c>
      <c r="J994" s="5">
        <v>2242.98</v>
      </c>
      <c r="K994" s="13" t="s">
        <v>2924</v>
      </c>
      <c r="L994" s="14">
        <v>45446</v>
      </c>
      <c r="M994" s="1">
        <v>45601</v>
      </c>
      <c r="N994" s="1" t="s">
        <v>15</v>
      </c>
      <c r="O994" t="s">
        <v>3010</v>
      </c>
      <c r="P994" t="s">
        <v>2835</v>
      </c>
      <c r="Q994" t="str">
        <f>IF(XLS_NydusReport_Colaborador3[[#This Row],[Demissão]]&lt;&gt;0,"Inativo","Ativo")</f>
        <v>Inativo</v>
      </c>
      <c r="R9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4" t="str" cm="1">
        <f t="array" ref="S9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5" spans="1:21" x14ac:dyDescent="0.3">
      <c r="A995">
        <v>0</v>
      </c>
      <c r="B995" s="1">
        <v>38543</v>
      </c>
      <c r="C995">
        <v>994</v>
      </c>
      <c r="D995" t="s">
        <v>17</v>
      </c>
      <c r="E995" t="s">
        <v>4074</v>
      </c>
      <c r="F995" t="s">
        <v>1701</v>
      </c>
      <c r="G995" t="s">
        <v>1701</v>
      </c>
      <c r="H995" t="s">
        <v>2102</v>
      </c>
      <c r="I995" t="s">
        <v>2933</v>
      </c>
      <c r="J995" s="5">
        <v>2242.98</v>
      </c>
      <c r="K995" s="13" t="s">
        <v>2924</v>
      </c>
      <c r="L995" s="14">
        <v>45446</v>
      </c>
      <c r="M995" s="1"/>
      <c r="N995" s="1"/>
      <c r="P995" t="s">
        <v>2835</v>
      </c>
      <c r="Q995" t="str">
        <f>IF(XLS_NydusReport_Colaborador3[[#This Row],[Demissão]]&lt;&gt;0,"Inativo","Ativo")</f>
        <v>Ativo</v>
      </c>
      <c r="R9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5" t="str" cm="1">
        <f t="array" ref="S9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6" spans="1:21" x14ac:dyDescent="0.3">
      <c r="A996">
        <v>0</v>
      </c>
      <c r="B996" s="1">
        <v>36998</v>
      </c>
      <c r="C996">
        <v>995</v>
      </c>
      <c r="D996" t="s">
        <v>17</v>
      </c>
      <c r="E996" t="s">
        <v>4075</v>
      </c>
      <c r="F996" t="s">
        <v>1701</v>
      </c>
      <c r="G996" t="s">
        <v>1701</v>
      </c>
      <c r="H996" t="s">
        <v>2298</v>
      </c>
      <c r="I996" t="s">
        <v>2933</v>
      </c>
      <c r="J996" s="5">
        <v>2242.98</v>
      </c>
      <c r="K996" s="13" t="s">
        <v>2924</v>
      </c>
      <c r="L996" s="14">
        <v>45446</v>
      </c>
      <c r="M996" s="1"/>
      <c r="P996" t="s">
        <v>2835</v>
      </c>
      <c r="Q996" t="str">
        <f>IF(XLS_NydusReport_Colaborador3[[#This Row],[Demissão]]&lt;&gt;0,"Inativo","Ativo")</f>
        <v>Ativo</v>
      </c>
      <c r="R9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6" t="str" cm="1">
        <f t="array" ref="S9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7" spans="1:21" x14ac:dyDescent="0.3">
      <c r="A997">
        <v>0</v>
      </c>
      <c r="B997" s="1">
        <v>31501</v>
      </c>
      <c r="C997">
        <v>996</v>
      </c>
      <c r="D997" t="s">
        <v>17</v>
      </c>
      <c r="E997" t="s">
        <v>4076</v>
      </c>
      <c r="F997" t="s">
        <v>1701</v>
      </c>
      <c r="G997" t="s">
        <v>1701</v>
      </c>
      <c r="H997" t="s">
        <v>2102</v>
      </c>
      <c r="I997" t="s">
        <v>2933</v>
      </c>
      <c r="J997" s="5">
        <v>2242.98</v>
      </c>
      <c r="K997" s="13" t="s">
        <v>2924</v>
      </c>
      <c r="L997" s="14">
        <v>45446</v>
      </c>
      <c r="M997" s="1"/>
      <c r="N997" s="1"/>
      <c r="P997" t="s">
        <v>2835</v>
      </c>
      <c r="Q997" t="str">
        <f>IF(XLS_NydusReport_Colaborador3[[#This Row],[Demissão]]&lt;&gt;0,"Inativo","Ativo")</f>
        <v>Ativo</v>
      </c>
      <c r="R9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7" t="str" cm="1">
        <f t="array" ref="S9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8" spans="1:21" x14ac:dyDescent="0.3">
      <c r="A998">
        <v>0</v>
      </c>
      <c r="B998" s="1">
        <v>34777</v>
      </c>
      <c r="C998">
        <v>997</v>
      </c>
      <c r="D998" t="s">
        <v>17</v>
      </c>
      <c r="E998" t="s">
        <v>4077</v>
      </c>
      <c r="F998" t="s">
        <v>1701</v>
      </c>
      <c r="G998" t="s">
        <v>1701</v>
      </c>
      <c r="H998" t="s">
        <v>1854</v>
      </c>
      <c r="I998" t="s">
        <v>2933</v>
      </c>
      <c r="J998" s="5">
        <v>2242.98</v>
      </c>
      <c r="K998" s="13" t="s">
        <v>2924</v>
      </c>
      <c r="L998" s="14">
        <v>45446</v>
      </c>
      <c r="M998" s="1">
        <v>45489</v>
      </c>
      <c r="N998" t="s">
        <v>100</v>
      </c>
      <c r="O998" t="s">
        <v>2408</v>
      </c>
      <c r="P998" t="s">
        <v>2835</v>
      </c>
      <c r="Q998" t="str">
        <f>IF(XLS_NydusReport_Colaborador3[[#This Row],[Demissão]]&lt;&gt;0,"Inativo","Ativo")</f>
        <v>Inativo</v>
      </c>
      <c r="R9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8" t="str" cm="1">
        <f t="array" ref="S9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999" spans="1:21" x14ac:dyDescent="0.3">
      <c r="A999">
        <v>0</v>
      </c>
      <c r="B999" s="1">
        <v>37161</v>
      </c>
      <c r="C999">
        <v>998</v>
      </c>
      <c r="D999" t="s">
        <v>17</v>
      </c>
      <c r="E999" t="s">
        <v>4078</v>
      </c>
      <c r="F999" t="s">
        <v>1701</v>
      </c>
      <c r="G999" t="s">
        <v>1701</v>
      </c>
      <c r="H999" t="s">
        <v>2200</v>
      </c>
      <c r="I999" t="s">
        <v>2933</v>
      </c>
      <c r="J999" s="5">
        <v>2242.98</v>
      </c>
      <c r="K999" s="13" t="s">
        <v>2924</v>
      </c>
      <c r="L999" s="14">
        <v>45446</v>
      </c>
      <c r="M999" s="1"/>
      <c r="N999" s="1"/>
      <c r="P999" t="s">
        <v>2835</v>
      </c>
      <c r="Q999" t="str">
        <f>IF(XLS_NydusReport_Colaborador3[[#This Row],[Demissão]]&lt;&gt;0,"Inativo","Ativo")</f>
        <v>Ativo</v>
      </c>
      <c r="R9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999" t="str" cm="1">
        <f t="array" ref="S9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0" spans="1:21" x14ac:dyDescent="0.3">
      <c r="A1000">
        <v>0</v>
      </c>
      <c r="B1000" s="1">
        <v>36129</v>
      </c>
      <c r="C1000">
        <v>999</v>
      </c>
      <c r="D1000" t="s">
        <v>17</v>
      </c>
      <c r="E1000" t="s">
        <v>4079</v>
      </c>
      <c r="F1000" t="s">
        <v>1142</v>
      </c>
      <c r="G1000" t="s">
        <v>1142</v>
      </c>
      <c r="H1000" t="s">
        <v>1023</v>
      </c>
      <c r="I1000" t="s">
        <v>2933</v>
      </c>
      <c r="J1000" s="5">
        <v>3122.85</v>
      </c>
      <c r="K1000" s="13" t="s">
        <v>2924</v>
      </c>
      <c r="L1000" s="14">
        <v>45446</v>
      </c>
      <c r="M1000" s="1"/>
      <c r="P1000" t="s">
        <v>2835</v>
      </c>
      <c r="Q1000" t="str">
        <f>IF(XLS_NydusReport_Colaborador3[[#This Row],[Demissão]]&lt;&gt;0,"Inativo","Ativo")</f>
        <v>Ativo</v>
      </c>
      <c r="R10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00" t="str" cm="1">
        <f t="array" ref="S10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1" spans="1:21" x14ac:dyDescent="0.3">
      <c r="A1001">
        <v>0</v>
      </c>
      <c r="B1001" s="1">
        <v>30388</v>
      </c>
      <c r="C1001">
        <v>1000</v>
      </c>
      <c r="D1001" t="s">
        <v>17</v>
      </c>
      <c r="E1001" t="s">
        <v>4080</v>
      </c>
      <c r="F1001" t="s">
        <v>1701</v>
      </c>
      <c r="G1001" t="s">
        <v>1701</v>
      </c>
      <c r="H1001" t="s">
        <v>876</v>
      </c>
      <c r="I1001" t="s">
        <v>2933</v>
      </c>
      <c r="J1001" s="5">
        <v>2242.98</v>
      </c>
      <c r="K1001" s="13" t="s">
        <v>2924</v>
      </c>
      <c r="L1001" s="14">
        <v>45453</v>
      </c>
      <c r="M1001" s="1"/>
      <c r="P1001" t="s">
        <v>2835</v>
      </c>
      <c r="Q1001" t="str">
        <f>IF(XLS_NydusReport_Colaborador3[[#This Row],[Demissão]]&lt;&gt;0,"Inativo","Ativo")</f>
        <v>Ativo</v>
      </c>
      <c r="R10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01" t="str" cm="1">
        <f t="array" ref="S10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2" spans="1:21" x14ac:dyDescent="0.3">
      <c r="A1002">
        <v>0</v>
      </c>
      <c r="B1002" s="1">
        <v>22578</v>
      </c>
      <c r="C1002">
        <v>1001</v>
      </c>
      <c r="D1002" t="s">
        <v>17</v>
      </c>
      <c r="E1002" t="s">
        <v>4081</v>
      </c>
      <c r="F1002" t="s">
        <v>1701</v>
      </c>
      <c r="G1002" t="s">
        <v>1701</v>
      </c>
      <c r="H1002" t="s">
        <v>1891</v>
      </c>
      <c r="I1002" t="s">
        <v>2933</v>
      </c>
      <c r="J1002" s="5">
        <v>2242.98</v>
      </c>
      <c r="K1002" s="13" t="s">
        <v>2924</v>
      </c>
      <c r="L1002" s="14">
        <v>45453</v>
      </c>
      <c r="M1002" s="1">
        <v>45510</v>
      </c>
      <c r="N1002" s="1" t="s">
        <v>100</v>
      </c>
      <c r="O1002" t="s">
        <v>2409</v>
      </c>
      <c r="P1002" t="s">
        <v>2835</v>
      </c>
      <c r="Q1002" t="str">
        <f>IF(XLS_NydusReport_Colaborador3[[#This Row],[Demissão]]&lt;&gt;0,"Inativo","Ativo")</f>
        <v>Inativo</v>
      </c>
      <c r="R10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02" t="str" cm="1">
        <f t="array" ref="S10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3" spans="1:21" x14ac:dyDescent="0.3">
      <c r="A1003">
        <v>0</v>
      </c>
      <c r="B1003" s="1">
        <v>32840</v>
      </c>
      <c r="C1003">
        <v>1002</v>
      </c>
      <c r="D1003" t="s">
        <v>17</v>
      </c>
      <c r="E1003" t="s">
        <v>4082</v>
      </c>
      <c r="F1003" t="s">
        <v>1701</v>
      </c>
      <c r="G1003" t="s">
        <v>1701</v>
      </c>
      <c r="H1003" t="s">
        <v>876</v>
      </c>
      <c r="I1003" t="s">
        <v>2933</v>
      </c>
      <c r="J1003" s="5">
        <v>2242.98</v>
      </c>
      <c r="K1003" s="13" t="s">
        <v>2924</v>
      </c>
      <c r="L1003" s="14">
        <v>45460</v>
      </c>
      <c r="M1003" s="1"/>
      <c r="P1003" t="s">
        <v>2835</v>
      </c>
      <c r="Q1003" t="str">
        <f>IF(XLS_NydusReport_Colaborador3[[#This Row],[Demissão]]&lt;&gt;0,"Inativo","Ativo")</f>
        <v>Ativo</v>
      </c>
      <c r="R10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03" t="str" cm="1">
        <f t="array" ref="S10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4" spans="1:21" x14ac:dyDescent="0.3">
      <c r="A1004">
        <v>0</v>
      </c>
      <c r="B1004" s="1">
        <v>36619</v>
      </c>
      <c r="C1004">
        <v>1003</v>
      </c>
      <c r="D1004" t="s">
        <v>17</v>
      </c>
      <c r="E1004" t="s">
        <v>4083</v>
      </c>
      <c r="F1004" t="s">
        <v>1142</v>
      </c>
      <c r="G1004" t="s">
        <v>1142</v>
      </c>
      <c r="H1004" t="s">
        <v>832</v>
      </c>
      <c r="I1004" t="s">
        <v>2933</v>
      </c>
      <c r="J1004" s="5">
        <v>3122.85</v>
      </c>
      <c r="K1004" s="13" t="s">
        <v>2924</v>
      </c>
      <c r="L1004" s="14">
        <v>45467</v>
      </c>
      <c r="M1004" s="1"/>
      <c r="P1004" t="s">
        <v>2835</v>
      </c>
      <c r="Q1004" t="str">
        <f>IF(XLS_NydusReport_Colaborador3[[#This Row],[Demissão]]&lt;&gt;0,"Inativo","Ativo")</f>
        <v>Ativo</v>
      </c>
      <c r="R10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04" t="str" cm="1">
        <f t="array" ref="S10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5" spans="1:21" x14ac:dyDescent="0.3">
      <c r="A1005">
        <v>0</v>
      </c>
      <c r="B1005" s="1">
        <v>38490</v>
      </c>
      <c r="C1005">
        <v>1004</v>
      </c>
      <c r="D1005" t="s">
        <v>17</v>
      </c>
      <c r="E1005" t="s">
        <v>4084</v>
      </c>
      <c r="F1005" t="s">
        <v>1701</v>
      </c>
      <c r="G1005" t="s">
        <v>1701</v>
      </c>
      <c r="H1005" t="s">
        <v>1653</v>
      </c>
      <c r="I1005" t="s">
        <v>2933</v>
      </c>
      <c r="J1005" s="5">
        <v>2242.98</v>
      </c>
      <c r="K1005" s="13" t="s">
        <v>2924</v>
      </c>
      <c r="L1005" s="14">
        <v>45474</v>
      </c>
      <c r="M1005" s="1"/>
      <c r="N1005" s="1"/>
      <c r="P1005" t="s">
        <v>2835</v>
      </c>
      <c r="Q1005" t="str">
        <f>IF(XLS_NydusReport_Colaborador3[[#This Row],[Demissão]]&lt;&gt;0,"Inativo","Ativo")</f>
        <v>Ativo</v>
      </c>
      <c r="R10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05" t="str" cm="1">
        <f t="array" ref="S10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6" spans="1:21" x14ac:dyDescent="0.3">
      <c r="A1006">
        <v>0</v>
      </c>
      <c r="B1006" s="1">
        <v>31866</v>
      </c>
      <c r="C1006">
        <v>1005</v>
      </c>
      <c r="D1006" t="s">
        <v>17</v>
      </c>
      <c r="E1006" t="s">
        <v>4085</v>
      </c>
      <c r="F1006" t="s">
        <v>1701</v>
      </c>
      <c r="G1006" t="s">
        <v>1701</v>
      </c>
      <c r="H1006" t="s">
        <v>2200</v>
      </c>
      <c r="I1006" t="s">
        <v>2933</v>
      </c>
      <c r="J1006" s="5">
        <v>2242.98</v>
      </c>
      <c r="K1006" s="13" t="s">
        <v>2924</v>
      </c>
      <c r="L1006" s="14">
        <v>45474</v>
      </c>
      <c r="M1006" s="1">
        <v>45597</v>
      </c>
      <c r="N1006" t="s">
        <v>100</v>
      </c>
      <c r="O1006" t="s">
        <v>2915</v>
      </c>
      <c r="P1006" t="s">
        <v>2835</v>
      </c>
      <c r="Q1006" t="str">
        <f>IF(XLS_NydusReport_Colaborador3[[#This Row],[Demissão]]&lt;&gt;0,"Inativo","Ativo")</f>
        <v>Inativo</v>
      </c>
      <c r="R10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06" t="str" cm="1">
        <f t="array" ref="S10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7" spans="1:21" x14ac:dyDescent="0.3">
      <c r="A1007">
        <v>0</v>
      </c>
      <c r="B1007" s="1">
        <v>35620</v>
      </c>
      <c r="C1007">
        <v>1006</v>
      </c>
      <c r="D1007" t="s">
        <v>17</v>
      </c>
      <c r="E1007" t="s">
        <v>4086</v>
      </c>
      <c r="F1007" t="s">
        <v>798</v>
      </c>
      <c r="G1007" t="s">
        <v>798</v>
      </c>
      <c r="H1007" t="s">
        <v>1099</v>
      </c>
      <c r="I1007" t="s">
        <v>2933</v>
      </c>
      <c r="J1007" s="5">
        <v>2265.7600000000002</v>
      </c>
      <c r="K1007" s="13" t="s">
        <v>2924</v>
      </c>
      <c r="L1007" s="14">
        <v>45474</v>
      </c>
      <c r="M1007" s="1">
        <v>45567</v>
      </c>
      <c r="N1007" t="s">
        <v>100</v>
      </c>
      <c r="O1007" t="s">
        <v>2416</v>
      </c>
      <c r="P1007" t="s">
        <v>2835</v>
      </c>
      <c r="Q1007" t="str">
        <f>IF(XLS_NydusReport_Colaborador3[[#This Row],[Demissão]]&lt;&gt;0,"Inativo","Ativo")</f>
        <v>Inativo</v>
      </c>
      <c r="R10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07" t="str" cm="1">
        <f t="array" ref="S10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8" spans="1:21" x14ac:dyDescent="0.3">
      <c r="A1008">
        <v>0</v>
      </c>
      <c r="B1008" s="1">
        <v>37799</v>
      </c>
      <c r="C1008">
        <v>1007</v>
      </c>
      <c r="D1008" t="s">
        <v>17</v>
      </c>
      <c r="E1008" t="s">
        <v>4087</v>
      </c>
      <c r="F1008" t="s">
        <v>1701</v>
      </c>
      <c r="G1008" t="s">
        <v>1701</v>
      </c>
      <c r="H1008" t="s">
        <v>1938</v>
      </c>
      <c r="I1008" t="s">
        <v>2933</v>
      </c>
      <c r="J1008" s="5">
        <v>2146.39</v>
      </c>
      <c r="K1008" s="13" t="s">
        <v>2924</v>
      </c>
      <c r="L1008" s="14">
        <v>45481</v>
      </c>
      <c r="M1008" s="1">
        <v>45537</v>
      </c>
      <c r="N1008" s="1" t="s">
        <v>15</v>
      </c>
      <c r="O1008" t="s">
        <v>1974</v>
      </c>
      <c r="P1008" t="s">
        <v>2835</v>
      </c>
      <c r="Q1008" t="str">
        <f>IF(XLS_NydusReport_Colaborador3[[#This Row],[Demissão]]&lt;&gt;0,"Inativo","Ativo")</f>
        <v>Inativo</v>
      </c>
      <c r="R10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08" t="str" cm="1">
        <f t="array" ref="S10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09" spans="1:21" x14ac:dyDescent="0.3">
      <c r="A1009">
        <v>0</v>
      </c>
      <c r="B1009" s="1">
        <v>38275</v>
      </c>
      <c r="C1009">
        <v>1008</v>
      </c>
      <c r="D1009" t="s">
        <v>17</v>
      </c>
      <c r="E1009" t="s">
        <v>4088</v>
      </c>
      <c r="F1009" t="s">
        <v>798</v>
      </c>
      <c r="G1009" t="s">
        <v>798</v>
      </c>
      <c r="H1009" t="s">
        <v>1727</v>
      </c>
      <c r="I1009" t="s">
        <v>2933</v>
      </c>
      <c r="J1009" s="5">
        <v>2265.7600000000002</v>
      </c>
      <c r="K1009" s="13" t="s">
        <v>2924</v>
      </c>
      <c r="L1009" s="14">
        <v>45492</v>
      </c>
      <c r="M1009" s="1"/>
      <c r="N1009" s="1"/>
      <c r="P1009" t="s">
        <v>2835</v>
      </c>
      <c r="Q1009" t="str">
        <f>IF(XLS_NydusReport_Colaborador3[[#This Row],[Demissão]]&lt;&gt;0,"Inativo","Ativo")</f>
        <v>Ativo</v>
      </c>
      <c r="R10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09" t="str" cm="1">
        <f t="array" ref="S10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0" spans="1:21" x14ac:dyDescent="0.3">
      <c r="A1010">
        <v>0</v>
      </c>
      <c r="B1010" s="1">
        <v>27582</v>
      </c>
      <c r="C1010">
        <v>1009</v>
      </c>
      <c r="D1010" t="s">
        <v>17</v>
      </c>
      <c r="E1010" t="s">
        <v>4089</v>
      </c>
      <c r="F1010" t="s">
        <v>20</v>
      </c>
      <c r="G1010" t="s">
        <v>20</v>
      </c>
      <c r="H1010" t="s">
        <v>26</v>
      </c>
      <c r="I1010" t="s">
        <v>2933</v>
      </c>
      <c r="J1010" s="5">
        <v>2073.48</v>
      </c>
      <c r="K1010" s="13" t="s">
        <v>2924</v>
      </c>
      <c r="L1010" s="14">
        <v>43986</v>
      </c>
      <c r="M1010" s="1"/>
      <c r="N1010" s="1"/>
      <c r="P1010" t="s">
        <v>2835</v>
      </c>
      <c r="Q1010" t="str">
        <f>IF(XLS_NydusReport_Colaborador3[[#This Row],[Demissão]]&lt;&gt;0,"Inativo","Ativo")</f>
        <v>Ativo</v>
      </c>
      <c r="R10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10" t="str" cm="1">
        <f t="array" ref="S10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1" spans="1:21" x14ac:dyDescent="0.3">
      <c r="A1011">
        <v>0</v>
      </c>
      <c r="B1011" s="1">
        <v>38794</v>
      </c>
      <c r="C1011">
        <v>1010</v>
      </c>
      <c r="D1011" t="s">
        <v>17</v>
      </c>
      <c r="E1011" t="s">
        <v>4090</v>
      </c>
      <c r="F1011" t="s">
        <v>798</v>
      </c>
      <c r="G1011" t="s">
        <v>798</v>
      </c>
      <c r="H1011" t="s">
        <v>468</v>
      </c>
      <c r="I1011" t="s">
        <v>2933</v>
      </c>
      <c r="J1011" s="5">
        <v>2265.7600000000002</v>
      </c>
      <c r="K1011" s="13" t="s">
        <v>2924</v>
      </c>
      <c r="L1011" s="14">
        <v>45518</v>
      </c>
      <c r="M1011" s="1"/>
      <c r="N1011" s="1"/>
      <c r="P1011" t="s">
        <v>2835</v>
      </c>
      <c r="Q1011" t="str">
        <f>IF(XLS_NydusReport_Colaborador3[[#This Row],[Demissão]]&lt;&gt;0,"Inativo","Ativo")</f>
        <v>Ativo</v>
      </c>
      <c r="R10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11" t="str" cm="1">
        <f t="array" ref="S10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2" spans="1:21" x14ac:dyDescent="0.3">
      <c r="A1012">
        <v>0</v>
      </c>
      <c r="B1012" s="1">
        <v>37520</v>
      </c>
      <c r="C1012">
        <v>1011</v>
      </c>
      <c r="D1012" t="s">
        <v>17</v>
      </c>
      <c r="E1012" t="s">
        <v>4091</v>
      </c>
      <c r="F1012" t="s">
        <v>1701</v>
      </c>
      <c r="G1012" t="s">
        <v>1701</v>
      </c>
      <c r="H1012" t="s">
        <v>2421</v>
      </c>
      <c r="I1012" t="s">
        <v>2933</v>
      </c>
      <c r="J1012" s="5">
        <v>2242.98</v>
      </c>
      <c r="K1012" s="13" t="s">
        <v>2924</v>
      </c>
      <c r="L1012" s="14">
        <v>45537</v>
      </c>
      <c r="M1012" s="1"/>
      <c r="N1012" s="1"/>
      <c r="P1012" t="s">
        <v>2835</v>
      </c>
      <c r="Q1012" t="str">
        <f>IF(XLS_NydusReport_Colaborador3[[#This Row],[Demissão]]&lt;&gt;0,"Inativo","Ativo")</f>
        <v>Ativo</v>
      </c>
      <c r="R10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12" t="str" cm="1">
        <f t="array" ref="S10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3" spans="1:21" x14ac:dyDescent="0.3">
      <c r="A1013">
        <v>0</v>
      </c>
      <c r="B1013" s="1">
        <v>37424</v>
      </c>
      <c r="C1013">
        <v>1012</v>
      </c>
      <c r="D1013" t="s">
        <v>17</v>
      </c>
      <c r="E1013" t="s">
        <v>4092</v>
      </c>
      <c r="F1013" t="s">
        <v>1142</v>
      </c>
      <c r="G1013" t="s">
        <v>1142</v>
      </c>
      <c r="H1013" t="s">
        <v>1706</v>
      </c>
      <c r="I1013" t="s">
        <v>2933</v>
      </c>
      <c r="J1013" s="5">
        <v>3122.85</v>
      </c>
      <c r="K1013" s="13" t="s">
        <v>2924</v>
      </c>
      <c r="L1013" s="14">
        <v>45538</v>
      </c>
      <c r="M1013" s="1"/>
      <c r="P1013" t="s">
        <v>2835</v>
      </c>
      <c r="Q1013" t="str">
        <f>IF(XLS_NydusReport_Colaborador3[[#This Row],[Demissão]]&lt;&gt;0,"Inativo","Ativo")</f>
        <v>Ativo</v>
      </c>
      <c r="R10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13" t="str" cm="1">
        <f t="array" ref="S10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4" spans="1:21" x14ac:dyDescent="0.3">
      <c r="A1014">
        <v>0</v>
      </c>
      <c r="B1014" s="1">
        <v>35188</v>
      </c>
      <c r="C1014">
        <v>1013</v>
      </c>
      <c r="D1014" t="s">
        <v>17</v>
      </c>
      <c r="E1014" t="s">
        <v>4093</v>
      </c>
      <c r="F1014" t="s">
        <v>1142</v>
      </c>
      <c r="G1014" t="s">
        <v>1142</v>
      </c>
      <c r="H1014" t="s">
        <v>740</v>
      </c>
      <c r="I1014" t="s">
        <v>2933</v>
      </c>
      <c r="J1014" s="5">
        <v>3122.85</v>
      </c>
      <c r="K1014" s="13" t="s">
        <v>2924</v>
      </c>
      <c r="L1014" s="14">
        <v>45539</v>
      </c>
      <c r="M1014" s="1"/>
      <c r="P1014" t="s">
        <v>2835</v>
      </c>
      <c r="Q1014" t="str">
        <f>IF(XLS_NydusReport_Colaborador3[[#This Row],[Demissão]]&lt;&gt;0,"Inativo","Ativo")</f>
        <v>Ativo</v>
      </c>
      <c r="R10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14" t="str" cm="1">
        <f t="array" ref="S10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5" spans="1:21" x14ac:dyDescent="0.3">
      <c r="A1015">
        <v>0</v>
      </c>
      <c r="B1015" s="1">
        <v>34530</v>
      </c>
      <c r="C1015">
        <v>1014</v>
      </c>
      <c r="D1015" t="s">
        <v>17</v>
      </c>
      <c r="E1015" t="s">
        <v>4094</v>
      </c>
      <c r="F1015" t="s">
        <v>1142</v>
      </c>
      <c r="G1015" t="s">
        <v>1142</v>
      </c>
      <c r="H1015" t="s">
        <v>1706</v>
      </c>
      <c r="I1015" t="s">
        <v>2933</v>
      </c>
      <c r="J1015" s="5">
        <v>3122.85</v>
      </c>
      <c r="K1015" s="13" t="s">
        <v>2924</v>
      </c>
      <c r="L1015" s="14">
        <v>45539</v>
      </c>
      <c r="M1015" s="1"/>
      <c r="P1015" t="s">
        <v>2835</v>
      </c>
      <c r="Q1015" t="str">
        <f>IF(XLS_NydusReport_Colaborador3[[#This Row],[Demissão]]&lt;&gt;0,"Inativo","Ativo")</f>
        <v>Ativo</v>
      </c>
      <c r="R10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15" t="str" cm="1">
        <f t="array" ref="S10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6" spans="1:21" x14ac:dyDescent="0.3">
      <c r="A1016">
        <v>0</v>
      </c>
      <c r="B1016" s="1">
        <v>35738</v>
      </c>
      <c r="C1016">
        <v>1015</v>
      </c>
      <c r="D1016" t="s">
        <v>17</v>
      </c>
      <c r="E1016" t="s">
        <v>4095</v>
      </c>
      <c r="F1016" t="s">
        <v>1701</v>
      </c>
      <c r="G1016" t="s">
        <v>1701</v>
      </c>
      <c r="H1016" t="s">
        <v>2210</v>
      </c>
      <c r="I1016" t="s">
        <v>2933</v>
      </c>
      <c r="J1016" s="5">
        <v>2242.98</v>
      </c>
      <c r="K1016" s="13" t="s">
        <v>2924</v>
      </c>
      <c r="L1016" s="14">
        <v>45551</v>
      </c>
      <c r="M1016" s="1"/>
      <c r="P1016" t="s">
        <v>2835</v>
      </c>
      <c r="Q1016" t="str">
        <f>IF(XLS_NydusReport_Colaborador3[[#This Row],[Demissão]]&lt;&gt;0,"Inativo","Ativo")</f>
        <v>Ativo</v>
      </c>
      <c r="R10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16" t="str" cm="1">
        <f t="array" ref="S10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7" spans="1:21" x14ac:dyDescent="0.3">
      <c r="A1017">
        <v>0</v>
      </c>
      <c r="B1017" s="1">
        <v>34728</v>
      </c>
      <c r="C1017">
        <v>1016</v>
      </c>
      <c r="D1017" t="s">
        <v>17</v>
      </c>
      <c r="E1017" t="s">
        <v>4096</v>
      </c>
      <c r="F1017" t="s">
        <v>1701</v>
      </c>
      <c r="G1017" t="s">
        <v>1701</v>
      </c>
      <c r="H1017" t="s">
        <v>1891</v>
      </c>
      <c r="I1017" t="s">
        <v>2933</v>
      </c>
      <c r="J1017" s="5">
        <v>2242.98</v>
      </c>
      <c r="K1017" s="13" t="s">
        <v>2924</v>
      </c>
      <c r="L1017" s="14">
        <v>45551</v>
      </c>
      <c r="M1017" s="1"/>
      <c r="N1017" s="1"/>
      <c r="P1017" t="s">
        <v>2835</v>
      </c>
      <c r="Q1017" t="str">
        <f>IF(XLS_NydusReport_Colaborador3[[#This Row],[Demissão]]&lt;&gt;0,"Inativo","Ativo")</f>
        <v>Ativo</v>
      </c>
      <c r="R10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17" t="str" cm="1">
        <f t="array" ref="S10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8" spans="1:21" x14ac:dyDescent="0.3">
      <c r="A1018">
        <v>0</v>
      </c>
      <c r="B1018" s="1">
        <v>32651</v>
      </c>
      <c r="C1018">
        <v>1017</v>
      </c>
      <c r="D1018" t="s">
        <v>17</v>
      </c>
      <c r="E1018" t="s">
        <v>4097</v>
      </c>
      <c r="F1018" t="s">
        <v>1701</v>
      </c>
      <c r="G1018" t="s">
        <v>1701</v>
      </c>
      <c r="H1018" t="s">
        <v>2210</v>
      </c>
      <c r="I1018" t="s">
        <v>2933</v>
      </c>
      <c r="J1018" s="5">
        <v>2242.98</v>
      </c>
      <c r="K1018" s="13" t="s">
        <v>2924</v>
      </c>
      <c r="L1018" s="14">
        <v>45551</v>
      </c>
      <c r="M1018" s="1"/>
      <c r="N1018" s="1"/>
      <c r="P1018" t="s">
        <v>2835</v>
      </c>
      <c r="Q1018" t="str">
        <f>IF(XLS_NydusReport_Colaborador3[[#This Row],[Demissão]]&lt;&gt;0,"Inativo","Ativo")</f>
        <v>Ativo</v>
      </c>
      <c r="R10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18" t="str" cm="1">
        <f t="array" ref="S10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19" spans="1:21" x14ac:dyDescent="0.3">
      <c r="A1019">
        <v>0</v>
      </c>
      <c r="B1019" s="1">
        <v>37518</v>
      </c>
      <c r="C1019">
        <v>1018</v>
      </c>
      <c r="D1019" t="s">
        <v>17</v>
      </c>
      <c r="E1019" t="s">
        <v>4098</v>
      </c>
      <c r="F1019" t="s">
        <v>1701</v>
      </c>
      <c r="G1019" t="s">
        <v>1701</v>
      </c>
      <c r="H1019" t="s">
        <v>876</v>
      </c>
      <c r="I1019" t="s">
        <v>2933</v>
      </c>
      <c r="J1019" s="5">
        <v>2242.98</v>
      </c>
      <c r="K1019" s="13" t="s">
        <v>2924</v>
      </c>
      <c r="L1019" s="14">
        <v>45551</v>
      </c>
      <c r="M1019" s="1"/>
      <c r="N1019" s="1"/>
      <c r="P1019" t="s">
        <v>2835</v>
      </c>
      <c r="Q1019" t="str">
        <f>IF(XLS_NydusReport_Colaborador3[[#This Row],[Demissão]]&lt;&gt;0,"Inativo","Ativo")</f>
        <v>Ativo</v>
      </c>
      <c r="R10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19" t="str" cm="1">
        <f t="array" ref="S10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0" spans="1:21" x14ac:dyDescent="0.3">
      <c r="A1020">
        <v>0</v>
      </c>
      <c r="B1020" s="1">
        <v>35307</v>
      </c>
      <c r="C1020">
        <v>1019</v>
      </c>
      <c r="D1020" t="s">
        <v>17</v>
      </c>
      <c r="E1020" t="s">
        <v>4099</v>
      </c>
      <c r="F1020" t="s">
        <v>1701</v>
      </c>
      <c r="G1020" t="s">
        <v>1701</v>
      </c>
      <c r="H1020" t="s">
        <v>2424</v>
      </c>
      <c r="I1020" t="s">
        <v>2933</v>
      </c>
      <c r="J1020" s="5">
        <v>2242.98</v>
      </c>
      <c r="K1020" s="13" t="s">
        <v>2924</v>
      </c>
      <c r="L1020" s="14">
        <v>45558</v>
      </c>
      <c r="M1020" s="1"/>
      <c r="P1020" t="s">
        <v>2835</v>
      </c>
      <c r="Q1020" t="str">
        <f>IF(XLS_NydusReport_Colaborador3[[#This Row],[Demissão]]&lt;&gt;0,"Inativo","Ativo")</f>
        <v>Ativo</v>
      </c>
      <c r="R10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0" t="str" cm="1">
        <f t="array" ref="S10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1" spans="1:21" x14ac:dyDescent="0.3">
      <c r="A1021">
        <v>0</v>
      </c>
      <c r="B1021" s="1">
        <v>36612</v>
      </c>
      <c r="C1021">
        <v>1020</v>
      </c>
      <c r="D1021" t="s">
        <v>17</v>
      </c>
      <c r="E1021" t="s">
        <v>4100</v>
      </c>
      <c r="F1021" t="s">
        <v>1701</v>
      </c>
      <c r="G1021" t="s">
        <v>1701</v>
      </c>
      <c r="H1021" t="s">
        <v>2424</v>
      </c>
      <c r="I1021" t="s">
        <v>2933</v>
      </c>
      <c r="J1021" s="5">
        <v>2242.98</v>
      </c>
      <c r="K1021" s="13" t="s">
        <v>2924</v>
      </c>
      <c r="L1021" s="14">
        <v>45558</v>
      </c>
      <c r="M1021" s="1"/>
      <c r="N1021" s="1"/>
      <c r="P1021" t="s">
        <v>2835</v>
      </c>
      <c r="Q1021" t="str">
        <f>IF(XLS_NydusReport_Colaborador3[[#This Row],[Demissão]]&lt;&gt;0,"Inativo","Ativo")</f>
        <v>Ativo</v>
      </c>
      <c r="R10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1" t="str" cm="1">
        <f t="array" ref="S10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2" spans="1:21" x14ac:dyDescent="0.3">
      <c r="A1022">
        <v>0</v>
      </c>
      <c r="B1022" s="1">
        <v>35262</v>
      </c>
      <c r="C1022">
        <v>1021</v>
      </c>
      <c r="D1022" t="s">
        <v>17</v>
      </c>
      <c r="E1022" t="s">
        <v>4101</v>
      </c>
      <c r="F1022" t="s">
        <v>1701</v>
      </c>
      <c r="G1022" t="s">
        <v>1701</v>
      </c>
      <c r="H1022" t="s">
        <v>2424</v>
      </c>
      <c r="I1022" t="s">
        <v>2933</v>
      </c>
      <c r="J1022" s="5">
        <v>2242.98</v>
      </c>
      <c r="K1022" s="13" t="s">
        <v>2924</v>
      </c>
      <c r="L1022" s="14">
        <v>45558</v>
      </c>
      <c r="M1022" s="1"/>
      <c r="N1022" s="1"/>
      <c r="P1022" t="s">
        <v>2835</v>
      </c>
      <c r="Q1022" t="str">
        <f>IF(XLS_NydusReport_Colaborador3[[#This Row],[Demissão]]&lt;&gt;0,"Inativo","Ativo")</f>
        <v>Ativo</v>
      </c>
      <c r="R10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2" t="str" cm="1">
        <f t="array" ref="S10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3" spans="1:21" x14ac:dyDescent="0.3">
      <c r="A1023">
        <v>0</v>
      </c>
      <c r="B1023" s="1">
        <v>36986</v>
      </c>
      <c r="C1023">
        <v>1022</v>
      </c>
      <c r="D1023" t="s">
        <v>17</v>
      </c>
      <c r="E1023" t="s">
        <v>4102</v>
      </c>
      <c r="F1023" t="s">
        <v>1701</v>
      </c>
      <c r="G1023" t="s">
        <v>1701</v>
      </c>
      <c r="H1023" t="s">
        <v>2307</v>
      </c>
      <c r="I1023" t="s">
        <v>2933</v>
      </c>
      <c r="J1023" s="5">
        <v>2242.98</v>
      </c>
      <c r="K1023" s="13" t="s">
        <v>2924</v>
      </c>
      <c r="L1023" s="14">
        <v>45566</v>
      </c>
      <c r="M1023" s="1"/>
      <c r="N1023" s="1"/>
      <c r="P1023" t="s">
        <v>2835</v>
      </c>
      <c r="Q1023" t="str">
        <f>IF(XLS_NydusReport_Colaborador3[[#This Row],[Demissão]]&lt;&gt;0,"Inativo","Ativo")</f>
        <v>Ativo</v>
      </c>
      <c r="R10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3" t="str" cm="1">
        <f t="array" ref="S10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4" spans="1:21" x14ac:dyDescent="0.3">
      <c r="A1024">
        <v>0</v>
      </c>
      <c r="B1024" s="1">
        <v>34290</v>
      </c>
      <c r="C1024">
        <v>1023</v>
      </c>
      <c r="D1024" t="s">
        <v>17</v>
      </c>
      <c r="E1024" t="s">
        <v>4103</v>
      </c>
      <c r="F1024" t="s">
        <v>1701</v>
      </c>
      <c r="G1024" t="s">
        <v>1701</v>
      </c>
      <c r="H1024" t="s">
        <v>2307</v>
      </c>
      <c r="I1024" t="s">
        <v>2933</v>
      </c>
      <c r="J1024" s="5">
        <v>2242.98</v>
      </c>
      <c r="K1024" s="13" t="s">
        <v>2924</v>
      </c>
      <c r="L1024" s="14">
        <v>45566</v>
      </c>
      <c r="M1024" s="1"/>
      <c r="P1024" t="s">
        <v>2835</v>
      </c>
      <c r="Q1024" t="str">
        <f>IF(XLS_NydusReport_Colaborador3[[#This Row],[Demissão]]&lt;&gt;0,"Inativo","Ativo")</f>
        <v>Ativo</v>
      </c>
      <c r="R10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4" t="str" cm="1">
        <f t="array" ref="S10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5" spans="1:21" x14ac:dyDescent="0.3">
      <c r="A1025">
        <v>0</v>
      </c>
      <c r="B1025" s="1">
        <v>35042</v>
      </c>
      <c r="C1025">
        <v>1024</v>
      </c>
      <c r="D1025" t="s">
        <v>17</v>
      </c>
      <c r="E1025" t="s">
        <v>4104</v>
      </c>
      <c r="F1025" t="s">
        <v>1701</v>
      </c>
      <c r="G1025" t="s">
        <v>1701</v>
      </c>
      <c r="H1025" t="s">
        <v>2307</v>
      </c>
      <c r="I1025" t="s">
        <v>2933</v>
      </c>
      <c r="J1025" s="5">
        <v>2242.98</v>
      </c>
      <c r="K1025" s="13" t="s">
        <v>2924</v>
      </c>
      <c r="L1025" s="14">
        <v>45566</v>
      </c>
      <c r="M1025" s="1"/>
      <c r="N1025" s="1"/>
      <c r="P1025" t="s">
        <v>2835</v>
      </c>
      <c r="Q1025" t="str">
        <f>IF(XLS_NydusReport_Colaborador3[[#This Row],[Demissão]]&lt;&gt;0,"Inativo","Ativo")</f>
        <v>Ativo</v>
      </c>
      <c r="R10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5" t="str" cm="1">
        <f t="array" ref="S10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6" spans="1:21" x14ac:dyDescent="0.3">
      <c r="A1026">
        <v>0</v>
      </c>
      <c r="B1026" s="1">
        <v>36994</v>
      </c>
      <c r="C1026">
        <v>1025</v>
      </c>
      <c r="D1026" t="s">
        <v>17</v>
      </c>
      <c r="E1026" t="s">
        <v>4105</v>
      </c>
      <c r="F1026" t="s">
        <v>1701</v>
      </c>
      <c r="G1026" t="s">
        <v>1701</v>
      </c>
      <c r="H1026" t="s">
        <v>2307</v>
      </c>
      <c r="I1026" t="s">
        <v>2933</v>
      </c>
      <c r="J1026" s="5">
        <v>2242.98</v>
      </c>
      <c r="K1026" s="13" t="s">
        <v>2924</v>
      </c>
      <c r="L1026" s="14">
        <v>45566</v>
      </c>
      <c r="M1026" s="1"/>
      <c r="P1026" t="s">
        <v>2835</v>
      </c>
      <c r="Q1026" t="str">
        <f>IF(XLS_NydusReport_Colaborador3[[#This Row],[Demissão]]&lt;&gt;0,"Inativo","Ativo")</f>
        <v>Ativo</v>
      </c>
      <c r="R10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6" t="str" cm="1">
        <f t="array" ref="S10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7" spans="1:21" x14ac:dyDescent="0.3">
      <c r="A1027">
        <v>0</v>
      </c>
      <c r="B1027" s="1">
        <v>37006</v>
      </c>
      <c r="C1027">
        <v>1026</v>
      </c>
      <c r="D1027" t="s">
        <v>17</v>
      </c>
      <c r="E1027" t="s">
        <v>4106</v>
      </c>
      <c r="F1027" t="s">
        <v>1701</v>
      </c>
      <c r="G1027" t="s">
        <v>1701</v>
      </c>
      <c r="H1027" t="s">
        <v>2210</v>
      </c>
      <c r="I1027" s="2" t="s">
        <v>2933</v>
      </c>
      <c r="J1027" s="5">
        <v>2242.98</v>
      </c>
      <c r="K1027" s="13" t="s">
        <v>2924</v>
      </c>
      <c r="L1027" s="14">
        <v>45566</v>
      </c>
      <c r="M1027" s="1"/>
      <c r="P1027" t="s">
        <v>2835</v>
      </c>
      <c r="Q1027" t="str">
        <f>IF(XLS_NydusReport_Colaborador3[[#This Row],[Demissão]]&lt;&gt;0,"Inativo","Ativo")</f>
        <v>Ativo</v>
      </c>
      <c r="R10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7" t="str" cm="1">
        <f t="array" ref="S10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8" spans="1:21" x14ac:dyDescent="0.3">
      <c r="A1028">
        <v>0</v>
      </c>
      <c r="B1028" s="1">
        <v>34267</v>
      </c>
      <c r="C1028">
        <v>1027</v>
      </c>
      <c r="D1028" t="s">
        <v>17</v>
      </c>
      <c r="E1028" t="s">
        <v>4107</v>
      </c>
      <c r="F1028" t="s">
        <v>1701</v>
      </c>
      <c r="G1028" t="s">
        <v>1701</v>
      </c>
      <c r="H1028" t="s">
        <v>2307</v>
      </c>
      <c r="I1028" s="2" t="s">
        <v>2933</v>
      </c>
      <c r="J1028" s="5">
        <v>2242.98</v>
      </c>
      <c r="K1028" s="13" t="s">
        <v>2924</v>
      </c>
      <c r="L1028" s="14">
        <v>45566</v>
      </c>
      <c r="M1028" s="1"/>
      <c r="P1028" t="s">
        <v>2835</v>
      </c>
      <c r="Q1028" t="str">
        <f>IF(XLS_NydusReport_Colaborador3[[#This Row],[Demissão]]&lt;&gt;0,"Inativo","Ativo")</f>
        <v>Ativo</v>
      </c>
      <c r="R10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8" t="str" cm="1">
        <f t="array" ref="S10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29" spans="1:21" x14ac:dyDescent="0.3">
      <c r="A1029">
        <v>0</v>
      </c>
      <c r="B1029" s="1">
        <v>36633</v>
      </c>
      <c r="C1029">
        <v>1028</v>
      </c>
      <c r="D1029" t="s">
        <v>17</v>
      </c>
      <c r="E1029" t="s">
        <v>4108</v>
      </c>
      <c r="F1029" t="s">
        <v>1701</v>
      </c>
      <c r="G1029" t="s">
        <v>1701</v>
      </c>
      <c r="H1029" t="s">
        <v>2307</v>
      </c>
      <c r="I1029" t="s">
        <v>2933</v>
      </c>
      <c r="J1029" s="5">
        <v>2242.98</v>
      </c>
      <c r="K1029" s="13" t="s">
        <v>2924</v>
      </c>
      <c r="L1029" s="14">
        <v>45566</v>
      </c>
      <c r="M1029" s="1"/>
      <c r="P1029" t="s">
        <v>2835</v>
      </c>
      <c r="Q1029" t="str">
        <f>IF(XLS_NydusReport_Colaborador3[[#This Row],[Demissão]]&lt;&gt;0,"Inativo","Ativo")</f>
        <v>Ativo</v>
      </c>
      <c r="R10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29" t="str" cm="1">
        <f t="array" ref="S10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0" spans="1:21" x14ac:dyDescent="0.3">
      <c r="A1030">
        <v>0</v>
      </c>
      <c r="B1030" s="1">
        <v>36676</v>
      </c>
      <c r="C1030">
        <v>1029</v>
      </c>
      <c r="D1030" t="s">
        <v>17</v>
      </c>
      <c r="E1030" t="s">
        <v>4109</v>
      </c>
      <c r="F1030" t="s">
        <v>1701</v>
      </c>
      <c r="G1030" t="s">
        <v>1701</v>
      </c>
      <c r="H1030" t="s">
        <v>2307</v>
      </c>
      <c r="I1030" t="s">
        <v>2933</v>
      </c>
      <c r="J1030" s="5">
        <v>2242.98</v>
      </c>
      <c r="K1030" s="13" t="s">
        <v>2924</v>
      </c>
      <c r="L1030" s="14">
        <v>45566</v>
      </c>
      <c r="M1030" s="1"/>
      <c r="P1030" t="s">
        <v>2835</v>
      </c>
      <c r="Q1030" t="str">
        <f>IF(XLS_NydusReport_Colaborador3[[#This Row],[Demissão]]&lt;&gt;0,"Inativo","Ativo")</f>
        <v>Ativo</v>
      </c>
      <c r="R10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30" t="str" cm="1">
        <f t="array" ref="S10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1" spans="1:21" x14ac:dyDescent="0.3">
      <c r="A1031">
        <v>0</v>
      </c>
      <c r="B1031" s="1">
        <v>36074</v>
      </c>
      <c r="C1031">
        <v>1030</v>
      </c>
      <c r="D1031" t="s">
        <v>17</v>
      </c>
      <c r="E1031" t="s">
        <v>4110</v>
      </c>
      <c r="F1031" t="s">
        <v>1701</v>
      </c>
      <c r="G1031" t="s">
        <v>1701</v>
      </c>
      <c r="H1031" t="s">
        <v>2210</v>
      </c>
      <c r="I1031" t="s">
        <v>2933</v>
      </c>
      <c r="J1031" s="5">
        <v>2242.98</v>
      </c>
      <c r="K1031" s="13" t="s">
        <v>2924</v>
      </c>
      <c r="L1031" s="14">
        <v>45566</v>
      </c>
      <c r="M1031" s="1"/>
      <c r="N1031" s="1"/>
      <c r="P1031" t="s">
        <v>2835</v>
      </c>
      <c r="Q1031" t="str">
        <f>IF(XLS_NydusReport_Colaborador3[[#This Row],[Demissão]]&lt;&gt;0,"Inativo","Ativo")</f>
        <v>Ativo</v>
      </c>
      <c r="R10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31" t="str" cm="1">
        <f t="array" ref="S10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2" spans="1:21" x14ac:dyDescent="0.3">
      <c r="A1032">
        <v>0</v>
      </c>
      <c r="B1032" s="1">
        <v>38525</v>
      </c>
      <c r="C1032">
        <v>1031</v>
      </c>
      <c r="D1032" t="s">
        <v>17</v>
      </c>
      <c r="E1032" t="s">
        <v>4111</v>
      </c>
      <c r="F1032" t="s">
        <v>798</v>
      </c>
      <c r="G1032" t="s">
        <v>798</v>
      </c>
      <c r="H1032" t="s">
        <v>1706</v>
      </c>
      <c r="I1032" t="s">
        <v>2933</v>
      </c>
      <c r="J1032" s="5">
        <v>2265.7600000000002</v>
      </c>
      <c r="K1032" s="13" t="s">
        <v>2924</v>
      </c>
      <c r="L1032" s="14">
        <v>45566</v>
      </c>
      <c r="M1032" s="1"/>
      <c r="N1032" s="1"/>
      <c r="P1032" t="s">
        <v>2835</v>
      </c>
      <c r="Q1032" t="str">
        <f>IF(XLS_NydusReport_Colaborador3[[#This Row],[Demissão]]&lt;&gt;0,"Inativo","Ativo")</f>
        <v>Ativo</v>
      </c>
      <c r="R10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32" t="str" cm="1">
        <f t="array" ref="S10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3" spans="1:21" x14ac:dyDescent="0.3">
      <c r="A1033">
        <v>0</v>
      </c>
      <c r="B1033" s="1">
        <v>36062</v>
      </c>
      <c r="C1033">
        <v>1032</v>
      </c>
      <c r="D1033" t="s">
        <v>17</v>
      </c>
      <c r="E1033" t="s">
        <v>4112</v>
      </c>
      <c r="F1033" t="s">
        <v>1701</v>
      </c>
      <c r="G1033" t="s">
        <v>1701</v>
      </c>
      <c r="H1033" t="s">
        <v>2307</v>
      </c>
      <c r="I1033" t="s">
        <v>2933</v>
      </c>
      <c r="J1033" s="5">
        <v>2242.98</v>
      </c>
      <c r="K1033" s="13" t="s">
        <v>2924</v>
      </c>
      <c r="L1033" s="14">
        <v>45572</v>
      </c>
      <c r="M1033" s="1"/>
      <c r="N1033" s="1"/>
      <c r="P1033" t="s">
        <v>2835</v>
      </c>
      <c r="Q1033" t="str">
        <f>IF(XLS_NydusReport_Colaborador3[[#This Row],[Demissão]]&lt;&gt;0,"Inativo","Ativo")</f>
        <v>Ativo</v>
      </c>
      <c r="R10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33" t="str" cm="1">
        <f t="array" ref="S10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4" spans="1:21" x14ac:dyDescent="0.3">
      <c r="A1034">
        <v>0</v>
      </c>
      <c r="B1034" s="1">
        <v>37330</v>
      </c>
      <c r="C1034">
        <v>1033</v>
      </c>
      <c r="D1034" t="s">
        <v>17</v>
      </c>
      <c r="E1034" t="s">
        <v>4113</v>
      </c>
      <c r="F1034" t="s">
        <v>1142</v>
      </c>
      <c r="G1034" t="s">
        <v>1142</v>
      </c>
      <c r="H1034" t="s">
        <v>832</v>
      </c>
      <c r="I1034" t="s">
        <v>2933</v>
      </c>
      <c r="J1034" s="5">
        <v>3122.85</v>
      </c>
      <c r="K1034" s="13" t="s">
        <v>2924</v>
      </c>
      <c r="L1034" s="14">
        <v>45579</v>
      </c>
      <c r="M1034" s="1"/>
      <c r="N1034" s="1"/>
      <c r="P1034" t="s">
        <v>2835</v>
      </c>
      <c r="Q1034" t="str">
        <f>IF(XLS_NydusReport_Colaborador3[[#This Row],[Demissão]]&lt;&gt;0,"Inativo","Ativo")</f>
        <v>Ativo</v>
      </c>
      <c r="R10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34" t="str" cm="1">
        <f t="array" ref="S10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5" spans="1:21" x14ac:dyDescent="0.3">
      <c r="A1035">
        <v>0</v>
      </c>
      <c r="B1035" s="1">
        <v>35502</v>
      </c>
      <c r="C1035">
        <v>1034</v>
      </c>
      <c r="D1035" t="s">
        <v>17</v>
      </c>
      <c r="E1035" t="s">
        <v>4114</v>
      </c>
      <c r="F1035" t="s">
        <v>1701</v>
      </c>
      <c r="G1035" t="s">
        <v>1701</v>
      </c>
      <c r="H1035" t="s">
        <v>2424</v>
      </c>
      <c r="I1035" t="s">
        <v>2933</v>
      </c>
      <c r="J1035" s="5">
        <v>2242.98</v>
      </c>
      <c r="K1035" s="13" t="s">
        <v>2924</v>
      </c>
      <c r="L1035" s="14">
        <v>45579</v>
      </c>
      <c r="M1035" s="1"/>
      <c r="P1035" t="s">
        <v>2835</v>
      </c>
      <c r="Q1035" t="str">
        <f>IF(XLS_NydusReport_Colaborador3[[#This Row],[Demissão]]&lt;&gt;0,"Inativo","Ativo")</f>
        <v>Ativo</v>
      </c>
      <c r="R10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35" t="str" cm="1">
        <f t="array" ref="S10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6" spans="1:21" x14ac:dyDescent="0.3">
      <c r="A1036">
        <v>0</v>
      </c>
      <c r="B1036" s="1">
        <v>35789</v>
      </c>
      <c r="C1036">
        <v>1035</v>
      </c>
      <c r="D1036" t="s">
        <v>17</v>
      </c>
      <c r="E1036" t="s">
        <v>4115</v>
      </c>
      <c r="F1036" t="s">
        <v>798</v>
      </c>
      <c r="G1036" t="s">
        <v>798</v>
      </c>
      <c r="H1036" t="s">
        <v>1866</v>
      </c>
      <c r="I1036" t="s">
        <v>2933</v>
      </c>
      <c r="J1036" s="5">
        <v>2265.7600000000002</v>
      </c>
      <c r="K1036" s="13" t="s">
        <v>2924</v>
      </c>
      <c r="L1036" s="14">
        <v>45581</v>
      </c>
      <c r="M1036" s="1"/>
      <c r="N1036" s="1"/>
      <c r="P1036" t="s">
        <v>2835</v>
      </c>
      <c r="Q1036" t="str">
        <f>IF(XLS_NydusReport_Colaborador3[[#This Row],[Demissão]]&lt;&gt;0,"Inativo","Ativo")</f>
        <v>Ativo</v>
      </c>
      <c r="R10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36" t="str" cm="1">
        <f t="array" ref="S10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7" spans="1:21" x14ac:dyDescent="0.3">
      <c r="A1037">
        <v>0</v>
      </c>
      <c r="B1037" s="1">
        <v>38244</v>
      </c>
      <c r="C1037">
        <v>1036</v>
      </c>
      <c r="D1037" t="s">
        <v>17</v>
      </c>
      <c r="E1037" t="s">
        <v>4116</v>
      </c>
      <c r="F1037" t="s">
        <v>1701</v>
      </c>
      <c r="G1037" t="s">
        <v>1701</v>
      </c>
      <c r="H1037" t="s">
        <v>2421</v>
      </c>
      <c r="I1037" t="s">
        <v>2933</v>
      </c>
      <c r="J1037" s="5">
        <v>2242.98</v>
      </c>
      <c r="K1037" s="13" t="s">
        <v>2924</v>
      </c>
      <c r="L1037" s="14">
        <v>45586</v>
      </c>
      <c r="M1037" s="1"/>
      <c r="P1037" t="s">
        <v>2835</v>
      </c>
      <c r="Q1037" t="str">
        <f>IF(XLS_NydusReport_Colaborador3[[#This Row],[Demissão]]&lt;&gt;0,"Inativo","Ativo")</f>
        <v>Ativo</v>
      </c>
      <c r="R10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37" t="str" cm="1">
        <f t="array" ref="S10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8" spans="1:21" x14ac:dyDescent="0.3">
      <c r="A1038">
        <v>0</v>
      </c>
      <c r="B1038" s="1">
        <v>38433</v>
      </c>
      <c r="C1038">
        <v>1037</v>
      </c>
      <c r="D1038" t="s">
        <v>17</v>
      </c>
      <c r="E1038" t="s">
        <v>4117</v>
      </c>
      <c r="F1038" t="s">
        <v>1701</v>
      </c>
      <c r="G1038" t="s">
        <v>1701</v>
      </c>
      <c r="H1038" t="s">
        <v>2421</v>
      </c>
      <c r="I1038" t="s">
        <v>2933</v>
      </c>
      <c r="J1038" s="5">
        <v>2242.98</v>
      </c>
      <c r="K1038" s="13" t="s">
        <v>2924</v>
      </c>
      <c r="L1038" s="14">
        <v>45586</v>
      </c>
      <c r="M1038" s="1"/>
      <c r="P1038" t="s">
        <v>2835</v>
      </c>
      <c r="Q1038" t="str">
        <f>IF(XLS_NydusReport_Colaborador3[[#This Row],[Demissão]]&lt;&gt;0,"Inativo","Ativo")</f>
        <v>Ativo</v>
      </c>
      <c r="R10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38" t="str" cm="1">
        <f t="array" ref="S10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39" spans="1:21" x14ac:dyDescent="0.3">
      <c r="A1039">
        <v>0</v>
      </c>
      <c r="B1039" s="1">
        <v>29352</v>
      </c>
      <c r="C1039">
        <v>1038</v>
      </c>
      <c r="D1039" t="s">
        <v>17</v>
      </c>
      <c r="E1039" t="s">
        <v>4118</v>
      </c>
      <c r="F1039" t="s">
        <v>798</v>
      </c>
      <c r="G1039" t="s">
        <v>798</v>
      </c>
      <c r="H1039" t="s">
        <v>1092</v>
      </c>
      <c r="I1039" t="s">
        <v>2933</v>
      </c>
      <c r="J1039" s="5">
        <v>2265.7600000000002</v>
      </c>
      <c r="K1039" s="13" t="s">
        <v>2924</v>
      </c>
      <c r="L1039" s="14">
        <v>45607</v>
      </c>
      <c r="M1039" s="1"/>
      <c r="N1039" s="1"/>
      <c r="P1039" t="s">
        <v>2835</v>
      </c>
      <c r="Q1039" t="str">
        <f>IF(XLS_NydusReport_Colaborador3[[#This Row],[Demissão]]&lt;&gt;0,"Inativo","Ativo")</f>
        <v>Ativo</v>
      </c>
      <c r="R10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39" t="str" cm="1">
        <f t="array" ref="S10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0" spans="1:21" x14ac:dyDescent="0.3">
      <c r="A1040">
        <v>0</v>
      </c>
      <c r="B1040" s="1">
        <v>28955</v>
      </c>
      <c r="C1040">
        <v>1039</v>
      </c>
      <c r="D1040" t="s">
        <v>17</v>
      </c>
      <c r="E1040" t="s">
        <v>4119</v>
      </c>
      <c r="F1040" t="s">
        <v>798</v>
      </c>
      <c r="G1040" t="s">
        <v>798</v>
      </c>
      <c r="H1040" t="s">
        <v>532</v>
      </c>
      <c r="I1040" t="s">
        <v>2933</v>
      </c>
      <c r="J1040" s="5">
        <v>2265.7600000000002</v>
      </c>
      <c r="K1040" s="13" t="s">
        <v>2924</v>
      </c>
      <c r="L1040" s="14">
        <v>45607</v>
      </c>
      <c r="M1040" s="1"/>
      <c r="N1040" s="1"/>
      <c r="P1040" t="s">
        <v>2835</v>
      </c>
      <c r="Q1040" t="str">
        <f>IF(XLS_NydusReport_Colaborador3[[#This Row],[Demissão]]&lt;&gt;0,"Inativo","Ativo")</f>
        <v>Ativo</v>
      </c>
      <c r="R10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40" t="str" cm="1">
        <f t="array" ref="S10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1" spans="1:21" x14ac:dyDescent="0.3">
      <c r="A1041">
        <v>0</v>
      </c>
      <c r="B1041" s="1">
        <v>34854</v>
      </c>
      <c r="C1041">
        <v>1040</v>
      </c>
      <c r="D1041" t="s">
        <v>17</v>
      </c>
      <c r="E1041" t="s">
        <v>4120</v>
      </c>
      <c r="F1041" t="s">
        <v>798</v>
      </c>
      <c r="G1041" t="s">
        <v>798</v>
      </c>
      <c r="H1041" t="s">
        <v>2950</v>
      </c>
      <c r="I1041" t="s">
        <v>2933</v>
      </c>
      <c r="J1041" s="5">
        <v>2265.7600000000002</v>
      </c>
      <c r="K1041" s="13" t="s">
        <v>2924</v>
      </c>
      <c r="L1041" s="14">
        <v>45609</v>
      </c>
      <c r="M1041" s="1"/>
      <c r="N1041" s="1"/>
      <c r="P1041" t="s">
        <v>2835</v>
      </c>
      <c r="Q1041" t="str">
        <f>IF(XLS_NydusReport_Colaborador3[[#This Row],[Demissão]]&lt;&gt;0,"Inativo","Ativo")</f>
        <v>Ativo</v>
      </c>
      <c r="R10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041" t="str" cm="1">
        <f t="array" ref="S10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2" spans="1:21" x14ac:dyDescent="0.3">
      <c r="A1042">
        <v>0</v>
      </c>
      <c r="B1042" s="1">
        <v>35210</v>
      </c>
      <c r="C1042">
        <v>1041</v>
      </c>
      <c r="D1042" t="s">
        <v>17</v>
      </c>
      <c r="E1042" t="s">
        <v>4121</v>
      </c>
      <c r="F1042" t="s">
        <v>1701</v>
      </c>
      <c r="G1042" t="s">
        <v>1701</v>
      </c>
      <c r="H1042" t="s">
        <v>2200</v>
      </c>
      <c r="I1042" t="s">
        <v>2933</v>
      </c>
      <c r="J1042" s="5">
        <v>2168.19</v>
      </c>
      <c r="K1042" s="13" t="s">
        <v>2924</v>
      </c>
      <c r="L1042" s="14">
        <v>45628</v>
      </c>
      <c r="M1042" s="1"/>
      <c r="O1042" t="s">
        <v>3013</v>
      </c>
      <c r="P1042" t="s">
        <v>2835</v>
      </c>
      <c r="Q1042" t="str">
        <f>IF(XLS_NydusReport_Colaborador3[[#This Row],[Demissão]]&lt;&gt;0,"Inativo","Ativo")</f>
        <v>Ativo</v>
      </c>
      <c r="R10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42" t="str" cm="1">
        <f t="array" ref="S10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3" spans="1:21" x14ac:dyDescent="0.3">
      <c r="A1043">
        <v>0</v>
      </c>
      <c r="B1043" s="1">
        <v>33893</v>
      </c>
      <c r="C1043">
        <v>1042</v>
      </c>
      <c r="D1043" t="s">
        <v>17</v>
      </c>
      <c r="E1043" t="s">
        <v>4122</v>
      </c>
      <c r="F1043" t="s">
        <v>1701</v>
      </c>
      <c r="G1043" t="s">
        <v>1701</v>
      </c>
      <c r="H1043" t="s">
        <v>2210</v>
      </c>
      <c r="I1043" t="s">
        <v>2933</v>
      </c>
      <c r="J1043" s="5">
        <v>2242.98</v>
      </c>
      <c r="K1043" s="13" t="s">
        <v>2924</v>
      </c>
      <c r="L1043" s="14">
        <v>45628</v>
      </c>
      <c r="M1043" s="1"/>
      <c r="O1043" t="s">
        <v>3013</v>
      </c>
      <c r="P1043" t="s">
        <v>2835</v>
      </c>
      <c r="Q1043" t="str">
        <f>IF(XLS_NydusReport_Colaborador3[[#This Row],[Demissão]]&lt;&gt;0,"Inativo","Ativo")</f>
        <v>Ativo</v>
      </c>
      <c r="R10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43" t="str" cm="1">
        <f t="array" ref="S10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4" spans="1:21" x14ac:dyDescent="0.3">
      <c r="A1044">
        <v>0</v>
      </c>
      <c r="B1044" s="1">
        <v>37015</v>
      </c>
      <c r="C1044">
        <v>1043</v>
      </c>
      <c r="D1044" t="s">
        <v>17</v>
      </c>
      <c r="E1044" t="s">
        <v>4123</v>
      </c>
      <c r="F1044" t="s">
        <v>1701</v>
      </c>
      <c r="G1044" t="s">
        <v>1701</v>
      </c>
      <c r="H1044" t="s">
        <v>876</v>
      </c>
      <c r="I1044" t="s">
        <v>2933</v>
      </c>
      <c r="J1044" s="5">
        <v>2146.39</v>
      </c>
      <c r="K1044" s="13" t="s">
        <v>2924</v>
      </c>
      <c r="L1044" s="14">
        <v>45628</v>
      </c>
      <c r="M1044" s="1"/>
      <c r="N1044" s="1"/>
      <c r="O1044" t="s">
        <v>3013</v>
      </c>
      <c r="P1044" t="s">
        <v>2835</v>
      </c>
      <c r="Q1044" t="str">
        <f>IF(XLS_NydusReport_Colaborador3[[#This Row],[Demissão]]&lt;&gt;0,"Inativo","Ativo")</f>
        <v>Ativo</v>
      </c>
      <c r="R10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44" t="str" cm="1">
        <f t="array" ref="S10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5" spans="1:21" x14ac:dyDescent="0.3">
      <c r="A1045">
        <v>0</v>
      </c>
      <c r="B1045" s="1">
        <v>36858</v>
      </c>
      <c r="C1045">
        <v>1044</v>
      </c>
      <c r="D1045" t="s">
        <v>17</v>
      </c>
      <c r="E1045" t="s">
        <v>4124</v>
      </c>
      <c r="F1045" t="s">
        <v>1701</v>
      </c>
      <c r="G1045" t="s">
        <v>1701</v>
      </c>
      <c r="H1045" t="s">
        <v>1653</v>
      </c>
      <c r="I1045" t="s">
        <v>2933</v>
      </c>
      <c r="J1045" s="5">
        <v>2242.98</v>
      </c>
      <c r="K1045" s="13" t="s">
        <v>2924</v>
      </c>
      <c r="L1045" s="14">
        <v>45628</v>
      </c>
      <c r="M1045" s="1"/>
      <c r="N1045" s="1"/>
      <c r="O1045" t="s">
        <v>3013</v>
      </c>
      <c r="P1045" t="s">
        <v>2835</v>
      </c>
      <c r="Q1045" t="str">
        <f>IF(XLS_NydusReport_Colaborador3[[#This Row],[Demissão]]&lt;&gt;0,"Inativo","Ativo")</f>
        <v>Ativo</v>
      </c>
      <c r="R10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045" t="str" cm="1">
        <f t="array" ref="S10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6" spans="1:21" x14ac:dyDescent="0.3">
      <c r="A1046">
        <v>0</v>
      </c>
      <c r="B1046" s="1">
        <v>31507</v>
      </c>
      <c r="C1046">
        <v>1045</v>
      </c>
      <c r="D1046" t="s">
        <v>17</v>
      </c>
      <c r="E1046" t="s">
        <v>4125</v>
      </c>
      <c r="F1046" t="s">
        <v>20</v>
      </c>
      <c r="G1046" t="s">
        <v>20</v>
      </c>
      <c r="H1046" t="s">
        <v>21</v>
      </c>
      <c r="K1046" s="13" t="s">
        <v>2924</v>
      </c>
      <c r="L1046" s="14">
        <v>41974</v>
      </c>
      <c r="M1046" s="1">
        <v>42460</v>
      </c>
      <c r="N1046" t="s">
        <v>15</v>
      </c>
      <c r="O1046" t="s">
        <v>19</v>
      </c>
      <c r="P1046" t="s">
        <v>2835</v>
      </c>
      <c r="Q1046" t="str">
        <f>IF(XLS_NydusReport_Colaborador3[[#This Row],[Demissão]]&lt;&gt;0,"Inativo","Ativo")</f>
        <v>Inativo</v>
      </c>
      <c r="R10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46" t="str" cm="1">
        <f t="array" ref="S10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7" spans="1:21" x14ac:dyDescent="0.3">
      <c r="A1047">
        <v>0</v>
      </c>
      <c r="B1047" s="1">
        <v>33343</v>
      </c>
      <c r="C1047">
        <v>1046</v>
      </c>
      <c r="D1047" t="s">
        <v>17</v>
      </c>
      <c r="E1047" t="s">
        <v>4126</v>
      </c>
      <c r="F1047" t="s">
        <v>2430</v>
      </c>
      <c r="G1047" t="s">
        <v>2430</v>
      </c>
      <c r="H1047" t="s">
        <v>60</v>
      </c>
      <c r="I1047" t="s">
        <v>2430</v>
      </c>
      <c r="J1047" s="5">
        <v>1200</v>
      </c>
      <c r="K1047" s="13" t="s">
        <v>2924</v>
      </c>
      <c r="L1047" s="14">
        <v>41341</v>
      </c>
      <c r="M1047" s="1">
        <v>41641</v>
      </c>
      <c r="N1047" s="1" t="s">
        <v>15</v>
      </c>
      <c r="O1047" t="s">
        <v>624</v>
      </c>
      <c r="P1047" t="s">
        <v>2835</v>
      </c>
      <c r="Q1047" t="str">
        <f>IF(XLS_NydusReport_Colaborador3[[#This Row],[Demissão]]&lt;&gt;0,"Inativo","Ativo")</f>
        <v>Inativo</v>
      </c>
      <c r="R10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47" t="str" cm="1">
        <f t="array" ref="S10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8" spans="1:21" x14ac:dyDescent="0.3">
      <c r="A1048">
        <v>0</v>
      </c>
      <c r="B1048" s="1">
        <v>32302</v>
      </c>
      <c r="C1048">
        <v>1047</v>
      </c>
      <c r="D1048" t="s">
        <v>17</v>
      </c>
      <c r="E1048" t="s">
        <v>4127</v>
      </c>
      <c r="F1048" t="s">
        <v>2430</v>
      </c>
      <c r="G1048" t="s">
        <v>2430</v>
      </c>
      <c r="H1048" t="s">
        <v>691</v>
      </c>
      <c r="I1048" t="s">
        <v>2430</v>
      </c>
      <c r="J1048" s="5">
        <v>1000</v>
      </c>
      <c r="K1048" s="13" t="s">
        <v>2924</v>
      </c>
      <c r="L1048" s="14">
        <v>41306</v>
      </c>
      <c r="M1048" s="1">
        <v>41942</v>
      </c>
      <c r="N1048" s="1" t="s">
        <v>15</v>
      </c>
      <c r="O1048" t="s">
        <v>563</v>
      </c>
      <c r="P1048" t="s">
        <v>2835</v>
      </c>
      <c r="Q1048" t="str">
        <f>IF(XLS_NydusReport_Colaborador3[[#This Row],[Demissão]]&lt;&gt;0,"Inativo","Ativo")</f>
        <v>Inativo</v>
      </c>
      <c r="R10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48" t="str" cm="1">
        <f t="array" ref="S10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49" spans="1:21" x14ac:dyDescent="0.3">
      <c r="A1049">
        <v>0</v>
      </c>
      <c r="B1049" s="1">
        <v>33925</v>
      </c>
      <c r="C1049">
        <v>1048</v>
      </c>
      <c r="D1049" t="s">
        <v>17</v>
      </c>
      <c r="E1049" t="s">
        <v>4128</v>
      </c>
      <c r="F1049" t="s">
        <v>2430</v>
      </c>
      <c r="G1049" t="s">
        <v>2430</v>
      </c>
      <c r="H1049" t="s">
        <v>564</v>
      </c>
      <c r="I1049" t="s">
        <v>2430</v>
      </c>
      <c r="J1049" s="5">
        <v>1000</v>
      </c>
      <c r="K1049" s="13" t="s">
        <v>2924</v>
      </c>
      <c r="L1049" s="14">
        <v>41396</v>
      </c>
      <c r="M1049" s="1">
        <v>41922</v>
      </c>
      <c r="N1049" s="1" t="s">
        <v>15</v>
      </c>
      <c r="O1049" t="s">
        <v>2431</v>
      </c>
      <c r="P1049" t="s">
        <v>2835</v>
      </c>
      <c r="Q1049" t="str">
        <f>IF(XLS_NydusReport_Colaborador3[[#This Row],[Demissão]]&lt;&gt;0,"Inativo","Ativo")</f>
        <v>Inativo</v>
      </c>
      <c r="R10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49" t="str" cm="1">
        <f t="array" ref="S10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0" spans="1:21" x14ac:dyDescent="0.3">
      <c r="A1050">
        <v>0</v>
      </c>
      <c r="B1050" s="1">
        <v>33146</v>
      </c>
      <c r="C1050">
        <v>1049</v>
      </c>
      <c r="D1050" t="s">
        <v>17</v>
      </c>
      <c r="E1050" t="s">
        <v>4129</v>
      </c>
      <c r="F1050" t="s">
        <v>2430</v>
      </c>
      <c r="G1050" t="s">
        <v>2430</v>
      </c>
      <c r="H1050" t="s">
        <v>60</v>
      </c>
      <c r="I1050" t="s">
        <v>2430</v>
      </c>
      <c r="J1050" s="5">
        <v>1000</v>
      </c>
      <c r="K1050" s="13" t="s">
        <v>2924</v>
      </c>
      <c r="L1050" s="14">
        <v>41407</v>
      </c>
      <c r="M1050" s="1">
        <v>41722</v>
      </c>
      <c r="N1050" t="s">
        <v>15</v>
      </c>
      <c r="O1050" t="s">
        <v>640</v>
      </c>
      <c r="P1050" t="s">
        <v>2835</v>
      </c>
      <c r="Q1050" t="str">
        <f>IF(XLS_NydusReport_Colaborador3[[#This Row],[Demissão]]&lt;&gt;0,"Inativo","Ativo")</f>
        <v>Inativo</v>
      </c>
      <c r="R10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0" t="str" cm="1">
        <f t="array" ref="S10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1" spans="1:21" x14ac:dyDescent="0.3">
      <c r="A1051">
        <v>0</v>
      </c>
      <c r="B1051" s="1">
        <v>32419</v>
      </c>
      <c r="C1051">
        <v>1050</v>
      </c>
      <c r="D1051" t="s">
        <v>17</v>
      </c>
      <c r="E1051" t="s">
        <v>4130</v>
      </c>
      <c r="F1051" t="s">
        <v>2430</v>
      </c>
      <c r="G1051" t="s">
        <v>2430</v>
      </c>
      <c r="H1051" t="s">
        <v>60</v>
      </c>
      <c r="I1051" t="s">
        <v>2430</v>
      </c>
      <c r="J1051" s="5">
        <v>1000</v>
      </c>
      <c r="K1051" s="13" t="s">
        <v>2924</v>
      </c>
      <c r="L1051" s="14">
        <v>41537</v>
      </c>
      <c r="M1051" s="1">
        <v>41900</v>
      </c>
      <c r="N1051" t="s">
        <v>15</v>
      </c>
      <c r="O1051" t="s">
        <v>724</v>
      </c>
      <c r="P1051" t="s">
        <v>2835</v>
      </c>
      <c r="Q1051" t="str">
        <f>IF(XLS_NydusReport_Colaborador3[[#This Row],[Demissão]]&lt;&gt;0,"Inativo","Ativo")</f>
        <v>Inativo</v>
      </c>
      <c r="R10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1" t="str" cm="1">
        <f t="array" ref="S10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2" spans="1:21" x14ac:dyDescent="0.3">
      <c r="A1052">
        <v>0</v>
      </c>
      <c r="B1052" s="1">
        <v>33858</v>
      </c>
      <c r="C1052">
        <v>1051</v>
      </c>
      <c r="D1052" t="s">
        <v>17</v>
      </c>
      <c r="E1052" t="s">
        <v>4131</v>
      </c>
      <c r="F1052" t="s">
        <v>2430</v>
      </c>
      <c r="G1052" t="s">
        <v>2430</v>
      </c>
      <c r="H1052" t="s">
        <v>356</v>
      </c>
      <c r="I1052" s="2" t="s">
        <v>2430</v>
      </c>
      <c r="J1052" s="5">
        <v>1000</v>
      </c>
      <c r="K1052" s="13" t="s">
        <v>2924</v>
      </c>
      <c r="L1052" s="14">
        <v>41248</v>
      </c>
      <c r="M1052" s="1">
        <v>41973</v>
      </c>
      <c r="N1052" t="s">
        <v>15</v>
      </c>
      <c r="O1052" t="s">
        <v>2433</v>
      </c>
      <c r="P1052" t="s">
        <v>2835</v>
      </c>
      <c r="Q1052" t="str">
        <f>IF(XLS_NydusReport_Colaborador3[[#This Row],[Demissão]]&lt;&gt;0,"Inativo","Ativo")</f>
        <v>Inativo</v>
      </c>
      <c r="R10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52" t="str" cm="1">
        <f t="array" ref="S10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3" spans="1:21" x14ac:dyDescent="0.3">
      <c r="A1053">
        <v>0</v>
      </c>
      <c r="B1053" s="1">
        <v>32636</v>
      </c>
      <c r="C1053">
        <v>1052</v>
      </c>
      <c r="D1053" t="s">
        <v>17</v>
      </c>
      <c r="E1053" t="s">
        <v>4132</v>
      </c>
      <c r="F1053" t="s">
        <v>2430</v>
      </c>
      <c r="G1053" t="s">
        <v>2430</v>
      </c>
      <c r="H1053" t="s">
        <v>60</v>
      </c>
      <c r="I1053" t="s">
        <v>2430</v>
      </c>
      <c r="J1053" s="5">
        <v>1200</v>
      </c>
      <c r="K1053" s="13" t="s">
        <v>2924</v>
      </c>
      <c r="L1053" s="14">
        <v>41596</v>
      </c>
      <c r="M1053" s="1">
        <v>41641</v>
      </c>
      <c r="N1053" t="s">
        <v>15</v>
      </c>
      <c r="O1053" t="s">
        <v>624</v>
      </c>
      <c r="P1053" t="s">
        <v>2835</v>
      </c>
      <c r="Q1053" t="str">
        <f>IF(XLS_NydusReport_Colaborador3[[#This Row],[Demissão]]&lt;&gt;0,"Inativo","Ativo")</f>
        <v>Inativo</v>
      </c>
      <c r="R10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3" t="str" cm="1">
        <f t="array" ref="S10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4" spans="1:21" x14ac:dyDescent="0.3">
      <c r="A1054">
        <v>0</v>
      </c>
      <c r="B1054" s="1">
        <v>33974</v>
      </c>
      <c r="C1054">
        <v>1053</v>
      </c>
      <c r="D1054" t="s">
        <v>17</v>
      </c>
      <c r="E1054" t="s">
        <v>4133</v>
      </c>
      <c r="F1054" t="s">
        <v>2430</v>
      </c>
      <c r="G1054" t="s">
        <v>2430</v>
      </c>
      <c r="H1054" t="s">
        <v>60</v>
      </c>
      <c r="I1054" t="s">
        <v>2430</v>
      </c>
      <c r="J1054" s="5">
        <v>1200</v>
      </c>
      <c r="K1054" s="13" t="s">
        <v>2924</v>
      </c>
      <c r="L1054" s="14">
        <v>41372</v>
      </c>
      <c r="M1054" s="1">
        <v>41897</v>
      </c>
      <c r="N1054" s="1" t="s">
        <v>15</v>
      </c>
      <c r="O1054" t="s">
        <v>350</v>
      </c>
      <c r="P1054" t="s">
        <v>2835</v>
      </c>
      <c r="Q1054" t="str">
        <f>IF(XLS_NydusReport_Colaborador3[[#This Row],[Demissão]]&lt;&gt;0,"Inativo","Ativo")</f>
        <v>Inativo</v>
      </c>
      <c r="R10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4" t="str" cm="1">
        <f t="array" ref="S10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5" spans="1:21" x14ac:dyDescent="0.3">
      <c r="A1055">
        <v>0</v>
      </c>
      <c r="B1055" s="1">
        <v>33624</v>
      </c>
      <c r="C1055">
        <v>1054</v>
      </c>
      <c r="D1055" t="s">
        <v>17</v>
      </c>
      <c r="E1055" t="s">
        <v>4134</v>
      </c>
      <c r="F1055" t="s">
        <v>2430</v>
      </c>
      <c r="G1055" t="s">
        <v>2430</v>
      </c>
      <c r="H1055" t="s">
        <v>60</v>
      </c>
      <c r="I1055" t="s">
        <v>2430</v>
      </c>
      <c r="J1055" s="5">
        <v>1200</v>
      </c>
      <c r="K1055" s="13" t="s">
        <v>2924</v>
      </c>
      <c r="L1055" s="14">
        <v>41641</v>
      </c>
      <c r="M1055" s="1">
        <v>41684</v>
      </c>
      <c r="N1055" t="s">
        <v>15</v>
      </c>
      <c r="O1055" t="s">
        <v>631</v>
      </c>
      <c r="P1055" t="s">
        <v>2835</v>
      </c>
      <c r="Q1055" t="str">
        <f>IF(XLS_NydusReport_Colaborador3[[#This Row],[Demissão]]&lt;&gt;0,"Inativo","Ativo")</f>
        <v>Inativo</v>
      </c>
      <c r="R10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5" t="str" cm="1">
        <f t="array" ref="S10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6" spans="1:21" x14ac:dyDescent="0.3">
      <c r="A1056">
        <v>0</v>
      </c>
      <c r="B1056" s="1">
        <v>33858</v>
      </c>
      <c r="C1056">
        <v>1055</v>
      </c>
      <c r="D1056" t="s">
        <v>17</v>
      </c>
      <c r="E1056" t="s">
        <v>4135</v>
      </c>
      <c r="F1056" t="s">
        <v>2430</v>
      </c>
      <c r="G1056" t="s">
        <v>2430</v>
      </c>
      <c r="H1056" t="s">
        <v>264</v>
      </c>
      <c r="I1056" t="s">
        <v>2430</v>
      </c>
      <c r="J1056" s="5">
        <v>1000</v>
      </c>
      <c r="K1056" s="13" t="s">
        <v>2924</v>
      </c>
      <c r="L1056" s="14">
        <v>41673</v>
      </c>
      <c r="M1056" s="1">
        <v>42037</v>
      </c>
      <c r="N1056" s="1" t="s">
        <v>15</v>
      </c>
      <c r="O1056" t="s">
        <v>737</v>
      </c>
      <c r="P1056" t="s">
        <v>2835</v>
      </c>
      <c r="Q1056" t="str">
        <f>IF(XLS_NydusReport_Colaborador3[[#This Row],[Demissão]]&lt;&gt;0,"Inativo","Ativo")</f>
        <v>Inativo</v>
      </c>
      <c r="R10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56" t="str" cm="1">
        <f t="array" ref="S10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7" spans="1:21" x14ac:dyDescent="0.3">
      <c r="A1057">
        <v>0</v>
      </c>
      <c r="B1057" s="1">
        <v>33427</v>
      </c>
      <c r="C1057">
        <v>1056</v>
      </c>
      <c r="D1057" t="s">
        <v>17</v>
      </c>
      <c r="E1057" t="s">
        <v>4136</v>
      </c>
      <c r="F1057" t="s">
        <v>2430</v>
      </c>
      <c r="G1057" t="s">
        <v>2430</v>
      </c>
      <c r="H1057" t="s">
        <v>27</v>
      </c>
      <c r="I1057" t="s">
        <v>2430</v>
      </c>
      <c r="J1057" s="5">
        <v>1000</v>
      </c>
      <c r="K1057" s="13" t="s">
        <v>2924</v>
      </c>
      <c r="L1057" s="14">
        <v>41680</v>
      </c>
      <c r="M1057" s="1">
        <v>41682</v>
      </c>
      <c r="N1057" s="1" t="s">
        <v>100</v>
      </c>
      <c r="O1057" t="s">
        <v>2434</v>
      </c>
      <c r="P1057" t="s">
        <v>2835</v>
      </c>
      <c r="Q1057" t="str">
        <f>IF(XLS_NydusReport_Colaborador3[[#This Row],[Demissão]]&lt;&gt;0,"Inativo","Ativo")</f>
        <v>Inativo</v>
      </c>
      <c r="R10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7" t="str" cm="1">
        <f t="array" ref="S10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8" spans="1:21" x14ac:dyDescent="0.3">
      <c r="A1058">
        <v>0</v>
      </c>
      <c r="B1058" s="1">
        <v>33624</v>
      </c>
      <c r="C1058">
        <v>1057</v>
      </c>
      <c r="D1058" t="s">
        <v>17</v>
      </c>
      <c r="E1058" t="s">
        <v>4137</v>
      </c>
      <c r="F1058" t="s">
        <v>2430</v>
      </c>
      <c r="G1058" t="s">
        <v>2430</v>
      </c>
      <c r="H1058" t="s">
        <v>60</v>
      </c>
      <c r="I1058" t="s">
        <v>2430</v>
      </c>
      <c r="J1058" s="5">
        <v>1200</v>
      </c>
      <c r="K1058" s="13" t="s">
        <v>2924</v>
      </c>
      <c r="L1058" s="14">
        <v>41641</v>
      </c>
      <c r="M1058" s="1">
        <v>41684</v>
      </c>
      <c r="N1058" s="1" t="s">
        <v>15</v>
      </c>
      <c r="O1058" t="s">
        <v>631</v>
      </c>
      <c r="P1058" t="s">
        <v>2835</v>
      </c>
      <c r="Q1058" t="str">
        <f>IF(XLS_NydusReport_Colaborador3[[#This Row],[Demissão]]&lt;&gt;0,"Inativo","Ativo")</f>
        <v>Inativo</v>
      </c>
      <c r="R10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8" t="str" cm="1">
        <f t="array" ref="S10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59" spans="1:21" x14ac:dyDescent="0.3">
      <c r="A1059">
        <v>0</v>
      </c>
      <c r="B1059" s="1">
        <v>32636</v>
      </c>
      <c r="C1059">
        <v>1058</v>
      </c>
      <c r="D1059" t="s">
        <v>17</v>
      </c>
      <c r="E1059" t="s">
        <v>4138</v>
      </c>
      <c r="F1059" t="s">
        <v>2430</v>
      </c>
      <c r="G1059" t="s">
        <v>2430</v>
      </c>
      <c r="H1059" t="s">
        <v>27</v>
      </c>
      <c r="I1059" t="s">
        <v>2430</v>
      </c>
      <c r="J1059" s="5">
        <v>1000</v>
      </c>
      <c r="K1059" s="13" t="s">
        <v>2924</v>
      </c>
      <c r="L1059" s="14">
        <v>41596</v>
      </c>
      <c r="M1059" s="1">
        <v>41671</v>
      </c>
      <c r="N1059" s="1" t="s">
        <v>100</v>
      </c>
      <c r="O1059" t="s">
        <v>2435</v>
      </c>
      <c r="P1059" t="s">
        <v>2835</v>
      </c>
      <c r="Q1059" t="str">
        <f>IF(XLS_NydusReport_Colaborador3[[#This Row],[Demissão]]&lt;&gt;0,"Inativo","Ativo")</f>
        <v>Inativo</v>
      </c>
      <c r="R10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59" t="str" cm="1">
        <f t="array" ref="S10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0" spans="1:21" x14ac:dyDescent="0.3">
      <c r="A1060">
        <v>0</v>
      </c>
      <c r="B1060" s="1">
        <v>35172</v>
      </c>
      <c r="C1060">
        <v>1059</v>
      </c>
      <c r="D1060" t="s">
        <v>17</v>
      </c>
      <c r="E1060" t="s">
        <v>4139</v>
      </c>
      <c r="F1060" t="s">
        <v>2430</v>
      </c>
      <c r="G1060" t="s">
        <v>2430</v>
      </c>
      <c r="H1060" t="s">
        <v>24</v>
      </c>
      <c r="I1060" t="s">
        <v>2430</v>
      </c>
      <c r="J1060" s="5">
        <v>1000</v>
      </c>
      <c r="K1060" s="13" t="s">
        <v>2924</v>
      </c>
      <c r="L1060" s="14">
        <v>41757</v>
      </c>
      <c r="M1060" s="1">
        <v>42020</v>
      </c>
      <c r="N1060" s="1" t="s">
        <v>15</v>
      </c>
      <c r="O1060" t="s">
        <v>600</v>
      </c>
      <c r="P1060" t="s">
        <v>2835</v>
      </c>
      <c r="Q1060" t="str">
        <f>IF(XLS_NydusReport_Colaborador3[[#This Row],[Demissão]]&lt;&gt;0,"Inativo","Ativo")</f>
        <v>Inativo</v>
      </c>
      <c r="R10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0" t="str" cm="1">
        <f t="array" ref="S10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1" spans="1:21" x14ac:dyDescent="0.3">
      <c r="A1061">
        <v>0</v>
      </c>
      <c r="B1061" s="1">
        <v>30420</v>
      </c>
      <c r="C1061">
        <v>1060</v>
      </c>
      <c r="D1061" t="s">
        <v>17</v>
      </c>
      <c r="E1061" t="s">
        <v>4140</v>
      </c>
      <c r="F1061" t="s">
        <v>2430</v>
      </c>
      <c r="G1061" t="s">
        <v>2430</v>
      </c>
      <c r="H1061" t="s">
        <v>766</v>
      </c>
      <c r="I1061" t="s">
        <v>2430</v>
      </c>
      <c r="J1061" s="5">
        <v>1200</v>
      </c>
      <c r="K1061" s="13" t="s">
        <v>2924</v>
      </c>
      <c r="L1061" s="14">
        <v>41765</v>
      </c>
      <c r="M1061" s="1">
        <v>42006</v>
      </c>
      <c r="N1061" s="1" t="s">
        <v>15</v>
      </c>
      <c r="O1061" t="s">
        <v>2439</v>
      </c>
      <c r="P1061" t="s">
        <v>2835</v>
      </c>
      <c r="Q1061" t="str">
        <f>IF(XLS_NydusReport_Colaborador3[[#This Row],[Demissão]]&lt;&gt;0,"Inativo","Ativo")</f>
        <v>Inativo</v>
      </c>
      <c r="R10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61" t="str" cm="1">
        <f t="array" ref="S10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2" spans="1:21" x14ac:dyDescent="0.3">
      <c r="A1062">
        <v>0</v>
      </c>
      <c r="B1062" s="1">
        <v>32730</v>
      </c>
      <c r="C1062">
        <v>1061</v>
      </c>
      <c r="D1062" t="s">
        <v>17</v>
      </c>
      <c r="E1062" t="s">
        <v>4141</v>
      </c>
      <c r="F1062" t="s">
        <v>2430</v>
      </c>
      <c r="G1062" t="s">
        <v>2430</v>
      </c>
      <c r="H1062" t="s">
        <v>60</v>
      </c>
      <c r="I1062" t="s">
        <v>2430</v>
      </c>
      <c r="J1062" s="5">
        <v>1000</v>
      </c>
      <c r="K1062" s="13" t="s">
        <v>2924</v>
      </c>
      <c r="L1062" s="14">
        <v>41827</v>
      </c>
      <c r="M1062" s="1">
        <v>41859</v>
      </c>
      <c r="N1062" t="s">
        <v>15</v>
      </c>
      <c r="O1062" t="s">
        <v>593</v>
      </c>
      <c r="P1062" t="s">
        <v>2835</v>
      </c>
      <c r="Q1062" t="str">
        <f>IF(XLS_NydusReport_Colaborador3[[#This Row],[Demissão]]&lt;&gt;0,"Inativo","Ativo")</f>
        <v>Inativo</v>
      </c>
      <c r="R10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62" t="str" cm="1">
        <f t="array" ref="S10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3" spans="1:21" x14ac:dyDescent="0.3">
      <c r="A1063">
        <v>0</v>
      </c>
      <c r="B1063" s="1">
        <v>34095</v>
      </c>
      <c r="C1063">
        <v>1062</v>
      </c>
      <c r="D1063" t="s">
        <v>17</v>
      </c>
      <c r="E1063" t="s">
        <v>4142</v>
      </c>
      <c r="F1063" t="s">
        <v>2430</v>
      </c>
      <c r="G1063" t="s">
        <v>2430</v>
      </c>
      <c r="H1063" t="s">
        <v>766</v>
      </c>
      <c r="I1063" t="s">
        <v>2430</v>
      </c>
      <c r="J1063" s="5">
        <v>1300.08</v>
      </c>
      <c r="K1063" s="13" t="s">
        <v>2924</v>
      </c>
      <c r="L1063" s="14">
        <v>41863</v>
      </c>
      <c r="M1063" s="1">
        <v>42278</v>
      </c>
      <c r="N1063" s="1" t="s">
        <v>15</v>
      </c>
      <c r="O1063" t="s">
        <v>654</v>
      </c>
      <c r="P1063" t="s">
        <v>2835</v>
      </c>
      <c r="Q1063" t="str">
        <f>IF(XLS_NydusReport_Colaborador3[[#This Row],[Demissão]]&lt;&gt;0,"Inativo","Ativo")</f>
        <v>Inativo</v>
      </c>
      <c r="R10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063" t="str" cm="1">
        <f t="array" ref="S10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4" spans="1:21" x14ac:dyDescent="0.3">
      <c r="A1064">
        <v>0</v>
      </c>
      <c r="B1064" s="1">
        <v>34946</v>
      </c>
      <c r="C1064">
        <v>1063</v>
      </c>
      <c r="D1064" t="s">
        <v>17</v>
      </c>
      <c r="E1064" t="s">
        <v>4143</v>
      </c>
      <c r="F1064" t="s">
        <v>2430</v>
      </c>
      <c r="G1064" t="s">
        <v>2430</v>
      </c>
      <c r="H1064" t="s">
        <v>668</v>
      </c>
      <c r="I1064" t="s">
        <v>2430</v>
      </c>
      <c r="J1064" s="5">
        <v>1000</v>
      </c>
      <c r="K1064" s="13" t="s">
        <v>2924</v>
      </c>
      <c r="L1064" s="14">
        <v>41883</v>
      </c>
      <c r="M1064" s="1">
        <v>42164</v>
      </c>
      <c r="N1064" s="1" t="s">
        <v>15</v>
      </c>
      <c r="O1064" t="s">
        <v>2440</v>
      </c>
      <c r="P1064" t="s">
        <v>2835</v>
      </c>
      <c r="Q1064" t="str">
        <f>IF(XLS_NydusReport_Colaborador3[[#This Row],[Demissão]]&lt;&gt;0,"Inativo","Ativo")</f>
        <v>Inativo</v>
      </c>
      <c r="R10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4" t="str" cm="1">
        <f t="array" ref="S10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5" spans="1:21" x14ac:dyDescent="0.3">
      <c r="A1065">
        <v>0</v>
      </c>
      <c r="B1065" s="1">
        <v>34416</v>
      </c>
      <c r="C1065">
        <v>1064</v>
      </c>
      <c r="D1065" t="s">
        <v>17</v>
      </c>
      <c r="E1065" t="s">
        <v>4144</v>
      </c>
      <c r="F1065" t="s">
        <v>2430</v>
      </c>
      <c r="G1065" t="s">
        <v>2430</v>
      </c>
      <c r="H1065" t="s">
        <v>691</v>
      </c>
      <c r="I1065" t="s">
        <v>2430</v>
      </c>
      <c r="J1065" s="5">
        <v>715.2</v>
      </c>
      <c r="K1065" s="13" t="s">
        <v>2924</v>
      </c>
      <c r="L1065" s="14">
        <v>41946</v>
      </c>
      <c r="M1065" s="1">
        <v>42082</v>
      </c>
      <c r="N1065" t="s">
        <v>15</v>
      </c>
      <c r="O1065" t="s">
        <v>849</v>
      </c>
      <c r="P1065" t="s">
        <v>2835</v>
      </c>
      <c r="Q1065" t="str">
        <f>IF(XLS_NydusReport_Colaborador3[[#This Row],[Demissão]]&lt;&gt;0,"Inativo","Ativo")</f>
        <v>Inativo</v>
      </c>
      <c r="R10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5" t="str" cm="1">
        <f t="array" ref="S10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6" spans="1:21" x14ac:dyDescent="0.3">
      <c r="A1066">
        <v>0</v>
      </c>
      <c r="B1066" s="1">
        <v>32350</v>
      </c>
      <c r="C1066">
        <v>1065</v>
      </c>
      <c r="D1066" t="s">
        <v>17</v>
      </c>
      <c r="E1066" t="s">
        <v>4145</v>
      </c>
      <c r="F1066" t="s">
        <v>2430</v>
      </c>
      <c r="G1066" t="s">
        <v>2430</v>
      </c>
      <c r="H1066" t="s">
        <v>356</v>
      </c>
      <c r="I1066" t="s">
        <v>2430</v>
      </c>
      <c r="J1066" s="5">
        <v>1308.8900000000001</v>
      </c>
      <c r="K1066" s="13" t="s">
        <v>2924</v>
      </c>
      <c r="L1066" s="14">
        <v>42080</v>
      </c>
      <c r="M1066" s="1">
        <v>42580</v>
      </c>
      <c r="N1066" t="s">
        <v>15</v>
      </c>
      <c r="O1066" t="s">
        <v>2445</v>
      </c>
      <c r="P1066" t="s">
        <v>2835</v>
      </c>
      <c r="Q1066" t="str">
        <f>IF(XLS_NydusReport_Colaborador3[[#This Row],[Demissão]]&lt;&gt;0,"Inativo","Ativo")</f>
        <v>Inativo</v>
      </c>
      <c r="R10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6" t="str" cm="1">
        <f t="array" ref="S10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7" spans="1:21" x14ac:dyDescent="0.3">
      <c r="A1067">
        <v>0</v>
      </c>
      <c r="B1067" s="1">
        <v>33748</v>
      </c>
      <c r="C1067">
        <v>1066</v>
      </c>
      <c r="D1067" t="s">
        <v>17</v>
      </c>
      <c r="E1067" t="s">
        <v>4146</v>
      </c>
      <c r="F1067" t="s">
        <v>2430</v>
      </c>
      <c r="G1067" t="s">
        <v>2430</v>
      </c>
      <c r="H1067" t="s">
        <v>663</v>
      </c>
      <c r="I1067" t="s">
        <v>2430</v>
      </c>
      <c r="J1067" s="5">
        <v>1395.24</v>
      </c>
      <c r="K1067" s="13" t="s">
        <v>2924</v>
      </c>
      <c r="L1067" s="14">
        <v>42128</v>
      </c>
      <c r="M1067" s="1">
        <v>42373</v>
      </c>
      <c r="N1067" t="s">
        <v>15</v>
      </c>
      <c r="O1067" t="s">
        <v>1071</v>
      </c>
      <c r="P1067" t="s">
        <v>2835</v>
      </c>
      <c r="Q1067" t="str">
        <f>IF(XLS_NydusReport_Colaborador3[[#This Row],[Demissão]]&lt;&gt;0,"Inativo","Ativo")</f>
        <v>Inativo</v>
      </c>
      <c r="R10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7" t="str" cm="1">
        <f t="array" ref="S10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8" spans="1:21" x14ac:dyDescent="0.3">
      <c r="A1068">
        <v>0</v>
      </c>
      <c r="B1068" s="1">
        <v>34174</v>
      </c>
      <c r="C1068">
        <v>1067</v>
      </c>
      <c r="D1068" t="s">
        <v>17</v>
      </c>
      <c r="E1068" t="s">
        <v>4147</v>
      </c>
      <c r="F1068" t="s">
        <v>2430</v>
      </c>
      <c r="G1068" t="s">
        <v>2430</v>
      </c>
      <c r="H1068" t="s">
        <v>32</v>
      </c>
      <c r="I1068" t="s">
        <v>2430</v>
      </c>
      <c r="J1068" s="5">
        <v>1532.39</v>
      </c>
      <c r="K1068" s="13" t="s">
        <v>2924</v>
      </c>
      <c r="L1068" s="14">
        <v>42135</v>
      </c>
      <c r="M1068" s="1">
        <v>42720</v>
      </c>
      <c r="N1068" t="s">
        <v>15</v>
      </c>
      <c r="O1068" t="s">
        <v>1157</v>
      </c>
      <c r="P1068" t="s">
        <v>2835</v>
      </c>
      <c r="Q1068" t="str">
        <f>IF(XLS_NydusReport_Colaborador3[[#This Row],[Demissão]]&lt;&gt;0,"Inativo","Ativo")</f>
        <v>Inativo</v>
      </c>
      <c r="R10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8" t="str" cm="1">
        <f t="array" ref="S10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69" spans="1:21" x14ac:dyDescent="0.3">
      <c r="A1069">
        <v>0</v>
      </c>
      <c r="B1069" s="1">
        <v>35172</v>
      </c>
      <c r="C1069">
        <v>1068</v>
      </c>
      <c r="D1069" t="s">
        <v>17</v>
      </c>
      <c r="E1069" t="s">
        <v>4148</v>
      </c>
      <c r="F1069" t="s">
        <v>2430</v>
      </c>
      <c r="G1069" t="s">
        <v>2430</v>
      </c>
      <c r="H1069" t="s">
        <v>30</v>
      </c>
      <c r="I1069" t="s">
        <v>2430</v>
      </c>
      <c r="J1069" s="5">
        <v>1433.89</v>
      </c>
      <c r="K1069" s="13" t="s">
        <v>2924</v>
      </c>
      <c r="L1069" s="14">
        <v>42178</v>
      </c>
      <c r="M1069" s="1">
        <v>43678</v>
      </c>
      <c r="N1069" t="s">
        <v>15</v>
      </c>
      <c r="O1069" t="s">
        <v>2447</v>
      </c>
      <c r="P1069" t="s">
        <v>2835</v>
      </c>
      <c r="Q1069" t="str">
        <f>IF(XLS_NydusReport_Colaborador3[[#This Row],[Demissão]]&lt;&gt;0,"Inativo","Ativo")</f>
        <v>Inativo</v>
      </c>
      <c r="R10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69" t="str" cm="1">
        <f t="array" ref="S10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0" spans="1:21" x14ac:dyDescent="0.3">
      <c r="A1070">
        <v>0</v>
      </c>
      <c r="B1070" s="1">
        <v>28559</v>
      </c>
      <c r="C1070">
        <v>1069</v>
      </c>
      <c r="D1070" t="s">
        <v>17</v>
      </c>
      <c r="E1070" t="s">
        <v>4149</v>
      </c>
      <c r="F1070" t="s">
        <v>2430</v>
      </c>
      <c r="G1070" t="s">
        <v>2430</v>
      </c>
      <c r="H1070" t="s">
        <v>32</v>
      </c>
      <c r="I1070" t="s">
        <v>2430</v>
      </c>
      <c r="J1070" s="5">
        <v>1532.39</v>
      </c>
      <c r="K1070" s="13" t="s">
        <v>2924</v>
      </c>
      <c r="L1070" s="14">
        <v>42200</v>
      </c>
      <c r="M1070" s="1">
        <v>42535</v>
      </c>
      <c r="N1070" t="s">
        <v>15</v>
      </c>
      <c r="O1070" t="s">
        <v>1039</v>
      </c>
      <c r="P1070" t="s">
        <v>2835</v>
      </c>
      <c r="Q1070" t="str">
        <f>IF(XLS_NydusReport_Colaborador3[[#This Row],[Demissão]]&lt;&gt;0,"Inativo","Ativo")</f>
        <v>Inativo</v>
      </c>
      <c r="R10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0" t="str" cm="1">
        <f t="array" ref="S10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1" spans="1:21" x14ac:dyDescent="0.3">
      <c r="A1071">
        <v>0</v>
      </c>
      <c r="B1071" s="1">
        <v>33980</v>
      </c>
      <c r="C1071">
        <v>1070</v>
      </c>
      <c r="D1071" t="s">
        <v>17</v>
      </c>
      <c r="E1071" t="s">
        <v>4150</v>
      </c>
      <c r="F1071" t="s">
        <v>2430</v>
      </c>
      <c r="G1071" t="s">
        <v>2430</v>
      </c>
      <c r="H1071" t="s">
        <v>663</v>
      </c>
      <c r="I1071" t="s">
        <v>2430</v>
      </c>
      <c r="J1071" s="5">
        <v>1395.25</v>
      </c>
      <c r="K1071" s="13" t="s">
        <v>2924</v>
      </c>
      <c r="L1071" s="14">
        <v>42205</v>
      </c>
      <c r="M1071" s="1">
        <v>42373</v>
      </c>
      <c r="N1071" t="s">
        <v>15</v>
      </c>
      <c r="O1071" t="s">
        <v>1071</v>
      </c>
      <c r="P1071" t="s">
        <v>2835</v>
      </c>
      <c r="Q1071" t="str">
        <f>IF(XLS_NydusReport_Colaborador3[[#This Row],[Demissão]]&lt;&gt;0,"Inativo","Ativo")</f>
        <v>Inativo</v>
      </c>
      <c r="R10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1" t="str" cm="1">
        <f t="array" ref="S10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2" spans="1:21" x14ac:dyDescent="0.3">
      <c r="A1072">
        <v>0</v>
      </c>
      <c r="B1072" s="1">
        <v>34742</v>
      </c>
      <c r="C1072">
        <v>1071</v>
      </c>
      <c r="D1072" t="s">
        <v>17</v>
      </c>
      <c r="E1072" t="s">
        <v>4151</v>
      </c>
      <c r="F1072" t="s">
        <v>2430</v>
      </c>
      <c r="G1072" t="s">
        <v>2430</v>
      </c>
      <c r="H1072" t="s">
        <v>655</v>
      </c>
      <c r="I1072" t="s">
        <v>2430</v>
      </c>
      <c r="J1072" s="5">
        <v>1395</v>
      </c>
      <c r="K1072" s="13" t="s">
        <v>2924</v>
      </c>
      <c r="L1072" s="14">
        <v>42219</v>
      </c>
      <c r="M1072" s="1">
        <v>42398</v>
      </c>
      <c r="N1072" t="s">
        <v>15</v>
      </c>
      <c r="O1072" t="s">
        <v>2449</v>
      </c>
      <c r="P1072" t="s">
        <v>2835</v>
      </c>
      <c r="Q1072" t="str">
        <f>IF(XLS_NydusReport_Colaborador3[[#This Row],[Demissão]]&lt;&gt;0,"Inativo","Ativo")</f>
        <v>Inativo</v>
      </c>
      <c r="R10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2" t="str" cm="1">
        <f t="array" ref="S10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3" spans="1:21" x14ac:dyDescent="0.3">
      <c r="A1073">
        <v>0</v>
      </c>
      <c r="B1073" s="1">
        <v>34440</v>
      </c>
      <c r="C1073">
        <v>1072</v>
      </c>
      <c r="D1073" t="s">
        <v>17</v>
      </c>
      <c r="E1073" t="s">
        <v>4152</v>
      </c>
      <c r="F1073" t="s">
        <v>2430</v>
      </c>
      <c r="G1073" t="s">
        <v>2430</v>
      </c>
      <c r="H1073" t="s">
        <v>284</v>
      </c>
      <c r="I1073" t="s">
        <v>2430</v>
      </c>
      <c r="J1073" s="5">
        <v>1395</v>
      </c>
      <c r="K1073" s="13" t="s">
        <v>2924</v>
      </c>
      <c r="L1073" s="14">
        <v>42219</v>
      </c>
      <c r="M1073" s="1">
        <v>42248</v>
      </c>
      <c r="N1073" t="s">
        <v>15</v>
      </c>
      <c r="O1073" t="s">
        <v>658</v>
      </c>
      <c r="P1073" t="s">
        <v>2835</v>
      </c>
      <c r="Q1073" t="str">
        <f>IF(XLS_NydusReport_Colaborador3[[#This Row],[Demissão]]&lt;&gt;0,"Inativo","Ativo")</f>
        <v>Inativo</v>
      </c>
      <c r="R10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3" t="str" cm="1">
        <f t="array" ref="S10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4" spans="1:21" x14ac:dyDescent="0.3">
      <c r="A1074">
        <v>0</v>
      </c>
      <c r="B1074" s="1">
        <v>34018</v>
      </c>
      <c r="C1074">
        <v>1073</v>
      </c>
      <c r="D1074" t="s">
        <v>17</v>
      </c>
      <c r="E1074" t="s">
        <v>4153</v>
      </c>
      <c r="F1074" t="s">
        <v>2430</v>
      </c>
      <c r="G1074" t="s">
        <v>2430</v>
      </c>
      <c r="H1074" t="s">
        <v>32</v>
      </c>
      <c r="I1074" t="s">
        <v>2430</v>
      </c>
      <c r="J1074" s="5">
        <v>1532.4</v>
      </c>
      <c r="K1074" s="13" t="s">
        <v>2924</v>
      </c>
      <c r="L1074" s="14">
        <v>42249</v>
      </c>
      <c r="M1074" s="1">
        <v>42767</v>
      </c>
      <c r="N1074" s="1" t="s">
        <v>15</v>
      </c>
      <c r="O1074" t="s">
        <v>643</v>
      </c>
      <c r="P1074" t="s">
        <v>2835</v>
      </c>
      <c r="Q1074" t="str">
        <f>IF(XLS_NydusReport_Colaborador3[[#This Row],[Demissão]]&lt;&gt;0,"Inativo","Ativo")</f>
        <v>Inativo</v>
      </c>
      <c r="R10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4" t="str" cm="1">
        <f t="array" ref="S10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5" spans="1:21" x14ac:dyDescent="0.3">
      <c r="A1075">
        <v>0</v>
      </c>
      <c r="B1075" s="1">
        <v>34547</v>
      </c>
      <c r="C1075">
        <v>1074</v>
      </c>
      <c r="D1075" t="s">
        <v>17</v>
      </c>
      <c r="E1075" t="s">
        <v>4154</v>
      </c>
      <c r="F1075" t="s">
        <v>2430</v>
      </c>
      <c r="G1075" t="s">
        <v>2430</v>
      </c>
      <c r="H1075" t="s">
        <v>284</v>
      </c>
      <c r="I1075" t="s">
        <v>2430</v>
      </c>
      <c r="J1075" s="5">
        <v>1532.4</v>
      </c>
      <c r="K1075" s="13" t="s">
        <v>2924</v>
      </c>
      <c r="L1075" s="14">
        <v>42264</v>
      </c>
      <c r="M1075" s="1">
        <v>42552</v>
      </c>
      <c r="N1075" s="1" t="s">
        <v>15</v>
      </c>
      <c r="O1075" t="s">
        <v>1075</v>
      </c>
      <c r="P1075" t="s">
        <v>2835</v>
      </c>
      <c r="Q1075" t="str">
        <f>IF(XLS_NydusReport_Colaborador3[[#This Row],[Demissão]]&lt;&gt;0,"Inativo","Ativo")</f>
        <v>Inativo</v>
      </c>
      <c r="R10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5" t="str" cm="1">
        <f t="array" ref="S10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6" spans="1:21" x14ac:dyDescent="0.3">
      <c r="A1076">
        <v>0</v>
      </c>
      <c r="B1076" s="1">
        <v>35268</v>
      </c>
      <c r="C1076">
        <v>1075</v>
      </c>
      <c r="D1076" t="s">
        <v>17</v>
      </c>
      <c r="E1076" t="s">
        <v>4155</v>
      </c>
      <c r="F1076" t="s">
        <v>2430</v>
      </c>
      <c r="G1076" t="s">
        <v>2430</v>
      </c>
      <c r="H1076" t="s">
        <v>855</v>
      </c>
      <c r="I1076" t="s">
        <v>2430</v>
      </c>
      <c r="J1076" s="5">
        <v>1593.7</v>
      </c>
      <c r="K1076" s="13" t="s">
        <v>2924</v>
      </c>
      <c r="L1076" s="14">
        <v>42268</v>
      </c>
      <c r="M1076" s="1">
        <v>42996</v>
      </c>
      <c r="N1076" s="1" t="s">
        <v>15</v>
      </c>
      <c r="O1076" t="s">
        <v>1016</v>
      </c>
      <c r="P1076" t="s">
        <v>2835</v>
      </c>
      <c r="Q1076" t="str">
        <f>IF(XLS_NydusReport_Colaborador3[[#This Row],[Demissão]]&lt;&gt;0,"Inativo","Ativo")</f>
        <v>Inativo</v>
      </c>
      <c r="R10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6" t="str" cm="1">
        <f t="array" ref="S10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7" spans="1:21" x14ac:dyDescent="0.3">
      <c r="A1077">
        <v>0</v>
      </c>
      <c r="B1077" s="1">
        <v>29891</v>
      </c>
      <c r="C1077">
        <v>1076</v>
      </c>
      <c r="D1077" t="s">
        <v>17</v>
      </c>
      <c r="E1077" t="s">
        <v>4156</v>
      </c>
      <c r="F1077" t="s">
        <v>2430</v>
      </c>
      <c r="G1077" t="s">
        <v>2430</v>
      </c>
      <c r="H1077" t="s">
        <v>655</v>
      </c>
      <c r="I1077" t="s">
        <v>2430</v>
      </c>
      <c r="J1077" s="5">
        <v>1276.97</v>
      </c>
      <c r="K1077" s="13" t="s">
        <v>2924</v>
      </c>
      <c r="L1077" s="14">
        <v>42278</v>
      </c>
      <c r="M1077" s="1">
        <v>42706</v>
      </c>
      <c r="N1077" t="s">
        <v>15</v>
      </c>
      <c r="O1077" t="s">
        <v>957</v>
      </c>
      <c r="P1077" t="s">
        <v>2835</v>
      </c>
      <c r="Q1077" t="str">
        <f>IF(XLS_NydusReport_Colaborador3[[#This Row],[Demissão]]&lt;&gt;0,"Inativo","Ativo")</f>
        <v>Inativo</v>
      </c>
      <c r="R10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7" t="str" cm="1">
        <f t="array" ref="S10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8" spans="1:21" x14ac:dyDescent="0.3">
      <c r="A1078">
        <v>0</v>
      </c>
      <c r="B1078" s="1">
        <v>34991</v>
      </c>
      <c r="C1078">
        <v>1077</v>
      </c>
      <c r="D1078" t="s">
        <v>17</v>
      </c>
      <c r="E1078" t="s">
        <v>4157</v>
      </c>
      <c r="F1078" t="s">
        <v>2430</v>
      </c>
      <c r="G1078" t="s">
        <v>2430</v>
      </c>
      <c r="H1078" t="s">
        <v>30</v>
      </c>
      <c r="I1078" t="s">
        <v>2430</v>
      </c>
      <c r="J1078" s="5">
        <v>1276.97</v>
      </c>
      <c r="K1078" s="13" t="s">
        <v>2924</v>
      </c>
      <c r="L1078" s="14">
        <v>42283</v>
      </c>
      <c r="M1078" s="1">
        <v>42835</v>
      </c>
      <c r="N1078" t="s">
        <v>100</v>
      </c>
      <c r="O1078" t="s">
        <v>2451</v>
      </c>
      <c r="P1078" t="s">
        <v>2835</v>
      </c>
      <c r="Q1078" t="str">
        <f>IF(XLS_NydusReport_Colaborador3[[#This Row],[Demissão]]&lt;&gt;0,"Inativo","Ativo")</f>
        <v>Inativo</v>
      </c>
      <c r="R10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8" t="str" cm="1">
        <f t="array" ref="S10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79" spans="1:21" x14ac:dyDescent="0.3">
      <c r="A1079">
        <v>0</v>
      </c>
      <c r="B1079" s="1">
        <v>29805</v>
      </c>
      <c r="C1079">
        <v>1078</v>
      </c>
      <c r="D1079" t="s">
        <v>17</v>
      </c>
      <c r="E1079" t="s">
        <v>4158</v>
      </c>
      <c r="F1079" t="s">
        <v>2430</v>
      </c>
      <c r="G1079" t="s">
        <v>2430</v>
      </c>
      <c r="H1079" t="s">
        <v>72</v>
      </c>
      <c r="I1079" t="s">
        <v>2430</v>
      </c>
      <c r="J1079" s="5">
        <v>1276.97</v>
      </c>
      <c r="K1079" s="13" t="s">
        <v>2924</v>
      </c>
      <c r="L1079" s="14">
        <v>42373</v>
      </c>
      <c r="M1079" s="1">
        <v>42627</v>
      </c>
      <c r="N1079" s="1" t="s">
        <v>15</v>
      </c>
      <c r="O1079" t="s">
        <v>2453</v>
      </c>
      <c r="P1079" t="s">
        <v>2835</v>
      </c>
      <c r="Q1079" t="str">
        <f>IF(XLS_NydusReport_Colaborador3[[#This Row],[Demissão]]&lt;&gt;0,"Inativo","Ativo")</f>
        <v>Inativo</v>
      </c>
      <c r="R10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79" t="str" cm="1">
        <f t="array" ref="S10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0" spans="1:21" x14ac:dyDescent="0.3">
      <c r="A1080">
        <v>0</v>
      </c>
      <c r="B1080" s="1">
        <v>32885</v>
      </c>
      <c r="C1080">
        <v>1079</v>
      </c>
      <c r="D1080" t="s">
        <v>17</v>
      </c>
      <c r="E1080" t="s">
        <v>4159</v>
      </c>
      <c r="F1080" t="s">
        <v>2430</v>
      </c>
      <c r="G1080" t="s">
        <v>2430</v>
      </c>
      <c r="H1080" t="s">
        <v>1034</v>
      </c>
      <c r="I1080" t="s">
        <v>2430</v>
      </c>
      <c r="J1080" s="5">
        <v>1532.4</v>
      </c>
      <c r="K1080" s="13" t="s">
        <v>2924</v>
      </c>
      <c r="L1080" s="14">
        <v>42373</v>
      </c>
      <c r="M1080" s="1">
        <v>42582</v>
      </c>
      <c r="N1080" t="s">
        <v>15</v>
      </c>
      <c r="O1080" t="s">
        <v>2454</v>
      </c>
      <c r="P1080" t="s">
        <v>2835</v>
      </c>
      <c r="Q1080" t="str">
        <f>IF(XLS_NydusReport_Colaborador3[[#This Row],[Demissão]]&lt;&gt;0,"Inativo","Ativo")</f>
        <v>Inativo</v>
      </c>
      <c r="R10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0" t="str" cm="1">
        <f t="array" ref="S10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1" spans="1:21" x14ac:dyDescent="0.3">
      <c r="A1081">
        <v>0</v>
      </c>
      <c r="B1081" s="1">
        <v>31959</v>
      </c>
      <c r="C1081">
        <v>1080</v>
      </c>
      <c r="D1081" t="s">
        <v>17</v>
      </c>
      <c r="E1081" t="s">
        <v>4160</v>
      </c>
      <c r="F1081" t="s">
        <v>2430</v>
      </c>
      <c r="G1081" t="s">
        <v>2430</v>
      </c>
      <c r="H1081" t="s">
        <v>663</v>
      </c>
      <c r="I1081" t="s">
        <v>2430</v>
      </c>
      <c r="J1081" s="5">
        <v>1276.97</v>
      </c>
      <c r="K1081" s="13" t="s">
        <v>2924</v>
      </c>
      <c r="L1081" s="14">
        <v>42373</v>
      </c>
      <c r="M1081" s="1">
        <v>42522</v>
      </c>
      <c r="N1081" t="s">
        <v>15</v>
      </c>
      <c r="O1081" t="s">
        <v>854</v>
      </c>
      <c r="P1081" t="s">
        <v>2835</v>
      </c>
      <c r="Q1081" t="str">
        <f>IF(XLS_NydusReport_Colaborador3[[#This Row],[Demissão]]&lt;&gt;0,"Inativo","Ativo")</f>
        <v>Inativo</v>
      </c>
      <c r="R10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1" t="str" cm="1">
        <f t="array" ref="S10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2" spans="1:21" x14ac:dyDescent="0.3">
      <c r="A1082">
        <v>0</v>
      </c>
      <c r="B1082" s="1">
        <v>34541</v>
      </c>
      <c r="C1082">
        <v>1081</v>
      </c>
      <c r="D1082" t="s">
        <v>17</v>
      </c>
      <c r="E1082" t="s">
        <v>4161</v>
      </c>
      <c r="F1082" t="s">
        <v>2430</v>
      </c>
      <c r="G1082" t="s">
        <v>2430</v>
      </c>
      <c r="H1082" t="s">
        <v>655</v>
      </c>
      <c r="I1082" t="s">
        <v>2430</v>
      </c>
      <c r="J1082" s="5">
        <v>1395.25</v>
      </c>
      <c r="K1082" s="13" t="s">
        <v>2924</v>
      </c>
      <c r="L1082" s="14">
        <v>42401</v>
      </c>
      <c r="M1082" s="1">
        <v>42471</v>
      </c>
      <c r="N1082" t="s">
        <v>100</v>
      </c>
      <c r="O1082" t="s">
        <v>2455</v>
      </c>
      <c r="P1082" t="s">
        <v>2835</v>
      </c>
      <c r="Q1082" t="str">
        <f>IF(XLS_NydusReport_Colaborador3[[#This Row],[Demissão]]&lt;&gt;0,"Inativo","Ativo")</f>
        <v>Inativo</v>
      </c>
      <c r="R10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2" t="str" cm="1">
        <f t="array" ref="S10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3" spans="1:21" x14ac:dyDescent="0.3">
      <c r="A1083">
        <v>0</v>
      </c>
      <c r="B1083" s="1">
        <v>33674</v>
      </c>
      <c r="C1083">
        <v>1082</v>
      </c>
      <c r="D1083" t="s">
        <v>17</v>
      </c>
      <c r="E1083" t="s">
        <v>4162</v>
      </c>
      <c r="F1083" t="s">
        <v>2430</v>
      </c>
      <c r="G1083" t="s">
        <v>2430</v>
      </c>
      <c r="H1083" t="s">
        <v>284</v>
      </c>
      <c r="I1083" t="s">
        <v>2430</v>
      </c>
      <c r="J1083" s="5">
        <v>1276.97</v>
      </c>
      <c r="K1083" s="13" t="s">
        <v>2924</v>
      </c>
      <c r="L1083" s="14">
        <v>42401</v>
      </c>
      <c r="M1083" s="1">
        <v>42734</v>
      </c>
      <c r="N1083" t="s">
        <v>15</v>
      </c>
      <c r="O1083" t="s">
        <v>2456</v>
      </c>
      <c r="P1083" t="s">
        <v>2835</v>
      </c>
      <c r="Q1083" t="str">
        <f>IF(XLS_NydusReport_Colaborador3[[#This Row],[Demissão]]&lt;&gt;0,"Inativo","Ativo")</f>
        <v>Inativo</v>
      </c>
      <c r="R10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3" t="str" cm="1">
        <f t="array" ref="S10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4" spans="1:21" x14ac:dyDescent="0.3">
      <c r="A1084">
        <v>0</v>
      </c>
      <c r="B1084" s="1">
        <v>33032</v>
      </c>
      <c r="C1084">
        <v>1083</v>
      </c>
      <c r="D1084" t="s">
        <v>17</v>
      </c>
      <c r="E1084" t="s">
        <v>4163</v>
      </c>
      <c r="F1084" t="s">
        <v>2430</v>
      </c>
      <c r="G1084" t="s">
        <v>2430</v>
      </c>
      <c r="H1084" t="s">
        <v>32</v>
      </c>
      <c r="I1084" t="s">
        <v>2430</v>
      </c>
      <c r="J1084" s="5">
        <v>1276.97</v>
      </c>
      <c r="K1084" s="13" t="s">
        <v>2924</v>
      </c>
      <c r="L1084" s="14">
        <v>42430</v>
      </c>
      <c r="M1084" s="1">
        <v>42734</v>
      </c>
      <c r="N1084" s="1" t="s">
        <v>15</v>
      </c>
      <c r="O1084" t="s">
        <v>2456</v>
      </c>
      <c r="P1084" t="s">
        <v>2835</v>
      </c>
      <c r="Q1084" t="str">
        <f>IF(XLS_NydusReport_Colaborador3[[#This Row],[Demissão]]&lt;&gt;0,"Inativo","Ativo")</f>
        <v>Inativo</v>
      </c>
      <c r="R10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4" t="str" cm="1">
        <f t="array" ref="S10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5" spans="1:21" x14ac:dyDescent="0.3">
      <c r="A1085">
        <v>0</v>
      </c>
      <c r="B1085" s="1">
        <v>31616</v>
      </c>
      <c r="C1085">
        <v>1084</v>
      </c>
      <c r="D1085" t="s">
        <v>17</v>
      </c>
      <c r="E1085" t="s">
        <v>4164</v>
      </c>
      <c r="F1085" t="s">
        <v>2430</v>
      </c>
      <c r="G1085" t="s">
        <v>2430</v>
      </c>
      <c r="H1085" t="s">
        <v>124</v>
      </c>
      <c r="I1085" t="s">
        <v>2430</v>
      </c>
      <c r="J1085" s="5">
        <v>1593.7</v>
      </c>
      <c r="K1085" s="13" t="s">
        <v>2924</v>
      </c>
      <c r="L1085" s="14">
        <v>42443</v>
      </c>
      <c r="M1085" s="1">
        <v>42956</v>
      </c>
      <c r="N1085" t="s">
        <v>15</v>
      </c>
      <c r="O1085" t="s">
        <v>2460</v>
      </c>
      <c r="P1085" t="s">
        <v>2835</v>
      </c>
      <c r="Q1085" t="str">
        <f>IF(XLS_NydusReport_Colaborador3[[#This Row],[Demissão]]&lt;&gt;0,"Inativo","Ativo")</f>
        <v>Inativo</v>
      </c>
      <c r="R10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5" t="str" cm="1">
        <f t="array" ref="S10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6" spans="1:21" x14ac:dyDescent="0.3">
      <c r="A1086">
        <v>0</v>
      </c>
      <c r="B1086" s="1">
        <v>33919</v>
      </c>
      <c r="C1086">
        <v>1085</v>
      </c>
      <c r="D1086" t="s">
        <v>17</v>
      </c>
      <c r="E1086" t="s">
        <v>4165</v>
      </c>
      <c r="F1086" t="s">
        <v>2430</v>
      </c>
      <c r="G1086" t="s">
        <v>2430</v>
      </c>
      <c r="H1086" t="s">
        <v>1034</v>
      </c>
      <c r="I1086" t="s">
        <v>2430</v>
      </c>
      <c r="J1086" s="5">
        <v>1532.4</v>
      </c>
      <c r="K1086" s="13" t="s">
        <v>2924</v>
      </c>
      <c r="L1086" s="14">
        <v>42450</v>
      </c>
      <c r="M1086" s="1">
        <v>42737</v>
      </c>
      <c r="N1086" s="1" t="s">
        <v>15</v>
      </c>
      <c r="O1086" t="s">
        <v>827</v>
      </c>
      <c r="P1086" t="s">
        <v>2835</v>
      </c>
      <c r="Q1086" t="str">
        <f>IF(XLS_NydusReport_Colaborador3[[#This Row],[Demissão]]&lt;&gt;0,"Inativo","Ativo")</f>
        <v>Inativo</v>
      </c>
      <c r="R10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6" t="str" cm="1">
        <f t="array" ref="S10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7" spans="1:21" x14ac:dyDescent="0.3">
      <c r="A1087">
        <v>0</v>
      </c>
      <c r="B1087" s="1">
        <v>34207</v>
      </c>
      <c r="C1087">
        <v>1086</v>
      </c>
      <c r="D1087" t="s">
        <v>17</v>
      </c>
      <c r="E1087" t="s">
        <v>4166</v>
      </c>
      <c r="F1087" t="s">
        <v>2430</v>
      </c>
      <c r="G1087" t="s">
        <v>2430</v>
      </c>
      <c r="H1087" t="s">
        <v>72</v>
      </c>
      <c r="I1087" t="s">
        <v>2430</v>
      </c>
      <c r="J1087" s="5">
        <v>1532.4</v>
      </c>
      <c r="K1087" s="13" t="s">
        <v>2924</v>
      </c>
      <c r="L1087" s="14">
        <v>42451</v>
      </c>
      <c r="M1087" s="1">
        <v>42692</v>
      </c>
      <c r="N1087" t="s">
        <v>100</v>
      </c>
      <c r="O1087" t="s">
        <v>2461</v>
      </c>
      <c r="P1087" t="s">
        <v>2835</v>
      </c>
      <c r="Q1087" t="str">
        <f>IF(XLS_NydusReport_Colaborador3[[#This Row],[Demissão]]&lt;&gt;0,"Inativo","Ativo")</f>
        <v>Inativo</v>
      </c>
      <c r="R10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7" t="str" cm="1">
        <f t="array" ref="S10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8" spans="1:21" x14ac:dyDescent="0.3">
      <c r="A1088">
        <v>0</v>
      </c>
      <c r="B1088" s="1">
        <v>27067</v>
      </c>
      <c r="C1088">
        <v>1087</v>
      </c>
      <c r="D1088" t="s">
        <v>17</v>
      </c>
      <c r="E1088" t="s">
        <v>4167</v>
      </c>
      <c r="F1088" t="s">
        <v>2430</v>
      </c>
      <c r="G1088" t="s">
        <v>2430</v>
      </c>
      <c r="H1088" t="s">
        <v>866</v>
      </c>
      <c r="I1088" t="s">
        <v>2430</v>
      </c>
      <c r="J1088" s="5">
        <v>1276.97</v>
      </c>
      <c r="K1088" s="13" t="s">
        <v>2924</v>
      </c>
      <c r="L1088" s="14">
        <v>42465</v>
      </c>
      <c r="M1088" s="1">
        <v>42734</v>
      </c>
      <c r="N1088" t="s">
        <v>15</v>
      </c>
      <c r="O1088" t="s">
        <v>2456</v>
      </c>
      <c r="P1088" t="s">
        <v>2835</v>
      </c>
      <c r="Q1088" t="str">
        <f>IF(XLS_NydusReport_Colaborador3[[#This Row],[Demissão]]&lt;&gt;0,"Inativo","Ativo")</f>
        <v>Inativo</v>
      </c>
      <c r="R10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8" t="str" cm="1">
        <f t="array" ref="S10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89" spans="1:21" x14ac:dyDescent="0.3">
      <c r="A1089">
        <v>0</v>
      </c>
      <c r="B1089" s="1">
        <v>34624</v>
      </c>
      <c r="C1089">
        <v>1088</v>
      </c>
      <c r="D1089" t="s">
        <v>17</v>
      </c>
      <c r="E1089" t="s">
        <v>4168</v>
      </c>
      <c r="F1089" t="s">
        <v>2430</v>
      </c>
      <c r="G1089" t="s">
        <v>2430</v>
      </c>
      <c r="H1089" t="s">
        <v>655</v>
      </c>
      <c r="I1089" t="s">
        <v>2430</v>
      </c>
      <c r="J1089" s="5">
        <v>1532.4</v>
      </c>
      <c r="K1089" s="13" t="s">
        <v>2924</v>
      </c>
      <c r="L1089" s="14">
        <v>42492</v>
      </c>
      <c r="M1089" s="1">
        <v>42711</v>
      </c>
      <c r="N1089" t="s">
        <v>15</v>
      </c>
      <c r="O1089" t="s">
        <v>1010</v>
      </c>
      <c r="P1089" t="s">
        <v>2835</v>
      </c>
      <c r="Q1089" t="str">
        <f>IF(XLS_NydusReport_Colaborador3[[#This Row],[Demissão]]&lt;&gt;0,"Inativo","Ativo")</f>
        <v>Inativo</v>
      </c>
      <c r="R10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89" t="str" cm="1">
        <f t="array" ref="S10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0" spans="1:21" x14ac:dyDescent="0.3">
      <c r="A1090">
        <v>0</v>
      </c>
      <c r="B1090" s="1">
        <v>34916</v>
      </c>
      <c r="C1090">
        <v>1089</v>
      </c>
      <c r="D1090" t="s">
        <v>17</v>
      </c>
      <c r="E1090" t="s">
        <v>4169</v>
      </c>
      <c r="F1090" t="s">
        <v>2430</v>
      </c>
      <c r="G1090" t="s">
        <v>2430</v>
      </c>
      <c r="H1090" t="s">
        <v>1141</v>
      </c>
      <c r="I1090" t="s">
        <v>2430</v>
      </c>
      <c r="J1090" s="5">
        <v>1593.7</v>
      </c>
      <c r="K1090" s="13" t="s">
        <v>2924</v>
      </c>
      <c r="L1090" s="14">
        <v>42542</v>
      </c>
      <c r="M1090" s="1">
        <v>43115</v>
      </c>
      <c r="N1090" t="s">
        <v>15</v>
      </c>
      <c r="O1090" t="s">
        <v>1286</v>
      </c>
      <c r="P1090" t="s">
        <v>2835</v>
      </c>
      <c r="Q1090" t="str">
        <f>IF(XLS_NydusReport_Colaborador3[[#This Row],[Demissão]]&lt;&gt;0,"Inativo","Ativo")</f>
        <v>Inativo</v>
      </c>
      <c r="R10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0" t="str" cm="1">
        <f t="array" ref="S10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1" spans="1:21" x14ac:dyDescent="0.3">
      <c r="A1091">
        <v>0</v>
      </c>
      <c r="B1091" s="1">
        <v>29934</v>
      </c>
      <c r="C1091">
        <v>1090</v>
      </c>
      <c r="D1091" t="s">
        <v>17</v>
      </c>
      <c r="E1091" t="s">
        <v>4170</v>
      </c>
      <c r="F1091" t="s">
        <v>2430</v>
      </c>
      <c r="G1091" t="s">
        <v>2430</v>
      </c>
      <c r="H1091" t="s">
        <v>866</v>
      </c>
      <c r="I1091" t="s">
        <v>2430</v>
      </c>
      <c r="J1091" s="5">
        <v>1593.69</v>
      </c>
      <c r="K1091" s="13" t="s">
        <v>2924</v>
      </c>
      <c r="L1091" s="14">
        <v>42552</v>
      </c>
      <c r="M1091" s="1">
        <v>42919</v>
      </c>
      <c r="N1091" t="s">
        <v>15</v>
      </c>
      <c r="O1091" t="s">
        <v>387</v>
      </c>
      <c r="P1091" t="s">
        <v>2835</v>
      </c>
      <c r="Q1091" t="str">
        <f>IF(XLS_NydusReport_Colaborador3[[#This Row],[Demissão]]&lt;&gt;0,"Inativo","Ativo")</f>
        <v>Inativo</v>
      </c>
      <c r="R10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1" t="str" cm="1">
        <f t="array" ref="S10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2" spans="1:21" x14ac:dyDescent="0.3">
      <c r="A1092">
        <v>0</v>
      </c>
      <c r="B1092" s="1">
        <v>33598</v>
      </c>
      <c r="C1092">
        <v>1091</v>
      </c>
      <c r="D1092" t="s">
        <v>17</v>
      </c>
      <c r="E1092" t="s">
        <v>4171</v>
      </c>
      <c r="F1092" t="s">
        <v>2430</v>
      </c>
      <c r="G1092" t="s">
        <v>2430</v>
      </c>
      <c r="H1092" t="s">
        <v>719</v>
      </c>
      <c r="I1092" s="2" t="s">
        <v>2430</v>
      </c>
      <c r="J1092" s="5">
        <v>1532.4</v>
      </c>
      <c r="K1092" s="13" t="s">
        <v>2924</v>
      </c>
      <c r="L1092" s="14">
        <v>42552</v>
      </c>
      <c r="M1092" s="1">
        <v>42793</v>
      </c>
      <c r="N1092" t="s">
        <v>15</v>
      </c>
      <c r="O1092" t="s">
        <v>1193</v>
      </c>
      <c r="P1092" t="s">
        <v>2835</v>
      </c>
      <c r="Q1092" t="str">
        <f>IF(XLS_NydusReport_Colaborador3[[#This Row],[Demissão]]&lt;&gt;0,"Inativo","Ativo")</f>
        <v>Inativo</v>
      </c>
      <c r="R10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2" t="str" cm="1">
        <f t="array" ref="S10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3" spans="1:21" x14ac:dyDescent="0.3">
      <c r="A1093">
        <v>0</v>
      </c>
      <c r="B1093" s="1">
        <v>34744</v>
      </c>
      <c r="C1093">
        <v>1092</v>
      </c>
      <c r="D1093" t="s">
        <v>17</v>
      </c>
      <c r="E1093" t="s">
        <v>4172</v>
      </c>
      <c r="F1093" t="s">
        <v>2430</v>
      </c>
      <c r="G1093" t="s">
        <v>2430</v>
      </c>
      <c r="H1093" t="s">
        <v>402</v>
      </c>
      <c r="I1093" t="s">
        <v>2430</v>
      </c>
      <c r="J1093" s="5">
        <v>1328.05</v>
      </c>
      <c r="K1093" s="13" t="s">
        <v>2924</v>
      </c>
      <c r="L1093" s="14">
        <v>42625</v>
      </c>
      <c r="M1093" s="1">
        <v>42954</v>
      </c>
      <c r="N1093" t="s">
        <v>15</v>
      </c>
      <c r="O1093" t="s">
        <v>770</v>
      </c>
      <c r="P1093" t="s">
        <v>2835</v>
      </c>
      <c r="Q1093" t="str">
        <f>IF(XLS_NydusReport_Colaborador3[[#This Row],[Demissão]]&lt;&gt;0,"Inativo","Ativo")</f>
        <v>Inativo</v>
      </c>
      <c r="R10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3" t="str" cm="1">
        <f t="array" ref="S10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4" spans="1:21" x14ac:dyDescent="0.3">
      <c r="A1094">
        <v>0</v>
      </c>
      <c r="B1094" s="1">
        <v>29398</v>
      </c>
      <c r="C1094">
        <v>1093</v>
      </c>
      <c r="D1094" t="s">
        <v>17</v>
      </c>
      <c r="E1094" t="s">
        <v>4173</v>
      </c>
      <c r="F1094" t="s">
        <v>2430</v>
      </c>
      <c r="G1094" t="s">
        <v>2430</v>
      </c>
      <c r="H1094" t="s">
        <v>719</v>
      </c>
      <c r="I1094" t="s">
        <v>2430</v>
      </c>
      <c r="J1094" s="5">
        <v>1532.4</v>
      </c>
      <c r="K1094" s="13" t="s">
        <v>2924</v>
      </c>
      <c r="L1094" s="14">
        <v>42684</v>
      </c>
      <c r="M1094" s="1">
        <v>42736</v>
      </c>
      <c r="N1094" t="s">
        <v>15</v>
      </c>
      <c r="O1094" t="s">
        <v>2466</v>
      </c>
      <c r="P1094" t="s">
        <v>2835</v>
      </c>
      <c r="Q1094" t="str">
        <f>IF(XLS_NydusReport_Colaborador3[[#This Row],[Demissão]]&lt;&gt;0,"Inativo","Ativo")</f>
        <v>Inativo</v>
      </c>
      <c r="R10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4" t="str" cm="1">
        <f t="array" ref="S10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5" spans="1:21" x14ac:dyDescent="0.3">
      <c r="A1095">
        <v>0</v>
      </c>
      <c r="B1095" s="1">
        <v>33879</v>
      </c>
      <c r="C1095">
        <v>1094</v>
      </c>
      <c r="D1095" t="s">
        <v>17</v>
      </c>
      <c r="E1095" t="s">
        <v>4174</v>
      </c>
      <c r="F1095" t="s">
        <v>2430</v>
      </c>
      <c r="G1095" t="s">
        <v>2430</v>
      </c>
      <c r="H1095" t="s">
        <v>917</v>
      </c>
      <c r="I1095" t="s">
        <v>2430</v>
      </c>
      <c r="J1095" s="5">
        <v>1637.69</v>
      </c>
      <c r="K1095" s="13" t="s">
        <v>2924</v>
      </c>
      <c r="L1095" s="14">
        <v>42738</v>
      </c>
      <c r="M1095" s="1">
        <v>43276</v>
      </c>
      <c r="N1095" t="s">
        <v>15</v>
      </c>
      <c r="O1095" t="s">
        <v>2467</v>
      </c>
      <c r="P1095" t="s">
        <v>2835</v>
      </c>
      <c r="Q1095" t="str">
        <f>IF(XLS_NydusReport_Colaborador3[[#This Row],[Demissão]]&lt;&gt;0,"Inativo","Ativo")</f>
        <v>Inativo</v>
      </c>
      <c r="R10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5" t="str" cm="1">
        <f t="array" ref="S10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6" spans="1:21" x14ac:dyDescent="0.3">
      <c r="A1096">
        <v>0</v>
      </c>
      <c r="B1096" s="1">
        <v>34907</v>
      </c>
      <c r="C1096">
        <v>1095</v>
      </c>
      <c r="D1096" t="s">
        <v>17</v>
      </c>
      <c r="E1096" t="s">
        <v>4175</v>
      </c>
      <c r="F1096" t="s">
        <v>2430</v>
      </c>
      <c r="G1096" t="s">
        <v>2430</v>
      </c>
      <c r="H1096" t="s">
        <v>982</v>
      </c>
      <c r="I1096" t="s">
        <v>2430</v>
      </c>
      <c r="J1096" s="5">
        <v>1593.7</v>
      </c>
      <c r="K1096" s="13" t="s">
        <v>2924</v>
      </c>
      <c r="L1096" s="14">
        <v>42772</v>
      </c>
      <c r="M1096" s="1">
        <v>43098</v>
      </c>
      <c r="N1096" s="1" t="s">
        <v>15</v>
      </c>
      <c r="O1096" t="s">
        <v>2463</v>
      </c>
      <c r="P1096" t="s">
        <v>2835</v>
      </c>
      <c r="Q1096" t="str">
        <f>IF(XLS_NydusReport_Colaborador3[[#This Row],[Demissão]]&lt;&gt;0,"Inativo","Ativo")</f>
        <v>Inativo</v>
      </c>
      <c r="R10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6" t="str" cm="1">
        <f t="array" ref="S10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7" spans="1:21" x14ac:dyDescent="0.3">
      <c r="A1097">
        <v>0</v>
      </c>
      <c r="B1097" s="1">
        <v>34213</v>
      </c>
      <c r="C1097">
        <v>1096</v>
      </c>
      <c r="D1097" t="s">
        <v>17</v>
      </c>
      <c r="E1097" t="s">
        <v>4176</v>
      </c>
      <c r="F1097" t="s">
        <v>2430</v>
      </c>
      <c r="G1097" t="s">
        <v>2430</v>
      </c>
      <c r="H1097" t="s">
        <v>402</v>
      </c>
      <c r="I1097" t="s">
        <v>2430</v>
      </c>
      <c r="J1097" s="5">
        <v>1593.7</v>
      </c>
      <c r="K1097" s="13" t="s">
        <v>2924</v>
      </c>
      <c r="L1097" s="14">
        <v>42815</v>
      </c>
      <c r="M1097" s="1">
        <v>42954</v>
      </c>
      <c r="N1097" s="1" t="s">
        <v>15</v>
      </c>
      <c r="O1097" t="s">
        <v>770</v>
      </c>
      <c r="P1097" t="s">
        <v>2835</v>
      </c>
      <c r="Q1097" t="str">
        <f>IF(XLS_NydusReport_Colaborador3[[#This Row],[Demissão]]&lt;&gt;0,"Inativo","Ativo")</f>
        <v>Inativo</v>
      </c>
      <c r="R10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7" t="str" cm="1">
        <f t="array" ref="S10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8" spans="1:21" x14ac:dyDescent="0.3">
      <c r="A1098">
        <v>0</v>
      </c>
      <c r="B1098" s="1">
        <v>34804</v>
      </c>
      <c r="C1098">
        <v>1097</v>
      </c>
      <c r="D1098" t="s">
        <v>17</v>
      </c>
      <c r="E1098" t="s">
        <v>4177</v>
      </c>
      <c r="F1098" t="s">
        <v>2430</v>
      </c>
      <c r="G1098" t="s">
        <v>2430</v>
      </c>
      <c r="H1098" t="s">
        <v>982</v>
      </c>
      <c r="I1098" t="s">
        <v>2430</v>
      </c>
      <c r="J1098" s="5">
        <v>1593.7</v>
      </c>
      <c r="K1098" s="13" t="s">
        <v>2924</v>
      </c>
      <c r="L1098" s="14">
        <v>42828</v>
      </c>
      <c r="M1098" s="1">
        <v>43098</v>
      </c>
      <c r="N1098" t="s">
        <v>15</v>
      </c>
      <c r="O1098" t="s">
        <v>2463</v>
      </c>
      <c r="P1098" t="s">
        <v>2835</v>
      </c>
      <c r="Q1098" t="str">
        <f>IF(XLS_NydusReport_Colaborador3[[#This Row],[Demissão]]&lt;&gt;0,"Inativo","Ativo")</f>
        <v>Inativo</v>
      </c>
      <c r="R10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8" t="str" cm="1">
        <f t="array" ref="S10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099" spans="1:21" x14ac:dyDescent="0.3">
      <c r="A1099">
        <v>0</v>
      </c>
      <c r="B1099" s="1">
        <v>34934</v>
      </c>
      <c r="C1099">
        <v>1098</v>
      </c>
      <c r="D1099" t="s">
        <v>17</v>
      </c>
      <c r="E1099" t="s">
        <v>4178</v>
      </c>
      <c r="F1099" t="s">
        <v>2430</v>
      </c>
      <c r="G1099" t="s">
        <v>2430</v>
      </c>
      <c r="H1099" t="s">
        <v>352</v>
      </c>
      <c r="I1099" t="s">
        <v>2430</v>
      </c>
      <c r="J1099" s="5">
        <v>1364.7</v>
      </c>
      <c r="K1099" s="13" t="s">
        <v>2924</v>
      </c>
      <c r="L1099" s="14">
        <v>42842</v>
      </c>
      <c r="M1099" s="1">
        <v>43462</v>
      </c>
      <c r="N1099" t="s">
        <v>15</v>
      </c>
      <c r="O1099" t="s">
        <v>2469</v>
      </c>
      <c r="P1099" t="s">
        <v>2835</v>
      </c>
      <c r="Q1099" t="str">
        <f>IF(XLS_NydusReport_Colaborador3[[#This Row],[Demissão]]&lt;&gt;0,"Inativo","Ativo")</f>
        <v>Inativo</v>
      </c>
      <c r="R10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099" t="str" cm="1">
        <f t="array" ref="S10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0" spans="1:21" x14ac:dyDescent="0.3">
      <c r="A1100">
        <v>0</v>
      </c>
      <c r="B1100" s="1">
        <v>33368</v>
      </c>
      <c r="C1100">
        <v>1099</v>
      </c>
      <c r="D1100" t="s">
        <v>17</v>
      </c>
      <c r="E1100" t="s">
        <v>4179</v>
      </c>
      <c r="F1100" t="s">
        <v>2430</v>
      </c>
      <c r="G1100" t="s">
        <v>2430</v>
      </c>
      <c r="H1100" t="s">
        <v>1141</v>
      </c>
      <c r="I1100" t="s">
        <v>2430</v>
      </c>
      <c r="J1100" s="5">
        <v>1593.7</v>
      </c>
      <c r="K1100" s="13" t="s">
        <v>2924</v>
      </c>
      <c r="L1100" s="14">
        <v>42864</v>
      </c>
      <c r="M1100" s="1">
        <v>43115</v>
      </c>
      <c r="N1100" t="s">
        <v>15</v>
      </c>
      <c r="O1100" t="s">
        <v>1286</v>
      </c>
      <c r="P1100" t="s">
        <v>2835</v>
      </c>
      <c r="Q1100" t="str">
        <f>IF(XLS_NydusReport_Colaborador3[[#This Row],[Demissão]]&lt;&gt;0,"Inativo","Ativo")</f>
        <v>Inativo</v>
      </c>
      <c r="R11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0" t="str" cm="1">
        <f t="array" ref="S11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1" spans="1:21" x14ac:dyDescent="0.3">
      <c r="A1101">
        <v>0</v>
      </c>
      <c r="B1101" s="1">
        <v>30584</v>
      </c>
      <c r="C1101">
        <v>1100</v>
      </c>
      <c r="D1101" t="s">
        <v>17</v>
      </c>
      <c r="E1101" t="s">
        <v>4180</v>
      </c>
      <c r="F1101" t="s">
        <v>2430</v>
      </c>
      <c r="G1101" t="s">
        <v>2430</v>
      </c>
      <c r="H1101" t="s">
        <v>356</v>
      </c>
      <c r="I1101" t="s">
        <v>2430</v>
      </c>
      <c r="J1101" s="5">
        <v>1364.7</v>
      </c>
      <c r="K1101" s="13" t="s">
        <v>2924</v>
      </c>
      <c r="L1101" s="14">
        <v>42900</v>
      </c>
      <c r="M1101" s="1">
        <v>43409</v>
      </c>
      <c r="N1101" s="1" t="s">
        <v>15</v>
      </c>
      <c r="O1101" t="s">
        <v>1025</v>
      </c>
      <c r="P1101" t="s">
        <v>2835</v>
      </c>
      <c r="Q1101" t="str">
        <f>IF(XLS_NydusReport_Colaborador3[[#This Row],[Demissão]]&lt;&gt;0,"Inativo","Ativo")</f>
        <v>Inativo</v>
      </c>
      <c r="R11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1" t="str" cm="1">
        <f t="array" ref="S11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2" spans="1:21" x14ac:dyDescent="0.3">
      <c r="A1102">
        <v>0</v>
      </c>
      <c r="B1102" s="1">
        <v>35322</v>
      </c>
      <c r="C1102">
        <v>1101</v>
      </c>
      <c r="D1102" t="s">
        <v>17</v>
      </c>
      <c r="E1102" t="s">
        <v>4181</v>
      </c>
      <c r="F1102" t="s">
        <v>2430</v>
      </c>
      <c r="G1102" t="s">
        <v>2430</v>
      </c>
      <c r="H1102" t="s">
        <v>714</v>
      </c>
      <c r="I1102" t="s">
        <v>2430</v>
      </c>
      <c r="J1102" s="5">
        <v>1637.4</v>
      </c>
      <c r="K1102" s="13" t="s">
        <v>2924</v>
      </c>
      <c r="L1102" s="14">
        <v>42919</v>
      </c>
      <c r="M1102" s="1">
        <v>43462</v>
      </c>
      <c r="N1102" s="1" t="s">
        <v>15</v>
      </c>
      <c r="O1102" t="s">
        <v>2469</v>
      </c>
      <c r="P1102" t="s">
        <v>2835</v>
      </c>
      <c r="Q1102" t="str">
        <f>IF(XLS_NydusReport_Colaborador3[[#This Row],[Demissão]]&lt;&gt;0,"Inativo","Ativo")</f>
        <v>Inativo</v>
      </c>
      <c r="R11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2" t="str" cm="1">
        <f t="array" ref="S11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3" spans="1:21" x14ac:dyDescent="0.3">
      <c r="A1103">
        <v>0</v>
      </c>
      <c r="B1103" s="1">
        <v>34375</v>
      </c>
      <c r="C1103">
        <v>1102</v>
      </c>
      <c r="D1103" t="s">
        <v>17</v>
      </c>
      <c r="E1103" t="s">
        <v>4182</v>
      </c>
      <c r="F1103" t="s">
        <v>2430</v>
      </c>
      <c r="G1103" t="s">
        <v>2430</v>
      </c>
      <c r="H1103" t="s">
        <v>917</v>
      </c>
      <c r="I1103" t="s">
        <v>2430</v>
      </c>
      <c r="J1103" s="5">
        <v>1593.42</v>
      </c>
      <c r="K1103" s="13" t="s">
        <v>2924</v>
      </c>
      <c r="L1103" s="14">
        <v>42926</v>
      </c>
      <c r="M1103" s="1">
        <v>43087</v>
      </c>
      <c r="N1103" t="s">
        <v>15</v>
      </c>
      <c r="O1103" t="s">
        <v>1182</v>
      </c>
      <c r="P1103" t="s">
        <v>2835</v>
      </c>
      <c r="Q1103" t="str">
        <f>IF(XLS_NydusReport_Colaborador3[[#This Row],[Demissão]]&lt;&gt;0,"Inativo","Ativo")</f>
        <v>Inativo</v>
      </c>
      <c r="R11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3" t="str" cm="1">
        <f t="array" ref="S11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4" spans="1:21" x14ac:dyDescent="0.3">
      <c r="A1104">
        <v>0</v>
      </c>
      <c r="B1104" s="1">
        <v>34514</v>
      </c>
      <c r="C1104">
        <v>1103</v>
      </c>
      <c r="D1104" t="s">
        <v>17</v>
      </c>
      <c r="E1104" t="s">
        <v>4183</v>
      </c>
      <c r="F1104" t="s">
        <v>2430</v>
      </c>
      <c r="G1104" t="s">
        <v>2430</v>
      </c>
      <c r="H1104" t="s">
        <v>386</v>
      </c>
      <c r="I1104" t="s">
        <v>2430</v>
      </c>
      <c r="J1104" s="5">
        <v>1637.69</v>
      </c>
      <c r="K1104" s="13" t="s">
        <v>2924</v>
      </c>
      <c r="L1104" s="14">
        <v>42968</v>
      </c>
      <c r="M1104" s="1">
        <v>43360</v>
      </c>
      <c r="N1104" s="1" t="s">
        <v>100</v>
      </c>
      <c r="O1104" t="s">
        <v>2475</v>
      </c>
      <c r="P1104" t="s">
        <v>2835</v>
      </c>
      <c r="Q1104" t="str">
        <f>IF(XLS_NydusReport_Colaborador3[[#This Row],[Demissão]]&lt;&gt;0,"Inativo","Ativo")</f>
        <v>Inativo</v>
      </c>
      <c r="R11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4" t="str" cm="1">
        <f t="array" ref="S11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5" spans="1:21" x14ac:dyDescent="0.3">
      <c r="A1105">
        <v>0</v>
      </c>
      <c r="B1105" s="1">
        <v>34556</v>
      </c>
      <c r="C1105">
        <v>1104</v>
      </c>
      <c r="D1105" t="s">
        <v>17</v>
      </c>
      <c r="E1105" t="s">
        <v>4184</v>
      </c>
      <c r="F1105" t="s">
        <v>2430</v>
      </c>
      <c r="G1105" t="s">
        <v>2430</v>
      </c>
      <c r="H1105" t="s">
        <v>1056</v>
      </c>
      <c r="I1105" t="s">
        <v>2430</v>
      </c>
      <c r="J1105" s="5">
        <v>1364.7</v>
      </c>
      <c r="K1105" s="13" t="s">
        <v>2924</v>
      </c>
      <c r="L1105" s="14">
        <v>42999</v>
      </c>
      <c r="M1105" s="1">
        <v>43292</v>
      </c>
      <c r="N1105" s="1" t="s">
        <v>15</v>
      </c>
      <c r="O1105" t="s">
        <v>2480</v>
      </c>
      <c r="P1105" t="s">
        <v>2835</v>
      </c>
      <c r="Q1105" t="str">
        <f>IF(XLS_NydusReport_Colaborador3[[#This Row],[Demissão]]&lt;&gt;0,"Inativo","Ativo")</f>
        <v>Inativo</v>
      </c>
      <c r="R11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5" t="str" cm="1">
        <f t="array" ref="S11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6" spans="1:21" x14ac:dyDescent="0.3">
      <c r="A1106">
        <v>0</v>
      </c>
      <c r="B1106" s="1">
        <v>34950</v>
      </c>
      <c r="C1106">
        <v>1105</v>
      </c>
      <c r="D1106" t="s">
        <v>17</v>
      </c>
      <c r="E1106" t="s">
        <v>4185</v>
      </c>
      <c r="F1106" t="s">
        <v>2430</v>
      </c>
      <c r="G1106" t="s">
        <v>2430</v>
      </c>
      <c r="H1106" t="s">
        <v>386</v>
      </c>
      <c r="I1106" t="s">
        <v>2430</v>
      </c>
      <c r="J1106" s="5">
        <v>1364.7</v>
      </c>
      <c r="K1106" s="13" t="s">
        <v>2924</v>
      </c>
      <c r="L1106" s="14">
        <v>42997</v>
      </c>
      <c r="M1106" s="1">
        <v>43409</v>
      </c>
      <c r="N1106" t="s">
        <v>15</v>
      </c>
      <c r="O1106" t="s">
        <v>1025</v>
      </c>
      <c r="P1106" t="s">
        <v>2835</v>
      </c>
      <c r="Q1106" t="str">
        <f>IF(XLS_NydusReport_Colaborador3[[#This Row],[Demissão]]&lt;&gt;0,"Inativo","Ativo")</f>
        <v>Inativo</v>
      </c>
      <c r="R11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6" t="str" cm="1">
        <f t="array" ref="S11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7" spans="1:21" x14ac:dyDescent="0.3">
      <c r="A1107">
        <v>0</v>
      </c>
      <c r="B1107" s="1">
        <v>35801</v>
      </c>
      <c r="C1107">
        <v>1106</v>
      </c>
      <c r="D1107" t="s">
        <v>17</v>
      </c>
      <c r="E1107" t="s">
        <v>4186</v>
      </c>
      <c r="F1107" t="s">
        <v>2430</v>
      </c>
      <c r="G1107" t="s">
        <v>2430</v>
      </c>
      <c r="H1107" t="s">
        <v>668</v>
      </c>
      <c r="I1107" t="s">
        <v>2430</v>
      </c>
      <c r="J1107" s="5">
        <v>1433.93</v>
      </c>
      <c r="K1107" s="13" t="s">
        <v>2924</v>
      </c>
      <c r="L1107" s="14">
        <v>43018</v>
      </c>
      <c r="M1107" s="1">
        <v>43780</v>
      </c>
      <c r="N1107" t="s">
        <v>15</v>
      </c>
      <c r="O1107" t="s">
        <v>1578</v>
      </c>
      <c r="P1107" t="s">
        <v>2835</v>
      </c>
      <c r="Q1107" t="str">
        <f>IF(XLS_NydusReport_Colaborador3[[#This Row],[Demissão]]&lt;&gt;0,"Inativo","Ativo")</f>
        <v>Inativo</v>
      </c>
      <c r="R11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7" t="str" cm="1">
        <f t="array" ref="S11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8" spans="1:21" x14ac:dyDescent="0.3">
      <c r="A1108">
        <v>0</v>
      </c>
      <c r="B1108" s="1">
        <v>33484</v>
      </c>
      <c r="C1108">
        <v>1107</v>
      </c>
      <c r="D1108" t="s">
        <v>17</v>
      </c>
      <c r="E1108" t="s">
        <v>4187</v>
      </c>
      <c r="F1108" t="s">
        <v>2430</v>
      </c>
      <c r="G1108" t="s">
        <v>2430</v>
      </c>
      <c r="H1108" t="s">
        <v>537</v>
      </c>
      <c r="I1108" t="s">
        <v>2430</v>
      </c>
      <c r="J1108" s="5">
        <v>1637.69</v>
      </c>
      <c r="K1108" s="13" t="s">
        <v>2924</v>
      </c>
      <c r="L1108" s="14">
        <v>43011</v>
      </c>
      <c r="M1108" s="1">
        <v>43451</v>
      </c>
      <c r="N1108" s="1" t="s">
        <v>15</v>
      </c>
      <c r="O1108" t="s">
        <v>1308</v>
      </c>
      <c r="P1108" t="s">
        <v>2835</v>
      </c>
      <c r="Q1108" t="str">
        <f>IF(XLS_NydusReport_Colaborador3[[#This Row],[Demissão]]&lt;&gt;0,"Inativo","Ativo")</f>
        <v>Inativo</v>
      </c>
      <c r="R11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8" t="str" cm="1">
        <f t="array" ref="S11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09" spans="1:21" x14ac:dyDescent="0.3">
      <c r="A1109">
        <v>0</v>
      </c>
      <c r="B1109" s="1">
        <v>33770</v>
      </c>
      <c r="C1109">
        <v>1108</v>
      </c>
      <c r="D1109" t="s">
        <v>17</v>
      </c>
      <c r="E1109" t="s">
        <v>4188</v>
      </c>
      <c r="F1109" t="s">
        <v>2430</v>
      </c>
      <c r="G1109" t="s">
        <v>2430</v>
      </c>
      <c r="H1109" t="s">
        <v>386</v>
      </c>
      <c r="I1109" t="s">
        <v>2430</v>
      </c>
      <c r="J1109" s="5">
        <v>1637.69</v>
      </c>
      <c r="K1109" s="13" t="s">
        <v>2924</v>
      </c>
      <c r="L1109" s="14">
        <v>43019</v>
      </c>
      <c r="M1109" s="1">
        <v>43462</v>
      </c>
      <c r="N1109" t="s">
        <v>15</v>
      </c>
      <c r="O1109" t="s">
        <v>2469</v>
      </c>
      <c r="P1109" t="s">
        <v>2835</v>
      </c>
      <c r="Q1109" t="str">
        <f>IF(XLS_NydusReport_Colaborador3[[#This Row],[Demissão]]&lt;&gt;0,"Inativo","Ativo")</f>
        <v>Inativo</v>
      </c>
      <c r="R11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09" t="str" cm="1">
        <f t="array" ref="S11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0" spans="1:21" x14ac:dyDescent="0.3">
      <c r="A1110">
        <v>0</v>
      </c>
      <c r="B1110" s="1">
        <v>35680</v>
      </c>
      <c r="C1110">
        <v>1109</v>
      </c>
      <c r="D1110" t="s">
        <v>17</v>
      </c>
      <c r="E1110" t="s">
        <v>4189</v>
      </c>
      <c r="F1110" t="s">
        <v>2430</v>
      </c>
      <c r="G1110" t="s">
        <v>2430</v>
      </c>
      <c r="H1110" t="s">
        <v>1056</v>
      </c>
      <c r="I1110" t="s">
        <v>2430</v>
      </c>
      <c r="J1110" s="5">
        <v>1328.05</v>
      </c>
      <c r="K1110" s="13" t="s">
        <v>2924</v>
      </c>
      <c r="L1110" s="14">
        <v>43024</v>
      </c>
      <c r="M1110" s="1">
        <v>43192</v>
      </c>
      <c r="N1110" s="1" t="s">
        <v>15</v>
      </c>
      <c r="O1110" t="s">
        <v>1274</v>
      </c>
      <c r="P1110" t="s">
        <v>2835</v>
      </c>
      <c r="Q1110" t="str">
        <f>IF(XLS_NydusReport_Colaborador3[[#This Row],[Demissão]]&lt;&gt;0,"Inativo","Ativo")</f>
        <v>Inativo</v>
      </c>
      <c r="R11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0" t="str" cm="1">
        <f t="array" ref="S11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1" spans="1:21" x14ac:dyDescent="0.3">
      <c r="A1111">
        <v>0</v>
      </c>
      <c r="B1111" s="1">
        <v>33249</v>
      </c>
      <c r="C1111">
        <v>1110</v>
      </c>
      <c r="D1111" t="s">
        <v>17</v>
      </c>
      <c r="E1111" t="s">
        <v>4190</v>
      </c>
      <c r="F1111" t="s">
        <v>2430</v>
      </c>
      <c r="G1111" t="s">
        <v>2430</v>
      </c>
      <c r="H1111" t="s">
        <v>1053</v>
      </c>
      <c r="I1111" t="s">
        <v>2430</v>
      </c>
      <c r="J1111" s="5">
        <v>1720.72</v>
      </c>
      <c r="K1111" s="13" t="s">
        <v>2924</v>
      </c>
      <c r="L1111" s="14">
        <v>43040</v>
      </c>
      <c r="M1111" s="1">
        <v>43646</v>
      </c>
      <c r="N1111" t="s">
        <v>15</v>
      </c>
      <c r="O1111" t="s">
        <v>2482</v>
      </c>
      <c r="P1111" t="s">
        <v>2835</v>
      </c>
      <c r="Q1111" t="str">
        <f>IF(XLS_NydusReport_Colaborador3[[#This Row],[Demissão]]&lt;&gt;0,"Inativo","Ativo")</f>
        <v>Inativo</v>
      </c>
      <c r="R11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1" t="str" cm="1">
        <f t="array" ref="S11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2" spans="1:21" x14ac:dyDescent="0.3">
      <c r="A1112">
        <v>0</v>
      </c>
      <c r="B1112" s="1">
        <v>34125</v>
      </c>
      <c r="C1112">
        <v>1111</v>
      </c>
      <c r="D1112" t="s">
        <v>17</v>
      </c>
      <c r="E1112" t="s">
        <v>4191</v>
      </c>
      <c r="F1112" t="s">
        <v>2430</v>
      </c>
      <c r="G1112" t="s">
        <v>2430</v>
      </c>
      <c r="H1112" t="s">
        <v>537</v>
      </c>
      <c r="I1112" t="s">
        <v>2430</v>
      </c>
      <c r="J1112" s="5">
        <v>1364.7</v>
      </c>
      <c r="K1112" s="13" t="s">
        <v>2924</v>
      </c>
      <c r="L1112" s="14">
        <v>43060</v>
      </c>
      <c r="M1112" s="1">
        <v>43507</v>
      </c>
      <c r="N1112" t="s">
        <v>15</v>
      </c>
      <c r="O1112" t="s">
        <v>1524</v>
      </c>
      <c r="P1112" t="s">
        <v>2835</v>
      </c>
      <c r="Q1112" t="str">
        <f>IF(XLS_NydusReport_Colaborador3[[#This Row],[Demissão]]&lt;&gt;0,"Inativo","Ativo")</f>
        <v>Inativo</v>
      </c>
      <c r="R11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2" t="str" cm="1">
        <f t="array" ref="S11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3" spans="1:21" x14ac:dyDescent="0.3">
      <c r="A1113">
        <v>0</v>
      </c>
      <c r="B1113" s="1">
        <v>34950</v>
      </c>
      <c r="C1113">
        <v>1112</v>
      </c>
      <c r="D1113" t="s">
        <v>17</v>
      </c>
      <c r="E1113" t="s">
        <v>4192</v>
      </c>
      <c r="F1113" t="s">
        <v>2430</v>
      </c>
      <c r="G1113" t="s">
        <v>2430</v>
      </c>
      <c r="H1113" t="s">
        <v>386</v>
      </c>
      <c r="I1113" t="s">
        <v>2430</v>
      </c>
      <c r="J1113" s="5">
        <v>1637.69</v>
      </c>
      <c r="K1113" s="13" t="s">
        <v>2924</v>
      </c>
      <c r="L1113" s="14">
        <v>43077</v>
      </c>
      <c r="M1113" s="1">
        <v>43462</v>
      </c>
      <c r="N1113" s="1" t="s">
        <v>15</v>
      </c>
      <c r="O1113" t="s">
        <v>2469</v>
      </c>
      <c r="P1113" t="s">
        <v>2835</v>
      </c>
      <c r="Q1113" t="str">
        <f>IF(XLS_NydusReport_Colaborador3[[#This Row],[Demissão]]&lt;&gt;0,"Inativo","Ativo")</f>
        <v>Inativo</v>
      </c>
      <c r="R11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3" t="str" cm="1">
        <f t="array" ref="S11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4" spans="1:21" x14ac:dyDescent="0.3">
      <c r="A1114">
        <v>0</v>
      </c>
      <c r="B1114" s="1">
        <v>34892</v>
      </c>
      <c r="C1114">
        <v>1113</v>
      </c>
      <c r="D1114" t="s">
        <v>17</v>
      </c>
      <c r="E1114" t="s">
        <v>4193</v>
      </c>
      <c r="F1114" t="s">
        <v>2430</v>
      </c>
      <c r="G1114" t="s">
        <v>2430</v>
      </c>
      <c r="H1114" t="s">
        <v>1056</v>
      </c>
      <c r="I1114" s="2" t="s">
        <v>2430</v>
      </c>
      <c r="J1114" s="5">
        <v>1364.7</v>
      </c>
      <c r="K1114" s="13" t="s">
        <v>2924</v>
      </c>
      <c r="L1114" s="14">
        <v>43137</v>
      </c>
      <c r="M1114" s="1">
        <v>43516</v>
      </c>
      <c r="N1114" t="s">
        <v>100</v>
      </c>
      <c r="O1114" t="s">
        <v>2484</v>
      </c>
      <c r="P1114" t="s">
        <v>2835</v>
      </c>
      <c r="Q1114" t="str">
        <f>IF(XLS_NydusReport_Colaborador3[[#This Row],[Demissão]]&lt;&gt;0,"Inativo","Ativo")</f>
        <v>Inativo</v>
      </c>
      <c r="R11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4" t="str" cm="1">
        <f t="array" ref="S11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5" spans="1:21" x14ac:dyDescent="0.3">
      <c r="A1115">
        <v>0</v>
      </c>
      <c r="B1115" s="1">
        <v>31084</v>
      </c>
      <c r="C1115">
        <v>1114</v>
      </c>
      <c r="D1115" t="s">
        <v>17</v>
      </c>
      <c r="E1115" t="s">
        <v>4194</v>
      </c>
      <c r="F1115" t="s">
        <v>2430</v>
      </c>
      <c r="G1115" t="s">
        <v>2430</v>
      </c>
      <c r="H1115" t="s">
        <v>537</v>
      </c>
      <c r="I1115" t="s">
        <v>2430</v>
      </c>
      <c r="J1115" s="5">
        <v>1364.7</v>
      </c>
      <c r="K1115" s="13" t="s">
        <v>2924</v>
      </c>
      <c r="L1115" s="14">
        <v>43137</v>
      </c>
      <c r="M1115" s="1">
        <v>43269</v>
      </c>
      <c r="N1115" s="1" t="s">
        <v>15</v>
      </c>
      <c r="O1115" t="s">
        <v>1367</v>
      </c>
      <c r="P1115" t="s">
        <v>2835</v>
      </c>
      <c r="Q1115" t="str">
        <f>IF(XLS_NydusReport_Colaborador3[[#This Row],[Demissão]]&lt;&gt;0,"Inativo","Ativo")</f>
        <v>Inativo</v>
      </c>
      <c r="R11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5" t="str" cm="1">
        <f t="array" ref="S11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6" spans="1:21" x14ac:dyDescent="0.3">
      <c r="A1116">
        <v>0</v>
      </c>
      <c r="B1116" s="1">
        <v>35597</v>
      </c>
      <c r="C1116">
        <v>1115</v>
      </c>
      <c r="D1116" t="s">
        <v>17</v>
      </c>
      <c r="E1116" t="s">
        <v>4195</v>
      </c>
      <c r="F1116" t="s">
        <v>2430</v>
      </c>
      <c r="G1116" t="s">
        <v>2430</v>
      </c>
      <c r="H1116" t="s">
        <v>512</v>
      </c>
      <c r="I1116" t="s">
        <v>2430</v>
      </c>
      <c r="J1116" s="5">
        <v>1637.69</v>
      </c>
      <c r="K1116" s="13" t="s">
        <v>2924</v>
      </c>
      <c r="L1116" s="14">
        <v>43145</v>
      </c>
      <c r="M1116" s="1">
        <v>43500</v>
      </c>
      <c r="N1116" t="s">
        <v>15</v>
      </c>
      <c r="O1116" t="s">
        <v>1135</v>
      </c>
      <c r="P1116" t="s">
        <v>2835</v>
      </c>
      <c r="Q1116" t="str">
        <f>IF(XLS_NydusReport_Colaborador3[[#This Row],[Demissão]]&lt;&gt;0,"Inativo","Ativo")</f>
        <v>Inativo</v>
      </c>
      <c r="R11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6" t="str" cm="1">
        <f t="array" ref="S11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7" spans="1:21" x14ac:dyDescent="0.3">
      <c r="A1117">
        <v>0</v>
      </c>
      <c r="B1117" s="1">
        <v>35034</v>
      </c>
      <c r="C1117">
        <v>1116</v>
      </c>
      <c r="D1117" t="s">
        <v>17</v>
      </c>
      <c r="E1117" t="s">
        <v>4196</v>
      </c>
      <c r="F1117" t="s">
        <v>2430</v>
      </c>
      <c r="G1117" t="s">
        <v>2430</v>
      </c>
      <c r="H1117" t="s">
        <v>1053</v>
      </c>
      <c r="I1117" t="s">
        <v>2430</v>
      </c>
      <c r="J1117" s="5">
        <v>1433.89</v>
      </c>
      <c r="K1117" s="13" t="s">
        <v>2924</v>
      </c>
      <c r="L1117" s="14">
        <v>43193</v>
      </c>
      <c r="M1117" s="1">
        <v>43661</v>
      </c>
      <c r="N1117" t="s">
        <v>15</v>
      </c>
      <c r="O1117" t="s">
        <v>813</v>
      </c>
      <c r="P1117" t="s">
        <v>2835</v>
      </c>
      <c r="Q1117" t="str">
        <f>IF(XLS_NydusReport_Colaborador3[[#This Row],[Demissão]]&lt;&gt;0,"Inativo","Ativo")</f>
        <v>Inativo</v>
      </c>
      <c r="R11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7" t="str" cm="1">
        <f t="array" ref="S11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8" spans="1:21" x14ac:dyDescent="0.3">
      <c r="A1118">
        <v>0</v>
      </c>
      <c r="B1118" s="1">
        <v>35227</v>
      </c>
      <c r="C1118">
        <v>1117</v>
      </c>
      <c r="D1118" t="s">
        <v>17</v>
      </c>
      <c r="E1118" t="s">
        <v>4197</v>
      </c>
      <c r="F1118" t="s">
        <v>2430</v>
      </c>
      <c r="G1118" t="s">
        <v>2430</v>
      </c>
      <c r="H1118" t="s">
        <v>1024</v>
      </c>
      <c r="I1118" t="s">
        <v>2430</v>
      </c>
      <c r="J1118" s="5">
        <v>1637.69</v>
      </c>
      <c r="K1118" s="13" t="s">
        <v>2924</v>
      </c>
      <c r="L1118" s="14">
        <v>43207</v>
      </c>
      <c r="M1118" s="1">
        <v>43384</v>
      </c>
      <c r="N1118" t="s">
        <v>100</v>
      </c>
      <c r="O1118" t="s">
        <v>2485</v>
      </c>
      <c r="P1118" t="s">
        <v>2835</v>
      </c>
      <c r="Q1118" t="str">
        <f>IF(XLS_NydusReport_Colaborador3[[#This Row],[Demissão]]&lt;&gt;0,"Inativo","Ativo")</f>
        <v>Inativo</v>
      </c>
      <c r="R11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8" t="str" cm="1">
        <f t="array" ref="S11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19" spans="1:21" x14ac:dyDescent="0.3">
      <c r="A1119">
        <v>0</v>
      </c>
      <c r="B1119" s="1">
        <v>35905</v>
      </c>
      <c r="C1119">
        <v>1118</v>
      </c>
      <c r="D1119" t="s">
        <v>17</v>
      </c>
      <c r="E1119" t="s">
        <v>4198</v>
      </c>
      <c r="F1119" t="s">
        <v>2430</v>
      </c>
      <c r="G1119" t="s">
        <v>2430</v>
      </c>
      <c r="H1119" t="s">
        <v>356</v>
      </c>
      <c r="I1119" t="s">
        <v>2430</v>
      </c>
      <c r="J1119" s="5">
        <v>1637.69</v>
      </c>
      <c r="K1119" s="13" t="s">
        <v>2924</v>
      </c>
      <c r="L1119" s="14">
        <v>43222</v>
      </c>
      <c r="M1119" s="1">
        <v>43465</v>
      </c>
      <c r="N1119" t="s">
        <v>15</v>
      </c>
      <c r="O1119" t="s">
        <v>2489</v>
      </c>
      <c r="P1119" t="s">
        <v>2835</v>
      </c>
      <c r="Q1119" t="str">
        <f>IF(XLS_NydusReport_Colaborador3[[#This Row],[Demissão]]&lt;&gt;0,"Inativo","Ativo")</f>
        <v>Inativo</v>
      </c>
      <c r="R11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19" t="str" cm="1">
        <f t="array" ref="S11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0" spans="1:21" x14ac:dyDescent="0.3">
      <c r="A1120">
        <v>0</v>
      </c>
      <c r="B1120" s="1">
        <v>36211</v>
      </c>
      <c r="C1120">
        <v>1119</v>
      </c>
      <c r="D1120" t="s">
        <v>17</v>
      </c>
      <c r="E1120" t="s">
        <v>4199</v>
      </c>
      <c r="F1120" t="s">
        <v>2430</v>
      </c>
      <c r="G1120" t="s">
        <v>2430</v>
      </c>
      <c r="H1120" t="s">
        <v>1134</v>
      </c>
      <c r="I1120" t="s">
        <v>2430</v>
      </c>
      <c r="J1120" s="5">
        <v>1364.7</v>
      </c>
      <c r="K1120" s="13" t="s">
        <v>2924</v>
      </c>
      <c r="L1120" s="14">
        <v>43241</v>
      </c>
      <c r="M1120" s="1">
        <v>43416</v>
      </c>
      <c r="N1120" t="s">
        <v>100</v>
      </c>
      <c r="O1120" t="s">
        <v>2490</v>
      </c>
      <c r="P1120" t="s">
        <v>2835</v>
      </c>
      <c r="Q1120" t="str">
        <f>IF(XLS_NydusReport_Colaborador3[[#This Row],[Demissão]]&lt;&gt;0,"Inativo","Ativo")</f>
        <v>Inativo</v>
      </c>
      <c r="R11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0" t="str" cm="1">
        <f t="array" ref="S11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1" spans="1:21" x14ac:dyDescent="0.3">
      <c r="A1121">
        <v>0</v>
      </c>
      <c r="B1121" s="1">
        <v>34432</v>
      </c>
      <c r="C1121">
        <v>1120</v>
      </c>
      <c r="D1121" t="s">
        <v>17</v>
      </c>
      <c r="E1121" t="s">
        <v>4200</v>
      </c>
      <c r="F1121" t="s">
        <v>2430</v>
      </c>
      <c r="G1121" t="s">
        <v>2430</v>
      </c>
      <c r="H1121" t="s">
        <v>1440</v>
      </c>
      <c r="I1121" t="s">
        <v>2430</v>
      </c>
      <c r="J1121" s="5">
        <v>1637.69</v>
      </c>
      <c r="K1121" s="13" t="s">
        <v>2924</v>
      </c>
      <c r="L1121" s="14">
        <v>43242</v>
      </c>
      <c r="M1121" s="1">
        <v>43570</v>
      </c>
      <c r="N1121" s="1" t="s">
        <v>15</v>
      </c>
      <c r="O1121" t="s">
        <v>1006</v>
      </c>
      <c r="P1121" t="s">
        <v>2835</v>
      </c>
      <c r="Q1121" t="str">
        <f>IF(XLS_NydusReport_Colaborador3[[#This Row],[Demissão]]&lt;&gt;0,"Inativo","Ativo")</f>
        <v>Inativo</v>
      </c>
      <c r="R11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1" t="str" cm="1">
        <f t="array" ref="S11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2" spans="1:21" x14ac:dyDescent="0.3">
      <c r="A1122">
        <v>0</v>
      </c>
      <c r="B1122" s="1">
        <v>37027</v>
      </c>
      <c r="C1122">
        <v>1121</v>
      </c>
      <c r="D1122" t="s">
        <v>17</v>
      </c>
      <c r="E1122" t="s">
        <v>4201</v>
      </c>
      <c r="F1122" t="s">
        <v>2430</v>
      </c>
      <c r="G1122" t="s">
        <v>2430</v>
      </c>
      <c r="H1122" t="s">
        <v>40</v>
      </c>
      <c r="I1122" t="s">
        <v>2430</v>
      </c>
      <c r="J1122" s="5">
        <v>822.08</v>
      </c>
      <c r="K1122" s="13" t="s">
        <v>2924</v>
      </c>
      <c r="L1122" s="14">
        <v>43255</v>
      </c>
      <c r="M1122" s="1">
        <v>43467</v>
      </c>
      <c r="N1122" t="s">
        <v>15</v>
      </c>
      <c r="O1122" t="s">
        <v>1272</v>
      </c>
      <c r="P1122" t="s">
        <v>2835</v>
      </c>
      <c r="Q1122" t="str">
        <f>IF(XLS_NydusReport_Colaborador3[[#This Row],[Demissão]]&lt;&gt;0,"Inativo","Ativo")</f>
        <v>Inativo</v>
      </c>
      <c r="R11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2" t="str" cm="1">
        <f t="array" ref="S11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3" spans="1:21" x14ac:dyDescent="0.3">
      <c r="A1123">
        <v>0</v>
      </c>
      <c r="B1123" s="1">
        <v>35380</v>
      </c>
      <c r="C1123">
        <v>1122</v>
      </c>
      <c r="D1123" t="s">
        <v>17</v>
      </c>
      <c r="E1123" t="s">
        <v>4202</v>
      </c>
      <c r="F1123" t="s">
        <v>2430</v>
      </c>
      <c r="G1123" t="s">
        <v>2430</v>
      </c>
      <c r="H1123" t="s">
        <v>1053</v>
      </c>
      <c r="I1123" t="s">
        <v>2430</v>
      </c>
      <c r="J1123" s="5">
        <v>1637.69</v>
      </c>
      <c r="K1123" s="13" t="s">
        <v>2924</v>
      </c>
      <c r="L1123" s="14">
        <v>43255</v>
      </c>
      <c r="M1123" s="1">
        <v>43462</v>
      </c>
      <c r="N1123" s="1" t="s">
        <v>15</v>
      </c>
      <c r="O1123" t="s">
        <v>2469</v>
      </c>
      <c r="P1123" t="s">
        <v>2835</v>
      </c>
      <c r="Q1123" t="str">
        <f>IF(XLS_NydusReport_Colaborador3[[#This Row],[Demissão]]&lt;&gt;0,"Inativo","Ativo")</f>
        <v>Inativo</v>
      </c>
      <c r="R11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3" t="str" cm="1">
        <f t="array" ref="S11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4" spans="1:21" x14ac:dyDescent="0.3">
      <c r="A1124">
        <v>0</v>
      </c>
      <c r="B1124" s="1">
        <v>34899</v>
      </c>
      <c r="C1124">
        <v>1123</v>
      </c>
      <c r="D1124" t="s">
        <v>17</v>
      </c>
      <c r="E1124" t="s">
        <v>4203</v>
      </c>
      <c r="F1124" t="s">
        <v>2430</v>
      </c>
      <c r="G1124" t="s">
        <v>2430</v>
      </c>
      <c r="H1124" t="s">
        <v>1134</v>
      </c>
      <c r="I1124" t="s">
        <v>2430</v>
      </c>
      <c r="J1124" s="5">
        <v>1593.7</v>
      </c>
      <c r="K1124" s="13" t="s">
        <v>2924</v>
      </c>
      <c r="L1124" s="14">
        <v>43269</v>
      </c>
      <c r="M1124" s="1">
        <v>43318</v>
      </c>
      <c r="N1124" s="1" t="s">
        <v>15</v>
      </c>
      <c r="O1124" t="s">
        <v>915</v>
      </c>
      <c r="P1124" t="s">
        <v>2835</v>
      </c>
      <c r="Q1124" t="str">
        <f>IF(XLS_NydusReport_Colaborador3[[#This Row],[Demissão]]&lt;&gt;0,"Inativo","Ativo")</f>
        <v>Inativo</v>
      </c>
      <c r="R11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4" t="str" cm="1">
        <f t="array" ref="S11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5" spans="1:21" x14ac:dyDescent="0.3">
      <c r="A1125">
        <v>0</v>
      </c>
      <c r="B1125" s="1">
        <v>35688</v>
      </c>
      <c r="C1125">
        <v>1124</v>
      </c>
      <c r="D1125" t="s">
        <v>17</v>
      </c>
      <c r="E1125" t="s">
        <v>4204</v>
      </c>
      <c r="F1125" t="s">
        <v>2430</v>
      </c>
      <c r="G1125" t="s">
        <v>2430</v>
      </c>
      <c r="H1125" t="s">
        <v>1492</v>
      </c>
      <c r="I1125" t="s">
        <v>2430</v>
      </c>
      <c r="J1125" s="5">
        <v>1364.7</v>
      </c>
      <c r="K1125" s="13" t="s">
        <v>2924</v>
      </c>
      <c r="L1125" s="14">
        <v>43271</v>
      </c>
      <c r="M1125" s="1">
        <v>43486</v>
      </c>
      <c r="N1125" t="s">
        <v>15</v>
      </c>
      <c r="O1125" t="s">
        <v>1181</v>
      </c>
      <c r="P1125" t="s">
        <v>2835</v>
      </c>
      <c r="Q1125" t="str">
        <f>IF(XLS_NydusReport_Colaborador3[[#This Row],[Demissão]]&lt;&gt;0,"Inativo","Ativo")</f>
        <v>Inativo</v>
      </c>
      <c r="R11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5" t="str" cm="1">
        <f t="array" ref="S11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6" spans="1:21" x14ac:dyDescent="0.3">
      <c r="A1126">
        <v>0</v>
      </c>
      <c r="B1126" s="1">
        <v>34972</v>
      </c>
      <c r="C1126">
        <v>1125</v>
      </c>
      <c r="D1126" t="s">
        <v>17</v>
      </c>
      <c r="E1126" t="s">
        <v>4205</v>
      </c>
      <c r="F1126" t="s">
        <v>2430</v>
      </c>
      <c r="G1126" t="s">
        <v>2430</v>
      </c>
      <c r="H1126" t="s">
        <v>1101</v>
      </c>
      <c r="I1126" t="s">
        <v>2430</v>
      </c>
      <c r="J1126" s="5">
        <v>1364.7</v>
      </c>
      <c r="K1126" s="13" t="s">
        <v>2924</v>
      </c>
      <c r="L1126" s="14">
        <v>43272</v>
      </c>
      <c r="M1126" s="1">
        <v>43563</v>
      </c>
      <c r="N1126" t="s">
        <v>15</v>
      </c>
      <c r="O1126" t="s">
        <v>632</v>
      </c>
      <c r="P1126" t="s">
        <v>2835</v>
      </c>
      <c r="Q1126" t="str">
        <f>IF(XLS_NydusReport_Colaborador3[[#This Row],[Demissão]]&lt;&gt;0,"Inativo","Ativo")</f>
        <v>Inativo</v>
      </c>
      <c r="R11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6" t="str" cm="1">
        <f t="array" ref="S11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7" spans="1:21" x14ac:dyDescent="0.3">
      <c r="A1127">
        <v>0</v>
      </c>
      <c r="B1127" s="1">
        <v>35584</v>
      </c>
      <c r="C1127">
        <v>1126</v>
      </c>
      <c r="D1127" t="s">
        <v>17</v>
      </c>
      <c r="E1127" t="s">
        <v>4206</v>
      </c>
      <c r="F1127" t="s">
        <v>2430</v>
      </c>
      <c r="G1127" t="s">
        <v>2430</v>
      </c>
      <c r="H1127" t="s">
        <v>301</v>
      </c>
      <c r="I1127" t="s">
        <v>2430</v>
      </c>
      <c r="J1127" s="5">
        <v>1469.16</v>
      </c>
      <c r="K1127" s="13" t="s">
        <v>2924</v>
      </c>
      <c r="L1127" s="14">
        <v>43283</v>
      </c>
      <c r="M1127" s="1">
        <v>44012</v>
      </c>
      <c r="N1127" t="s">
        <v>15</v>
      </c>
      <c r="O1127" t="s">
        <v>2492</v>
      </c>
      <c r="P1127" t="s">
        <v>2835</v>
      </c>
      <c r="Q1127" t="str">
        <f>IF(XLS_NydusReport_Colaborador3[[#This Row],[Demissão]]&lt;&gt;0,"Inativo","Ativo")</f>
        <v>Inativo</v>
      </c>
      <c r="R11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7" t="str" cm="1">
        <f t="array" ref="S11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8" spans="1:21" x14ac:dyDescent="0.3">
      <c r="A1128">
        <v>0</v>
      </c>
      <c r="B1128" s="1">
        <v>33590</v>
      </c>
      <c r="C1128">
        <v>1127</v>
      </c>
      <c r="D1128" t="s">
        <v>17</v>
      </c>
      <c r="E1128" t="s">
        <v>4207</v>
      </c>
      <c r="F1128" t="s">
        <v>2430</v>
      </c>
      <c r="G1128" t="s">
        <v>2430</v>
      </c>
      <c r="H1128" t="s">
        <v>356</v>
      </c>
      <c r="I1128" t="s">
        <v>2430</v>
      </c>
      <c r="J1128" s="5">
        <v>1637.69</v>
      </c>
      <c r="K1128" s="13" t="s">
        <v>2924</v>
      </c>
      <c r="L1128" s="14">
        <v>43291</v>
      </c>
      <c r="M1128" s="1">
        <v>43557</v>
      </c>
      <c r="N1128" t="s">
        <v>15</v>
      </c>
      <c r="O1128" t="s">
        <v>1416</v>
      </c>
      <c r="P1128" t="s">
        <v>2835</v>
      </c>
      <c r="Q1128" t="str">
        <f>IF(XLS_NydusReport_Colaborador3[[#This Row],[Demissão]]&lt;&gt;0,"Inativo","Ativo")</f>
        <v>Inativo</v>
      </c>
      <c r="R11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8" t="str" cm="1">
        <f t="array" ref="S11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29" spans="1:21" x14ac:dyDescent="0.3">
      <c r="A1129">
        <v>0</v>
      </c>
      <c r="B1129" s="1">
        <v>32905</v>
      </c>
      <c r="C1129">
        <v>1128</v>
      </c>
      <c r="D1129" t="s">
        <v>17</v>
      </c>
      <c r="E1129" t="s">
        <v>4208</v>
      </c>
      <c r="F1129" t="s">
        <v>2430</v>
      </c>
      <c r="G1129" t="s">
        <v>2430</v>
      </c>
      <c r="H1129" t="s">
        <v>1053</v>
      </c>
      <c r="I1129" t="s">
        <v>2430</v>
      </c>
      <c r="J1129" s="5">
        <v>1364.7</v>
      </c>
      <c r="K1129" s="13" t="s">
        <v>2924</v>
      </c>
      <c r="L1129" s="14">
        <v>43294</v>
      </c>
      <c r="M1129" s="1">
        <v>43416</v>
      </c>
      <c r="N1129" s="1" t="s">
        <v>100</v>
      </c>
      <c r="O1129" t="s">
        <v>2490</v>
      </c>
      <c r="P1129" t="s">
        <v>2835</v>
      </c>
      <c r="Q1129" t="str">
        <f>IF(XLS_NydusReport_Colaborador3[[#This Row],[Demissão]]&lt;&gt;0,"Inativo","Ativo")</f>
        <v>Inativo</v>
      </c>
      <c r="R11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29" t="str" cm="1">
        <f t="array" ref="S11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0" spans="1:21" x14ac:dyDescent="0.3">
      <c r="A1130">
        <v>0</v>
      </c>
      <c r="B1130" s="1">
        <v>34689</v>
      </c>
      <c r="C1130">
        <v>1129</v>
      </c>
      <c r="D1130" t="s">
        <v>17</v>
      </c>
      <c r="E1130" t="s">
        <v>4209</v>
      </c>
      <c r="F1130" t="s">
        <v>2430</v>
      </c>
      <c r="G1130" t="s">
        <v>2430</v>
      </c>
      <c r="H1130" t="s">
        <v>1101</v>
      </c>
      <c r="I1130" t="s">
        <v>2430</v>
      </c>
      <c r="J1130" s="5">
        <v>1720.72</v>
      </c>
      <c r="K1130" s="13" t="s">
        <v>2924</v>
      </c>
      <c r="L1130" s="14">
        <v>43313</v>
      </c>
      <c r="M1130" s="1">
        <v>43781</v>
      </c>
      <c r="N1130" t="s">
        <v>15</v>
      </c>
      <c r="O1130" t="s">
        <v>1501</v>
      </c>
      <c r="P1130" t="s">
        <v>2835</v>
      </c>
      <c r="Q1130" t="str">
        <f>IF(XLS_NydusReport_Colaborador3[[#This Row],[Demissão]]&lt;&gt;0,"Inativo","Ativo")</f>
        <v>Inativo</v>
      </c>
      <c r="R11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0" t="str" cm="1">
        <f t="array" ref="S11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1" spans="1:21" x14ac:dyDescent="0.3">
      <c r="A1131">
        <v>0</v>
      </c>
      <c r="B1131" s="1">
        <v>34813</v>
      </c>
      <c r="C1131">
        <v>1130</v>
      </c>
      <c r="D1131" t="s">
        <v>17</v>
      </c>
      <c r="E1131" t="s">
        <v>4210</v>
      </c>
      <c r="F1131" t="s">
        <v>2430</v>
      </c>
      <c r="G1131" t="s">
        <v>2430</v>
      </c>
      <c r="H1131" t="s">
        <v>1134</v>
      </c>
      <c r="I1131" t="s">
        <v>2430</v>
      </c>
      <c r="J1131" s="5">
        <v>1637.69</v>
      </c>
      <c r="K1131" s="13" t="s">
        <v>2924</v>
      </c>
      <c r="L1131" s="14">
        <v>43325</v>
      </c>
      <c r="M1131" s="1">
        <v>43437</v>
      </c>
      <c r="N1131" t="s">
        <v>15</v>
      </c>
      <c r="O1131" t="s">
        <v>1176</v>
      </c>
      <c r="P1131" t="s">
        <v>2835</v>
      </c>
      <c r="Q1131" t="str">
        <f>IF(XLS_NydusReport_Colaborador3[[#This Row],[Demissão]]&lt;&gt;0,"Inativo","Ativo")</f>
        <v>Inativo</v>
      </c>
      <c r="R11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1" t="str" cm="1">
        <f t="array" ref="S11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2" spans="1:21" x14ac:dyDescent="0.3">
      <c r="A1132">
        <v>0</v>
      </c>
      <c r="B1132" s="1">
        <v>35490</v>
      </c>
      <c r="C1132">
        <v>1131</v>
      </c>
      <c r="D1132" t="s">
        <v>17</v>
      </c>
      <c r="E1132" t="s">
        <v>4211</v>
      </c>
      <c r="F1132" t="s">
        <v>2430</v>
      </c>
      <c r="G1132" t="s">
        <v>2430</v>
      </c>
      <c r="H1132" t="s">
        <v>1101</v>
      </c>
      <c r="I1132" t="s">
        <v>2430</v>
      </c>
      <c r="J1132" s="5">
        <v>1720.72</v>
      </c>
      <c r="K1132" s="13" t="s">
        <v>2924</v>
      </c>
      <c r="L1132" s="14">
        <v>43346</v>
      </c>
      <c r="M1132" s="1">
        <v>43619</v>
      </c>
      <c r="N1132" t="s">
        <v>15</v>
      </c>
      <c r="O1132" t="s">
        <v>889</v>
      </c>
      <c r="P1132" t="s">
        <v>2835</v>
      </c>
      <c r="Q1132" t="str">
        <f>IF(XLS_NydusReport_Colaborador3[[#This Row],[Demissão]]&lt;&gt;0,"Inativo","Ativo")</f>
        <v>Inativo</v>
      </c>
      <c r="R11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2" t="str" cm="1">
        <f t="array" ref="S11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3" spans="1:21" x14ac:dyDescent="0.3">
      <c r="A1133">
        <v>0</v>
      </c>
      <c r="B1133" s="1">
        <v>33531</v>
      </c>
      <c r="C1133">
        <v>1132</v>
      </c>
      <c r="D1133" t="s">
        <v>17</v>
      </c>
      <c r="E1133" t="s">
        <v>4212</v>
      </c>
      <c r="F1133" t="s">
        <v>2430</v>
      </c>
      <c r="G1133" t="s">
        <v>2430</v>
      </c>
      <c r="H1133" t="s">
        <v>356</v>
      </c>
      <c r="I1133" t="s">
        <v>2430</v>
      </c>
      <c r="J1133" s="5">
        <v>1433.89</v>
      </c>
      <c r="K1133" s="13" t="s">
        <v>2924</v>
      </c>
      <c r="L1133" s="14">
        <v>43374</v>
      </c>
      <c r="M1133" s="1">
        <v>43892</v>
      </c>
      <c r="N1133" t="s">
        <v>15</v>
      </c>
      <c r="O1133" t="s">
        <v>2493</v>
      </c>
      <c r="P1133" t="s">
        <v>2835</v>
      </c>
      <c r="Q1133" t="str">
        <f>IF(XLS_NydusReport_Colaborador3[[#This Row],[Demissão]]&lt;&gt;0,"Inativo","Ativo")</f>
        <v>Inativo</v>
      </c>
      <c r="R11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3" t="str" cm="1">
        <f t="array" ref="S11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4" spans="1:21" x14ac:dyDescent="0.3">
      <c r="A1134">
        <v>0</v>
      </c>
      <c r="B1134" s="1">
        <v>35441</v>
      </c>
      <c r="C1134">
        <v>1133</v>
      </c>
      <c r="D1134" t="s">
        <v>17</v>
      </c>
      <c r="E1134" t="s">
        <v>4213</v>
      </c>
      <c r="F1134" t="s">
        <v>2430</v>
      </c>
      <c r="G1134" t="s">
        <v>2430</v>
      </c>
      <c r="H1134" t="s">
        <v>29</v>
      </c>
      <c r="I1134" t="s">
        <v>2430</v>
      </c>
      <c r="J1134" s="5">
        <v>1433.89</v>
      </c>
      <c r="K1134" s="13" t="s">
        <v>2924</v>
      </c>
      <c r="L1134" s="14">
        <v>43444</v>
      </c>
      <c r="M1134" s="1">
        <v>43787</v>
      </c>
      <c r="N1134" t="s">
        <v>15</v>
      </c>
      <c r="O1134" t="s">
        <v>1146</v>
      </c>
      <c r="P1134" t="s">
        <v>2835</v>
      </c>
      <c r="Q1134" t="str">
        <f>IF(XLS_NydusReport_Colaborador3[[#This Row],[Demissão]]&lt;&gt;0,"Inativo","Ativo")</f>
        <v>Inativo</v>
      </c>
      <c r="R11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4" t="str" cm="1">
        <f t="array" ref="S11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5" spans="1:21" x14ac:dyDescent="0.3">
      <c r="A1135">
        <v>0</v>
      </c>
      <c r="B1135" s="1">
        <v>36384</v>
      </c>
      <c r="C1135">
        <v>1134</v>
      </c>
      <c r="D1135" t="s">
        <v>17</v>
      </c>
      <c r="E1135" t="s">
        <v>4214</v>
      </c>
      <c r="F1135" t="s">
        <v>2430</v>
      </c>
      <c r="G1135" t="s">
        <v>2430</v>
      </c>
      <c r="H1135" t="s">
        <v>30</v>
      </c>
      <c r="I1135" t="s">
        <v>2430</v>
      </c>
      <c r="J1135" s="5">
        <v>1433.89</v>
      </c>
      <c r="K1135" s="13" t="s">
        <v>2924</v>
      </c>
      <c r="L1135" s="14">
        <v>43468</v>
      </c>
      <c r="M1135" s="1">
        <v>43861</v>
      </c>
      <c r="N1135" t="s">
        <v>15</v>
      </c>
      <c r="O1135" t="s">
        <v>2494</v>
      </c>
      <c r="P1135" t="s">
        <v>2835</v>
      </c>
      <c r="Q1135" t="str">
        <f>IF(XLS_NydusReport_Colaborador3[[#This Row],[Demissão]]&lt;&gt;0,"Inativo","Ativo")</f>
        <v>Inativo</v>
      </c>
      <c r="R11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5" t="str" cm="1">
        <f t="array" ref="S11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6" spans="1:21" x14ac:dyDescent="0.3">
      <c r="A1136">
        <v>0</v>
      </c>
      <c r="B1136" s="1">
        <v>36476</v>
      </c>
      <c r="C1136">
        <v>1135</v>
      </c>
      <c r="D1136" t="s">
        <v>17</v>
      </c>
      <c r="E1136" t="s">
        <v>4215</v>
      </c>
      <c r="F1136" t="s">
        <v>2430</v>
      </c>
      <c r="G1136" t="s">
        <v>2430</v>
      </c>
      <c r="H1136" t="s">
        <v>811</v>
      </c>
      <c r="I1136" t="s">
        <v>2430</v>
      </c>
      <c r="J1136" s="5">
        <v>1720.72</v>
      </c>
      <c r="K1136" s="13" t="s">
        <v>2924</v>
      </c>
      <c r="L1136" s="14">
        <v>43486</v>
      </c>
      <c r="M1136" s="1">
        <v>43927</v>
      </c>
      <c r="N1136" t="s">
        <v>15</v>
      </c>
      <c r="O1136" t="s">
        <v>973</v>
      </c>
      <c r="P1136" t="s">
        <v>2835</v>
      </c>
      <c r="Q1136" t="str">
        <f>IF(XLS_NydusReport_Colaborador3[[#This Row],[Demissão]]&lt;&gt;0,"Inativo","Ativo")</f>
        <v>Inativo</v>
      </c>
      <c r="R11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6" t="str" cm="1">
        <f t="array" ref="S11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7" spans="1:21" x14ac:dyDescent="0.3">
      <c r="A1137">
        <v>0</v>
      </c>
      <c r="B1137" s="1">
        <v>37027</v>
      </c>
      <c r="C1137">
        <v>1136</v>
      </c>
      <c r="D1137" t="s">
        <v>17</v>
      </c>
      <c r="E1137" t="s">
        <v>4216</v>
      </c>
      <c r="F1137" t="s">
        <v>2430</v>
      </c>
      <c r="G1137" t="s">
        <v>2430</v>
      </c>
      <c r="H1137" t="s">
        <v>40</v>
      </c>
      <c r="I1137" t="s">
        <v>2430</v>
      </c>
      <c r="J1137" s="5">
        <v>800</v>
      </c>
      <c r="K1137" s="13" t="s">
        <v>2924</v>
      </c>
      <c r="L1137" s="14">
        <v>43488</v>
      </c>
      <c r="M1137" s="1">
        <v>43602</v>
      </c>
      <c r="N1137" s="1" t="s">
        <v>15</v>
      </c>
      <c r="O1137" t="s">
        <v>1480</v>
      </c>
      <c r="P1137" t="s">
        <v>2835</v>
      </c>
      <c r="Q1137" t="str">
        <f>IF(XLS_NydusReport_Colaborador3[[#This Row],[Demissão]]&lt;&gt;0,"Inativo","Ativo")</f>
        <v>Inativo</v>
      </c>
      <c r="R11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7" t="str" cm="1">
        <f t="array" ref="S11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8" spans="1:21" x14ac:dyDescent="0.3">
      <c r="A1138">
        <v>0</v>
      </c>
      <c r="B1138" s="1">
        <v>36223</v>
      </c>
      <c r="C1138">
        <v>1137</v>
      </c>
      <c r="D1138" t="s">
        <v>17</v>
      </c>
      <c r="E1138" t="s">
        <v>4217</v>
      </c>
      <c r="F1138" t="s">
        <v>2430</v>
      </c>
      <c r="G1138" t="s">
        <v>2430</v>
      </c>
      <c r="H1138" t="s">
        <v>263</v>
      </c>
      <c r="I1138" t="s">
        <v>2430</v>
      </c>
      <c r="J1138" s="5">
        <v>1194.9100000000001</v>
      </c>
      <c r="K1138" s="13" t="s">
        <v>2924</v>
      </c>
      <c r="L1138" s="14">
        <v>43489</v>
      </c>
      <c r="M1138" s="1">
        <v>43696</v>
      </c>
      <c r="N1138" t="s">
        <v>100</v>
      </c>
      <c r="O1138" t="s">
        <v>2495</v>
      </c>
      <c r="P1138" t="s">
        <v>2835</v>
      </c>
      <c r="Q1138" t="str">
        <f>IF(XLS_NydusReport_Colaborador3[[#This Row],[Demissão]]&lt;&gt;0,"Inativo","Ativo")</f>
        <v>Inativo</v>
      </c>
      <c r="R11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8" t="str" cm="1">
        <f t="array" ref="S11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39" spans="1:21" x14ac:dyDescent="0.3">
      <c r="A1139">
        <v>0</v>
      </c>
      <c r="B1139" s="1">
        <v>32964</v>
      </c>
      <c r="C1139">
        <v>1138</v>
      </c>
      <c r="D1139" t="s">
        <v>17</v>
      </c>
      <c r="E1139" t="s">
        <v>4218</v>
      </c>
      <c r="F1139" t="s">
        <v>2430</v>
      </c>
      <c r="G1139" t="s">
        <v>2430</v>
      </c>
      <c r="H1139" t="s">
        <v>858</v>
      </c>
      <c r="I1139" t="s">
        <v>2430</v>
      </c>
      <c r="J1139" s="5">
        <v>1433.89</v>
      </c>
      <c r="K1139" s="13" t="s">
        <v>2924</v>
      </c>
      <c r="L1139" s="14">
        <v>43500</v>
      </c>
      <c r="M1139" s="1">
        <v>43815</v>
      </c>
      <c r="N1139" t="s">
        <v>15</v>
      </c>
      <c r="O1139" t="s">
        <v>1040</v>
      </c>
      <c r="P1139" t="s">
        <v>2835</v>
      </c>
      <c r="Q1139" t="str">
        <f>IF(XLS_NydusReport_Colaborador3[[#This Row],[Demissão]]&lt;&gt;0,"Inativo","Ativo")</f>
        <v>Inativo</v>
      </c>
      <c r="R11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39" t="str" cm="1">
        <f t="array" ref="S11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0" spans="1:21" x14ac:dyDescent="0.3">
      <c r="A1140">
        <v>0</v>
      </c>
      <c r="B1140" s="1">
        <v>36722</v>
      </c>
      <c r="C1140">
        <v>1139</v>
      </c>
      <c r="D1140" t="s">
        <v>17</v>
      </c>
      <c r="E1140" t="s">
        <v>4219</v>
      </c>
      <c r="F1140" t="s">
        <v>2430</v>
      </c>
      <c r="G1140" t="s">
        <v>2430</v>
      </c>
      <c r="H1140" t="s">
        <v>811</v>
      </c>
      <c r="I1140" t="s">
        <v>2430</v>
      </c>
      <c r="J1140" s="5">
        <v>1364.7</v>
      </c>
      <c r="K1140" s="13" t="s">
        <v>2924</v>
      </c>
      <c r="L1140" s="14">
        <v>43515</v>
      </c>
      <c r="M1140" s="1">
        <v>43587</v>
      </c>
      <c r="N1140" t="s">
        <v>100</v>
      </c>
      <c r="O1140" t="s">
        <v>2496</v>
      </c>
      <c r="P1140" t="s">
        <v>2835</v>
      </c>
      <c r="Q1140" t="str">
        <f>IF(XLS_NydusReport_Colaborador3[[#This Row],[Demissão]]&lt;&gt;0,"Inativo","Ativo")</f>
        <v>Inativo</v>
      </c>
      <c r="R11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0" t="str" cm="1">
        <f t="array" ref="S11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1" spans="1:21" x14ac:dyDescent="0.3">
      <c r="A1141">
        <v>0</v>
      </c>
      <c r="B1141" s="1">
        <v>35451</v>
      </c>
      <c r="C1141">
        <v>1140</v>
      </c>
      <c r="D1141" t="s">
        <v>17</v>
      </c>
      <c r="E1141" t="s">
        <v>4220</v>
      </c>
      <c r="F1141" t="s">
        <v>2430</v>
      </c>
      <c r="G1141" t="s">
        <v>2430</v>
      </c>
      <c r="H1141" t="s">
        <v>858</v>
      </c>
      <c r="I1141" t="s">
        <v>2430</v>
      </c>
      <c r="J1141" s="5">
        <v>1720.72</v>
      </c>
      <c r="K1141" s="13" t="s">
        <v>2924</v>
      </c>
      <c r="L1141" s="14">
        <v>43528</v>
      </c>
      <c r="M1141" s="1">
        <v>43955</v>
      </c>
      <c r="N1141" t="s">
        <v>15</v>
      </c>
      <c r="O1141" t="s">
        <v>1726</v>
      </c>
      <c r="P1141" t="s">
        <v>2835</v>
      </c>
      <c r="Q1141" t="str">
        <f>IF(XLS_NydusReport_Colaborador3[[#This Row],[Demissão]]&lt;&gt;0,"Inativo","Ativo")</f>
        <v>Inativo</v>
      </c>
      <c r="R11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1" t="str" cm="1">
        <f t="array" ref="S11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2" spans="1:21" x14ac:dyDescent="0.3">
      <c r="A1142">
        <v>0</v>
      </c>
      <c r="B1142" s="1">
        <v>34255</v>
      </c>
      <c r="C1142">
        <v>1141</v>
      </c>
      <c r="D1142" t="s">
        <v>17</v>
      </c>
      <c r="E1142" t="s">
        <v>4221</v>
      </c>
      <c r="F1142" t="s">
        <v>2430</v>
      </c>
      <c r="G1142" t="s">
        <v>2430</v>
      </c>
      <c r="H1142" t="s">
        <v>811</v>
      </c>
      <c r="I1142" t="s">
        <v>2430</v>
      </c>
      <c r="J1142" s="5">
        <v>1720.72</v>
      </c>
      <c r="K1142" s="13" t="s">
        <v>2924</v>
      </c>
      <c r="L1142" s="14">
        <v>43542</v>
      </c>
      <c r="M1142" s="1">
        <v>43864</v>
      </c>
      <c r="N1142" t="s">
        <v>15</v>
      </c>
      <c r="O1142" t="s">
        <v>859</v>
      </c>
      <c r="P1142" t="s">
        <v>2835</v>
      </c>
      <c r="Q1142" t="str">
        <f>IF(XLS_NydusReport_Colaborador3[[#This Row],[Demissão]]&lt;&gt;0,"Inativo","Ativo")</f>
        <v>Inativo</v>
      </c>
      <c r="R11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2" t="str" cm="1">
        <f t="array" ref="S11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3" spans="1:21" x14ac:dyDescent="0.3">
      <c r="A1143">
        <v>0</v>
      </c>
      <c r="B1143" s="1">
        <v>35536</v>
      </c>
      <c r="C1143">
        <v>1142</v>
      </c>
      <c r="D1143" t="s">
        <v>17</v>
      </c>
      <c r="E1143" t="s">
        <v>4222</v>
      </c>
      <c r="F1143" t="s">
        <v>2430</v>
      </c>
      <c r="G1143" t="s">
        <v>2430</v>
      </c>
      <c r="H1143" t="s">
        <v>301</v>
      </c>
      <c r="I1143" t="s">
        <v>2430</v>
      </c>
      <c r="J1143" s="5">
        <v>1146.0999999999999</v>
      </c>
      <c r="K1143" s="13" t="s">
        <v>2924</v>
      </c>
      <c r="L1143" s="14">
        <v>43549</v>
      </c>
      <c r="M1143" s="1">
        <v>43783</v>
      </c>
      <c r="N1143" t="s">
        <v>100</v>
      </c>
      <c r="O1143" t="s">
        <v>1571</v>
      </c>
      <c r="P1143" t="s">
        <v>2835</v>
      </c>
      <c r="Q1143" t="str">
        <f>IF(XLS_NydusReport_Colaborador3[[#This Row],[Demissão]]&lt;&gt;0,"Inativo","Ativo")</f>
        <v>Inativo</v>
      </c>
      <c r="R11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3" t="str" cm="1">
        <f t="array" ref="S11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4" spans="1:21" x14ac:dyDescent="0.3">
      <c r="A1144">
        <v>0</v>
      </c>
      <c r="B1144" s="1">
        <v>35807</v>
      </c>
      <c r="C1144">
        <v>1143</v>
      </c>
      <c r="D1144" t="s">
        <v>17</v>
      </c>
      <c r="E1144" t="s">
        <v>4223</v>
      </c>
      <c r="F1144" t="s">
        <v>2430</v>
      </c>
      <c r="G1144" t="s">
        <v>2430</v>
      </c>
      <c r="H1144" t="s">
        <v>892</v>
      </c>
      <c r="I1144" t="s">
        <v>2430</v>
      </c>
      <c r="J1144" s="5">
        <v>1720.72</v>
      </c>
      <c r="K1144" s="13" t="s">
        <v>2924</v>
      </c>
      <c r="L1144" s="14">
        <v>43556</v>
      </c>
      <c r="M1144" s="1">
        <v>43843</v>
      </c>
      <c r="N1144" t="s">
        <v>15</v>
      </c>
      <c r="O1144" t="s">
        <v>1294</v>
      </c>
      <c r="P1144" t="s">
        <v>2835</v>
      </c>
      <c r="Q1144" t="str">
        <f>IF(XLS_NydusReport_Colaborador3[[#This Row],[Demissão]]&lt;&gt;0,"Inativo","Ativo")</f>
        <v>Inativo</v>
      </c>
      <c r="R11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4" t="str" cm="1">
        <f t="array" ref="S11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5" spans="1:21" x14ac:dyDescent="0.3">
      <c r="A1145">
        <v>0</v>
      </c>
      <c r="B1145" s="1">
        <v>35201</v>
      </c>
      <c r="C1145">
        <v>1144</v>
      </c>
      <c r="D1145" t="s">
        <v>17</v>
      </c>
      <c r="E1145" t="s">
        <v>4224</v>
      </c>
      <c r="F1145" t="s">
        <v>2430</v>
      </c>
      <c r="G1145" t="s">
        <v>2430</v>
      </c>
      <c r="H1145" t="s">
        <v>525</v>
      </c>
      <c r="I1145" t="s">
        <v>2430</v>
      </c>
      <c r="J1145" s="5">
        <v>1720.72</v>
      </c>
      <c r="K1145" s="13" t="s">
        <v>2924</v>
      </c>
      <c r="L1145" s="14">
        <v>43601</v>
      </c>
      <c r="M1145" s="1">
        <v>43740</v>
      </c>
      <c r="N1145" s="1" t="s">
        <v>15</v>
      </c>
      <c r="O1145" t="s">
        <v>1077</v>
      </c>
      <c r="P1145" t="s">
        <v>2835</v>
      </c>
      <c r="Q1145" t="str">
        <f>IF(XLS_NydusReport_Colaborador3[[#This Row],[Demissão]]&lt;&gt;0,"Inativo","Ativo")</f>
        <v>Inativo</v>
      </c>
      <c r="R11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5" t="str" cm="1">
        <f t="array" ref="S11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6" spans="1:21" x14ac:dyDescent="0.3">
      <c r="A1146">
        <v>0</v>
      </c>
      <c r="B1146" s="1">
        <v>36743</v>
      </c>
      <c r="C1146">
        <v>1145</v>
      </c>
      <c r="D1146" t="s">
        <v>17</v>
      </c>
      <c r="E1146" t="s">
        <v>4225</v>
      </c>
      <c r="F1146" t="s">
        <v>2430</v>
      </c>
      <c r="G1146" t="s">
        <v>2430</v>
      </c>
      <c r="H1146" t="s">
        <v>525</v>
      </c>
      <c r="I1146" t="s">
        <v>2430</v>
      </c>
      <c r="J1146" s="5">
        <v>1364.7</v>
      </c>
      <c r="K1146" s="13" t="s">
        <v>2924</v>
      </c>
      <c r="L1146" s="14">
        <v>43619</v>
      </c>
      <c r="M1146" s="1">
        <v>43812</v>
      </c>
      <c r="N1146" s="1" t="s">
        <v>15</v>
      </c>
      <c r="O1146" t="s">
        <v>2498</v>
      </c>
      <c r="P1146" t="s">
        <v>2835</v>
      </c>
      <c r="Q1146" t="str">
        <f>IF(XLS_NydusReport_Colaborador3[[#This Row],[Demissão]]&lt;&gt;0,"Inativo","Ativo")</f>
        <v>Inativo</v>
      </c>
      <c r="R11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6" t="str" cm="1">
        <f t="array" ref="S11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7" spans="1:21" x14ac:dyDescent="0.3">
      <c r="A1147">
        <v>0</v>
      </c>
      <c r="B1147" s="1">
        <v>36370</v>
      </c>
      <c r="C1147">
        <v>1146</v>
      </c>
      <c r="D1147" t="s">
        <v>17</v>
      </c>
      <c r="E1147" t="s">
        <v>4226</v>
      </c>
      <c r="F1147" t="s">
        <v>2430</v>
      </c>
      <c r="G1147" t="s">
        <v>2430</v>
      </c>
      <c r="H1147" t="s">
        <v>811</v>
      </c>
      <c r="I1147" t="s">
        <v>2430</v>
      </c>
      <c r="J1147" s="5">
        <v>1364.7</v>
      </c>
      <c r="K1147" s="13" t="s">
        <v>2924</v>
      </c>
      <c r="L1147" s="14">
        <v>43626</v>
      </c>
      <c r="M1147" s="1">
        <v>43927</v>
      </c>
      <c r="N1147" s="1" t="s">
        <v>15</v>
      </c>
      <c r="O1147" t="s">
        <v>973</v>
      </c>
      <c r="P1147" t="s">
        <v>2835</v>
      </c>
      <c r="Q1147" t="str">
        <f>IF(XLS_NydusReport_Colaborador3[[#This Row],[Demissão]]&lt;&gt;0,"Inativo","Ativo")</f>
        <v>Inativo</v>
      </c>
      <c r="R11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7" t="str" cm="1">
        <f t="array" ref="S11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8" spans="1:21" x14ac:dyDescent="0.3">
      <c r="A1148">
        <v>0</v>
      </c>
      <c r="B1148" s="1">
        <v>35457</v>
      </c>
      <c r="C1148">
        <v>1147</v>
      </c>
      <c r="D1148" t="s">
        <v>17</v>
      </c>
      <c r="E1148" t="s">
        <v>4227</v>
      </c>
      <c r="F1148" t="s">
        <v>2430</v>
      </c>
      <c r="G1148" t="s">
        <v>2430</v>
      </c>
      <c r="H1148" t="s">
        <v>352</v>
      </c>
      <c r="I1148" t="s">
        <v>2430</v>
      </c>
      <c r="J1148" s="5">
        <v>1433.89</v>
      </c>
      <c r="K1148" s="13" t="s">
        <v>2924</v>
      </c>
      <c r="L1148" s="14">
        <v>43635</v>
      </c>
      <c r="M1148" s="1">
        <v>43650</v>
      </c>
      <c r="N1148" s="1" t="s">
        <v>100</v>
      </c>
      <c r="O1148" t="s">
        <v>2500</v>
      </c>
      <c r="P1148" t="s">
        <v>2835</v>
      </c>
      <c r="Q1148" t="str">
        <f>IF(XLS_NydusReport_Colaborador3[[#This Row],[Demissão]]&lt;&gt;0,"Inativo","Ativo")</f>
        <v>Inativo</v>
      </c>
      <c r="R11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8" t="str" cm="1">
        <f t="array" ref="S11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49" spans="1:21" x14ac:dyDescent="0.3">
      <c r="A1149">
        <v>0</v>
      </c>
      <c r="B1149" s="1">
        <v>35879</v>
      </c>
      <c r="C1149">
        <v>1148</v>
      </c>
      <c r="D1149" t="s">
        <v>17</v>
      </c>
      <c r="E1149" t="s">
        <v>4228</v>
      </c>
      <c r="F1149" t="s">
        <v>2430</v>
      </c>
      <c r="G1149" t="s">
        <v>2430</v>
      </c>
      <c r="H1149" t="s">
        <v>1407</v>
      </c>
      <c r="I1149" t="s">
        <v>2430</v>
      </c>
      <c r="J1149" s="5">
        <v>1763.04</v>
      </c>
      <c r="K1149" s="13" t="s">
        <v>2924</v>
      </c>
      <c r="L1149" s="14">
        <v>43662</v>
      </c>
      <c r="M1149" s="1">
        <v>44025</v>
      </c>
      <c r="N1149" s="1" t="s">
        <v>15</v>
      </c>
      <c r="O1149" t="s">
        <v>2502</v>
      </c>
      <c r="P1149" t="s">
        <v>2835</v>
      </c>
      <c r="Q1149" t="str">
        <f>IF(XLS_NydusReport_Colaborador3[[#This Row],[Demissão]]&lt;&gt;0,"Inativo","Ativo")</f>
        <v>Inativo</v>
      </c>
      <c r="R11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49" t="str" cm="1">
        <f t="array" ref="S11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0" spans="1:21" x14ac:dyDescent="0.3">
      <c r="A1150">
        <v>0</v>
      </c>
      <c r="B1150" s="1">
        <v>35280</v>
      </c>
      <c r="C1150">
        <v>1149</v>
      </c>
      <c r="D1150" t="s">
        <v>17</v>
      </c>
      <c r="E1150" t="s">
        <v>4229</v>
      </c>
      <c r="F1150" t="s">
        <v>2430</v>
      </c>
      <c r="G1150" t="s">
        <v>2430</v>
      </c>
      <c r="H1150" t="s">
        <v>525</v>
      </c>
      <c r="I1150" t="s">
        <v>2430</v>
      </c>
      <c r="J1150" s="5">
        <v>1763.05</v>
      </c>
      <c r="K1150" s="13" t="s">
        <v>2924</v>
      </c>
      <c r="L1150" s="14">
        <v>43685</v>
      </c>
      <c r="M1150" s="1">
        <v>44090</v>
      </c>
      <c r="N1150" t="s">
        <v>15</v>
      </c>
      <c r="O1150" t="s">
        <v>1184</v>
      </c>
      <c r="P1150" t="s">
        <v>2835</v>
      </c>
      <c r="Q1150" t="str">
        <f>IF(XLS_NydusReport_Colaborador3[[#This Row],[Demissão]]&lt;&gt;0,"Inativo","Ativo")</f>
        <v>Inativo</v>
      </c>
      <c r="R11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0" t="str" cm="1">
        <f t="array" ref="S11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1" spans="1:21" x14ac:dyDescent="0.3">
      <c r="A1151">
        <v>0</v>
      </c>
      <c r="B1151" s="1">
        <v>35863</v>
      </c>
      <c r="C1151">
        <v>1150</v>
      </c>
      <c r="D1151" t="s">
        <v>17</v>
      </c>
      <c r="E1151" t="s">
        <v>4230</v>
      </c>
      <c r="F1151" t="s">
        <v>2430</v>
      </c>
      <c r="G1151" t="s">
        <v>2430</v>
      </c>
      <c r="H1151" t="s">
        <v>263</v>
      </c>
      <c r="I1151" t="s">
        <v>2430</v>
      </c>
      <c r="J1151" s="5">
        <v>1469.16</v>
      </c>
      <c r="K1151" s="13" t="s">
        <v>2924</v>
      </c>
      <c r="L1151" s="14">
        <v>43697</v>
      </c>
      <c r="M1151" s="1">
        <v>43983</v>
      </c>
      <c r="N1151" s="1" t="s">
        <v>15</v>
      </c>
      <c r="O1151" t="s">
        <v>162</v>
      </c>
      <c r="P1151" t="s">
        <v>2835</v>
      </c>
      <c r="Q1151" t="str">
        <f>IF(XLS_NydusReport_Colaborador3[[#This Row],[Demissão]]&lt;&gt;0,"Inativo","Ativo")</f>
        <v>Inativo</v>
      </c>
      <c r="R11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1" t="str" cm="1">
        <f t="array" ref="S11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2" spans="1:21" x14ac:dyDescent="0.3">
      <c r="A1152">
        <v>0</v>
      </c>
      <c r="B1152" s="1">
        <v>35842</v>
      </c>
      <c r="C1152">
        <v>1151</v>
      </c>
      <c r="D1152" t="s">
        <v>17</v>
      </c>
      <c r="E1152" t="s">
        <v>4231</v>
      </c>
      <c r="F1152" t="s">
        <v>2430</v>
      </c>
      <c r="G1152" t="s">
        <v>2430</v>
      </c>
      <c r="H1152" t="s">
        <v>1125</v>
      </c>
      <c r="I1152" t="s">
        <v>2430</v>
      </c>
      <c r="J1152" s="5">
        <v>1763.05</v>
      </c>
      <c r="K1152" s="13" t="s">
        <v>2924</v>
      </c>
      <c r="L1152" s="14">
        <v>43710</v>
      </c>
      <c r="M1152" s="1">
        <v>44138</v>
      </c>
      <c r="N1152" t="s">
        <v>15</v>
      </c>
      <c r="O1152" t="s">
        <v>1590</v>
      </c>
      <c r="P1152" t="s">
        <v>2835</v>
      </c>
      <c r="Q1152" t="str">
        <f>IF(XLS_NydusReport_Colaborador3[[#This Row],[Demissão]]&lt;&gt;0,"Inativo","Ativo")</f>
        <v>Inativo</v>
      </c>
      <c r="R11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2" t="str" cm="1">
        <f t="array" ref="S11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3" spans="1:21" x14ac:dyDescent="0.3">
      <c r="A1153">
        <v>0</v>
      </c>
      <c r="B1153" s="1">
        <v>34848</v>
      </c>
      <c r="C1153">
        <v>1152</v>
      </c>
      <c r="D1153" t="s">
        <v>17</v>
      </c>
      <c r="E1153" t="s">
        <v>4232</v>
      </c>
      <c r="F1153" t="s">
        <v>2430</v>
      </c>
      <c r="G1153" t="s">
        <v>2430</v>
      </c>
      <c r="H1153" t="s">
        <v>1003</v>
      </c>
      <c r="I1153" t="s">
        <v>2430</v>
      </c>
      <c r="J1153" s="5">
        <v>1763.04</v>
      </c>
      <c r="K1153" s="13" t="s">
        <v>2924</v>
      </c>
      <c r="L1153" s="14">
        <v>43717</v>
      </c>
      <c r="M1153" s="1">
        <v>43997</v>
      </c>
      <c r="N1153" t="s">
        <v>15</v>
      </c>
      <c r="O1153" t="s">
        <v>1004</v>
      </c>
      <c r="P1153" t="s">
        <v>2835</v>
      </c>
      <c r="Q1153" t="str">
        <f>IF(XLS_NydusReport_Colaborador3[[#This Row],[Demissão]]&lt;&gt;0,"Inativo","Ativo")</f>
        <v>Inativo</v>
      </c>
      <c r="R11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3" t="str" cm="1">
        <f t="array" ref="S11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4" spans="1:21" x14ac:dyDescent="0.3">
      <c r="A1154">
        <v>0</v>
      </c>
      <c r="B1154" s="1">
        <v>34484</v>
      </c>
      <c r="C1154">
        <v>1153</v>
      </c>
      <c r="D1154" t="s">
        <v>17</v>
      </c>
      <c r="E1154" t="s">
        <v>4233</v>
      </c>
      <c r="F1154" t="s">
        <v>2430</v>
      </c>
      <c r="G1154" t="s">
        <v>2430</v>
      </c>
      <c r="H1154" t="s">
        <v>151</v>
      </c>
      <c r="I1154" t="s">
        <v>2430</v>
      </c>
      <c r="J1154" s="5">
        <v>1763.05</v>
      </c>
      <c r="K1154" s="13" t="s">
        <v>2924</v>
      </c>
      <c r="L1154" s="14">
        <v>43724</v>
      </c>
      <c r="M1154" s="1">
        <v>44195</v>
      </c>
      <c r="N1154" s="1" t="s">
        <v>15</v>
      </c>
      <c r="O1154" t="s">
        <v>2499</v>
      </c>
      <c r="P1154" t="s">
        <v>2835</v>
      </c>
      <c r="Q1154" t="str">
        <f>IF(XLS_NydusReport_Colaborador3[[#This Row],[Demissão]]&lt;&gt;0,"Inativo","Ativo")</f>
        <v>Inativo</v>
      </c>
      <c r="R11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4" t="str" cm="1">
        <f t="array" ref="S11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5" spans="1:21" x14ac:dyDescent="0.3">
      <c r="A1155">
        <v>0</v>
      </c>
      <c r="B1155" s="1">
        <v>35347</v>
      </c>
      <c r="C1155">
        <v>1154</v>
      </c>
      <c r="D1155" t="s">
        <v>17</v>
      </c>
      <c r="E1155" t="s">
        <v>4234</v>
      </c>
      <c r="F1155" t="s">
        <v>2430</v>
      </c>
      <c r="G1155" t="s">
        <v>2430</v>
      </c>
      <c r="H1155" t="s">
        <v>1300</v>
      </c>
      <c r="I1155" t="s">
        <v>2430</v>
      </c>
      <c r="J1155" s="5">
        <v>1433.89</v>
      </c>
      <c r="K1155" s="13" t="s">
        <v>2924</v>
      </c>
      <c r="L1155" s="14">
        <v>43728</v>
      </c>
      <c r="M1155" s="1">
        <v>43892</v>
      </c>
      <c r="N1155" t="s">
        <v>15</v>
      </c>
      <c r="O1155" t="s">
        <v>2493</v>
      </c>
      <c r="P1155" t="s">
        <v>2835</v>
      </c>
      <c r="Q1155" t="str">
        <f>IF(XLS_NydusReport_Colaborador3[[#This Row],[Demissão]]&lt;&gt;0,"Inativo","Ativo")</f>
        <v>Inativo</v>
      </c>
      <c r="R11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5" t="str" cm="1">
        <f t="array" ref="S11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6" spans="1:21" x14ac:dyDescent="0.3">
      <c r="A1156">
        <v>0</v>
      </c>
      <c r="B1156" s="1">
        <v>35012</v>
      </c>
      <c r="C1156">
        <v>1155</v>
      </c>
      <c r="D1156" t="s">
        <v>17</v>
      </c>
      <c r="E1156" t="s">
        <v>4235</v>
      </c>
      <c r="F1156" t="s">
        <v>2430</v>
      </c>
      <c r="G1156" t="s">
        <v>2430</v>
      </c>
      <c r="H1156" t="s">
        <v>161</v>
      </c>
      <c r="I1156" t="s">
        <v>2430</v>
      </c>
      <c r="J1156" s="5">
        <v>1763.05</v>
      </c>
      <c r="K1156" s="13" t="s">
        <v>2924</v>
      </c>
      <c r="L1156" s="14">
        <v>43770</v>
      </c>
      <c r="M1156" s="1">
        <v>44195</v>
      </c>
      <c r="N1156" t="s">
        <v>15</v>
      </c>
      <c r="O1156" t="s">
        <v>2499</v>
      </c>
      <c r="P1156" t="s">
        <v>2835</v>
      </c>
      <c r="Q1156" t="str">
        <f>IF(XLS_NydusReport_Colaborador3[[#This Row],[Demissão]]&lt;&gt;0,"Inativo","Ativo")</f>
        <v>Inativo</v>
      </c>
      <c r="R11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6" t="str" cm="1">
        <f t="array" ref="S11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7" spans="1:21" x14ac:dyDescent="0.3">
      <c r="A1157">
        <v>0</v>
      </c>
      <c r="B1157" s="1">
        <v>35573</v>
      </c>
      <c r="C1157">
        <v>1156</v>
      </c>
      <c r="D1157" t="s">
        <v>17</v>
      </c>
      <c r="E1157" t="s">
        <v>4236</v>
      </c>
      <c r="F1157" t="s">
        <v>2430</v>
      </c>
      <c r="G1157" t="s">
        <v>2430</v>
      </c>
      <c r="H1157" t="s">
        <v>1624</v>
      </c>
      <c r="I1157" t="s">
        <v>2430</v>
      </c>
      <c r="J1157" s="5">
        <v>1763.05</v>
      </c>
      <c r="K1157" s="13" t="s">
        <v>2924</v>
      </c>
      <c r="L1157" s="14">
        <v>43787</v>
      </c>
      <c r="M1157" s="1">
        <v>44172</v>
      </c>
      <c r="N1157" t="s">
        <v>15</v>
      </c>
      <c r="O1157" t="s">
        <v>1734</v>
      </c>
      <c r="P1157" t="s">
        <v>2835</v>
      </c>
      <c r="Q1157" t="str">
        <f>IF(XLS_NydusReport_Colaborador3[[#This Row],[Demissão]]&lt;&gt;0,"Inativo","Ativo")</f>
        <v>Inativo</v>
      </c>
      <c r="R11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7" t="str" cm="1">
        <f t="array" ref="S11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8" spans="1:21" x14ac:dyDescent="0.3">
      <c r="A1158">
        <v>0</v>
      </c>
      <c r="B1158" s="1">
        <v>35868</v>
      </c>
      <c r="C1158">
        <v>1157</v>
      </c>
      <c r="D1158" t="s">
        <v>17</v>
      </c>
      <c r="E1158" t="s">
        <v>4237</v>
      </c>
      <c r="F1158" t="s">
        <v>2430</v>
      </c>
      <c r="G1158" t="s">
        <v>2430</v>
      </c>
      <c r="H1158" t="s">
        <v>1300</v>
      </c>
      <c r="I1158" t="s">
        <v>2430</v>
      </c>
      <c r="J1158" s="5">
        <v>1763.05</v>
      </c>
      <c r="K1158" s="13" t="s">
        <v>2924</v>
      </c>
      <c r="L1158" s="14">
        <v>43803</v>
      </c>
      <c r="M1158" s="1">
        <v>44088</v>
      </c>
      <c r="N1158" t="s">
        <v>15</v>
      </c>
      <c r="O1158" t="s">
        <v>1620</v>
      </c>
      <c r="P1158" t="s">
        <v>2835</v>
      </c>
      <c r="Q1158" t="str">
        <f>IF(XLS_NydusReport_Colaborador3[[#This Row],[Demissão]]&lt;&gt;0,"Inativo","Ativo")</f>
        <v>Inativo</v>
      </c>
      <c r="R11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8" t="str" cm="1">
        <f t="array" ref="S11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59" spans="1:21" x14ac:dyDescent="0.3">
      <c r="A1159">
        <v>0</v>
      </c>
      <c r="B1159" s="1">
        <v>35589</v>
      </c>
      <c r="C1159">
        <v>1158</v>
      </c>
      <c r="D1159" t="s">
        <v>17</v>
      </c>
      <c r="E1159" t="s">
        <v>4238</v>
      </c>
      <c r="F1159" t="s">
        <v>2430</v>
      </c>
      <c r="G1159" t="s">
        <v>2430</v>
      </c>
      <c r="H1159" t="s">
        <v>301</v>
      </c>
      <c r="I1159" t="s">
        <v>2430</v>
      </c>
      <c r="J1159" s="5">
        <v>1224.31</v>
      </c>
      <c r="K1159" s="13" t="s">
        <v>2924</v>
      </c>
      <c r="L1159" s="14">
        <v>43836</v>
      </c>
      <c r="M1159" s="1">
        <v>44169</v>
      </c>
      <c r="N1159" s="1" t="s">
        <v>15</v>
      </c>
      <c r="O1159" t="s">
        <v>2507</v>
      </c>
      <c r="P1159" t="s">
        <v>2835</v>
      </c>
      <c r="Q1159" t="str">
        <f>IF(XLS_NydusReport_Colaborador3[[#This Row],[Demissão]]&lt;&gt;0,"Inativo","Ativo")</f>
        <v>Inativo</v>
      </c>
      <c r="R11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59" t="str" cm="1">
        <f t="array" ref="S11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0" spans="1:21" x14ac:dyDescent="0.3">
      <c r="A1160">
        <v>0</v>
      </c>
      <c r="B1160" s="1">
        <v>35761</v>
      </c>
      <c r="C1160">
        <v>1159</v>
      </c>
      <c r="D1160" t="s">
        <v>17</v>
      </c>
      <c r="E1160" t="s">
        <v>4239</v>
      </c>
      <c r="F1160" t="s">
        <v>2430</v>
      </c>
      <c r="G1160" t="s">
        <v>2430</v>
      </c>
      <c r="H1160" t="s">
        <v>1300</v>
      </c>
      <c r="I1160" t="s">
        <v>2430</v>
      </c>
      <c r="J1160" s="5">
        <v>1763.05</v>
      </c>
      <c r="K1160" s="13" t="s">
        <v>2924</v>
      </c>
      <c r="L1160" s="14">
        <v>43962</v>
      </c>
      <c r="M1160" s="1">
        <v>44088</v>
      </c>
      <c r="N1160" s="1" t="s">
        <v>15</v>
      </c>
      <c r="O1160" t="s">
        <v>1620</v>
      </c>
      <c r="P1160" t="s">
        <v>2835</v>
      </c>
      <c r="Q1160" t="str">
        <f>IF(XLS_NydusReport_Colaborador3[[#This Row],[Demissão]]&lt;&gt;0,"Inativo","Ativo")</f>
        <v>Inativo</v>
      </c>
      <c r="R11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0" t="str" cm="1">
        <f t="array" ref="S11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1" spans="1:21" x14ac:dyDescent="0.3">
      <c r="A1161">
        <v>0</v>
      </c>
      <c r="B1161" s="1">
        <v>35863</v>
      </c>
      <c r="C1161">
        <v>1160</v>
      </c>
      <c r="D1161" t="s">
        <v>17</v>
      </c>
      <c r="E1161" t="s">
        <v>4240</v>
      </c>
      <c r="F1161" t="s">
        <v>2430</v>
      </c>
      <c r="G1161" t="s">
        <v>2430</v>
      </c>
      <c r="H1161" t="s">
        <v>263</v>
      </c>
      <c r="I1161" t="s">
        <v>2430</v>
      </c>
      <c r="J1161" s="5">
        <v>1469.16</v>
      </c>
      <c r="K1161" s="13" t="s">
        <v>2924</v>
      </c>
      <c r="L1161" s="14">
        <v>44105</v>
      </c>
      <c r="M1161" s="1">
        <v>44267</v>
      </c>
      <c r="N1161" s="1" t="s">
        <v>15</v>
      </c>
      <c r="O1161" t="s">
        <v>2511</v>
      </c>
      <c r="P1161" t="s">
        <v>2835</v>
      </c>
      <c r="Q1161" t="str">
        <f>IF(XLS_NydusReport_Colaborador3[[#This Row],[Demissão]]&lt;&gt;0,"Inativo","Ativo")</f>
        <v>Inativo</v>
      </c>
      <c r="R11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1" t="str" cm="1">
        <f t="array" ref="S11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2" spans="1:21" x14ac:dyDescent="0.3">
      <c r="A1162">
        <v>0</v>
      </c>
      <c r="B1162" s="1">
        <v>36426</v>
      </c>
      <c r="C1162">
        <v>1161</v>
      </c>
      <c r="D1162" t="s">
        <v>17</v>
      </c>
      <c r="E1162" t="s">
        <v>4241</v>
      </c>
      <c r="F1162" t="s">
        <v>2430</v>
      </c>
      <c r="G1162" t="s">
        <v>2430</v>
      </c>
      <c r="H1162" t="s">
        <v>151</v>
      </c>
      <c r="I1162" t="s">
        <v>2430</v>
      </c>
      <c r="J1162" s="5">
        <v>2133.39</v>
      </c>
      <c r="K1162" s="13" t="s">
        <v>2924</v>
      </c>
      <c r="L1162" s="14">
        <v>44235</v>
      </c>
      <c r="M1162" s="1">
        <v>44810</v>
      </c>
      <c r="N1162" t="s">
        <v>15</v>
      </c>
      <c r="O1162" t="s">
        <v>2514</v>
      </c>
      <c r="P1162" t="s">
        <v>2835</v>
      </c>
      <c r="Q1162" t="str">
        <f>IF(XLS_NydusReport_Colaborador3[[#This Row],[Demissão]]&lt;&gt;0,"Inativo","Ativo")</f>
        <v>Inativo</v>
      </c>
      <c r="R11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2" t="str" cm="1">
        <f t="array" ref="S11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3" spans="1:21" x14ac:dyDescent="0.3">
      <c r="A1163">
        <v>0</v>
      </c>
      <c r="B1163" s="1">
        <v>36557</v>
      </c>
      <c r="C1163">
        <v>1162</v>
      </c>
      <c r="D1163" t="s">
        <v>17</v>
      </c>
      <c r="E1163" t="s">
        <v>4242</v>
      </c>
      <c r="F1163" t="s">
        <v>2430</v>
      </c>
      <c r="G1163" t="s">
        <v>2430</v>
      </c>
      <c r="H1163" t="s">
        <v>1460</v>
      </c>
      <c r="I1163" t="s">
        <v>2430</v>
      </c>
      <c r="J1163" s="5">
        <v>1777.78</v>
      </c>
      <c r="K1163" s="13" t="s">
        <v>2924</v>
      </c>
      <c r="L1163" s="14">
        <v>44235</v>
      </c>
      <c r="M1163" s="1">
        <v>44742</v>
      </c>
      <c r="N1163" t="s">
        <v>15</v>
      </c>
      <c r="O1163" t="s">
        <v>2515</v>
      </c>
      <c r="P1163" t="s">
        <v>2835</v>
      </c>
      <c r="Q1163" t="str">
        <f>IF(XLS_NydusReport_Colaborador3[[#This Row],[Demissão]]&lt;&gt;0,"Inativo","Ativo")</f>
        <v>Inativo</v>
      </c>
      <c r="R11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3" t="str" cm="1">
        <f t="array" ref="S11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4" spans="1:21" x14ac:dyDescent="0.3">
      <c r="A1164">
        <v>0</v>
      </c>
      <c r="B1164" s="1">
        <v>36968</v>
      </c>
      <c r="C1164">
        <v>1163</v>
      </c>
      <c r="D1164" t="s">
        <v>17</v>
      </c>
      <c r="E1164" t="s">
        <v>4243</v>
      </c>
      <c r="F1164" t="s">
        <v>2430</v>
      </c>
      <c r="G1164" t="s">
        <v>2430</v>
      </c>
      <c r="H1164" t="s">
        <v>352</v>
      </c>
      <c r="I1164" t="s">
        <v>2430</v>
      </c>
      <c r="J1164" s="5">
        <v>1777.78</v>
      </c>
      <c r="K1164" s="13" t="s">
        <v>2924</v>
      </c>
      <c r="L1164" s="14">
        <v>44256</v>
      </c>
      <c r="M1164" s="1">
        <v>44985</v>
      </c>
      <c r="N1164" t="s">
        <v>15</v>
      </c>
      <c r="O1164" t="s">
        <v>2516</v>
      </c>
      <c r="P1164" t="s">
        <v>2835</v>
      </c>
      <c r="Q1164" t="str">
        <f>IF(XLS_NydusReport_Colaborador3[[#This Row],[Demissão]]&lt;&gt;0,"Inativo","Ativo")</f>
        <v>Inativo</v>
      </c>
      <c r="R11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4" t="str" cm="1">
        <f t="array" ref="S11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5" spans="1:21" x14ac:dyDescent="0.3">
      <c r="A1165">
        <v>0</v>
      </c>
      <c r="B1165" s="1">
        <v>36324</v>
      </c>
      <c r="C1165">
        <v>1164</v>
      </c>
      <c r="D1165" t="s">
        <v>17</v>
      </c>
      <c r="E1165" t="s">
        <v>4244</v>
      </c>
      <c r="F1165" t="s">
        <v>2430</v>
      </c>
      <c r="G1165" t="s">
        <v>2430</v>
      </c>
      <c r="H1165" t="s">
        <v>861</v>
      </c>
      <c r="I1165" t="s">
        <v>2430</v>
      </c>
      <c r="J1165" s="5">
        <v>2133.39</v>
      </c>
      <c r="K1165" s="13" t="s">
        <v>2924</v>
      </c>
      <c r="L1165" s="14">
        <v>44298</v>
      </c>
      <c r="M1165" s="1">
        <v>45027</v>
      </c>
      <c r="N1165" t="s">
        <v>15</v>
      </c>
      <c r="O1165" t="s">
        <v>2191</v>
      </c>
      <c r="P1165" t="s">
        <v>2835</v>
      </c>
      <c r="Q1165" t="str">
        <f>IF(XLS_NydusReport_Colaborador3[[#This Row],[Demissão]]&lt;&gt;0,"Inativo","Ativo")</f>
        <v>Inativo</v>
      </c>
      <c r="R11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5" t="str" cm="1">
        <f t="array" ref="S11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6" spans="1:21" x14ac:dyDescent="0.3">
      <c r="A1166">
        <v>0</v>
      </c>
      <c r="B1166" s="1">
        <v>30396</v>
      </c>
      <c r="C1166">
        <v>1165</v>
      </c>
      <c r="D1166" t="s">
        <v>17</v>
      </c>
      <c r="E1166" t="s">
        <v>4245</v>
      </c>
      <c r="F1166" t="s">
        <v>2430</v>
      </c>
      <c r="G1166" t="s">
        <v>2430</v>
      </c>
      <c r="H1166" t="s">
        <v>714</v>
      </c>
      <c r="I1166" t="s">
        <v>2430</v>
      </c>
      <c r="J1166" s="5">
        <v>1738.42</v>
      </c>
      <c r="K1166" s="13" t="s">
        <v>2924</v>
      </c>
      <c r="L1166" s="14">
        <v>44326</v>
      </c>
      <c r="M1166" s="1">
        <v>44925</v>
      </c>
      <c r="N1166" s="1" t="s">
        <v>15</v>
      </c>
      <c r="O1166" t="s">
        <v>2517</v>
      </c>
      <c r="P1166" t="s">
        <v>2835</v>
      </c>
      <c r="Q1166" t="str">
        <f>IF(XLS_NydusReport_Colaborador3[[#This Row],[Demissão]]&lt;&gt;0,"Inativo","Ativo")</f>
        <v>Inativo</v>
      </c>
      <c r="R11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6" t="str" cm="1">
        <f t="array" ref="S11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7" spans="1:21" x14ac:dyDescent="0.3">
      <c r="A1167">
        <v>0</v>
      </c>
      <c r="B1167" s="1">
        <v>32710</v>
      </c>
      <c r="C1167">
        <v>1166</v>
      </c>
      <c r="D1167" t="s">
        <v>17</v>
      </c>
      <c r="E1167" t="s">
        <v>4246</v>
      </c>
      <c r="F1167" t="s">
        <v>2430</v>
      </c>
      <c r="G1167" t="s">
        <v>2430</v>
      </c>
      <c r="H1167" t="s">
        <v>301</v>
      </c>
      <c r="I1167" t="s">
        <v>2430</v>
      </c>
      <c r="J1167" s="5">
        <v>1549.65</v>
      </c>
      <c r="K1167" s="13" t="s">
        <v>2924</v>
      </c>
      <c r="L1167" s="14">
        <v>44348</v>
      </c>
      <c r="M1167" s="1">
        <v>45077</v>
      </c>
      <c r="N1167" s="1" t="s">
        <v>15</v>
      </c>
      <c r="O1167" t="s">
        <v>2519</v>
      </c>
      <c r="P1167" t="s">
        <v>2835</v>
      </c>
      <c r="Q1167" t="str">
        <f>IF(XLS_NydusReport_Colaborador3[[#This Row],[Demissão]]&lt;&gt;0,"Inativo","Ativo")</f>
        <v>Inativo</v>
      </c>
      <c r="R11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7" t="str" cm="1">
        <f t="array" ref="S11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8" spans="1:21" x14ac:dyDescent="0.3">
      <c r="A1168">
        <v>0</v>
      </c>
      <c r="B1168" s="1">
        <v>36178</v>
      </c>
      <c r="C1168">
        <v>1167</v>
      </c>
      <c r="D1168" t="s">
        <v>17</v>
      </c>
      <c r="E1168" t="s">
        <v>4247</v>
      </c>
      <c r="F1168" t="s">
        <v>2430</v>
      </c>
      <c r="G1168" t="s">
        <v>2430</v>
      </c>
      <c r="H1168" t="s">
        <v>352</v>
      </c>
      <c r="I1168" t="s">
        <v>2430</v>
      </c>
      <c r="J1168" s="5">
        <v>1777.78</v>
      </c>
      <c r="K1168" s="13" t="s">
        <v>2924</v>
      </c>
      <c r="L1168" s="14">
        <v>44504</v>
      </c>
      <c r="M1168" s="1">
        <v>44868</v>
      </c>
      <c r="N1168" t="s">
        <v>100</v>
      </c>
      <c r="O1168" t="s">
        <v>2520</v>
      </c>
      <c r="P1168" t="s">
        <v>2835</v>
      </c>
      <c r="Q1168" t="str">
        <f>IF(XLS_NydusReport_Colaborador3[[#This Row],[Demissão]]&lt;&gt;0,"Inativo","Ativo")</f>
        <v>Inativo</v>
      </c>
      <c r="R11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8" t="str" cm="1">
        <f t="array" ref="S11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69" spans="1:21" x14ac:dyDescent="0.3">
      <c r="A1169">
        <v>0</v>
      </c>
      <c r="B1169" s="1">
        <v>37247</v>
      </c>
      <c r="C1169">
        <v>1168</v>
      </c>
      <c r="D1169" t="s">
        <v>17</v>
      </c>
      <c r="E1169" t="s">
        <v>4248</v>
      </c>
      <c r="F1169" t="s">
        <v>2430</v>
      </c>
      <c r="G1169" t="s">
        <v>2430</v>
      </c>
      <c r="H1169" t="s">
        <v>1647</v>
      </c>
      <c r="I1169" t="s">
        <v>2430</v>
      </c>
      <c r="J1169" s="5">
        <v>1185.19</v>
      </c>
      <c r="K1169" s="13" t="s">
        <v>2924</v>
      </c>
      <c r="L1169" s="14">
        <v>44567</v>
      </c>
      <c r="M1169" s="1">
        <v>44837</v>
      </c>
      <c r="N1169" s="1" t="s">
        <v>100</v>
      </c>
      <c r="O1169" t="s">
        <v>2521</v>
      </c>
      <c r="P1169" t="s">
        <v>2835</v>
      </c>
      <c r="Q1169" t="str">
        <f>IF(XLS_NydusReport_Colaborador3[[#This Row],[Demissão]]&lt;&gt;0,"Inativo","Ativo")</f>
        <v>Inativo</v>
      </c>
      <c r="R11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69" t="str" cm="1">
        <f t="array" ref="S11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0" spans="1:21" x14ac:dyDescent="0.3">
      <c r="A1170">
        <v>0</v>
      </c>
      <c r="B1170" s="1">
        <v>35589</v>
      </c>
      <c r="C1170">
        <v>1169</v>
      </c>
      <c r="D1170" t="s">
        <v>17</v>
      </c>
      <c r="E1170" t="s">
        <v>4249</v>
      </c>
      <c r="F1170" t="s">
        <v>2430</v>
      </c>
      <c r="G1170" t="s">
        <v>2430</v>
      </c>
      <c r="H1170" t="s">
        <v>1460</v>
      </c>
      <c r="I1170" s="2" t="s">
        <v>2430</v>
      </c>
      <c r="J1170" s="5">
        <v>2133.38</v>
      </c>
      <c r="K1170" s="13" t="s">
        <v>2924</v>
      </c>
      <c r="L1170" s="14">
        <v>44762</v>
      </c>
      <c r="M1170" s="1">
        <v>44866</v>
      </c>
      <c r="N1170" t="s">
        <v>15</v>
      </c>
      <c r="O1170" t="s">
        <v>2055</v>
      </c>
      <c r="P1170" t="s">
        <v>2835</v>
      </c>
      <c r="Q1170" t="str">
        <f>IF(XLS_NydusReport_Colaborador3[[#This Row],[Demissão]]&lt;&gt;0,"Inativo","Ativo")</f>
        <v>Inativo</v>
      </c>
      <c r="R11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0" t="str" cm="1">
        <f t="array" ref="S11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1" spans="1:21" x14ac:dyDescent="0.3">
      <c r="A1171">
        <v>0</v>
      </c>
      <c r="B1171" s="1">
        <v>33134</v>
      </c>
      <c r="C1171">
        <v>1170</v>
      </c>
      <c r="D1171" t="s">
        <v>17</v>
      </c>
      <c r="E1171" t="s">
        <v>4250</v>
      </c>
      <c r="F1171" t="s">
        <v>104</v>
      </c>
      <c r="G1171" t="s">
        <v>1861</v>
      </c>
      <c r="H1171" t="s">
        <v>44</v>
      </c>
      <c r="I1171" t="s">
        <v>2933</v>
      </c>
      <c r="J1171" s="5">
        <v>2475.85</v>
      </c>
      <c r="K1171" s="13" t="s">
        <v>2924</v>
      </c>
      <c r="L1171" s="14">
        <v>44222</v>
      </c>
      <c r="M1171" s="1"/>
      <c r="N1171" s="1"/>
      <c r="P1171" t="s">
        <v>2835</v>
      </c>
      <c r="Q1171" t="str">
        <f>IF(XLS_NydusReport_Colaborador3[[#This Row],[Demissão]]&lt;&gt;0,"Inativo","Ativo")</f>
        <v>Ativo</v>
      </c>
      <c r="R11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1" t="str" cm="1">
        <f t="array" ref="S11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2" spans="1:21" x14ac:dyDescent="0.3">
      <c r="A1172">
        <v>0</v>
      </c>
      <c r="B1172" s="1">
        <v>31957</v>
      </c>
      <c r="C1172">
        <v>1171</v>
      </c>
      <c r="D1172" t="s">
        <v>17</v>
      </c>
      <c r="E1172" t="s">
        <v>4251</v>
      </c>
      <c r="F1172" t="s">
        <v>1887</v>
      </c>
      <c r="G1172" t="s">
        <v>1887</v>
      </c>
      <c r="H1172" t="s">
        <v>44</v>
      </c>
      <c r="I1172" t="s">
        <v>2933</v>
      </c>
      <c r="J1172" s="5">
        <v>2475.85</v>
      </c>
      <c r="K1172" s="13" t="s">
        <v>2924</v>
      </c>
      <c r="L1172" s="14">
        <v>44470</v>
      </c>
      <c r="M1172" s="1"/>
      <c r="N1172" s="1"/>
      <c r="P1172" t="s">
        <v>2835</v>
      </c>
      <c r="Q1172" t="str">
        <f>IF(XLS_NydusReport_Colaborador3[[#This Row],[Demissão]]&lt;&gt;0,"Inativo","Ativo")</f>
        <v>Ativo</v>
      </c>
      <c r="R11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2" t="str" cm="1">
        <f t="array" ref="S11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3" spans="1:21" x14ac:dyDescent="0.3">
      <c r="A1173">
        <v>0</v>
      </c>
      <c r="B1173" s="1">
        <v>35551</v>
      </c>
      <c r="C1173">
        <v>1172</v>
      </c>
      <c r="D1173" t="s">
        <v>17</v>
      </c>
      <c r="E1173" t="s">
        <v>4252</v>
      </c>
      <c r="F1173" t="s">
        <v>1887</v>
      </c>
      <c r="G1173" t="s">
        <v>1887</v>
      </c>
      <c r="H1173" t="s">
        <v>44</v>
      </c>
      <c r="I1173" t="s">
        <v>2933</v>
      </c>
      <c r="J1173" s="5">
        <v>2475.85</v>
      </c>
      <c r="K1173" s="13" t="s">
        <v>2924</v>
      </c>
      <c r="L1173" s="14">
        <v>44508</v>
      </c>
      <c r="M1173" s="1"/>
      <c r="N1173" s="1"/>
      <c r="P1173" t="s">
        <v>2835</v>
      </c>
      <c r="Q1173" t="str">
        <f>IF(XLS_NydusReport_Colaborador3[[#This Row],[Demissão]]&lt;&gt;0,"Inativo","Ativo")</f>
        <v>Ativo</v>
      </c>
      <c r="R11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3" t="str" cm="1">
        <f t="array" ref="S11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4" spans="1:21" x14ac:dyDescent="0.3">
      <c r="A1174">
        <v>0</v>
      </c>
      <c r="B1174" s="1">
        <v>31852</v>
      </c>
      <c r="C1174">
        <v>1173</v>
      </c>
      <c r="D1174" t="s">
        <v>17</v>
      </c>
      <c r="E1174" t="s">
        <v>4253</v>
      </c>
      <c r="F1174" t="s">
        <v>1887</v>
      </c>
      <c r="G1174" t="s">
        <v>1887</v>
      </c>
      <c r="H1174" t="s">
        <v>44</v>
      </c>
      <c r="I1174" t="s">
        <v>2933</v>
      </c>
      <c r="J1174" s="5">
        <v>2475.85</v>
      </c>
      <c r="K1174" s="13" t="s">
        <v>2924</v>
      </c>
      <c r="L1174" s="14">
        <v>44572</v>
      </c>
      <c r="M1174" s="1"/>
      <c r="N1174" s="1"/>
      <c r="P1174" t="s">
        <v>2835</v>
      </c>
      <c r="Q1174" t="str">
        <f>IF(XLS_NydusReport_Colaborador3[[#This Row],[Demissão]]&lt;&gt;0,"Inativo","Ativo")</f>
        <v>Ativo</v>
      </c>
      <c r="R11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4" t="str" cm="1">
        <f t="array" ref="S11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5" spans="1:21" x14ac:dyDescent="0.3">
      <c r="A1175">
        <v>0</v>
      </c>
      <c r="B1175" s="1">
        <v>30396</v>
      </c>
      <c r="C1175">
        <v>1174</v>
      </c>
      <c r="D1175" t="s">
        <v>17</v>
      </c>
      <c r="E1175" t="s">
        <v>4254</v>
      </c>
      <c r="F1175" t="s">
        <v>1142</v>
      </c>
      <c r="G1175" t="s">
        <v>1142</v>
      </c>
      <c r="H1175" t="s">
        <v>714</v>
      </c>
      <c r="I1175" t="s">
        <v>2933</v>
      </c>
      <c r="J1175" s="5">
        <v>3122.86</v>
      </c>
      <c r="K1175" s="13" t="s">
        <v>2924</v>
      </c>
      <c r="L1175" s="14">
        <v>44928</v>
      </c>
      <c r="M1175" s="1"/>
      <c r="N1175" s="1"/>
      <c r="P1175" t="s">
        <v>2835</v>
      </c>
      <c r="Q1175" t="str">
        <f>IF(XLS_NydusReport_Colaborador3[[#This Row],[Demissão]]&lt;&gt;0,"Inativo","Ativo")</f>
        <v>Ativo</v>
      </c>
      <c r="R11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5" t="str" cm="1">
        <f t="array" ref="S11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6" spans="1:21" x14ac:dyDescent="0.3">
      <c r="A1176">
        <v>0</v>
      </c>
      <c r="B1176" s="1">
        <v>26536</v>
      </c>
      <c r="C1176">
        <v>1175</v>
      </c>
      <c r="D1176" t="s">
        <v>17</v>
      </c>
      <c r="E1176" t="s">
        <v>4255</v>
      </c>
      <c r="F1176" t="s">
        <v>20</v>
      </c>
      <c r="G1176" t="s">
        <v>20</v>
      </c>
      <c r="H1176" t="s">
        <v>356</v>
      </c>
      <c r="I1176" t="s">
        <v>2933</v>
      </c>
      <c r="J1176" s="5">
        <v>1984.19</v>
      </c>
      <c r="K1176" s="13" t="s">
        <v>2924</v>
      </c>
      <c r="L1176" s="14">
        <v>44652</v>
      </c>
      <c r="M1176" s="1"/>
      <c r="N1176" s="1"/>
      <c r="O1176" t="s">
        <v>2988</v>
      </c>
      <c r="P1176" t="s">
        <v>2835</v>
      </c>
      <c r="Q1176" t="str">
        <f>IF(XLS_NydusReport_Colaborador3[[#This Row],[Demissão]]&lt;&gt;0,"Inativo","Ativo")</f>
        <v>Ativo</v>
      </c>
      <c r="R11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6" t="str" cm="1">
        <f t="array" ref="S11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7" spans="1:21" x14ac:dyDescent="0.3">
      <c r="A1177">
        <v>0</v>
      </c>
      <c r="B1177" s="1">
        <v>31106</v>
      </c>
      <c r="C1177">
        <v>1176</v>
      </c>
      <c r="D1177" t="s">
        <v>17</v>
      </c>
      <c r="E1177" t="s">
        <v>4256</v>
      </c>
      <c r="F1177" t="s">
        <v>20</v>
      </c>
      <c r="G1177" t="s">
        <v>20</v>
      </c>
      <c r="H1177" t="s">
        <v>356</v>
      </c>
      <c r="I1177" t="s">
        <v>2933</v>
      </c>
      <c r="J1177" s="5">
        <v>1896.93</v>
      </c>
      <c r="K1177" s="13" t="s">
        <v>2924</v>
      </c>
      <c r="L1177" s="14">
        <v>44986</v>
      </c>
      <c r="M1177" s="1"/>
      <c r="N1177" s="1"/>
      <c r="O1177" t="s">
        <v>2989</v>
      </c>
      <c r="P1177" t="s">
        <v>2835</v>
      </c>
      <c r="Q1177" t="str">
        <f>IF(XLS_NydusReport_Colaborador3[[#This Row],[Demissão]]&lt;&gt;0,"Inativo","Ativo")</f>
        <v>Ativo</v>
      </c>
      <c r="R11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7" t="str" cm="1">
        <f t="array" ref="S11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8" spans="1:21" x14ac:dyDescent="0.3">
      <c r="A1178">
        <v>0</v>
      </c>
      <c r="B1178" s="1">
        <v>29543</v>
      </c>
      <c r="C1178">
        <v>1177</v>
      </c>
      <c r="D1178" t="s">
        <v>17</v>
      </c>
      <c r="E1178" t="s">
        <v>4257</v>
      </c>
      <c r="F1178" t="s">
        <v>20</v>
      </c>
      <c r="G1178" t="s">
        <v>20</v>
      </c>
      <c r="H1178" t="s">
        <v>356</v>
      </c>
      <c r="I1178" t="s">
        <v>2933</v>
      </c>
      <c r="J1178" s="5">
        <v>1982.29</v>
      </c>
      <c r="K1178" s="13" t="s">
        <v>2924</v>
      </c>
      <c r="L1178" s="14">
        <v>44334</v>
      </c>
      <c r="M1178" s="1"/>
      <c r="N1178" s="1"/>
      <c r="O1178" t="s">
        <v>2981</v>
      </c>
      <c r="P1178" t="s">
        <v>2835</v>
      </c>
      <c r="Q1178" t="str">
        <f>IF(XLS_NydusReport_Colaborador3[[#This Row],[Demissão]]&lt;&gt;0,"Inativo","Ativo")</f>
        <v>Ativo</v>
      </c>
      <c r="R11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178" t="str" cm="1">
        <f t="array" ref="S11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79" spans="1:21" x14ac:dyDescent="0.3">
      <c r="A1179">
        <v>0</v>
      </c>
      <c r="B1179" s="1">
        <v>33427</v>
      </c>
      <c r="C1179">
        <v>1178</v>
      </c>
      <c r="D1179" t="s">
        <v>17</v>
      </c>
      <c r="E1179" t="s">
        <v>4258</v>
      </c>
      <c r="F1179" t="s">
        <v>2430</v>
      </c>
      <c r="G1179" t="s">
        <v>2430</v>
      </c>
      <c r="H1179" t="s">
        <v>27</v>
      </c>
      <c r="I1179" t="s">
        <v>2430</v>
      </c>
      <c r="J1179" s="5">
        <v>1000</v>
      </c>
      <c r="K1179" s="13" t="s">
        <v>2924</v>
      </c>
      <c r="L1179" s="14">
        <v>41680</v>
      </c>
      <c r="M1179" s="1">
        <v>41852</v>
      </c>
      <c r="N1179" s="1" t="s">
        <v>15</v>
      </c>
      <c r="O1179" t="s">
        <v>621</v>
      </c>
      <c r="P1179" t="s">
        <v>2835</v>
      </c>
      <c r="Q1179" t="str">
        <f>IF(XLS_NydusReport_Colaborador3[[#This Row],[Demissão]]&lt;&gt;0,"Inativo","Ativo")</f>
        <v>Inativo</v>
      </c>
      <c r="R11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179" t="str" cm="1">
        <f t="array" ref="S11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0" spans="1:21" x14ac:dyDescent="0.3">
      <c r="A1180">
        <v>0</v>
      </c>
      <c r="B1180" s="1">
        <v>27395</v>
      </c>
      <c r="C1180">
        <v>1179</v>
      </c>
      <c r="D1180" t="s">
        <v>17</v>
      </c>
      <c r="E1180" t="s">
        <v>4259</v>
      </c>
      <c r="F1180" t="s">
        <v>20</v>
      </c>
      <c r="G1180" t="s">
        <v>20</v>
      </c>
      <c r="H1180" t="s">
        <v>2528</v>
      </c>
      <c r="I1180" t="s">
        <v>2933</v>
      </c>
      <c r="J1180" s="5">
        <v>1896.93</v>
      </c>
      <c r="K1180" s="13" t="s">
        <v>2924</v>
      </c>
      <c r="L1180" s="14">
        <v>44698</v>
      </c>
      <c r="M1180" s="1">
        <v>45019</v>
      </c>
      <c r="N1180" t="s">
        <v>15</v>
      </c>
      <c r="O1180" t="s">
        <v>2124</v>
      </c>
      <c r="P1180" t="s">
        <v>2835</v>
      </c>
      <c r="Q1180" t="str">
        <f>IF(XLS_NydusReport_Colaborador3[[#This Row],[Demissão]]&lt;&gt;0,"Inativo","Ativo")</f>
        <v>Inativo</v>
      </c>
      <c r="R11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0" t="str" cm="1">
        <f t="array" ref="S11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1" spans="1:21" x14ac:dyDescent="0.3">
      <c r="A1181">
        <v>0</v>
      </c>
      <c r="B1181" s="1">
        <v>35878</v>
      </c>
      <c r="C1181">
        <v>1180</v>
      </c>
      <c r="D1181" t="s">
        <v>17</v>
      </c>
      <c r="E1181" t="s">
        <v>4260</v>
      </c>
      <c r="F1181" t="s">
        <v>2430</v>
      </c>
      <c r="G1181" t="s">
        <v>2430</v>
      </c>
      <c r="H1181" t="s">
        <v>2528</v>
      </c>
      <c r="I1181" t="s">
        <v>2430</v>
      </c>
      <c r="J1181" s="5">
        <v>2133.38</v>
      </c>
      <c r="K1181" s="13" t="s">
        <v>2924</v>
      </c>
      <c r="L1181" s="14">
        <v>44635</v>
      </c>
      <c r="M1181" s="1">
        <v>44795</v>
      </c>
      <c r="N1181" t="s">
        <v>15</v>
      </c>
      <c r="O1181" t="s">
        <v>2532</v>
      </c>
      <c r="P1181" t="s">
        <v>2835</v>
      </c>
      <c r="Q1181" t="str">
        <f>IF(XLS_NydusReport_Colaborador3[[#This Row],[Demissão]]&lt;&gt;0,"Inativo","Ativo")</f>
        <v>Inativo</v>
      </c>
      <c r="R11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1" t="str" cm="1">
        <f t="array" ref="S11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2" spans="1:21" x14ac:dyDescent="0.3">
      <c r="A1182">
        <v>0</v>
      </c>
      <c r="B1182" s="1">
        <v>37134</v>
      </c>
      <c r="C1182">
        <v>1181</v>
      </c>
      <c r="D1182" t="s">
        <v>17</v>
      </c>
      <c r="E1182" t="s">
        <v>4261</v>
      </c>
      <c r="F1182" t="s">
        <v>2430</v>
      </c>
      <c r="G1182" t="s">
        <v>2430</v>
      </c>
      <c r="H1182" t="s">
        <v>2528</v>
      </c>
      <c r="I1182" t="s">
        <v>2430</v>
      </c>
      <c r="J1182" s="5">
        <v>2133.38</v>
      </c>
      <c r="K1182" s="13" t="s">
        <v>2924</v>
      </c>
      <c r="L1182" s="14">
        <v>44684</v>
      </c>
      <c r="M1182" s="1">
        <v>45019</v>
      </c>
      <c r="N1182" t="s">
        <v>15</v>
      </c>
      <c r="O1182" t="s">
        <v>2124</v>
      </c>
      <c r="P1182" t="s">
        <v>2835</v>
      </c>
      <c r="Q1182" t="str">
        <f>IF(XLS_NydusReport_Colaborador3[[#This Row],[Demissão]]&lt;&gt;0,"Inativo","Ativo")</f>
        <v>Inativo</v>
      </c>
      <c r="R11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2" t="str" cm="1">
        <f t="array" ref="S11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3" spans="1:21" x14ac:dyDescent="0.3">
      <c r="A1183">
        <v>0</v>
      </c>
      <c r="B1183" s="1">
        <v>33689</v>
      </c>
      <c r="C1183">
        <v>1182</v>
      </c>
      <c r="D1183" t="s">
        <v>17</v>
      </c>
      <c r="E1183" t="s">
        <v>4262</v>
      </c>
      <c r="F1183" t="s">
        <v>2430</v>
      </c>
      <c r="G1183" t="s">
        <v>2430</v>
      </c>
      <c r="H1183" t="s">
        <v>2528</v>
      </c>
      <c r="I1183" t="s">
        <v>2430</v>
      </c>
      <c r="J1183" s="5">
        <v>1777.78</v>
      </c>
      <c r="K1183" s="13" t="s">
        <v>2924</v>
      </c>
      <c r="L1183" s="14">
        <v>44691</v>
      </c>
      <c r="M1183" s="1">
        <v>44974</v>
      </c>
      <c r="N1183" t="s">
        <v>15</v>
      </c>
      <c r="O1183" t="s">
        <v>2533</v>
      </c>
      <c r="P1183" t="s">
        <v>2835</v>
      </c>
      <c r="Q1183" t="str">
        <f>IF(XLS_NydusReport_Colaborador3[[#This Row],[Demissão]]&lt;&gt;0,"Inativo","Ativo")</f>
        <v>Inativo</v>
      </c>
      <c r="R11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3" t="str" cm="1">
        <f t="array" ref="S11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4" spans="1:21" x14ac:dyDescent="0.3">
      <c r="A1184">
        <v>0</v>
      </c>
      <c r="B1184" s="1">
        <v>33607</v>
      </c>
      <c r="C1184">
        <v>1183</v>
      </c>
      <c r="D1184" t="s">
        <v>17</v>
      </c>
      <c r="E1184" t="s">
        <v>4263</v>
      </c>
      <c r="F1184" t="s">
        <v>20</v>
      </c>
      <c r="G1184" t="s">
        <v>20</v>
      </c>
      <c r="H1184" t="s">
        <v>2539</v>
      </c>
      <c r="I1184" t="s">
        <v>2933</v>
      </c>
      <c r="J1184" s="5">
        <v>1896.93</v>
      </c>
      <c r="K1184" s="13" t="s">
        <v>2924</v>
      </c>
      <c r="L1184" s="14">
        <v>44652</v>
      </c>
      <c r="M1184" s="1">
        <v>44760</v>
      </c>
      <c r="N1184" t="s">
        <v>15</v>
      </c>
      <c r="O1184" t="s">
        <v>2545</v>
      </c>
      <c r="P1184" t="s">
        <v>2835</v>
      </c>
      <c r="Q1184" t="str">
        <f>IF(XLS_NydusReport_Colaborador3[[#This Row],[Demissão]]&lt;&gt;0,"Inativo","Ativo")</f>
        <v>Inativo</v>
      </c>
      <c r="R11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4" t="str" cm="1">
        <f t="array" ref="S11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5" spans="1:21" x14ac:dyDescent="0.3">
      <c r="A1185">
        <v>0</v>
      </c>
      <c r="B1185" s="1">
        <v>27649</v>
      </c>
      <c r="C1185">
        <v>1184</v>
      </c>
      <c r="D1185" t="s">
        <v>17</v>
      </c>
      <c r="E1185" t="s">
        <v>4264</v>
      </c>
      <c r="F1185" t="s">
        <v>20</v>
      </c>
      <c r="G1185" t="s">
        <v>20</v>
      </c>
      <c r="H1185" t="s">
        <v>2547</v>
      </c>
      <c r="I1185" t="s">
        <v>2933</v>
      </c>
      <c r="J1185" s="5">
        <v>2073.48</v>
      </c>
      <c r="K1185" s="13" t="s">
        <v>2924</v>
      </c>
      <c r="L1185" s="14">
        <v>45131</v>
      </c>
      <c r="M1185" s="1">
        <v>45505</v>
      </c>
      <c r="N1185" s="1" t="s">
        <v>15</v>
      </c>
      <c r="O1185" t="s">
        <v>1892</v>
      </c>
      <c r="P1185" t="s">
        <v>2835</v>
      </c>
      <c r="Q1185" t="str">
        <f>IF(XLS_NydusReport_Colaborador3[[#This Row],[Demissão]]&lt;&gt;0,"Inativo","Ativo")</f>
        <v>Inativo</v>
      </c>
      <c r="R11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5" t="str" cm="1">
        <f t="array" ref="S11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6" spans="1:21" x14ac:dyDescent="0.3">
      <c r="A1186">
        <v>0</v>
      </c>
      <c r="B1186" s="1">
        <v>23484</v>
      </c>
      <c r="C1186">
        <v>1185</v>
      </c>
      <c r="D1186" t="s">
        <v>17</v>
      </c>
      <c r="E1186" t="s">
        <v>4265</v>
      </c>
      <c r="F1186" t="s">
        <v>20</v>
      </c>
      <c r="G1186" t="s">
        <v>20</v>
      </c>
      <c r="H1186" t="s">
        <v>2547</v>
      </c>
      <c r="I1186" t="s">
        <v>2933</v>
      </c>
      <c r="J1186" s="5">
        <v>2073.48</v>
      </c>
      <c r="K1186" s="13" t="s">
        <v>2924</v>
      </c>
      <c r="L1186" s="14">
        <v>45505</v>
      </c>
      <c r="M1186" s="1"/>
      <c r="P1186" t="s">
        <v>2835</v>
      </c>
      <c r="Q1186" t="str">
        <f>IF(XLS_NydusReport_Colaborador3[[#This Row],[Demissão]]&lt;&gt;0,"Inativo","Ativo")</f>
        <v>Ativo</v>
      </c>
      <c r="R11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6" t="str" cm="1">
        <f t="array" ref="S11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7" spans="1:21" x14ac:dyDescent="0.3">
      <c r="A1187">
        <v>0</v>
      </c>
      <c r="B1187" s="1">
        <v>36510</v>
      </c>
      <c r="C1187">
        <v>1186</v>
      </c>
      <c r="D1187" t="s">
        <v>17</v>
      </c>
      <c r="E1187" t="s">
        <v>4266</v>
      </c>
      <c r="F1187" t="s">
        <v>2430</v>
      </c>
      <c r="G1187" t="s">
        <v>2430</v>
      </c>
      <c r="H1187" t="s">
        <v>2541</v>
      </c>
      <c r="I1187" t="s">
        <v>2430</v>
      </c>
      <c r="J1187" s="5">
        <v>1896.85</v>
      </c>
      <c r="K1187" s="13" t="s">
        <v>2924</v>
      </c>
      <c r="L1187" s="14">
        <v>44217</v>
      </c>
      <c r="M1187" s="1">
        <v>44361</v>
      </c>
      <c r="N1187" t="s">
        <v>15</v>
      </c>
      <c r="O1187" t="s">
        <v>2554</v>
      </c>
      <c r="P1187" t="s">
        <v>2835</v>
      </c>
      <c r="Q1187" t="str">
        <f>IF(XLS_NydusReport_Colaborador3[[#This Row],[Demissão]]&lt;&gt;0,"Inativo","Ativo")</f>
        <v>Inativo</v>
      </c>
      <c r="R11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7" t="str" cm="1">
        <f t="array" ref="S11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8" spans="1:21" x14ac:dyDescent="0.3">
      <c r="A1188">
        <v>0</v>
      </c>
      <c r="B1188" s="1">
        <v>36336</v>
      </c>
      <c r="C1188">
        <v>1187</v>
      </c>
      <c r="D1188" t="s">
        <v>17</v>
      </c>
      <c r="E1188" t="s">
        <v>4267</v>
      </c>
      <c r="F1188" t="s">
        <v>2430</v>
      </c>
      <c r="G1188" t="s">
        <v>2430</v>
      </c>
      <c r="H1188" t="s">
        <v>2539</v>
      </c>
      <c r="I1188" t="s">
        <v>2430</v>
      </c>
      <c r="J1188" s="5">
        <v>2133.38</v>
      </c>
      <c r="K1188" s="13" t="s">
        <v>2924</v>
      </c>
      <c r="L1188" s="14">
        <v>44448</v>
      </c>
      <c r="M1188" s="1">
        <v>44795</v>
      </c>
      <c r="N1188" t="s">
        <v>100</v>
      </c>
      <c r="O1188" t="s">
        <v>2557</v>
      </c>
      <c r="P1188" t="s">
        <v>2835</v>
      </c>
      <c r="Q1188" t="str">
        <f>IF(XLS_NydusReport_Colaborador3[[#This Row],[Demissão]]&lt;&gt;0,"Inativo","Ativo")</f>
        <v>Inativo</v>
      </c>
      <c r="R11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8" t="str" cm="1">
        <f t="array" ref="S11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89" spans="1:21" x14ac:dyDescent="0.3">
      <c r="A1189">
        <v>0</v>
      </c>
      <c r="B1189" s="1">
        <v>36484</v>
      </c>
      <c r="C1189">
        <v>1188</v>
      </c>
      <c r="D1189" t="s">
        <v>17</v>
      </c>
      <c r="E1189" t="s">
        <v>4268</v>
      </c>
      <c r="F1189" t="s">
        <v>2430</v>
      </c>
      <c r="G1189" t="s">
        <v>2430</v>
      </c>
      <c r="H1189" t="s">
        <v>2539</v>
      </c>
      <c r="I1189" t="s">
        <v>2430</v>
      </c>
      <c r="J1189" s="5">
        <v>1896.85</v>
      </c>
      <c r="K1189" s="13" t="s">
        <v>2924</v>
      </c>
      <c r="L1189" s="14">
        <v>44449</v>
      </c>
      <c r="M1189" s="1">
        <v>44669</v>
      </c>
      <c r="N1189" s="1" t="s">
        <v>15</v>
      </c>
      <c r="O1189" t="s">
        <v>2558</v>
      </c>
      <c r="P1189" t="s">
        <v>2835</v>
      </c>
      <c r="Q1189" t="str">
        <f>IF(XLS_NydusReport_Colaborador3[[#This Row],[Demissão]]&lt;&gt;0,"Inativo","Ativo")</f>
        <v>Inativo</v>
      </c>
      <c r="R11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89" t="str" cm="1">
        <f t="array" ref="S11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0" spans="1:21" x14ac:dyDescent="0.3">
      <c r="A1190">
        <v>0</v>
      </c>
      <c r="B1190" s="1">
        <v>36456</v>
      </c>
      <c r="C1190">
        <v>1189</v>
      </c>
      <c r="D1190" t="s">
        <v>17</v>
      </c>
      <c r="E1190" t="s">
        <v>4269</v>
      </c>
      <c r="F1190" t="s">
        <v>2430</v>
      </c>
      <c r="G1190" t="s">
        <v>2430</v>
      </c>
      <c r="H1190" t="s">
        <v>2539</v>
      </c>
      <c r="I1190" t="s">
        <v>2430</v>
      </c>
      <c r="J1190" s="5">
        <v>2133.38</v>
      </c>
      <c r="K1190" s="13" t="s">
        <v>2924</v>
      </c>
      <c r="L1190" s="14">
        <v>44601</v>
      </c>
      <c r="M1190" s="1">
        <v>44890</v>
      </c>
      <c r="N1190" t="s">
        <v>100</v>
      </c>
      <c r="O1190" t="s">
        <v>2067</v>
      </c>
      <c r="P1190" t="s">
        <v>2835</v>
      </c>
      <c r="Q1190" t="str">
        <f>IF(XLS_NydusReport_Colaborador3[[#This Row],[Demissão]]&lt;&gt;0,"Inativo","Ativo")</f>
        <v>Inativo</v>
      </c>
      <c r="R11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0" t="str" cm="1">
        <f t="array" ref="S11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1" spans="1:21" x14ac:dyDescent="0.3">
      <c r="A1191">
        <v>0</v>
      </c>
      <c r="B1191" s="1">
        <v>37253</v>
      </c>
      <c r="C1191">
        <v>1190</v>
      </c>
      <c r="D1191" t="s">
        <v>17</v>
      </c>
      <c r="E1191" t="s">
        <v>4270</v>
      </c>
      <c r="F1191" t="s">
        <v>2430</v>
      </c>
      <c r="G1191" t="s">
        <v>2430</v>
      </c>
      <c r="H1191" t="s">
        <v>2542</v>
      </c>
      <c r="I1191" t="s">
        <v>2430</v>
      </c>
      <c r="J1191" s="5">
        <v>2231.52</v>
      </c>
      <c r="K1191" s="13" t="s">
        <v>2924</v>
      </c>
      <c r="L1191" s="14">
        <v>44727</v>
      </c>
      <c r="M1191" s="1">
        <v>45124</v>
      </c>
      <c r="N1191" t="s">
        <v>15</v>
      </c>
      <c r="O1191" t="s">
        <v>2563</v>
      </c>
      <c r="P1191" t="s">
        <v>2835</v>
      </c>
      <c r="Q1191" t="str">
        <f>IF(XLS_NydusReport_Colaborador3[[#This Row],[Demissão]]&lt;&gt;0,"Inativo","Ativo")</f>
        <v>Inativo</v>
      </c>
      <c r="R11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1" t="str" cm="1">
        <f t="array" ref="S11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2" spans="1:21" x14ac:dyDescent="0.3">
      <c r="A1192">
        <v>0</v>
      </c>
      <c r="B1192" s="1">
        <v>36390</v>
      </c>
      <c r="C1192">
        <v>1191</v>
      </c>
      <c r="D1192" t="s">
        <v>17</v>
      </c>
      <c r="E1192" t="s">
        <v>4271</v>
      </c>
      <c r="F1192" t="s">
        <v>2430</v>
      </c>
      <c r="G1192" t="s">
        <v>2430</v>
      </c>
      <c r="H1192" t="s">
        <v>2547</v>
      </c>
      <c r="I1192" t="s">
        <v>2430</v>
      </c>
      <c r="J1192" s="5">
        <v>2331.94</v>
      </c>
      <c r="K1192" s="13" t="s">
        <v>2924</v>
      </c>
      <c r="L1192" s="14">
        <v>45372</v>
      </c>
      <c r="M1192" s="1">
        <v>45569</v>
      </c>
      <c r="N1192" t="s">
        <v>100</v>
      </c>
      <c r="O1192" t="s">
        <v>2565</v>
      </c>
      <c r="P1192" t="s">
        <v>2835</v>
      </c>
      <c r="Q1192" t="str">
        <f>IF(XLS_NydusReport_Colaborador3[[#This Row],[Demissão]]&lt;&gt;0,"Inativo","Ativo")</f>
        <v>Inativo</v>
      </c>
      <c r="R11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2" t="str" cm="1">
        <f t="array" ref="S11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3" spans="1:21" x14ac:dyDescent="0.3">
      <c r="A1193">
        <v>0</v>
      </c>
      <c r="B1193" s="1">
        <v>35825</v>
      </c>
      <c r="C1193">
        <v>1192</v>
      </c>
      <c r="D1193" t="s">
        <v>17</v>
      </c>
      <c r="E1193" t="s">
        <v>4272</v>
      </c>
      <c r="F1193" t="s">
        <v>2430</v>
      </c>
      <c r="G1193" t="s">
        <v>2430</v>
      </c>
      <c r="H1193" t="s">
        <v>2547</v>
      </c>
      <c r="I1193" t="s">
        <v>2430</v>
      </c>
      <c r="J1193" s="5">
        <v>1943.24</v>
      </c>
      <c r="K1193" s="13" t="s">
        <v>2924</v>
      </c>
      <c r="L1193" s="14">
        <v>45397</v>
      </c>
      <c r="M1193" s="1">
        <v>45554</v>
      </c>
      <c r="N1193" s="1" t="s">
        <v>15</v>
      </c>
      <c r="O1193" t="s">
        <v>2566</v>
      </c>
      <c r="P1193" t="s">
        <v>2835</v>
      </c>
      <c r="Q1193" t="str">
        <f>IF(XLS_NydusReport_Colaborador3[[#This Row],[Demissão]]&lt;&gt;0,"Inativo","Ativo")</f>
        <v>Inativo</v>
      </c>
      <c r="R11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3" t="str" cm="1">
        <f t="array" ref="S11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4" spans="1:21" x14ac:dyDescent="0.3">
      <c r="A1194">
        <v>0</v>
      </c>
      <c r="B1194" s="1">
        <v>37392</v>
      </c>
      <c r="C1194">
        <v>1193</v>
      </c>
      <c r="D1194" t="s">
        <v>17</v>
      </c>
      <c r="E1194" t="s">
        <v>4273</v>
      </c>
      <c r="F1194" t="s">
        <v>2430</v>
      </c>
      <c r="G1194" t="s">
        <v>2430</v>
      </c>
      <c r="H1194" t="s">
        <v>2547</v>
      </c>
      <c r="I1194" t="s">
        <v>2430</v>
      </c>
      <c r="J1194" s="5">
        <v>2331.94</v>
      </c>
      <c r="K1194" s="13" t="s">
        <v>2924</v>
      </c>
      <c r="L1194" s="14">
        <v>45474</v>
      </c>
      <c r="M1194" s="1">
        <v>45477</v>
      </c>
      <c r="N1194" t="s">
        <v>100</v>
      </c>
      <c r="O1194" t="s">
        <v>2567</v>
      </c>
      <c r="P1194" t="s">
        <v>2835</v>
      </c>
      <c r="Q1194" t="str">
        <f>IF(XLS_NydusReport_Colaborador3[[#This Row],[Demissão]]&lt;&gt;0,"Inativo","Ativo")</f>
        <v>Inativo</v>
      </c>
      <c r="R11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4" t="str" cm="1">
        <f t="array" ref="S11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5" spans="1:21" x14ac:dyDescent="0.3">
      <c r="A1195">
        <v>0</v>
      </c>
      <c r="B1195" s="1">
        <v>36703</v>
      </c>
      <c r="C1195">
        <v>1194</v>
      </c>
      <c r="D1195" t="s">
        <v>17</v>
      </c>
      <c r="E1195" t="s">
        <v>4274</v>
      </c>
      <c r="F1195" t="s">
        <v>2430</v>
      </c>
      <c r="G1195" t="s">
        <v>2430</v>
      </c>
      <c r="H1195" t="s">
        <v>2547</v>
      </c>
      <c r="I1195" t="s">
        <v>2430</v>
      </c>
      <c r="J1195" s="5">
        <v>1943.24</v>
      </c>
      <c r="K1195" s="13" t="s">
        <v>2924</v>
      </c>
      <c r="L1195" s="14">
        <v>45566</v>
      </c>
      <c r="M1195" s="1">
        <v>45628</v>
      </c>
      <c r="N1195" s="1" t="s">
        <v>100</v>
      </c>
      <c r="O1195" t="s">
        <v>3018</v>
      </c>
      <c r="P1195" t="s">
        <v>2835</v>
      </c>
      <c r="Q1195" t="str">
        <f>IF(XLS_NydusReport_Colaborador3[[#This Row],[Demissão]]&lt;&gt;0,"Inativo","Ativo")</f>
        <v>Inativo</v>
      </c>
      <c r="R11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5" t="str" cm="1">
        <f t="array" ref="S11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6" spans="1:21" x14ac:dyDescent="0.3">
      <c r="A1196">
        <v>0</v>
      </c>
      <c r="B1196" s="1">
        <v>29255</v>
      </c>
      <c r="C1196">
        <v>1195</v>
      </c>
      <c r="D1196" t="s">
        <v>17</v>
      </c>
      <c r="E1196" t="s">
        <v>4275</v>
      </c>
      <c r="F1196" t="s">
        <v>20</v>
      </c>
      <c r="G1196" t="s">
        <v>20</v>
      </c>
      <c r="H1196" t="s">
        <v>2568</v>
      </c>
      <c r="I1196" t="s">
        <v>2933</v>
      </c>
      <c r="J1196" s="5">
        <v>1984.19</v>
      </c>
      <c r="K1196" s="13" t="s">
        <v>2924</v>
      </c>
      <c r="L1196" s="14">
        <v>45124</v>
      </c>
      <c r="M1196" s="1"/>
      <c r="O1196" t="s">
        <v>3003</v>
      </c>
      <c r="P1196" t="s">
        <v>2835</v>
      </c>
      <c r="Q1196" t="str">
        <f>IF(XLS_NydusReport_Colaborador3[[#This Row],[Demissão]]&lt;&gt;0,"Inativo","Ativo")</f>
        <v>Ativo</v>
      </c>
      <c r="R11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6" t="str" cm="1">
        <f t="array" ref="S11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7" spans="1:21" x14ac:dyDescent="0.3">
      <c r="A1197">
        <v>0</v>
      </c>
      <c r="B1197" s="1">
        <v>32871</v>
      </c>
      <c r="C1197">
        <v>1196</v>
      </c>
      <c r="D1197" t="s">
        <v>17</v>
      </c>
      <c r="E1197" t="s">
        <v>4276</v>
      </c>
      <c r="F1197" t="s">
        <v>2430</v>
      </c>
      <c r="G1197" t="s">
        <v>2430</v>
      </c>
      <c r="H1197" t="s">
        <v>2568</v>
      </c>
      <c r="I1197" t="s">
        <v>2430</v>
      </c>
      <c r="J1197" s="5">
        <v>1859.56</v>
      </c>
      <c r="K1197" s="13" t="s">
        <v>2924</v>
      </c>
      <c r="L1197" s="14">
        <v>45152</v>
      </c>
      <c r="M1197" s="1">
        <v>45379</v>
      </c>
      <c r="N1197" t="s">
        <v>15</v>
      </c>
      <c r="O1197" t="s">
        <v>2564</v>
      </c>
      <c r="P1197" t="s">
        <v>2835</v>
      </c>
      <c r="Q1197" t="str">
        <f>IF(XLS_NydusReport_Colaborador3[[#This Row],[Demissão]]&lt;&gt;0,"Inativo","Ativo")</f>
        <v>Inativo</v>
      </c>
      <c r="R11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7" t="str" cm="1">
        <f t="array" ref="S11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8" spans="1:21" x14ac:dyDescent="0.3">
      <c r="A1198">
        <v>0</v>
      </c>
      <c r="B1198" s="1">
        <v>23236</v>
      </c>
      <c r="C1198">
        <v>1197</v>
      </c>
      <c r="D1198" t="s">
        <v>17</v>
      </c>
      <c r="E1198" t="s">
        <v>4277</v>
      </c>
      <c r="F1198" t="s">
        <v>20</v>
      </c>
      <c r="G1198" t="s">
        <v>20</v>
      </c>
      <c r="H1198" t="s">
        <v>2574</v>
      </c>
      <c r="I1198" t="s">
        <v>2933</v>
      </c>
      <c r="J1198" s="5">
        <v>1567.63</v>
      </c>
      <c r="K1198" s="13" t="s">
        <v>2924</v>
      </c>
      <c r="L1198" s="14">
        <v>43809</v>
      </c>
      <c r="M1198" s="1"/>
      <c r="N1198" s="1"/>
      <c r="O1198" t="s">
        <v>2968</v>
      </c>
      <c r="P1198" t="s">
        <v>2835</v>
      </c>
      <c r="Q1198" t="str">
        <f>IF(XLS_NydusReport_Colaborador3[[#This Row],[Demissão]]&lt;&gt;0,"Inativo","Ativo")</f>
        <v>Ativo</v>
      </c>
      <c r="R11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8" t="str" cm="1">
        <f t="array" ref="S11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199" spans="1:21" x14ac:dyDescent="0.3">
      <c r="A1199">
        <v>0</v>
      </c>
      <c r="B1199" s="1">
        <v>29322</v>
      </c>
      <c r="C1199">
        <v>1198</v>
      </c>
      <c r="D1199" t="s">
        <v>17</v>
      </c>
      <c r="E1199" t="s">
        <v>4278</v>
      </c>
      <c r="F1199" t="s">
        <v>133</v>
      </c>
      <c r="G1199" t="s">
        <v>133</v>
      </c>
      <c r="H1199" t="s">
        <v>2574</v>
      </c>
      <c r="I1199" t="s">
        <v>2933</v>
      </c>
      <c r="J1199" s="5">
        <v>1671.87</v>
      </c>
      <c r="K1199" s="13" t="s">
        <v>2924</v>
      </c>
      <c r="L1199" s="14">
        <v>43864</v>
      </c>
      <c r="M1199" s="1">
        <v>43943</v>
      </c>
      <c r="N1199" t="s">
        <v>15</v>
      </c>
      <c r="O1199" t="s">
        <v>2576</v>
      </c>
      <c r="P1199" t="s">
        <v>2835</v>
      </c>
      <c r="Q1199" t="str">
        <f>IF(XLS_NydusReport_Colaborador3[[#This Row],[Demissão]]&lt;&gt;0,"Inativo","Ativo")</f>
        <v>Inativo</v>
      </c>
      <c r="R11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199" t="str" cm="1">
        <f t="array" ref="S11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0" spans="1:21" x14ac:dyDescent="0.3">
      <c r="A1200">
        <v>0</v>
      </c>
      <c r="B1200" s="1">
        <v>36011</v>
      </c>
      <c r="C1200">
        <v>1199</v>
      </c>
      <c r="D1200" t="s">
        <v>17</v>
      </c>
      <c r="E1200" t="s">
        <v>4279</v>
      </c>
      <c r="F1200" t="s">
        <v>2430</v>
      </c>
      <c r="G1200" t="s">
        <v>2430</v>
      </c>
      <c r="H1200" t="s">
        <v>2574</v>
      </c>
      <c r="I1200" t="s">
        <v>2430</v>
      </c>
      <c r="J1200" s="5">
        <v>1763.05</v>
      </c>
      <c r="K1200" s="13" t="s">
        <v>2924</v>
      </c>
      <c r="L1200" s="14">
        <v>43791</v>
      </c>
      <c r="M1200" s="1">
        <v>44195</v>
      </c>
      <c r="N1200" s="1" t="s">
        <v>15</v>
      </c>
      <c r="O1200" t="s">
        <v>2499</v>
      </c>
      <c r="P1200" t="s">
        <v>2835</v>
      </c>
      <c r="Q1200" t="str">
        <f>IF(XLS_NydusReport_Colaborador3[[#This Row],[Demissão]]&lt;&gt;0,"Inativo","Ativo")</f>
        <v>Inativo</v>
      </c>
      <c r="R12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0" t="str" cm="1">
        <f t="array" ref="S12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1" spans="1:21" x14ac:dyDescent="0.3">
      <c r="A1201">
        <v>0</v>
      </c>
      <c r="B1201" s="1">
        <v>36770</v>
      </c>
      <c r="C1201">
        <v>1200</v>
      </c>
      <c r="D1201" t="s">
        <v>17</v>
      </c>
      <c r="E1201" t="s">
        <v>4280</v>
      </c>
      <c r="F1201" t="s">
        <v>2430</v>
      </c>
      <c r="G1201" t="s">
        <v>2430</v>
      </c>
      <c r="H1201" t="s">
        <v>2574</v>
      </c>
      <c r="I1201" t="s">
        <v>2430</v>
      </c>
      <c r="J1201" s="5">
        <v>1433.89</v>
      </c>
      <c r="K1201" s="13" t="s">
        <v>2924</v>
      </c>
      <c r="L1201" s="14">
        <v>43791</v>
      </c>
      <c r="M1201" s="1">
        <v>43892</v>
      </c>
      <c r="N1201" t="s">
        <v>15</v>
      </c>
      <c r="O1201" t="s">
        <v>2493</v>
      </c>
      <c r="P1201" t="s">
        <v>2835</v>
      </c>
      <c r="Q1201" t="str">
        <f>IF(XLS_NydusReport_Colaborador3[[#This Row],[Demissão]]&lt;&gt;0,"Inativo","Ativo")</f>
        <v>Inativo</v>
      </c>
      <c r="R12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1" t="str" cm="1">
        <f t="array" ref="S12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2" spans="1:21" x14ac:dyDescent="0.3">
      <c r="A1202">
        <v>0</v>
      </c>
      <c r="B1202" s="1">
        <v>34609</v>
      </c>
      <c r="C1202">
        <v>1201</v>
      </c>
      <c r="D1202" t="s">
        <v>17</v>
      </c>
      <c r="E1202" t="s">
        <v>4281</v>
      </c>
      <c r="F1202" t="s">
        <v>2430</v>
      </c>
      <c r="G1202" t="s">
        <v>2430</v>
      </c>
      <c r="H1202" t="s">
        <v>2575</v>
      </c>
      <c r="I1202" t="s">
        <v>2430</v>
      </c>
      <c r="J1202" s="5">
        <v>1896.85</v>
      </c>
      <c r="K1202" s="13" t="s">
        <v>2924</v>
      </c>
      <c r="L1202" s="14">
        <v>44292</v>
      </c>
      <c r="M1202" s="1">
        <v>44382</v>
      </c>
      <c r="N1202" s="1" t="s">
        <v>15</v>
      </c>
      <c r="O1202" t="s">
        <v>2584</v>
      </c>
      <c r="P1202" t="s">
        <v>2835</v>
      </c>
      <c r="Q1202" t="str">
        <f>IF(XLS_NydusReport_Colaborador3[[#This Row],[Demissão]]&lt;&gt;0,"Inativo","Ativo")</f>
        <v>Inativo</v>
      </c>
      <c r="R12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2" t="str" cm="1">
        <f t="array" ref="S12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3" spans="1:21" x14ac:dyDescent="0.3">
      <c r="A1203">
        <v>0</v>
      </c>
      <c r="B1203" s="1">
        <v>35347</v>
      </c>
      <c r="C1203">
        <v>1202</v>
      </c>
      <c r="D1203" t="s">
        <v>17</v>
      </c>
      <c r="E1203" t="s">
        <v>4282</v>
      </c>
      <c r="F1203" t="s">
        <v>2430</v>
      </c>
      <c r="G1203" t="s">
        <v>2430</v>
      </c>
      <c r="H1203" t="s">
        <v>2585</v>
      </c>
      <c r="I1203" t="s">
        <v>2430</v>
      </c>
      <c r="J1203" s="5">
        <v>1763.05</v>
      </c>
      <c r="K1203" s="13" t="s">
        <v>2924</v>
      </c>
      <c r="L1203" s="14">
        <v>43893</v>
      </c>
      <c r="M1203" s="1">
        <v>44246</v>
      </c>
      <c r="N1203" t="s">
        <v>15</v>
      </c>
      <c r="O1203" t="s">
        <v>1675</v>
      </c>
      <c r="P1203" t="s">
        <v>2835</v>
      </c>
      <c r="Q1203" t="str">
        <f>IF(XLS_NydusReport_Colaborador3[[#This Row],[Demissão]]&lt;&gt;0,"Inativo","Ativo")</f>
        <v>Inativo</v>
      </c>
      <c r="R12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3" t="str" cm="1">
        <f t="array" ref="S12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4" spans="1:21" x14ac:dyDescent="0.3">
      <c r="A1204">
        <v>0</v>
      </c>
      <c r="B1204" s="1">
        <v>29942</v>
      </c>
      <c r="C1204">
        <v>1203</v>
      </c>
      <c r="D1204" t="s">
        <v>17</v>
      </c>
      <c r="E1204" t="s">
        <v>4283</v>
      </c>
      <c r="F1204" t="s">
        <v>20</v>
      </c>
      <c r="G1204" t="s">
        <v>20</v>
      </c>
      <c r="H1204" t="s">
        <v>2590</v>
      </c>
      <c r="I1204" t="s">
        <v>2933</v>
      </c>
      <c r="J1204" s="5">
        <v>1686.61</v>
      </c>
      <c r="K1204" s="13" t="s">
        <v>2924</v>
      </c>
      <c r="L1204" s="14">
        <v>43998</v>
      </c>
      <c r="M1204" s="1">
        <v>44389</v>
      </c>
      <c r="N1204" t="s">
        <v>15</v>
      </c>
      <c r="O1204" t="s">
        <v>1862</v>
      </c>
      <c r="P1204" t="s">
        <v>2835</v>
      </c>
      <c r="Q1204" t="str">
        <f>IF(XLS_NydusReport_Colaborador3[[#This Row],[Demissão]]&lt;&gt;0,"Inativo","Ativo")</f>
        <v>Inativo</v>
      </c>
      <c r="R12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4" t="str" cm="1">
        <f t="array" ref="S12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5" spans="1:21" x14ac:dyDescent="0.3">
      <c r="A1205">
        <v>0</v>
      </c>
      <c r="B1205" s="1">
        <v>32059</v>
      </c>
      <c r="C1205">
        <v>1204</v>
      </c>
      <c r="D1205" t="s">
        <v>17</v>
      </c>
      <c r="E1205" t="s">
        <v>4284</v>
      </c>
      <c r="F1205" t="s">
        <v>2430</v>
      </c>
      <c r="G1205" t="s">
        <v>2430</v>
      </c>
      <c r="H1205" t="s">
        <v>2590</v>
      </c>
      <c r="I1205" t="s">
        <v>2430</v>
      </c>
      <c r="J1205" s="5">
        <v>1896.85</v>
      </c>
      <c r="K1205" s="13" t="s">
        <v>2924</v>
      </c>
      <c r="L1205" s="14">
        <v>43956</v>
      </c>
      <c r="M1205" s="1">
        <v>44348</v>
      </c>
      <c r="N1205" t="s">
        <v>15</v>
      </c>
      <c r="O1205" t="s">
        <v>1918</v>
      </c>
      <c r="P1205" t="s">
        <v>2835</v>
      </c>
      <c r="Q1205" t="str">
        <f>IF(XLS_NydusReport_Colaborador3[[#This Row],[Demissão]]&lt;&gt;0,"Inativo","Ativo")</f>
        <v>Inativo</v>
      </c>
      <c r="R12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5" t="str" cm="1">
        <f t="array" ref="S12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6" spans="1:21" x14ac:dyDescent="0.3">
      <c r="A1206">
        <v>0</v>
      </c>
      <c r="B1206" s="1">
        <v>35284</v>
      </c>
      <c r="C1206">
        <v>1205</v>
      </c>
      <c r="D1206" t="s">
        <v>17</v>
      </c>
      <c r="E1206" t="s">
        <v>4285</v>
      </c>
      <c r="F1206" t="s">
        <v>2430</v>
      </c>
      <c r="G1206" t="s">
        <v>2430</v>
      </c>
      <c r="H1206" t="s">
        <v>2594</v>
      </c>
      <c r="I1206" t="s">
        <v>2430</v>
      </c>
      <c r="J1206" s="5">
        <v>1720.72</v>
      </c>
      <c r="K1206" s="13" t="s">
        <v>2924</v>
      </c>
      <c r="L1206" s="14">
        <v>43902</v>
      </c>
      <c r="M1206" s="1">
        <v>43927</v>
      </c>
      <c r="N1206" t="s">
        <v>15</v>
      </c>
      <c r="O1206" t="s">
        <v>973</v>
      </c>
      <c r="P1206" t="s">
        <v>2835</v>
      </c>
      <c r="Q1206" t="str">
        <f>IF(XLS_NydusReport_Colaborador3[[#This Row],[Demissão]]&lt;&gt;0,"Inativo","Ativo")</f>
        <v>Inativo</v>
      </c>
      <c r="R12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6" t="str" cm="1">
        <f t="array" ref="S12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7" spans="1:21" x14ac:dyDescent="0.3">
      <c r="A1207">
        <v>0</v>
      </c>
      <c r="B1207" s="1">
        <v>34181</v>
      </c>
      <c r="C1207">
        <v>1206</v>
      </c>
      <c r="D1207" t="s">
        <v>17</v>
      </c>
      <c r="E1207" t="s">
        <v>4286</v>
      </c>
      <c r="F1207" t="s">
        <v>2430</v>
      </c>
      <c r="G1207" t="s">
        <v>2430</v>
      </c>
      <c r="H1207" t="s">
        <v>2594</v>
      </c>
      <c r="I1207" t="s">
        <v>2430</v>
      </c>
      <c r="J1207" s="5">
        <v>1896.85</v>
      </c>
      <c r="K1207" s="13" t="s">
        <v>2924</v>
      </c>
      <c r="L1207" s="14">
        <v>44125</v>
      </c>
      <c r="M1207" s="1">
        <v>44361</v>
      </c>
      <c r="N1207" s="1" t="s">
        <v>15</v>
      </c>
      <c r="O1207" t="s">
        <v>2554</v>
      </c>
      <c r="P1207" t="s">
        <v>2835</v>
      </c>
      <c r="Q1207" t="str">
        <f>IF(XLS_NydusReport_Colaborador3[[#This Row],[Demissão]]&lt;&gt;0,"Inativo","Ativo")</f>
        <v>Inativo</v>
      </c>
      <c r="R12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7" t="str" cm="1">
        <f t="array" ref="S12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8" spans="1:21" x14ac:dyDescent="0.3">
      <c r="A1208">
        <v>0</v>
      </c>
      <c r="B1208" s="1">
        <v>36550</v>
      </c>
      <c r="C1208">
        <v>1207</v>
      </c>
      <c r="D1208" t="s">
        <v>17</v>
      </c>
      <c r="E1208" t="s">
        <v>4287</v>
      </c>
      <c r="F1208" t="s">
        <v>2430</v>
      </c>
      <c r="G1208" t="s">
        <v>2430</v>
      </c>
      <c r="H1208" t="s">
        <v>2594</v>
      </c>
      <c r="I1208" s="2" t="s">
        <v>2430</v>
      </c>
      <c r="J1208" s="5">
        <v>1896.85</v>
      </c>
      <c r="K1208" s="13" t="s">
        <v>2924</v>
      </c>
      <c r="L1208" s="14">
        <v>44125</v>
      </c>
      <c r="M1208" s="1">
        <v>44333</v>
      </c>
      <c r="N1208" t="s">
        <v>15</v>
      </c>
      <c r="O1208" t="s">
        <v>1060</v>
      </c>
      <c r="P1208" t="s">
        <v>2835</v>
      </c>
      <c r="Q1208" t="str">
        <f>IF(XLS_NydusReport_Colaborador3[[#This Row],[Demissão]]&lt;&gt;0,"Inativo","Ativo")</f>
        <v>Inativo</v>
      </c>
      <c r="R12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8" t="str" cm="1">
        <f t="array" ref="S12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09" spans="1:21" x14ac:dyDescent="0.3">
      <c r="A1209">
        <v>0</v>
      </c>
      <c r="B1209" s="1">
        <v>23872</v>
      </c>
      <c r="C1209">
        <v>1208</v>
      </c>
      <c r="D1209" t="s">
        <v>17</v>
      </c>
      <c r="E1209" t="s">
        <v>4288</v>
      </c>
      <c r="F1209" t="s">
        <v>20</v>
      </c>
      <c r="G1209" t="s">
        <v>20</v>
      </c>
      <c r="H1209" t="s">
        <v>2600</v>
      </c>
      <c r="I1209" t="s">
        <v>2933</v>
      </c>
      <c r="J1209" s="5">
        <v>1686.61</v>
      </c>
      <c r="K1209" s="13" t="s">
        <v>2924</v>
      </c>
      <c r="L1209" s="14">
        <v>43718</v>
      </c>
      <c r="M1209" s="1">
        <v>44543</v>
      </c>
      <c r="N1209" t="s">
        <v>15</v>
      </c>
      <c r="O1209" t="s">
        <v>2001</v>
      </c>
      <c r="P1209" t="s">
        <v>2835</v>
      </c>
      <c r="Q1209" t="str">
        <f>IF(XLS_NydusReport_Colaborador3[[#This Row],[Demissão]]&lt;&gt;0,"Inativo","Ativo")</f>
        <v>Inativo</v>
      </c>
      <c r="R12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09" t="str" cm="1">
        <f t="array" ref="S12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0" spans="1:21" x14ac:dyDescent="0.3">
      <c r="A1210">
        <v>0</v>
      </c>
      <c r="B1210" s="1">
        <v>35361</v>
      </c>
      <c r="C1210">
        <v>1209</v>
      </c>
      <c r="D1210" t="s">
        <v>17</v>
      </c>
      <c r="E1210" t="s">
        <v>4289</v>
      </c>
      <c r="F1210" t="s">
        <v>2430</v>
      </c>
      <c r="G1210" t="s">
        <v>2430</v>
      </c>
      <c r="H1210" t="s">
        <v>2600</v>
      </c>
      <c r="I1210" t="s">
        <v>2430</v>
      </c>
      <c r="J1210" s="5">
        <v>1580.67</v>
      </c>
      <c r="K1210" s="13" t="s">
        <v>2924</v>
      </c>
      <c r="L1210" s="14">
        <v>44249</v>
      </c>
      <c r="M1210" s="1">
        <v>44480</v>
      </c>
      <c r="N1210" t="s">
        <v>15</v>
      </c>
      <c r="O1210" t="s">
        <v>1465</v>
      </c>
      <c r="P1210" t="s">
        <v>2835</v>
      </c>
      <c r="Q1210" t="str">
        <f>IF(XLS_NydusReport_Colaborador3[[#This Row],[Demissão]]&lt;&gt;0,"Inativo","Ativo")</f>
        <v>Inativo</v>
      </c>
      <c r="R12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0" t="str" cm="1">
        <f t="array" ref="S12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1" spans="1:21" x14ac:dyDescent="0.3">
      <c r="A1211">
        <v>0</v>
      </c>
      <c r="B1211" s="1">
        <v>36020</v>
      </c>
      <c r="C1211">
        <v>1210</v>
      </c>
      <c r="D1211" t="s">
        <v>17</v>
      </c>
      <c r="E1211" t="s">
        <v>4290</v>
      </c>
      <c r="F1211" t="s">
        <v>2430</v>
      </c>
      <c r="G1211" t="s">
        <v>2430</v>
      </c>
      <c r="H1211" t="s">
        <v>2600</v>
      </c>
      <c r="I1211" t="s">
        <v>2430</v>
      </c>
      <c r="J1211" s="5">
        <v>1896.85</v>
      </c>
      <c r="K1211" s="13" t="s">
        <v>2924</v>
      </c>
      <c r="L1211" s="14">
        <v>44287</v>
      </c>
      <c r="M1211" s="1">
        <v>44508</v>
      </c>
      <c r="N1211" t="s">
        <v>15</v>
      </c>
      <c r="O1211" t="s">
        <v>1729</v>
      </c>
      <c r="P1211" t="s">
        <v>2835</v>
      </c>
      <c r="Q1211" t="str">
        <f>IF(XLS_NydusReport_Colaborador3[[#This Row],[Demissão]]&lt;&gt;0,"Inativo","Ativo")</f>
        <v>Inativo</v>
      </c>
      <c r="R12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1" t="str" cm="1">
        <f t="array" ref="S12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2" spans="1:21" x14ac:dyDescent="0.3">
      <c r="A1212">
        <v>0</v>
      </c>
      <c r="B1212" s="1">
        <v>25647</v>
      </c>
      <c r="C1212">
        <v>1211</v>
      </c>
      <c r="D1212" t="s">
        <v>17</v>
      </c>
      <c r="E1212" t="s">
        <v>4291</v>
      </c>
      <c r="F1212" t="s">
        <v>20</v>
      </c>
      <c r="G1212" t="s">
        <v>20</v>
      </c>
      <c r="H1212" t="s">
        <v>2602</v>
      </c>
      <c r="I1212" t="s">
        <v>2933</v>
      </c>
      <c r="J1212" s="5">
        <v>1663.09</v>
      </c>
      <c r="K1212" s="13" t="s">
        <v>2924</v>
      </c>
      <c r="L1212" s="14">
        <v>41974</v>
      </c>
      <c r="M1212" s="1"/>
      <c r="O1212" t="s">
        <v>3022</v>
      </c>
      <c r="P1212" t="s">
        <v>2835</v>
      </c>
      <c r="Q1212" t="str">
        <f>IF(XLS_NydusReport_Colaborador3[[#This Row],[Demissão]]&lt;&gt;0,"Inativo","Ativo")</f>
        <v>Ativo</v>
      </c>
      <c r="R12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2" t="str" cm="1">
        <f t="array" ref="S12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3" spans="1:21" x14ac:dyDescent="0.3">
      <c r="A1213">
        <v>0</v>
      </c>
      <c r="B1213" s="1">
        <v>36476</v>
      </c>
      <c r="C1213">
        <v>1212</v>
      </c>
      <c r="D1213" t="s">
        <v>17</v>
      </c>
      <c r="E1213" t="s">
        <v>4292</v>
      </c>
      <c r="F1213" t="s">
        <v>2430</v>
      </c>
      <c r="G1213" t="s">
        <v>2430</v>
      </c>
      <c r="H1213" t="s">
        <v>2602</v>
      </c>
      <c r="I1213" t="s">
        <v>2430</v>
      </c>
      <c r="J1213" s="5">
        <v>1763.05</v>
      </c>
      <c r="K1213" s="13" t="s">
        <v>2924</v>
      </c>
      <c r="L1213" s="14">
        <v>43937</v>
      </c>
      <c r="M1213" s="1">
        <v>44242</v>
      </c>
      <c r="N1213" s="1" t="s">
        <v>15</v>
      </c>
      <c r="O1213" t="s">
        <v>2587</v>
      </c>
      <c r="P1213" t="s">
        <v>2835</v>
      </c>
      <c r="Q1213" t="str">
        <f>IF(XLS_NydusReport_Colaborador3[[#This Row],[Demissão]]&lt;&gt;0,"Inativo","Ativo")</f>
        <v>Inativo</v>
      </c>
      <c r="R12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3" t="str" cm="1">
        <f t="array" ref="S12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4" spans="1:21" x14ac:dyDescent="0.3">
      <c r="A1214">
        <v>0</v>
      </c>
      <c r="B1214" s="1">
        <v>26129</v>
      </c>
      <c r="C1214">
        <v>1213</v>
      </c>
      <c r="D1214" t="s">
        <v>17</v>
      </c>
      <c r="E1214" t="s">
        <v>4293</v>
      </c>
      <c r="F1214" t="s">
        <v>20</v>
      </c>
      <c r="G1214" t="s">
        <v>20</v>
      </c>
      <c r="H1214" t="s">
        <v>2604</v>
      </c>
      <c r="I1214" t="s">
        <v>2933</v>
      </c>
      <c r="J1214" s="5">
        <v>1686.61</v>
      </c>
      <c r="K1214" s="13" t="s">
        <v>2924</v>
      </c>
      <c r="L1214" s="14">
        <v>43963</v>
      </c>
      <c r="M1214" s="1"/>
      <c r="O1214" t="s">
        <v>2965</v>
      </c>
      <c r="P1214" t="s">
        <v>2835</v>
      </c>
      <c r="Q1214" t="str">
        <f>IF(XLS_NydusReport_Colaborador3[[#This Row],[Demissão]]&lt;&gt;0,"Inativo","Ativo")</f>
        <v>Ativo</v>
      </c>
      <c r="R12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4" t="str" cm="1">
        <f t="array" ref="S12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5" spans="1:21" x14ac:dyDescent="0.3">
      <c r="A1215">
        <v>0</v>
      </c>
      <c r="B1215" s="1">
        <v>33385</v>
      </c>
      <c r="C1215">
        <v>1214</v>
      </c>
      <c r="D1215" t="s">
        <v>17</v>
      </c>
      <c r="E1215" t="s">
        <v>4294</v>
      </c>
      <c r="F1215" t="s">
        <v>20</v>
      </c>
      <c r="G1215" t="s">
        <v>20</v>
      </c>
      <c r="H1215" t="s">
        <v>2607</v>
      </c>
      <c r="I1215" t="s">
        <v>2933</v>
      </c>
      <c r="J1215" s="5">
        <v>1896.93</v>
      </c>
      <c r="K1215" s="13" t="s">
        <v>2924</v>
      </c>
      <c r="L1215" s="14">
        <v>44622</v>
      </c>
      <c r="M1215" s="1">
        <v>44896</v>
      </c>
      <c r="N1215" t="s">
        <v>15</v>
      </c>
      <c r="O1215" t="s">
        <v>1879</v>
      </c>
      <c r="P1215" t="s">
        <v>2835</v>
      </c>
      <c r="Q1215" t="str">
        <f>IF(XLS_NydusReport_Colaborador3[[#This Row],[Demissão]]&lt;&gt;0,"Inativo","Ativo")</f>
        <v>Inativo</v>
      </c>
      <c r="R12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5" t="str" cm="1">
        <f t="array" ref="S12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6" spans="1:21" x14ac:dyDescent="0.3">
      <c r="A1216">
        <v>0</v>
      </c>
      <c r="B1216" s="1">
        <v>34848</v>
      </c>
      <c r="C1216">
        <v>1215</v>
      </c>
      <c r="D1216" t="s">
        <v>17</v>
      </c>
      <c r="E1216" t="s">
        <v>4295</v>
      </c>
      <c r="F1216" t="s">
        <v>2430</v>
      </c>
      <c r="G1216" t="s">
        <v>2430</v>
      </c>
      <c r="H1216" t="s">
        <v>2604</v>
      </c>
      <c r="I1216" t="s">
        <v>2430</v>
      </c>
      <c r="J1216" s="5">
        <v>1763.05</v>
      </c>
      <c r="K1216" s="13" t="s">
        <v>2924</v>
      </c>
      <c r="L1216" s="14">
        <v>43998</v>
      </c>
      <c r="M1216" s="1">
        <v>44165</v>
      </c>
      <c r="N1216" s="1" t="s">
        <v>15</v>
      </c>
      <c r="O1216" t="s">
        <v>2611</v>
      </c>
      <c r="P1216" t="s">
        <v>2835</v>
      </c>
      <c r="Q1216" t="str">
        <f>IF(XLS_NydusReport_Colaborador3[[#This Row],[Demissão]]&lt;&gt;0,"Inativo","Ativo")</f>
        <v>Inativo</v>
      </c>
      <c r="R12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6" t="str" cm="1">
        <f t="array" ref="S12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7" spans="1:21" x14ac:dyDescent="0.3">
      <c r="A1217">
        <v>0</v>
      </c>
      <c r="B1217" s="1">
        <v>32623</v>
      </c>
      <c r="C1217">
        <v>1216</v>
      </c>
      <c r="D1217" t="s">
        <v>17</v>
      </c>
      <c r="E1217" t="s">
        <v>4296</v>
      </c>
      <c r="F1217" t="s">
        <v>2430</v>
      </c>
      <c r="G1217" t="s">
        <v>2430</v>
      </c>
      <c r="H1217" t="s">
        <v>2604</v>
      </c>
      <c r="I1217" t="s">
        <v>2430</v>
      </c>
      <c r="J1217" s="5">
        <v>1580.67</v>
      </c>
      <c r="K1217" s="13" t="s">
        <v>2924</v>
      </c>
      <c r="L1217" s="14">
        <v>44266</v>
      </c>
      <c r="M1217" s="1">
        <v>44417</v>
      </c>
      <c r="N1217" t="s">
        <v>15</v>
      </c>
      <c r="O1217" t="s">
        <v>2613</v>
      </c>
      <c r="P1217" t="s">
        <v>2835</v>
      </c>
      <c r="Q1217" t="str">
        <f>IF(XLS_NydusReport_Colaborador3[[#This Row],[Demissão]]&lt;&gt;0,"Inativo","Ativo")</f>
        <v>Inativo</v>
      </c>
      <c r="R12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7" t="str" cm="1">
        <f t="array" ref="S12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8" spans="1:21" x14ac:dyDescent="0.3">
      <c r="A1218">
        <v>0</v>
      </c>
      <c r="B1218" s="1">
        <v>37029</v>
      </c>
      <c r="C1218">
        <v>1217</v>
      </c>
      <c r="D1218" t="s">
        <v>17</v>
      </c>
      <c r="E1218" t="s">
        <v>4297</v>
      </c>
      <c r="F1218" t="s">
        <v>2430</v>
      </c>
      <c r="G1218" t="s">
        <v>2430</v>
      </c>
      <c r="H1218" t="s">
        <v>2607</v>
      </c>
      <c r="I1218" t="s">
        <v>2430</v>
      </c>
      <c r="J1218" s="5">
        <v>1777.78</v>
      </c>
      <c r="K1218" s="13" t="s">
        <v>2924</v>
      </c>
      <c r="L1218" s="14">
        <v>44698</v>
      </c>
      <c r="M1218" s="1">
        <v>44777</v>
      </c>
      <c r="N1218" t="s">
        <v>15</v>
      </c>
      <c r="O1218" t="s">
        <v>1988</v>
      </c>
      <c r="P1218" t="s">
        <v>2835</v>
      </c>
      <c r="Q1218" t="str">
        <f>IF(XLS_NydusReport_Colaborador3[[#This Row],[Demissão]]&lt;&gt;0,"Inativo","Ativo")</f>
        <v>Inativo</v>
      </c>
      <c r="R12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8" t="str" cm="1">
        <f t="array" ref="S12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19" spans="1:21" x14ac:dyDescent="0.3">
      <c r="A1219">
        <v>0</v>
      </c>
      <c r="B1219" s="1">
        <v>30571</v>
      </c>
      <c r="C1219">
        <v>1218</v>
      </c>
      <c r="D1219" t="s">
        <v>17</v>
      </c>
      <c r="E1219" t="s">
        <v>4298</v>
      </c>
      <c r="F1219" t="s">
        <v>2430</v>
      </c>
      <c r="G1219" t="s">
        <v>2430</v>
      </c>
      <c r="H1219" t="s">
        <v>2607</v>
      </c>
      <c r="I1219" t="s">
        <v>2430</v>
      </c>
      <c r="J1219" s="5">
        <v>1777.78</v>
      </c>
      <c r="K1219" s="13" t="s">
        <v>2924</v>
      </c>
      <c r="L1219" s="14">
        <v>44823</v>
      </c>
      <c r="M1219" s="1">
        <v>44942</v>
      </c>
      <c r="N1219" t="s">
        <v>15</v>
      </c>
      <c r="O1219" t="s">
        <v>2616</v>
      </c>
      <c r="P1219" t="s">
        <v>2835</v>
      </c>
      <c r="Q1219" t="str">
        <f>IF(XLS_NydusReport_Colaborador3[[#This Row],[Demissão]]&lt;&gt;0,"Inativo","Ativo")</f>
        <v>Inativo</v>
      </c>
      <c r="R12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19" t="str" cm="1">
        <f t="array" ref="S12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0" spans="1:21" x14ac:dyDescent="0.3">
      <c r="A1220">
        <v>0</v>
      </c>
      <c r="B1220" s="1">
        <v>36665</v>
      </c>
      <c r="C1220">
        <v>1219</v>
      </c>
      <c r="D1220" t="s">
        <v>17</v>
      </c>
      <c r="E1220" t="s">
        <v>4299</v>
      </c>
      <c r="F1220" t="s">
        <v>2430</v>
      </c>
      <c r="G1220" t="s">
        <v>2430</v>
      </c>
      <c r="H1220" t="s">
        <v>2607</v>
      </c>
      <c r="I1220" t="s">
        <v>2430</v>
      </c>
      <c r="J1220" s="5">
        <v>2231.52</v>
      </c>
      <c r="K1220" s="13" t="s">
        <v>2924</v>
      </c>
      <c r="L1220" s="14">
        <v>45020</v>
      </c>
      <c r="M1220" s="1">
        <v>45107</v>
      </c>
      <c r="N1220" t="s">
        <v>15</v>
      </c>
      <c r="O1220" t="s">
        <v>2618</v>
      </c>
      <c r="P1220" t="s">
        <v>2835</v>
      </c>
      <c r="Q1220" t="str">
        <f>IF(XLS_NydusReport_Colaborador3[[#This Row],[Demissão]]&lt;&gt;0,"Inativo","Ativo")</f>
        <v>Inativo</v>
      </c>
      <c r="R12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0" t="str" cm="1">
        <f t="array" ref="S12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1" spans="1:21" x14ac:dyDescent="0.3">
      <c r="A1221">
        <v>0</v>
      </c>
      <c r="B1221" s="1">
        <v>29668</v>
      </c>
      <c r="C1221">
        <v>1220</v>
      </c>
      <c r="D1221" t="s">
        <v>17</v>
      </c>
      <c r="E1221" t="s">
        <v>4300</v>
      </c>
      <c r="F1221" t="s">
        <v>20</v>
      </c>
      <c r="G1221" t="s">
        <v>20</v>
      </c>
      <c r="H1221" t="s">
        <v>2619</v>
      </c>
      <c r="I1221" t="s">
        <v>2933</v>
      </c>
      <c r="J1221" s="5">
        <v>1686.61</v>
      </c>
      <c r="K1221" s="13" t="s">
        <v>2924</v>
      </c>
      <c r="L1221" s="14">
        <v>44123</v>
      </c>
      <c r="M1221" s="1">
        <v>44501</v>
      </c>
      <c r="N1221" t="s">
        <v>15</v>
      </c>
      <c r="O1221" t="s">
        <v>1448</v>
      </c>
      <c r="P1221" t="s">
        <v>2835</v>
      </c>
      <c r="Q1221" t="str">
        <f>IF(XLS_NydusReport_Colaborador3[[#This Row],[Demissão]]&lt;&gt;0,"Inativo","Ativo")</f>
        <v>Inativo</v>
      </c>
      <c r="R12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1" t="str" cm="1">
        <f t="array" ref="S12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2" spans="1:21" x14ac:dyDescent="0.3">
      <c r="A1222">
        <v>0</v>
      </c>
      <c r="B1222" s="1">
        <v>35868</v>
      </c>
      <c r="C1222">
        <v>1221</v>
      </c>
      <c r="D1222" t="s">
        <v>17</v>
      </c>
      <c r="E1222" t="s">
        <v>4301</v>
      </c>
      <c r="F1222" t="s">
        <v>2430</v>
      </c>
      <c r="G1222" t="s">
        <v>2430</v>
      </c>
      <c r="H1222" t="s">
        <v>2619</v>
      </c>
      <c r="I1222" t="s">
        <v>2430</v>
      </c>
      <c r="J1222" s="5">
        <v>1896.85</v>
      </c>
      <c r="K1222" s="13" t="s">
        <v>2924</v>
      </c>
      <c r="L1222" s="14">
        <v>44138</v>
      </c>
      <c r="M1222" s="1">
        <v>44377</v>
      </c>
      <c r="N1222" t="s">
        <v>15</v>
      </c>
      <c r="O1222" t="s">
        <v>2505</v>
      </c>
      <c r="P1222" t="s">
        <v>2835</v>
      </c>
      <c r="Q1222" t="str">
        <f>IF(XLS_NydusReport_Colaborador3[[#This Row],[Demissão]]&lt;&gt;0,"Inativo","Ativo")</f>
        <v>Inativo</v>
      </c>
      <c r="R12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2" t="str" cm="1">
        <f t="array" ref="S12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3" spans="1:21" x14ac:dyDescent="0.3">
      <c r="A1223">
        <v>0</v>
      </c>
      <c r="B1223" s="1">
        <v>35258</v>
      </c>
      <c r="C1223">
        <v>1222</v>
      </c>
      <c r="D1223" t="s">
        <v>17</v>
      </c>
      <c r="E1223" t="s">
        <v>4302</v>
      </c>
      <c r="F1223" t="s">
        <v>2430</v>
      </c>
      <c r="G1223" t="s">
        <v>2430</v>
      </c>
      <c r="H1223" t="s">
        <v>2619</v>
      </c>
      <c r="I1223" t="s">
        <v>2430</v>
      </c>
      <c r="J1223" s="5">
        <v>1896.85</v>
      </c>
      <c r="K1223" s="13" t="s">
        <v>2924</v>
      </c>
      <c r="L1223" s="14">
        <v>44208</v>
      </c>
      <c r="M1223" s="1">
        <v>44377</v>
      </c>
      <c r="N1223" t="s">
        <v>15</v>
      </c>
      <c r="O1223" t="s">
        <v>2505</v>
      </c>
      <c r="P1223" t="s">
        <v>2835</v>
      </c>
      <c r="Q1223" t="str">
        <f>IF(XLS_NydusReport_Colaborador3[[#This Row],[Demissão]]&lt;&gt;0,"Inativo","Ativo")</f>
        <v>Inativo</v>
      </c>
      <c r="R12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3" t="str" cm="1">
        <f t="array" ref="S12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4" spans="1:21" x14ac:dyDescent="0.3">
      <c r="A1224">
        <v>0</v>
      </c>
      <c r="B1224" s="1">
        <v>36407</v>
      </c>
      <c r="C1224">
        <v>1223</v>
      </c>
      <c r="D1224" t="s">
        <v>17</v>
      </c>
      <c r="E1224" t="s">
        <v>4303</v>
      </c>
      <c r="F1224" t="s">
        <v>2430</v>
      </c>
      <c r="G1224" t="s">
        <v>2430</v>
      </c>
      <c r="H1224" t="s">
        <v>2619</v>
      </c>
      <c r="I1224" t="s">
        <v>2430</v>
      </c>
      <c r="J1224" s="5">
        <v>1896.85</v>
      </c>
      <c r="K1224" s="13" t="s">
        <v>2924</v>
      </c>
      <c r="L1224" s="14">
        <v>44277</v>
      </c>
      <c r="M1224" s="1">
        <v>44445</v>
      </c>
      <c r="N1224" t="s">
        <v>15</v>
      </c>
      <c r="O1224" t="s">
        <v>1806</v>
      </c>
      <c r="P1224" t="s">
        <v>2835</v>
      </c>
      <c r="Q1224" t="str">
        <f>IF(XLS_NydusReport_Colaborador3[[#This Row],[Demissão]]&lt;&gt;0,"Inativo","Ativo")</f>
        <v>Inativo</v>
      </c>
      <c r="R12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4" t="str" cm="1">
        <f t="array" ref="S12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5" spans="1:21" x14ac:dyDescent="0.3">
      <c r="A1225">
        <v>0</v>
      </c>
      <c r="B1225" s="1">
        <v>25958</v>
      </c>
      <c r="C1225">
        <v>1224</v>
      </c>
      <c r="D1225" t="s">
        <v>17</v>
      </c>
      <c r="E1225" t="s">
        <v>4304</v>
      </c>
      <c r="F1225" t="s">
        <v>20</v>
      </c>
      <c r="G1225" t="s">
        <v>20</v>
      </c>
      <c r="H1225" t="s">
        <v>2621</v>
      </c>
      <c r="I1225" t="s">
        <v>2933</v>
      </c>
      <c r="J1225" s="5">
        <v>1398.67</v>
      </c>
      <c r="K1225" s="13" t="s">
        <v>2924</v>
      </c>
      <c r="L1225" s="14">
        <v>44173</v>
      </c>
      <c r="M1225" s="1">
        <v>44354</v>
      </c>
      <c r="N1225" t="s">
        <v>15</v>
      </c>
      <c r="O1225" t="s">
        <v>1815</v>
      </c>
      <c r="P1225" t="s">
        <v>2835</v>
      </c>
      <c r="Q1225" t="str">
        <f>IF(XLS_NydusReport_Colaborador3[[#This Row],[Demissão]]&lt;&gt;0,"Inativo","Ativo")</f>
        <v>Inativo</v>
      </c>
      <c r="R12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5" t="str" cm="1">
        <f t="array" ref="S12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6" spans="1:21" x14ac:dyDescent="0.3">
      <c r="A1226">
        <v>0</v>
      </c>
      <c r="B1226" s="1">
        <v>36779</v>
      </c>
      <c r="C1226">
        <v>1225</v>
      </c>
      <c r="D1226" t="s">
        <v>17</v>
      </c>
      <c r="E1226" t="s">
        <v>4305</v>
      </c>
      <c r="F1226" t="s">
        <v>2430</v>
      </c>
      <c r="G1226" t="s">
        <v>2430</v>
      </c>
      <c r="H1226" t="s">
        <v>2621</v>
      </c>
      <c r="I1226" t="s">
        <v>2430</v>
      </c>
      <c r="J1226" s="5">
        <v>2133.38</v>
      </c>
      <c r="K1226" s="13" t="s">
        <v>2924</v>
      </c>
      <c r="L1226" s="14">
        <v>44257</v>
      </c>
      <c r="M1226" s="1">
        <v>44839</v>
      </c>
      <c r="N1226" t="s">
        <v>15</v>
      </c>
      <c r="O1226" t="s">
        <v>2628</v>
      </c>
      <c r="P1226" t="s">
        <v>2835</v>
      </c>
      <c r="Q1226" t="str">
        <f>IF(XLS_NydusReport_Colaborador3[[#This Row],[Demissão]]&lt;&gt;0,"Inativo","Ativo")</f>
        <v>Inativo</v>
      </c>
      <c r="R12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6" t="str" cm="1">
        <f t="array" ref="S12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7" spans="1:21" x14ac:dyDescent="0.3">
      <c r="A1227">
        <v>0</v>
      </c>
      <c r="B1227" s="1">
        <v>30409</v>
      </c>
      <c r="C1227">
        <v>1226</v>
      </c>
      <c r="D1227" t="s">
        <v>17</v>
      </c>
      <c r="E1227" t="s">
        <v>4306</v>
      </c>
      <c r="F1227" t="s">
        <v>2430</v>
      </c>
      <c r="G1227" t="s">
        <v>2430</v>
      </c>
      <c r="H1227" t="s">
        <v>2621</v>
      </c>
      <c r="I1227" t="s">
        <v>2430</v>
      </c>
      <c r="J1227" s="5">
        <v>1580.67</v>
      </c>
      <c r="K1227" s="13" t="s">
        <v>2924</v>
      </c>
      <c r="L1227" s="14">
        <v>44322</v>
      </c>
      <c r="M1227" s="1">
        <v>44482</v>
      </c>
      <c r="N1227" t="s">
        <v>15</v>
      </c>
      <c r="O1227" t="s">
        <v>1874</v>
      </c>
      <c r="P1227" t="s">
        <v>2835</v>
      </c>
      <c r="Q1227" t="str">
        <f>IF(XLS_NydusReport_Colaborador3[[#This Row],[Demissão]]&lt;&gt;0,"Inativo","Ativo")</f>
        <v>Inativo</v>
      </c>
      <c r="R12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7" t="str" cm="1">
        <f t="array" ref="S12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8" spans="1:21" x14ac:dyDescent="0.3">
      <c r="A1228">
        <v>0</v>
      </c>
      <c r="B1228" s="1">
        <v>35973</v>
      </c>
      <c r="C1228">
        <v>1227</v>
      </c>
      <c r="D1228" t="s">
        <v>17</v>
      </c>
      <c r="E1228" t="s">
        <v>4307</v>
      </c>
      <c r="F1228" t="s">
        <v>2430</v>
      </c>
      <c r="G1228" t="s">
        <v>2430</v>
      </c>
      <c r="H1228" t="s">
        <v>2621</v>
      </c>
      <c r="I1228" t="s">
        <v>2430</v>
      </c>
      <c r="J1228" s="5">
        <v>1580.67</v>
      </c>
      <c r="K1228" s="13" t="s">
        <v>2924</v>
      </c>
      <c r="L1228" s="14">
        <v>44531</v>
      </c>
      <c r="M1228" s="1">
        <v>44642</v>
      </c>
      <c r="N1228" t="s">
        <v>15</v>
      </c>
      <c r="O1228" t="s">
        <v>2629</v>
      </c>
      <c r="P1228" t="s">
        <v>2835</v>
      </c>
      <c r="Q1228" t="str">
        <f>IF(XLS_NydusReport_Colaborador3[[#This Row],[Demissão]]&lt;&gt;0,"Inativo","Ativo")</f>
        <v>Inativo</v>
      </c>
      <c r="R12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8" t="str" cm="1">
        <f t="array" ref="S12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29" spans="1:21" x14ac:dyDescent="0.3">
      <c r="A1229">
        <v>0</v>
      </c>
      <c r="B1229" s="1">
        <v>23236</v>
      </c>
      <c r="C1229">
        <v>1228</v>
      </c>
      <c r="D1229" t="s">
        <v>17</v>
      </c>
      <c r="E1229" t="s">
        <v>4308</v>
      </c>
      <c r="F1229" t="s">
        <v>20</v>
      </c>
      <c r="G1229" t="s">
        <v>20</v>
      </c>
      <c r="H1229" t="s">
        <v>2630</v>
      </c>
      <c r="I1229" t="s">
        <v>2933</v>
      </c>
      <c r="J1229" s="5">
        <v>1686.61</v>
      </c>
      <c r="K1229" s="13" t="s">
        <v>2924</v>
      </c>
      <c r="L1229" s="14">
        <v>43809</v>
      </c>
      <c r="M1229" s="1">
        <v>44487</v>
      </c>
      <c r="N1229" t="s">
        <v>15</v>
      </c>
      <c r="O1229" t="s">
        <v>2555</v>
      </c>
      <c r="P1229" t="s">
        <v>2835</v>
      </c>
      <c r="Q1229" t="str">
        <f>IF(XLS_NydusReport_Colaborador3[[#This Row],[Demissão]]&lt;&gt;0,"Inativo","Ativo")</f>
        <v>Inativo</v>
      </c>
      <c r="R12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29" t="str" cm="1">
        <f t="array" ref="S12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0" spans="1:21" x14ac:dyDescent="0.3">
      <c r="A1230">
        <v>0</v>
      </c>
      <c r="B1230" s="1">
        <v>35921</v>
      </c>
      <c r="C1230">
        <v>1229</v>
      </c>
      <c r="D1230" t="s">
        <v>17</v>
      </c>
      <c r="E1230" t="s">
        <v>4309</v>
      </c>
      <c r="F1230" t="s">
        <v>2430</v>
      </c>
      <c r="G1230" t="s">
        <v>2430</v>
      </c>
      <c r="H1230" t="s">
        <v>2630</v>
      </c>
      <c r="I1230" t="s">
        <v>2430</v>
      </c>
      <c r="J1230" s="5">
        <v>1896.85</v>
      </c>
      <c r="K1230" s="13" t="s">
        <v>2924</v>
      </c>
      <c r="L1230" s="14">
        <v>44152</v>
      </c>
      <c r="M1230" s="1">
        <v>44581</v>
      </c>
      <c r="N1230" t="s">
        <v>15</v>
      </c>
      <c r="O1230" t="s">
        <v>2631</v>
      </c>
      <c r="P1230" t="s">
        <v>2835</v>
      </c>
      <c r="Q1230" t="str">
        <f>IF(XLS_NydusReport_Colaborador3[[#This Row],[Demissão]]&lt;&gt;0,"Inativo","Ativo")</f>
        <v>Inativo</v>
      </c>
      <c r="R12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0" t="str" cm="1">
        <f t="array" ref="S12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1" spans="1:21" x14ac:dyDescent="0.3">
      <c r="A1231">
        <v>0</v>
      </c>
      <c r="B1231" s="1">
        <v>36011</v>
      </c>
      <c r="C1231">
        <v>1230</v>
      </c>
      <c r="D1231" t="s">
        <v>17</v>
      </c>
      <c r="E1231" t="s">
        <v>4310</v>
      </c>
      <c r="F1231" t="s">
        <v>2430</v>
      </c>
      <c r="G1231" t="s">
        <v>2430</v>
      </c>
      <c r="H1231" t="s">
        <v>2630</v>
      </c>
      <c r="I1231" t="s">
        <v>2430</v>
      </c>
      <c r="J1231" s="5">
        <v>1896.85</v>
      </c>
      <c r="K1231" s="13" t="s">
        <v>2924</v>
      </c>
      <c r="L1231" s="14">
        <v>44201</v>
      </c>
      <c r="M1231" s="1">
        <v>44377</v>
      </c>
      <c r="N1231" t="s">
        <v>15</v>
      </c>
      <c r="O1231" t="s">
        <v>2505</v>
      </c>
      <c r="P1231" t="s">
        <v>2835</v>
      </c>
      <c r="Q1231" t="str">
        <f>IF(XLS_NydusReport_Colaborador3[[#This Row],[Demissão]]&lt;&gt;0,"Inativo","Ativo")</f>
        <v>Inativo</v>
      </c>
      <c r="R12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1" t="str" cm="1">
        <f t="array" ref="S12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2" spans="1:21" x14ac:dyDescent="0.3">
      <c r="A1232">
        <v>0</v>
      </c>
      <c r="B1232" s="1">
        <v>33064</v>
      </c>
      <c r="C1232">
        <v>1231</v>
      </c>
      <c r="D1232" t="s">
        <v>17</v>
      </c>
      <c r="E1232" t="s">
        <v>4311</v>
      </c>
      <c r="F1232" t="s">
        <v>20</v>
      </c>
      <c r="G1232" t="s">
        <v>20</v>
      </c>
      <c r="H1232" t="s">
        <v>2633</v>
      </c>
      <c r="I1232" t="s">
        <v>2933</v>
      </c>
      <c r="J1232" s="5">
        <v>1686.61</v>
      </c>
      <c r="K1232" s="13" t="s">
        <v>2924</v>
      </c>
      <c r="L1232" s="14">
        <v>44201</v>
      </c>
      <c r="M1232" s="1"/>
      <c r="O1232" t="s">
        <v>3035</v>
      </c>
      <c r="P1232" t="s">
        <v>2835</v>
      </c>
      <c r="Q1232" t="str">
        <f>IF(XLS_NydusReport_Colaborador3[[#This Row],[Demissão]]&lt;&gt;0,"Inativo","Ativo")</f>
        <v>Ativo</v>
      </c>
      <c r="R12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2" t="str" cm="1">
        <f t="array" ref="S12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3" spans="1:21" x14ac:dyDescent="0.3">
      <c r="A1233">
        <v>0</v>
      </c>
      <c r="B1233" s="1">
        <v>35280</v>
      </c>
      <c r="C1233">
        <v>1232</v>
      </c>
      <c r="D1233" t="s">
        <v>17</v>
      </c>
      <c r="E1233" t="s">
        <v>4312</v>
      </c>
      <c r="F1233" t="s">
        <v>2430</v>
      </c>
      <c r="G1233" t="s">
        <v>2430</v>
      </c>
      <c r="H1233" t="s">
        <v>2633</v>
      </c>
      <c r="I1233" t="s">
        <v>2430</v>
      </c>
      <c r="J1233" s="5">
        <v>1896.85</v>
      </c>
      <c r="K1233" s="13" t="s">
        <v>2924</v>
      </c>
      <c r="L1233" s="14">
        <v>44243</v>
      </c>
      <c r="M1233" s="1">
        <v>44508</v>
      </c>
      <c r="N1233" t="s">
        <v>15</v>
      </c>
      <c r="O1233" t="s">
        <v>1729</v>
      </c>
      <c r="P1233" t="s">
        <v>2835</v>
      </c>
      <c r="Q1233" t="str">
        <f>IF(XLS_NydusReport_Colaborador3[[#This Row],[Demissão]]&lt;&gt;0,"Inativo","Ativo")</f>
        <v>Inativo</v>
      </c>
      <c r="R12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3" t="str" cm="1">
        <f t="array" ref="S12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4" spans="1:21" x14ac:dyDescent="0.3">
      <c r="A1234">
        <v>0</v>
      </c>
      <c r="B1234" s="1">
        <v>37153</v>
      </c>
      <c r="C1234">
        <v>1233</v>
      </c>
      <c r="D1234" t="s">
        <v>17</v>
      </c>
      <c r="E1234" t="s">
        <v>4313</v>
      </c>
      <c r="F1234" t="s">
        <v>2430</v>
      </c>
      <c r="G1234" t="s">
        <v>2430</v>
      </c>
      <c r="H1234" t="s">
        <v>2633</v>
      </c>
      <c r="I1234" t="s">
        <v>2430</v>
      </c>
      <c r="J1234" s="5">
        <v>1896.85</v>
      </c>
      <c r="K1234" s="13" t="s">
        <v>2924</v>
      </c>
      <c r="L1234" s="14">
        <v>44245</v>
      </c>
      <c r="M1234" s="1">
        <v>44712</v>
      </c>
      <c r="N1234" s="1" t="s">
        <v>15</v>
      </c>
      <c r="O1234" t="s">
        <v>2634</v>
      </c>
      <c r="P1234" t="s">
        <v>2835</v>
      </c>
      <c r="Q1234" t="str">
        <f>IF(XLS_NydusReport_Colaborador3[[#This Row],[Demissão]]&lt;&gt;0,"Inativo","Ativo")</f>
        <v>Inativo</v>
      </c>
      <c r="R12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4" t="str" cm="1">
        <f t="array" ref="S12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5" spans="1:21" x14ac:dyDescent="0.3">
      <c r="A1235">
        <v>0</v>
      </c>
      <c r="B1235" s="1">
        <v>35105</v>
      </c>
      <c r="C1235">
        <v>1234</v>
      </c>
      <c r="D1235" t="s">
        <v>17</v>
      </c>
      <c r="E1235" t="s">
        <v>4314</v>
      </c>
      <c r="F1235" t="s">
        <v>2430</v>
      </c>
      <c r="G1235" t="s">
        <v>2430</v>
      </c>
      <c r="H1235" t="s">
        <v>2633</v>
      </c>
      <c r="I1235" t="s">
        <v>2430</v>
      </c>
      <c r="J1235" s="5">
        <v>1580.67</v>
      </c>
      <c r="K1235" s="13" t="s">
        <v>2924</v>
      </c>
      <c r="L1235" s="14">
        <v>44306</v>
      </c>
      <c r="M1235" s="1">
        <v>44552</v>
      </c>
      <c r="N1235" t="s">
        <v>100</v>
      </c>
      <c r="O1235" t="s">
        <v>2636</v>
      </c>
      <c r="P1235" t="s">
        <v>2835</v>
      </c>
      <c r="Q1235" t="str">
        <f>IF(XLS_NydusReport_Colaborador3[[#This Row],[Demissão]]&lt;&gt;0,"Inativo","Ativo")</f>
        <v>Inativo</v>
      </c>
      <c r="R12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5" t="str" cm="1">
        <f t="array" ref="S12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6" spans="1:21" x14ac:dyDescent="0.3">
      <c r="A1236">
        <v>0</v>
      </c>
      <c r="B1236" s="1">
        <v>36223</v>
      </c>
      <c r="C1236">
        <v>1235</v>
      </c>
      <c r="D1236" t="s">
        <v>17</v>
      </c>
      <c r="E1236" t="s">
        <v>4315</v>
      </c>
      <c r="F1236" t="s">
        <v>2430</v>
      </c>
      <c r="G1236" t="s">
        <v>2430</v>
      </c>
      <c r="H1236" t="s">
        <v>2633</v>
      </c>
      <c r="I1236" t="s">
        <v>2430</v>
      </c>
      <c r="J1236" s="5">
        <v>1896.85</v>
      </c>
      <c r="K1236" s="13" t="s">
        <v>2924</v>
      </c>
      <c r="L1236" s="14">
        <v>44522</v>
      </c>
      <c r="M1236" s="1">
        <v>44712</v>
      </c>
      <c r="N1236" t="s">
        <v>15</v>
      </c>
      <c r="O1236" t="s">
        <v>2634</v>
      </c>
      <c r="P1236" t="s">
        <v>2835</v>
      </c>
      <c r="Q1236" t="str">
        <f>IF(XLS_NydusReport_Colaborador3[[#This Row],[Demissão]]&lt;&gt;0,"Inativo","Ativo")</f>
        <v>Inativo</v>
      </c>
      <c r="R12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6" t="str" cm="1">
        <f t="array" ref="S12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7" spans="1:21" x14ac:dyDescent="0.3">
      <c r="A1237">
        <v>0</v>
      </c>
      <c r="B1237" s="1">
        <v>25647</v>
      </c>
      <c r="C1237">
        <v>1236</v>
      </c>
      <c r="D1237" t="s">
        <v>17</v>
      </c>
      <c r="E1237" t="s">
        <v>4316</v>
      </c>
      <c r="F1237" t="s">
        <v>20</v>
      </c>
      <c r="G1237" t="s">
        <v>20</v>
      </c>
      <c r="H1237" t="s">
        <v>2637</v>
      </c>
      <c r="I1237" t="s">
        <v>2933</v>
      </c>
      <c r="J1237" s="5">
        <v>2012.45</v>
      </c>
      <c r="K1237" s="13" t="s">
        <v>2924</v>
      </c>
      <c r="L1237" s="14">
        <v>41974</v>
      </c>
      <c r="M1237" s="1"/>
      <c r="O1237" t="s">
        <v>3037</v>
      </c>
      <c r="P1237" t="s">
        <v>2835</v>
      </c>
      <c r="Q1237" t="str">
        <f>IF(XLS_NydusReport_Colaborador3[[#This Row],[Demissão]]&lt;&gt;0,"Inativo","Ativo")</f>
        <v>Ativo</v>
      </c>
      <c r="R12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7" t="str" cm="1">
        <f t="array" ref="S12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8" spans="1:21" x14ac:dyDescent="0.3">
      <c r="A1238">
        <v>0</v>
      </c>
      <c r="B1238" s="1">
        <v>36476</v>
      </c>
      <c r="C1238">
        <v>1237</v>
      </c>
      <c r="D1238" t="s">
        <v>17</v>
      </c>
      <c r="E1238" t="s">
        <v>4317</v>
      </c>
      <c r="F1238" t="s">
        <v>2430</v>
      </c>
      <c r="G1238" t="s">
        <v>2430</v>
      </c>
      <c r="H1238" t="s">
        <v>2638</v>
      </c>
      <c r="I1238" t="s">
        <v>2430</v>
      </c>
      <c r="J1238" s="5">
        <v>1896.85</v>
      </c>
      <c r="K1238" s="13" t="s">
        <v>2924</v>
      </c>
      <c r="L1238" s="14">
        <v>44243</v>
      </c>
      <c r="M1238" s="1">
        <v>44560</v>
      </c>
      <c r="N1238" t="s">
        <v>15</v>
      </c>
      <c r="O1238" t="s">
        <v>2635</v>
      </c>
      <c r="P1238" t="s">
        <v>2835</v>
      </c>
      <c r="Q1238" t="str">
        <f>IF(XLS_NydusReport_Colaborador3[[#This Row],[Demissão]]&lt;&gt;0,"Inativo","Ativo")</f>
        <v>Inativo</v>
      </c>
      <c r="R12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8" t="str" cm="1">
        <f t="array" ref="S12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39" spans="1:21" x14ac:dyDescent="0.3">
      <c r="A1239">
        <v>0</v>
      </c>
      <c r="B1239" s="1">
        <v>36370</v>
      </c>
      <c r="C1239">
        <v>1238</v>
      </c>
      <c r="D1239" t="s">
        <v>17</v>
      </c>
      <c r="E1239" t="s">
        <v>4318</v>
      </c>
      <c r="F1239" t="s">
        <v>2430</v>
      </c>
      <c r="G1239" t="s">
        <v>2430</v>
      </c>
      <c r="H1239" t="s">
        <v>2638</v>
      </c>
      <c r="I1239" t="s">
        <v>2430</v>
      </c>
      <c r="J1239" s="5">
        <v>1580.67</v>
      </c>
      <c r="K1239" s="13" t="s">
        <v>2924</v>
      </c>
      <c r="L1239" s="14">
        <v>44292</v>
      </c>
      <c r="M1239" s="1">
        <v>44407</v>
      </c>
      <c r="N1239" t="s">
        <v>15</v>
      </c>
      <c r="O1239" t="s">
        <v>2639</v>
      </c>
      <c r="P1239" t="s">
        <v>2835</v>
      </c>
      <c r="Q1239" t="str">
        <f>IF(XLS_NydusReport_Colaborador3[[#This Row],[Demissão]]&lt;&gt;0,"Inativo","Ativo")</f>
        <v>Inativo</v>
      </c>
      <c r="R12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39" t="str" cm="1">
        <f t="array" ref="S12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0" spans="1:21" x14ac:dyDescent="0.3">
      <c r="A1240">
        <v>0</v>
      </c>
      <c r="B1240" s="1">
        <v>35814</v>
      </c>
      <c r="C1240">
        <v>1239</v>
      </c>
      <c r="D1240" t="s">
        <v>17</v>
      </c>
      <c r="E1240" t="s">
        <v>4319</v>
      </c>
      <c r="F1240" t="s">
        <v>2430</v>
      </c>
      <c r="G1240" t="s">
        <v>2430</v>
      </c>
      <c r="H1240" t="s">
        <v>2638</v>
      </c>
      <c r="I1240" s="2" t="s">
        <v>2430</v>
      </c>
      <c r="J1240" s="5">
        <v>1580.67</v>
      </c>
      <c r="K1240" s="13" t="s">
        <v>2924</v>
      </c>
      <c r="L1240" s="14">
        <v>44425</v>
      </c>
      <c r="M1240" s="1">
        <v>44508</v>
      </c>
      <c r="N1240" t="s">
        <v>15</v>
      </c>
      <c r="O1240" t="s">
        <v>1729</v>
      </c>
      <c r="P1240" t="s">
        <v>2835</v>
      </c>
      <c r="Q1240" t="str">
        <f>IF(XLS_NydusReport_Colaborador3[[#This Row],[Demissão]]&lt;&gt;0,"Inativo","Ativo")</f>
        <v>Inativo</v>
      </c>
      <c r="R12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40" t="str" cm="1">
        <f t="array" ref="S12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1" spans="1:21" x14ac:dyDescent="0.3">
      <c r="A1241">
        <v>0</v>
      </c>
      <c r="B1241" s="1">
        <v>26129</v>
      </c>
      <c r="C1241">
        <v>1240</v>
      </c>
      <c r="D1241" t="s">
        <v>17</v>
      </c>
      <c r="E1241" t="s">
        <v>4320</v>
      </c>
      <c r="F1241" t="s">
        <v>20</v>
      </c>
      <c r="G1241" t="s">
        <v>20</v>
      </c>
      <c r="H1241" t="s">
        <v>2642</v>
      </c>
      <c r="I1241" t="s">
        <v>2933</v>
      </c>
      <c r="J1241" s="5">
        <v>1984.19</v>
      </c>
      <c r="K1241" s="13" t="s">
        <v>2924</v>
      </c>
      <c r="L1241" s="14">
        <v>43963</v>
      </c>
      <c r="M1241" s="1"/>
      <c r="O1241" t="s">
        <v>3040</v>
      </c>
      <c r="P1241" t="s">
        <v>2835</v>
      </c>
      <c r="Q1241" t="str">
        <f>IF(XLS_NydusReport_Colaborador3[[#This Row],[Demissão]]&lt;&gt;0,"Inativo","Ativo")</f>
        <v>Ativo</v>
      </c>
      <c r="R12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41" t="str" cm="1">
        <f t="array" ref="S12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2" spans="1:21" x14ac:dyDescent="0.3">
      <c r="A1242">
        <v>0</v>
      </c>
      <c r="B1242" s="1">
        <v>32617</v>
      </c>
      <c r="C1242">
        <v>1241</v>
      </c>
      <c r="D1242" t="s">
        <v>17</v>
      </c>
      <c r="E1242" t="s">
        <v>4321</v>
      </c>
      <c r="F1242" t="s">
        <v>2430</v>
      </c>
      <c r="G1242" t="s">
        <v>2430</v>
      </c>
      <c r="H1242" t="s">
        <v>2642</v>
      </c>
      <c r="I1242" t="s">
        <v>2430</v>
      </c>
      <c r="J1242" s="5">
        <v>1777.78</v>
      </c>
      <c r="K1242" s="13" t="s">
        <v>2924</v>
      </c>
      <c r="L1242" s="14">
        <v>44460</v>
      </c>
      <c r="M1242" s="1">
        <v>44918</v>
      </c>
      <c r="N1242" t="s">
        <v>15</v>
      </c>
      <c r="O1242" t="s">
        <v>2644</v>
      </c>
      <c r="P1242" t="s">
        <v>2835</v>
      </c>
      <c r="Q1242" t="str">
        <f>IF(XLS_NydusReport_Colaborador3[[#This Row],[Demissão]]&lt;&gt;0,"Inativo","Ativo")</f>
        <v>Inativo</v>
      </c>
      <c r="R12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42" t="str" cm="1">
        <f t="array" ref="S12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3" spans="1:21" x14ac:dyDescent="0.3">
      <c r="A1243">
        <v>0</v>
      </c>
      <c r="B1243" s="1">
        <v>36619</v>
      </c>
      <c r="C1243">
        <v>1242</v>
      </c>
      <c r="D1243" t="s">
        <v>17</v>
      </c>
      <c r="E1243" t="s">
        <v>4322</v>
      </c>
      <c r="F1243" t="s">
        <v>2430</v>
      </c>
      <c r="G1243" t="s">
        <v>2430</v>
      </c>
      <c r="H1243" t="s">
        <v>2642</v>
      </c>
      <c r="I1243" t="s">
        <v>2430</v>
      </c>
      <c r="J1243" s="5">
        <v>2231.52</v>
      </c>
      <c r="K1243" s="13" t="s">
        <v>2924</v>
      </c>
      <c r="L1243" s="14">
        <v>44637</v>
      </c>
      <c r="M1243" s="1">
        <v>45267</v>
      </c>
      <c r="N1243" t="s">
        <v>15</v>
      </c>
      <c r="O1243" t="s">
        <v>2645</v>
      </c>
      <c r="P1243" t="s">
        <v>2835</v>
      </c>
      <c r="Q1243" t="str">
        <f>IF(XLS_NydusReport_Colaborador3[[#This Row],[Demissão]]&lt;&gt;0,"Inativo","Ativo")</f>
        <v>Inativo</v>
      </c>
      <c r="R12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43" t="str" cm="1">
        <f t="array" ref="S12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4" spans="1:21" x14ac:dyDescent="0.3">
      <c r="A1244">
        <v>0</v>
      </c>
      <c r="B1244" s="1">
        <v>30538</v>
      </c>
      <c r="C1244">
        <v>1243</v>
      </c>
      <c r="D1244" t="s">
        <v>17</v>
      </c>
      <c r="E1244" t="s">
        <v>4323</v>
      </c>
      <c r="F1244" t="s">
        <v>1887</v>
      </c>
      <c r="G1244" t="s">
        <v>1887</v>
      </c>
      <c r="H1244" t="s">
        <v>44</v>
      </c>
      <c r="I1244" t="s">
        <v>2933</v>
      </c>
      <c r="J1244" s="5">
        <v>2314.5700000000002</v>
      </c>
      <c r="K1244" s="13" t="s">
        <v>2924</v>
      </c>
      <c r="L1244" s="14">
        <v>45078</v>
      </c>
      <c r="M1244" s="1"/>
      <c r="N1244" s="1"/>
      <c r="P1244" t="s">
        <v>2835</v>
      </c>
      <c r="Q1244" t="str">
        <f>IF(XLS_NydusReport_Colaborador3[[#This Row],[Demissão]]&lt;&gt;0,"Inativo","Ativo")</f>
        <v>Ativo</v>
      </c>
      <c r="R12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44" t="str" cm="1">
        <f t="array" ref="S12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5" spans="1:21" x14ac:dyDescent="0.3">
      <c r="A1245">
        <v>0</v>
      </c>
      <c r="B1245" s="1">
        <v>32861</v>
      </c>
      <c r="C1245">
        <v>1244</v>
      </c>
      <c r="D1245" t="s">
        <v>17</v>
      </c>
      <c r="E1245" t="s">
        <v>4324</v>
      </c>
      <c r="F1245" t="s">
        <v>1887</v>
      </c>
      <c r="G1245" t="s">
        <v>1887</v>
      </c>
      <c r="H1245" t="s">
        <v>44</v>
      </c>
      <c r="I1245" t="s">
        <v>2933</v>
      </c>
      <c r="J1245" s="5">
        <v>2314.5700000000002</v>
      </c>
      <c r="K1245" s="13" t="s">
        <v>2924</v>
      </c>
      <c r="L1245" s="14">
        <v>45078</v>
      </c>
      <c r="M1245" s="1"/>
      <c r="N1245" s="1"/>
      <c r="P1245" t="s">
        <v>2835</v>
      </c>
      <c r="Q1245" t="str">
        <f>IF(XLS_NydusReport_Colaborador3[[#This Row],[Demissão]]&lt;&gt;0,"Inativo","Ativo")</f>
        <v>Ativo</v>
      </c>
      <c r="R12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45" t="str" cm="1">
        <f t="array" ref="S12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6" spans="1:21" x14ac:dyDescent="0.3">
      <c r="A1246">
        <v>0</v>
      </c>
      <c r="B1246" s="1">
        <v>29255</v>
      </c>
      <c r="C1246">
        <v>1245</v>
      </c>
      <c r="D1246" t="s">
        <v>17</v>
      </c>
      <c r="E1246" t="s">
        <v>4325</v>
      </c>
      <c r="F1246" t="s">
        <v>20</v>
      </c>
      <c r="G1246" t="s">
        <v>20</v>
      </c>
      <c r="H1246" t="s">
        <v>356</v>
      </c>
      <c r="I1246" t="s">
        <v>2933</v>
      </c>
      <c r="J1246" s="5">
        <v>1984.19</v>
      </c>
      <c r="K1246" s="13" t="s">
        <v>2924</v>
      </c>
      <c r="L1246" s="14">
        <v>45124</v>
      </c>
      <c r="M1246" s="1"/>
      <c r="O1246" t="s">
        <v>2999</v>
      </c>
      <c r="P1246" t="s">
        <v>2835</v>
      </c>
      <c r="Q1246" t="str">
        <f>IF(XLS_NydusReport_Colaborador3[[#This Row],[Demissão]]&lt;&gt;0,"Inativo","Ativo")</f>
        <v>Ativo</v>
      </c>
      <c r="R12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46" t="str" cm="1">
        <f t="array" ref="S12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7" spans="1:21" x14ac:dyDescent="0.3">
      <c r="A1247">
        <v>0</v>
      </c>
      <c r="B1247" s="1">
        <v>36197</v>
      </c>
      <c r="C1247">
        <v>1246</v>
      </c>
      <c r="D1247" t="s">
        <v>17</v>
      </c>
      <c r="E1247" t="s">
        <v>4326</v>
      </c>
      <c r="F1247" t="s">
        <v>1012</v>
      </c>
      <c r="G1247" t="s">
        <v>1683</v>
      </c>
      <c r="H1247" t="s">
        <v>668</v>
      </c>
      <c r="I1247" t="s">
        <v>2933</v>
      </c>
      <c r="J1247" s="5">
        <v>2465.9699999999998</v>
      </c>
      <c r="K1247" s="13" t="s">
        <v>2924</v>
      </c>
      <c r="L1247" s="14">
        <v>45159</v>
      </c>
      <c r="M1247" s="1"/>
      <c r="N1247" s="1"/>
      <c r="P1247" t="s">
        <v>2835</v>
      </c>
      <c r="Q1247" t="str">
        <f>IF(XLS_NydusReport_Colaborador3[[#This Row],[Demissão]]&lt;&gt;0,"Inativo","Ativo")</f>
        <v>Ativo</v>
      </c>
      <c r="R12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47" t="str" cm="1">
        <f t="array" ref="S12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8" spans="1:21" x14ac:dyDescent="0.3">
      <c r="A1248">
        <v>0</v>
      </c>
      <c r="B1248" s="1">
        <v>26157</v>
      </c>
      <c r="C1248">
        <v>1247</v>
      </c>
      <c r="D1248" t="s">
        <v>17</v>
      </c>
      <c r="E1248" t="s">
        <v>4327</v>
      </c>
      <c r="F1248" t="s">
        <v>20</v>
      </c>
      <c r="G1248" t="s">
        <v>20</v>
      </c>
      <c r="H1248" t="s">
        <v>356</v>
      </c>
      <c r="I1248" t="s">
        <v>2933</v>
      </c>
      <c r="J1248" s="5">
        <v>1984.19</v>
      </c>
      <c r="K1248" s="13" t="s">
        <v>2924</v>
      </c>
      <c r="L1248" s="14">
        <v>45271</v>
      </c>
      <c r="M1248" s="1"/>
      <c r="N1248" s="1"/>
      <c r="O1248" t="s">
        <v>3004</v>
      </c>
      <c r="P1248" t="s">
        <v>2835</v>
      </c>
      <c r="Q1248" t="str">
        <f>IF(XLS_NydusReport_Colaborador3[[#This Row],[Demissão]]&lt;&gt;0,"Inativo","Ativo")</f>
        <v>Ativo</v>
      </c>
      <c r="R12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48" t="str" cm="1">
        <f t="array" ref="S12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49" spans="1:21" x14ac:dyDescent="0.3">
      <c r="A1249">
        <v>0</v>
      </c>
      <c r="B1249" s="1">
        <v>35487</v>
      </c>
      <c r="C1249">
        <v>1248</v>
      </c>
      <c r="D1249" t="s">
        <v>17</v>
      </c>
      <c r="E1249" t="s">
        <v>4328</v>
      </c>
      <c r="F1249" t="s">
        <v>1142</v>
      </c>
      <c r="G1249" t="s">
        <v>1142</v>
      </c>
      <c r="H1249" t="s">
        <v>356</v>
      </c>
      <c r="I1249" t="s">
        <v>2933</v>
      </c>
      <c r="J1249" s="5">
        <v>3514.79</v>
      </c>
      <c r="K1249" s="13" t="s">
        <v>2924</v>
      </c>
      <c r="L1249" s="14">
        <v>45299</v>
      </c>
      <c r="M1249" s="1"/>
      <c r="N1249" s="1"/>
      <c r="P1249" t="s">
        <v>2835</v>
      </c>
      <c r="Q1249" t="str">
        <f>IF(XLS_NydusReport_Colaborador3[[#This Row],[Demissão]]&lt;&gt;0,"Inativo","Ativo")</f>
        <v>Ativo</v>
      </c>
      <c r="R12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49" t="str" cm="1">
        <f t="array" ref="S12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0" spans="1:21" x14ac:dyDescent="0.3">
      <c r="A1250">
        <v>0</v>
      </c>
      <c r="B1250" s="1">
        <v>28702</v>
      </c>
      <c r="C1250">
        <v>1249</v>
      </c>
      <c r="D1250" t="s">
        <v>17</v>
      </c>
      <c r="E1250" t="s">
        <v>4329</v>
      </c>
      <c r="F1250" t="s">
        <v>1887</v>
      </c>
      <c r="G1250" t="s">
        <v>1887</v>
      </c>
      <c r="H1250" t="s">
        <v>44</v>
      </c>
      <c r="I1250" t="s">
        <v>2933</v>
      </c>
      <c r="J1250" s="5">
        <v>2314.5700000000002</v>
      </c>
      <c r="K1250" s="13" t="s">
        <v>2924</v>
      </c>
      <c r="L1250" s="14">
        <v>45362</v>
      </c>
      <c r="M1250" s="1"/>
      <c r="P1250" t="s">
        <v>2835</v>
      </c>
      <c r="Q1250" t="str">
        <f>IF(XLS_NydusReport_Colaborador3[[#This Row],[Demissão]]&lt;&gt;0,"Inativo","Ativo")</f>
        <v>Ativo</v>
      </c>
      <c r="R12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0" t="str" cm="1">
        <f t="array" ref="S12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1" spans="1:21" x14ac:dyDescent="0.3">
      <c r="A1251">
        <v>0</v>
      </c>
      <c r="B1251" s="1">
        <v>24201</v>
      </c>
      <c r="C1251">
        <v>1250</v>
      </c>
      <c r="D1251" t="s">
        <v>17</v>
      </c>
      <c r="E1251" t="s">
        <v>4330</v>
      </c>
      <c r="F1251" t="s">
        <v>2874</v>
      </c>
      <c r="G1251" t="s">
        <v>90</v>
      </c>
      <c r="H1251" t="s">
        <v>91</v>
      </c>
      <c r="I1251" t="s">
        <v>2928</v>
      </c>
      <c r="J1251" s="5">
        <v>11959.71</v>
      </c>
      <c r="K1251" s="13" t="s">
        <v>2924</v>
      </c>
      <c r="L1251" s="14">
        <v>40514</v>
      </c>
      <c r="M1251" s="1">
        <v>44692</v>
      </c>
      <c r="N1251" s="1" t="s">
        <v>15</v>
      </c>
      <c r="O1251" t="s">
        <v>92</v>
      </c>
      <c r="P1251" t="s">
        <v>2837</v>
      </c>
      <c r="Q1251" t="str">
        <f>IF(XLS_NydusReport_Colaborador3[[#This Row],[Demissão]]&lt;&gt;0,"Inativo","Ativo")</f>
        <v>Inativo</v>
      </c>
      <c r="R12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1" t="str" cm="1">
        <f t="array" ref="S12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52" spans="1:21" x14ac:dyDescent="0.3">
      <c r="A1252">
        <v>0</v>
      </c>
      <c r="B1252" s="1">
        <v>25647</v>
      </c>
      <c r="C1252">
        <v>1251</v>
      </c>
      <c r="D1252" t="s">
        <v>17</v>
      </c>
      <c r="E1252" t="s">
        <v>4331</v>
      </c>
      <c r="F1252" t="s">
        <v>20</v>
      </c>
      <c r="G1252" t="s">
        <v>20</v>
      </c>
      <c r="H1252" t="s">
        <v>356</v>
      </c>
      <c r="I1252" t="s">
        <v>2933</v>
      </c>
      <c r="J1252" s="5">
        <v>2199.75</v>
      </c>
      <c r="K1252" s="13" t="s">
        <v>2924</v>
      </c>
      <c r="L1252" s="14">
        <v>41974</v>
      </c>
      <c r="M1252" s="1"/>
      <c r="N1252" s="1"/>
      <c r="O1252" t="s">
        <v>3006</v>
      </c>
      <c r="P1252" t="s">
        <v>2835</v>
      </c>
      <c r="Q1252" t="str">
        <f>IF(XLS_NydusReport_Colaborador3[[#This Row],[Demissão]]&lt;&gt;0,"Inativo","Ativo")</f>
        <v>Ativo</v>
      </c>
      <c r="R12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2" t="str" cm="1">
        <f t="array" ref="S12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3" spans="1:21" x14ac:dyDescent="0.3">
      <c r="A1253">
        <v>0</v>
      </c>
      <c r="B1253" s="1">
        <v>30760</v>
      </c>
      <c r="C1253">
        <v>1252</v>
      </c>
      <c r="D1253" t="s">
        <v>17</v>
      </c>
      <c r="E1253" t="s">
        <v>4332</v>
      </c>
      <c r="F1253" t="s">
        <v>171</v>
      </c>
      <c r="G1253" t="s">
        <v>171</v>
      </c>
      <c r="H1253" t="s">
        <v>60</v>
      </c>
      <c r="I1253" t="s">
        <v>2928</v>
      </c>
      <c r="J1253" s="5">
        <v>6771</v>
      </c>
      <c r="K1253" s="13" t="s">
        <v>2924</v>
      </c>
      <c r="L1253" s="14">
        <v>40700</v>
      </c>
      <c r="M1253" s="1">
        <v>41171</v>
      </c>
      <c r="N1253" s="1" t="s">
        <v>15</v>
      </c>
      <c r="O1253" t="s">
        <v>172</v>
      </c>
      <c r="P1253" t="s">
        <v>2837</v>
      </c>
      <c r="Q1253" t="str">
        <f>IF(XLS_NydusReport_Colaborador3[[#This Row],[Demissão]]&lt;&gt;0,"Inativo","Ativo")</f>
        <v>Inativo</v>
      </c>
      <c r="R12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253" t="str" cm="1">
        <f t="array" ref="S12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54" spans="1:21" x14ac:dyDescent="0.3">
      <c r="A1254">
        <v>0</v>
      </c>
      <c r="B1254" s="1">
        <v>26379</v>
      </c>
      <c r="C1254">
        <v>1253</v>
      </c>
      <c r="D1254" t="s">
        <v>17</v>
      </c>
      <c r="E1254" t="s">
        <v>4333</v>
      </c>
      <c r="F1254" t="s">
        <v>102</v>
      </c>
      <c r="G1254" t="s">
        <v>189</v>
      </c>
      <c r="H1254" t="s">
        <v>26</v>
      </c>
      <c r="I1254" t="s">
        <v>2928</v>
      </c>
      <c r="J1254" s="5">
        <v>5848.4</v>
      </c>
      <c r="K1254" s="13" t="s">
        <v>2924</v>
      </c>
      <c r="L1254" s="14">
        <v>40725</v>
      </c>
      <c r="M1254" s="1">
        <v>41967</v>
      </c>
      <c r="N1254" s="1" t="s">
        <v>15</v>
      </c>
      <c r="O1254" t="s">
        <v>190</v>
      </c>
      <c r="P1254" t="s">
        <v>2837</v>
      </c>
      <c r="Q1254" t="str">
        <f>IF(XLS_NydusReport_Colaborador3[[#This Row],[Demissão]]&lt;&gt;0,"Inativo","Ativo")</f>
        <v>Inativo</v>
      </c>
      <c r="R12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4" t="str" cm="1">
        <f t="array" ref="S12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55" spans="1:21" x14ac:dyDescent="0.3">
      <c r="A1255">
        <v>0</v>
      </c>
      <c r="B1255" s="1">
        <v>36628</v>
      </c>
      <c r="C1255">
        <v>1254</v>
      </c>
      <c r="D1255" t="s">
        <v>17</v>
      </c>
      <c r="E1255" t="s">
        <v>4334</v>
      </c>
      <c r="F1255" t="s">
        <v>798</v>
      </c>
      <c r="G1255" t="s">
        <v>798</v>
      </c>
      <c r="H1255" t="s">
        <v>356</v>
      </c>
      <c r="I1255" t="s">
        <v>2933</v>
      </c>
      <c r="J1255" s="5">
        <v>2265.77</v>
      </c>
      <c r="K1255" s="13" t="s">
        <v>2924</v>
      </c>
      <c r="L1255" s="14">
        <v>45383</v>
      </c>
      <c r="M1255" s="1"/>
      <c r="N1255" s="1"/>
      <c r="O1255" t="s">
        <v>3007</v>
      </c>
      <c r="P1255" t="s">
        <v>2835</v>
      </c>
      <c r="Q1255" t="str">
        <f>IF(XLS_NydusReport_Colaborador3[[#This Row],[Demissão]]&lt;&gt;0,"Inativo","Ativo")</f>
        <v>Ativo</v>
      </c>
      <c r="R12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5" t="str" cm="1">
        <f t="array" ref="S12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6" spans="1:21" x14ac:dyDescent="0.3">
      <c r="A1256">
        <v>0</v>
      </c>
      <c r="B1256" s="1">
        <v>38371</v>
      </c>
      <c r="C1256">
        <v>1255</v>
      </c>
      <c r="D1256" t="s">
        <v>17</v>
      </c>
      <c r="E1256" t="s">
        <v>4335</v>
      </c>
      <c r="F1256" t="s">
        <v>84</v>
      </c>
      <c r="G1256" t="s">
        <v>84</v>
      </c>
      <c r="H1256" t="s">
        <v>26</v>
      </c>
      <c r="I1256" t="s">
        <v>2944</v>
      </c>
      <c r="J1256" s="5">
        <v>1097.25</v>
      </c>
      <c r="K1256" s="13" t="s">
        <v>2924</v>
      </c>
      <c r="L1256" s="14">
        <v>45418</v>
      </c>
      <c r="M1256" s="1"/>
      <c r="N1256" s="1"/>
      <c r="P1256" t="s">
        <v>2835</v>
      </c>
      <c r="Q1256" t="str">
        <f>IF(XLS_NydusReport_Colaborador3[[#This Row],[Demissão]]&lt;&gt;0,"Inativo","Ativo")</f>
        <v>Ativo</v>
      </c>
      <c r="R12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6" t="str" cm="1">
        <f t="array" ref="S12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7" spans="1:21" x14ac:dyDescent="0.3">
      <c r="A1257">
        <v>0</v>
      </c>
      <c r="B1257" s="1">
        <v>35386</v>
      </c>
      <c r="C1257">
        <v>1256</v>
      </c>
      <c r="D1257" t="s">
        <v>17</v>
      </c>
      <c r="E1257" t="s">
        <v>4336</v>
      </c>
      <c r="F1257" t="s">
        <v>84</v>
      </c>
      <c r="G1257" t="s">
        <v>84</v>
      </c>
      <c r="H1257" t="s">
        <v>352</v>
      </c>
      <c r="I1257" t="s">
        <v>2937</v>
      </c>
      <c r="J1257" s="5">
        <v>2168</v>
      </c>
      <c r="K1257" s="13" t="s">
        <v>2924</v>
      </c>
      <c r="L1257" s="14">
        <v>45460</v>
      </c>
      <c r="M1257" s="1"/>
      <c r="N1257" s="1"/>
      <c r="P1257" t="s">
        <v>2835</v>
      </c>
      <c r="Q1257" t="str">
        <f>IF(XLS_NydusReport_Colaborador3[[#This Row],[Demissão]]&lt;&gt;0,"Inativo","Ativo")</f>
        <v>Ativo</v>
      </c>
      <c r="R12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7" t="str" cm="1">
        <f t="array" ref="S12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8" spans="1:21" x14ac:dyDescent="0.3">
      <c r="A1258">
        <v>0</v>
      </c>
      <c r="B1258" s="1">
        <v>38888</v>
      </c>
      <c r="C1258">
        <v>1257</v>
      </c>
      <c r="D1258" t="s">
        <v>17</v>
      </c>
      <c r="E1258" t="s">
        <v>4337</v>
      </c>
      <c r="F1258" t="s">
        <v>1887</v>
      </c>
      <c r="G1258" t="s">
        <v>1887</v>
      </c>
      <c r="H1258" t="s">
        <v>44</v>
      </c>
      <c r="I1258" t="s">
        <v>2933</v>
      </c>
      <c r="J1258" s="5">
        <v>2314.5700000000002</v>
      </c>
      <c r="K1258" s="13" t="s">
        <v>2924</v>
      </c>
      <c r="L1258" s="14">
        <v>45509</v>
      </c>
      <c r="M1258" s="1"/>
      <c r="P1258" t="s">
        <v>2835</v>
      </c>
      <c r="Q1258" t="str">
        <f>IF(XLS_NydusReport_Colaborador3[[#This Row],[Demissão]]&lt;&gt;0,"Inativo","Ativo")</f>
        <v>Ativo</v>
      </c>
      <c r="R12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8" t="str" cm="1">
        <f t="array" ref="S12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59" spans="1:21" x14ac:dyDescent="0.3">
      <c r="A1259">
        <v>0</v>
      </c>
      <c r="B1259" s="1">
        <v>30571</v>
      </c>
      <c r="C1259">
        <v>1258</v>
      </c>
      <c r="D1259" t="s">
        <v>17</v>
      </c>
      <c r="E1259" t="s">
        <v>4338</v>
      </c>
      <c r="F1259" t="s">
        <v>300</v>
      </c>
      <c r="G1259" t="s">
        <v>693</v>
      </c>
      <c r="H1259" t="s">
        <v>694</v>
      </c>
      <c r="I1259" t="s">
        <v>2928</v>
      </c>
      <c r="J1259" s="5">
        <v>9903.35</v>
      </c>
      <c r="K1259" s="13" t="s">
        <v>2924</v>
      </c>
      <c r="L1259" s="14">
        <v>41527</v>
      </c>
      <c r="M1259" s="1">
        <v>44013</v>
      </c>
      <c r="N1259" s="1" t="s">
        <v>15</v>
      </c>
      <c r="O1259" t="s">
        <v>695</v>
      </c>
      <c r="P1259" t="s">
        <v>2837</v>
      </c>
      <c r="Q1259" t="str">
        <f>IF(XLS_NydusReport_Colaborador3[[#This Row],[Demissão]]&lt;&gt;0,"Inativo","Ativo")</f>
        <v>Inativo</v>
      </c>
      <c r="R12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59" t="str" cm="1">
        <f t="array" ref="S12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0" spans="1:21" x14ac:dyDescent="0.3">
      <c r="A1260">
        <v>0</v>
      </c>
      <c r="B1260" s="1">
        <v>36752</v>
      </c>
      <c r="C1260">
        <v>1259</v>
      </c>
      <c r="D1260" t="s">
        <v>17</v>
      </c>
      <c r="E1260" t="s">
        <v>4339</v>
      </c>
      <c r="F1260" t="s">
        <v>2430</v>
      </c>
      <c r="G1260" t="s">
        <v>2430</v>
      </c>
      <c r="H1260" t="s">
        <v>1097</v>
      </c>
      <c r="I1260" t="s">
        <v>2430</v>
      </c>
      <c r="J1260" s="5">
        <v>2331.94</v>
      </c>
      <c r="K1260" s="13" t="s">
        <v>2924</v>
      </c>
      <c r="L1260" s="14">
        <v>44902</v>
      </c>
      <c r="M1260" s="1"/>
      <c r="P1260" t="s">
        <v>2835</v>
      </c>
      <c r="Q1260" t="str">
        <f>IF(XLS_NydusReport_Colaborador3[[#This Row],[Demissão]]&lt;&gt;0,"Inativo","Ativo")</f>
        <v>Ativo</v>
      </c>
      <c r="R12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0" t="str" cm="1">
        <f t="array" ref="S12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61" spans="1:21" x14ac:dyDescent="0.3">
      <c r="A1261">
        <v>0</v>
      </c>
      <c r="B1261" s="1">
        <v>37852</v>
      </c>
      <c r="C1261">
        <v>1260</v>
      </c>
      <c r="D1261" t="s">
        <v>17</v>
      </c>
      <c r="E1261" t="s">
        <v>4340</v>
      </c>
      <c r="F1261" t="s">
        <v>2430</v>
      </c>
      <c r="G1261" t="s">
        <v>2430</v>
      </c>
      <c r="H1261" t="s">
        <v>1657</v>
      </c>
      <c r="I1261" t="s">
        <v>2430</v>
      </c>
      <c r="J1261" s="5">
        <v>1943.28</v>
      </c>
      <c r="K1261" s="13" t="s">
        <v>2924</v>
      </c>
      <c r="L1261" s="14">
        <v>45180</v>
      </c>
      <c r="M1261" s="1"/>
      <c r="P1261" t="s">
        <v>2835</v>
      </c>
      <c r="Q1261" t="str">
        <f>IF(XLS_NydusReport_Colaborador3[[#This Row],[Demissão]]&lt;&gt;0,"Inativo","Ativo")</f>
        <v>Ativo</v>
      </c>
      <c r="R12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1" t="str" cm="1">
        <f t="array" ref="S12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262" spans="1:21" x14ac:dyDescent="0.3">
      <c r="A1262">
        <v>0</v>
      </c>
      <c r="B1262" s="1">
        <v>33277</v>
      </c>
      <c r="C1262">
        <v>1261</v>
      </c>
      <c r="D1262" t="s">
        <v>17</v>
      </c>
      <c r="E1262" t="s">
        <v>4341</v>
      </c>
      <c r="F1262" t="s">
        <v>104</v>
      </c>
      <c r="G1262" t="s">
        <v>1303</v>
      </c>
      <c r="H1262" t="s">
        <v>668</v>
      </c>
      <c r="I1262" t="s">
        <v>2933</v>
      </c>
      <c r="J1262" s="5">
        <v>7422</v>
      </c>
      <c r="K1262" s="13" t="s">
        <v>2924</v>
      </c>
      <c r="L1262" s="14">
        <v>42919</v>
      </c>
      <c r="M1262" s="1">
        <v>44606</v>
      </c>
      <c r="N1262" s="1" t="s">
        <v>15</v>
      </c>
      <c r="O1262" t="s">
        <v>1304</v>
      </c>
      <c r="P1262" t="s">
        <v>2837</v>
      </c>
      <c r="Q1262" t="str">
        <f>IF(XLS_NydusReport_Colaborador3[[#This Row],[Demissão]]&lt;&gt;0,"Inativo","Ativo")</f>
        <v>Inativo</v>
      </c>
      <c r="R12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2" t="str" cm="1">
        <f t="array" ref="S12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3" spans="1:21" x14ac:dyDescent="0.3">
      <c r="A1263">
        <v>0</v>
      </c>
      <c r="B1263" s="1">
        <v>24157</v>
      </c>
      <c r="C1263">
        <v>1262</v>
      </c>
      <c r="D1263" t="s">
        <v>17</v>
      </c>
      <c r="E1263" t="s">
        <v>4342</v>
      </c>
      <c r="F1263" t="s">
        <v>332</v>
      </c>
      <c r="G1263" t="s">
        <v>1357</v>
      </c>
      <c r="H1263" t="s">
        <v>21</v>
      </c>
      <c r="I1263" t="s">
        <v>2933</v>
      </c>
      <c r="J1263" s="5">
        <v>10257.76</v>
      </c>
      <c r="K1263" s="13" t="s">
        <v>2924</v>
      </c>
      <c r="L1263" s="14">
        <v>43017</v>
      </c>
      <c r="M1263" s="1">
        <v>43957</v>
      </c>
      <c r="N1263" t="s">
        <v>15</v>
      </c>
      <c r="O1263" t="s">
        <v>1358</v>
      </c>
      <c r="P1263" t="s">
        <v>2837</v>
      </c>
      <c r="Q1263" t="str">
        <f>IF(XLS_NydusReport_Colaborador3[[#This Row],[Demissão]]&lt;&gt;0,"Inativo","Ativo")</f>
        <v>Inativo</v>
      </c>
      <c r="R12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3" t="str" cm="1">
        <f t="array" ref="S12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4" spans="1:21" x14ac:dyDescent="0.3">
      <c r="A1264">
        <v>0</v>
      </c>
      <c r="B1264" s="1">
        <v>32850</v>
      </c>
      <c r="C1264">
        <v>1263</v>
      </c>
      <c r="D1264" t="s">
        <v>17</v>
      </c>
      <c r="E1264" t="s">
        <v>4343</v>
      </c>
      <c r="F1264" t="s">
        <v>13</v>
      </c>
      <c r="G1264" t="s">
        <v>13</v>
      </c>
      <c r="H1264" t="s">
        <v>1113</v>
      </c>
      <c r="J1264" s="5">
        <v>30634.98</v>
      </c>
      <c r="K1264" s="13" t="s">
        <v>2924</v>
      </c>
      <c r="L1264" s="14">
        <v>45413</v>
      </c>
      <c r="M1264" s="1"/>
      <c r="N1264" s="1"/>
      <c r="P1264" t="s">
        <v>2836</v>
      </c>
      <c r="Q1264" t="str">
        <f>IF(XLS_NydusReport_Colaborador3[[#This Row],[Demissão]]&lt;&gt;0,"Inativo","Ativo")</f>
        <v>Ativo</v>
      </c>
      <c r="R12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4" t="str" cm="1">
        <f t="array" ref="S12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5" spans="1:21" x14ac:dyDescent="0.3">
      <c r="A1265">
        <v>0</v>
      </c>
      <c r="B1265" s="1">
        <v>30084</v>
      </c>
      <c r="C1265">
        <v>1264</v>
      </c>
      <c r="D1265" t="s">
        <v>17</v>
      </c>
      <c r="E1265" t="s">
        <v>4344</v>
      </c>
      <c r="F1265" t="s">
        <v>2871</v>
      </c>
      <c r="G1265" t="s">
        <v>339</v>
      </c>
      <c r="H1265" t="s">
        <v>29</v>
      </c>
      <c r="I1265" t="s">
        <v>2928</v>
      </c>
      <c r="J1265" s="5">
        <v>11736.26</v>
      </c>
      <c r="K1265" s="13" t="s">
        <v>2924</v>
      </c>
      <c r="L1265" s="14">
        <v>41023</v>
      </c>
      <c r="M1265" s="1"/>
      <c r="N1265" s="1"/>
      <c r="P1265" t="s">
        <v>2837</v>
      </c>
      <c r="Q1265" t="str">
        <f>IF(XLS_NydusReport_Colaborador3[[#This Row],[Demissão]]&lt;&gt;0,"Inativo","Ativo")</f>
        <v>Ativo</v>
      </c>
      <c r="R12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5" t="str" cm="1">
        <f t="array" ref="S12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6" spans="1:21" x14ac:dyDescent="0.3">
      <c r="A1266">
        <v>0</v>
      </c>
      <c r="B1266" s="1">
        <v>29501</v>
      </c>
      <c r="C1266">
        <v>1265</v>
      </c>
      <c r="D1266" t="s">
        <v>17</v>
      </c>
      <c r="E1266" t="s">
        <v>4345</v>
      </c>
      <c r="F1266" t="s">
        <v>405</v>
      </c>
      <c r="G1266" t="s">
        <v>490</v>
      </c>
      <c r="H1266" t="s">
        <v>263</v>
      </c>
      <c r="I1266" t="s">
        <v>2928</v>
      </c>
      <c r="J1266" s="5">
        <v>8555.83</v>
      </c>
      <c r="K1266" s="13" t="s">
        <v>2924</v>
      </c>
      <c r="L1266" s="14">
        <v>41309</v>
      </c>
      <c r="M1266" s="1"/>
      <c r="N1266" s="1"/>
      <c r="P1266" t="s">
        <v>2837</v>
      </c>
      <c r="Q1266" t="str">
        <f>IF(XLS_NydusReport_Colaborador3[[#This Row],[Demissão]]&lt;&gt;0,"Inativo","Ativo")</f>
        <v>Ativo</v>
      </c>
      <c r="R12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6" t="str" cm="1">
        <f t="array" ref="S12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7" spans="1:21" x14ac:dyDescent="0.3">
      <c r="A1267">
        <v>0</v>
      </c>
      <c r="B1267" s="1">
        <v>31989</v>
      </c>
      <c r="C1267">
        <v>1266</v>
      </c>
      <c r="D1267" t="s">
        <v>17</v>
      </c>
      <c r="E1267" t="s">
        <v>4346</v>
      </c>
      <c r="F1267" t="s">
        <v>71</v>
      </c>
      <c r="G1267" t="s">
        <v>557</v>
      </c>
      <c r="H1267" t="s">
        <v>325</v>
      </c>
      <c r="I1267" t="s">
        <v>2928</v>
      </c>
      <c r="J1267" s="5">
        <v>11736.26</v>
      </c>
      <c r="K1267" s="13" t="s">
        <v>2924</v>
      </c>
      <c r="L1267" s="14">
        <v>41428</v>
      </c>
      <c r="M1267" s="1"/>
      <c r="N1267" s="1"/>
      <c r="P1267" t="s">
        <v>2837</v>
      </c>
      <c r="Q1267" t="str">
        <f>IF(XLS_NydusReport_Colaborador3[[#This Row],[Demissão]]&lt;&gt;0,"Inativo","Ativo")</f>
        <v>Ativo</v>
      </c>
      <c r="R12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7" t="str" cm="1">
        <f t="array" ref="S12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8" spans="1:21" x14ac:dyDescent="0.3">
      <c r="A1268">
        <v>0</v>
      </c>
      <c r="B1268" s="1">
        <v>33479</v>
      </c>
      <c r="C1268">
        <v>1267</v>
      </c>
      <c r="D1268" t="s">
        <v>17</v>
      </c>
      <c r="E1268" t="s">
        <v>4347</v>
      </c>
      <c r="F1268" t="s">
        <v>2905</v>
      </c>
      <c r="G1268" t="s">
        <v>1528</v>
      </c>
      <c r="H1268" t="s">
        <v>1507</v>
      </c>
      <c r="I1268" t="s">
        <v>2933</v>
      </c>
      <c r="J1268" s="5">
        <v>7147.6</v>
      </c>
      <c r="K1268" s="13" t="s">
        <v>2924</v>
      </c>
      <c r="L1268" s="14">
        <v>43313</v>
      </c>
      <c r="M1268" s="1">
        <v>44138</v>
      </c>
      <c r="N1268" s="1" t="s">
        <v>100</v>
      </c>
      <c r="O1268" t="s">
        <v>1529</v>
      </c>
      <c r="P1268" t="s">
        <v>2837</v>
      </c>
      <c r="Q1268" t="str">
        <f>IF(XLS_NydusReport_Colaborador3[[#This Row],[Demissão]]&lt;&gt;0,"Inativo","Ativo")</f>
        <v>Inativo</v>
      </c>
      <c r="R12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8" t="str" cm="1">
        <f t="array" ref="S12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69" spans="1:21" x14ac:dyDescent="0.3">
      <c r="A1269">
        <v>0</v>
      </c>
      <c r="B1269" s="1">
        <v>30659</v>
      </c>
      <c r="C1269">
        <v>1268</v>
      </c>
      <c r="D1269" t="s">
        <v>17</v>
      </c>
      <c r="E1269" t="s">
        <v>4348</v>
      </c>
      <c r="F1269" t="s">
        <v>405</v>
      </c>
      <c r="G1269" t="s">
        <v>651</v>
      </c>
      <c r="H1269" t="s">
        <v>263</v>
      </c>
      <c r="I1269" t="s">
        <v>2933</v>
      </c>
      <c r="J1269" s="5">
        <v>8555.83</v>
      </c>
      <c r="K1269" s="13" t="s">
        <v>2924</v>
      </c>
      <c r="L1269" s="14">
        <v>41751</v>
      </c>
      <c r="M1269" s="1"/>
      <c r="N1269" s="1"/>
      <c r="P1269" t="s">
        <v>2837</v>
      </c>
      <c r="Q1269" t="str">
        <f>IF(XLS_NydusReport_Colaborador3[[#This Row],[Demissão]]&lt;&gt;0,"Inativo","Ativo")</f>
        <v>Ativo</v>
      </c>
      <c r="R12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69" t="str" cm="1">
        <f t="array" ref="S12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0" spans="1:21" x14ac:dyDescent="0.3">
      <c r="A1270">
        <v>0</v>
      </c>
      <c r="B1270" s="1">
        <v>31894</v>
      </c>
      <c r="C1270">
        <v>1269</v>
      </c>
      <c r="D1270" t="s">
        <v>17</v>
      </c>
      <c r="E1270" t="s">
        <v>4349</v>
      </c>
      <c r="F1270" t="s">
        <v>1106</v>
      </c>
      <c r="G1270" t="s">
        <v>922</v>
      </c>
      <c r="H1270" t="s">
        <v>30</v>
      </c>
      <c r="I1270" t="s">
        <v>2933</v>
      </c>
      <c r="J1270" s="5">
        <v>13066.93</v>
      </c>
      <c r="K1270" s="13" t="s">
        <v>2924</v>
      </c>
      <c r="L1270" s="14">
        <v>42142</v>
      </c>
      <c r="M1270" s="1"/>
      <c r="N1270" s="1"/>
      <c r="P1270" t="s">
        <v>2837</v>
      </c>
      <c r="Q1270" t="str">
        <f>IF(XLS_NydusReport_Colaborador3[[#This Row],[Demissão]]&lt;&gt;0,"Inativo","Ativo")</f>
        <v>Ativo</v>
      </c>
      <c r="R12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0" t="str" cm="1">
        <f t="array" ref="S12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1" spans="1:21" x14ac:dyDescent="0.3">
      <c r="A1271">
        <v>0</v>
      </c>
      <c r="B1271" s="1">
        <v>34276</v>
      </c>
      <c r="C1271">
        <v>1270</v>
      </c>
      <c r="D1271" t="s">
        <v>17</v>
      </c>
      <c r="E1271" t="s">
        <v>4350</v>
      </c>
      <c r="F1271" t="s">
        <v>222</v>
      </c>
      <c r="G1271" t="s">
        <v>557</v>
      </c>
      <c r="H1271" t="s">
        <v>947</v>
      </c>
      <c r="I1271" t="s">
        <v>2933</v>
      </c>
      <c r="J1271" s="5">
        <v>11736.26</v>
      </c>
      <c r="K1271" s="13" t="s">
        <v>2924</v>
      </c>
      <c r="L1271" s="14">
        <v>42177</v>
      </c>
      <c r="M1271" s="1"/>
      <c r="P1271" t="s">
        <v>2837</v>
      </c>
      <c r="Q1271" t="str">
        <f>IF(XLS_NydusReport_Colaborador3[[#This Row],[Demissão]]&lt;&gt;0,"Inativo","Ativo")</f>
        <v>Ativo</v>
      </c>
      <c r="R12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1" t="str" cm="1">
        <f t="array" ref="S12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2" spans="1:21" x14ac:dyDescent="0.3">
      <c r="A1272">
        <v>0</v>
      </c>
      <c r="B1272" s="1">
        <v>32677</v>
      </c>
      <c r="C1272">
        <v>1271</v>
      </c>
      <c r="D1272" t="s">
        <v>17</v>
      </c>
      <c r="E1272" t="s">
        <v>4351</v>
      </c>
      <c r="F1272" t="s">
        <v>184</v>
      </c>
      <c r="G1272" t="s">
        <v>971</v>
      </c>
      <c r="H1272" t="s">
        <v>263</v>
      </c>
      <c r="I1272" t="s">
        <v>2933</v>
      </c>
      <c r="J1272" s="5">
        <v>10727.63</v>
      </c>
      <c r="K1272" s="13" t="s">
        <v>2924</v>
      </c>
      <c r="L1272" s="14">
        <v>42219</v>
      </c>
      <c r="M1272" s="1"/>
      <c r="N1272" s="1"/>
      <c r="P1272" t="s">
        <v>2837</v>
      </c>
      <c r="Q1272" t="str">
        <f>IF(XLS_NydusReport_Colaborador3[[#This Row],[Demissão]]&lt;&gt;0,"Inativo","Ativo")</f>
        <v>Ativo</v>
      </c>
      <c r="R12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2" t="str" cm="1">
        <f t="array" ref="S12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3" spans="1:21" x14ac:dyDescent="0.3">
      <c r="A1273">
        <v>0</v>
      </c>
      <c r="B1273" s="1">
        <v>32588</v>
      </c>
      <c r="C1273">
        <v>1272</v>
      </c>
      <c r="D1273" t="s">
        <v>17</v>
      </c>
      <c r="E1273" t="s">
        <v>4352</v>
      </c>
      <c r="F1273" t="s">
        <v>1149</v>
      </c>
      <c r="G1273" t="s">
        <v>1149</v>
      </c>
      <c r="H1273" t="s">
        <v>1649</v>
      </c>
      <c r="I1273" t="s">
        <v>2933</v>
      </c>
      <c r="J1273" s="5">
        <v>9782.73</v>
      </c>
      <c r="K1273" s="13" t="s">
        <v>2924</v>
      </c>
      <c r="L1273" s="14">
        <v>43745</v>
      </c>
      <c r="M1273" s="1">
        <v>44253</v>
      </c>
      <c r="N1273" s="1" t="s">
        <v>100</v>
      </c>
      <c r="O1273" t="s">
        <v>1650</v>
      </c>
      <c r="P1273" t="s">
        <v>2837</v>
      </c>
      <c r="Q1273" t="str">
        <f>IF(XLS_NydusReport_Colaborador3[[#This Row],[Demissão]]&lt;&gt;0,"Inativo","Ativo")</f>
        <v>Inativo</v>
      </c>
      <c r="R12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3" t="str" cm="1">
        <f t="array" ref="S12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4" spans="1:21" x14ac:dyDescent="0.3">
      <c r="A1274">
        <v>0</v>
      </c>
      <c r="B1274" s="1">
        <v>34308</v>
      </c>
      <c r="C1274">
        <v>1273</v>
      </c>
      <c r="D1274" t="s">
        <v>17</v>
      </c>
      <c r="E1274" t="s">
        <v>4353</v>
      </c>
      <c r="F1274" t="s">
        <v>84</v>
      </c>
      <c r="G1274" t="s">
        <v>557</v>
      </c>
      <c r="H1274" t="s">
        <v>1092</v>
      </c>
      <c r="I1274" t="s">
        <v>2933</v>
      </c>
      <c r="J1274" s="5">
        <v>10595.83</v>
      </c>
      <c r="K1274" s="13" t="s">
        <v>2924</v>
      </c>
      <c r="L1274" s="14">
        <v>43746</v>
      </c>
      <c r="M1274" s="1"/>
      <c r="N1274" s="1"/>
      <c r="P1274" t="s">
        <v>2837</v>
      </c>
      <c r="Q1274" t="str">
        <f>IF(XLS_NydusReport_Colaborador3[[#This Row],[Demissão]]&lt;&gt;0,"Inativo","Ativo")</f>
        <v>Ativo</v>
      </c>
      <c r="R12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274" t="str" cm="1">
        <f t="array" ref="S12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5" spans="1:21" x14ac:dyDescent="0.3">
      <c r="A1275">
        <v>0</v>
      </c>
      <c r="B1275" s="1">
        <v>34440</v>
      </c>
      <c r="C1275">
        <v>1274</v>
      </c>
      <c r="D1275" t="s">
        <v>17</v>
      </c>
      <c r="E1275" t="s">
        <v>4354</v>
      </c>
      <c r="F1275" t="s">
        <v>526</v>
      </c>
      <c r="G1275" t="s">
        <v>690</v>
      </c>
      <c r="H1275" t="s">
        <v>691</v>
      </c>
      <c r="I1275" t="s">
        <v>2933</v>
      </c>
      <c r="J1275" s="5">
        <v>12099.93</v>
      </c>
      <c r="K1275" s="13" t="s">
        <v>2924</v>
      </c>
      <c r="L1275" s="14">
        <v>42249</v>
      </c>
      <c r="M1275" s="1"/>
      <c r="N1275" s="1"/>
      <c r="P1275" t="s">
        <v>2837</v>
      </c>
      <c r="Q1275" t="str">
        <f>IF(XLS_NydusReport_Colaborador3[[#This Row],[Demissão]]&lt;&gt;0,"Inativo","Ativo")</f>
        <v>Ativo</v>
      </c>
      <c r="R12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5" t="str" cm="1">
        <f t="array" ref="S12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6" spans="1:21" x14ac:dyDescent="0.3">
      <c r="A1276">
        <v>0</v>
      </c>
      <c r="B1276" s="1">
        <v>33111</v>
      </c>
      <c r="C1276">
        <v>1275</v>
      </c>
      <c r="D1276" t="s">
        <v>17</v>
      </c>
      <c r="E1276" t="s">
        <v>4355</v>
      </c>
      <c r="F1276" t="s">
        <v>526</v>
      </c>
      <c r="G1276" t="s">
        <v>1076</v>
      </c>
      <c r="H1276" t="s">
        <v>714</v>
      </c>
      <c r="I1276" t="s">
        <v>2933</v>
      </c>
      <c r="J1276" s="5">
        <v>9928.43</v>
      </c>
      <c r="K1276" s="13" t="s">
        <v>2924</v>
      </c>
      <c r="L1276" s="14">
        <v>42339</v>
      </c>
      <c r="M1276" s="1"/>
      <c r="P1276" t="s">
        <v>2837</v>
      </c>
      <c r="Q1276" t="str">
        <f>IF(XLS_NydusReport_Colaborador3[[#This Row],[Demissão]]&lt;&gt;0,"Inativo","Ativo")</f>
        <v>Ativo</v>
      </c>
      <c r="R12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6" t="str" cm="1">
        <f t="array" ref="S12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7" spans="1:21" x14ac:dyDescent="0.3">
      <c r="A1277">
        <v>0</v>
      </c>
      <c r="B1277" s="1">
        <v>33484</v>
      </c>
      <c r="C1277">
        <v>1276</v>
      </c>
      <c r="D1277" t="s">
        <v>17</v>
      </c>
      <c r="E1277" t="s">
        <v>4356</v>
      </c>
      <c r="F1277" t="s">
        <v>1646</v>
      </c>
      <c r="G1277" t="s">
        <v>1149</v>
      </c>
      <c r="H1277" t="s">
        <v>1507</v>
      </c>
      <c r="I1277" t="s">
        <v>2933</v>
      </c>
      <c r="J1277" s="5">
        <v>7455.4</v>
      </c>
      <c r="K1277" s="13" t="s">
        <v>2924</v>
      </c>
      <c r="L1277" s="14">
        <v>43808</v>
      </c>
      <c r="M1277" s="1">
        <v>44596</v>
      </c>
      <c r="N1277" s="1" t="s">
        <v>15</v>
      </c>
      <c r="O1277" t="s">
        <v>1673</v>
      </c>
      <c r="P1277" t="s">
        <v>2837</v>
      </c>
      <c r="Q1277" t="str">
        <f>IF(XLS_NydusReport_Colaborador3[[#This Row],[Demissão]]&lt;&gt;0,"Inativo","Ativo")</f>
        <v>Inativo</v>
      </c>
      <c r="R12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7" t="str" cm="1">
        <f t="array" ref="S12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8" spans="1:21" x14ac:dyDescent="0.3">
      <c r="A1278">
        <v>0</v>
      </c>
      <c r="B1278" s="1">
        <v>32227</v>
      </c>
      <c r="C1278">
        <v>1277</v>
      </c>
      <c r="D1278" t="s">
        <v>17</v>
      </c>
      <c r="E1278" t="s">
        <v>4357</v>
      </c>
      <c r="F1278" t="s">
        <v>1149</v>
      </c>
      <c r="G1278" t="s">
        <v>1149</v>
      </c>
      <c r="H1278" t="s">
        <v>111</v>
      </c>
      <c r="I1278" t="s">
        <v>2933</v>
      </c>
      <c r="J1278" s="5">
        <v>10147.6</v>
      </c>
      <c r="K1278" s="13" t="s">
        <v>2924</v>
      </c>
      <c r="L1278" s="14">
        <v>43838</v>
      </c>
      <c r="M1278" s="1">
        <v>44085</v>
      </c>
      <c r="N1278" s="1" t="s">
        <v>100</v>
      </c>
      <c r="O1278" t="s">
        <v>1687</v>
      </c>
      <c r="P1278" t="s">
        <v>2837</v>
      </c>
      <c r="Q1278" t="str">
        <f>IF(XLS_NydusReport_Colaborador3[[#This Row],[Demissão]]&lt;&gt;0,"Inativo","Ativo")</f>
        <v>Inativo</v>
      </c>
      <c r="R12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8" t="str" cm="1">
        <f t="array" ref="S12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79" spans="1:21" x14ac:dyDescent="0.3">
      <c r="A1279">
        <v>0</v>
      </c>
      <c r="B1279" s="1">
        <v>32316</v>
      </c>
      <c r="C1279">
        <v>1278</v>
      </c>
      <c r="D1279" t="s">
        <v>17</v>
      </c>
      <c r="E1279" t="s">
        <v>4358</v>
      </c>
      <c r="F1279" t="s">
        <v>286</v>
      </c>
      <c r="G1279" t="s">
        <v>1105</v>
      </c>
      <c r="H1279" t="s">
        <v>44</v>
      </c>
      <c r="I1279" t="s">
        <v>2933</v>
      </c>
      <c r="J1279" s="5">
        <v>10614.23</v>
      </c>
      <c r="K1279" s="13" t="s">
        <v>2924</v>
      </c>
      <c r="L1279" s="14">
        <v>42422</v>
      </c>
      <c r="M1279" s="1"/>
      <c r="N1279" s="1"/>
      <c r="P1279" t="s">
        <v>2837</v>
      </c>
      <c r="Q1279" t="str">
        <f>IF(XLS_NydusReport_Colaborador3[[#This Row],[Demissão]]&lt;&gt;0,"Inativo","Ativo")</f>
        <v>Ativo</v>
      </c>
      <c r="R12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79" t="str" cm="1">
        <f t="array" ref="S12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0" spans="1:21" x14ac:dyDescent="0.3">
      <c r="A1280">
        <v>0</v>
      </c>
      <c r="B1280" s="1">
        <v>31703</v>
      </c>
      <c r="C1280">
        <v>1279</v>
      </c>
      <c r="D1280" t="s">
        <v>17</v>
      </c>
      <c r="E1280" t="s">
        <v>4359</v>
      </c>
      <c r="F1280" t="s">
        <v>1149</v>
      </c>
      <c r="G1280" t="s">
        <v>1149</v>
      </c>
      <c r="H1280" t="s">
        <v>111</v>
      </c>
      <c r="I1280" t="s">
        <v>2933</v>
      </c>
      <c r="J1280" s="5">
        <v>9782.73</v>
      </c>
      <c r="K1280" s="13" t="s">
        <v>2924</v>
      </c>
      <c r="L1280" s="14">
        <v>43867</v>
      </c>
      <c r="M1280" s="1">
        <v>44029</v>
      </c>
      <c r="N1280" s="1" t="s">
        <v>15</v>
      </c>
      <c r="O1280" t="s">
        <v>1707</v>
      </c>
      <c r="P1280" t="s">
        <v>2837</v>
      </c>
      <c r="Q1280" t="str">
        <f>IF(XLS_NydusReport_Colaborador3[[#This Row],[Demissão]]&lt;&gt;0,"Inativo","Ativo")</f>
        <v>Inativo</v>
      </c>
      <c r="R12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0" t="str" cm="1">
        <f t="array" ref="S12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1" spans="1:21" x14ac:dyDescent="0.3">
      <c r="A1281">
        <v>0</v>
      </c>
      <c r="B1281" s="1">
        <v>31439</v>
      </c>
      <c r="C1281">
        <v>1280</v>
      </c>
      <c r="D1281" t="s">
        <v>17</v>
      </c>
      <c r="E1281" t="s">
        <v>4360</v>
      </c>
      <c r="F1281" t="s">
        <v>1303</v>
      </c>
      <c r="G1281" t="s">
        <v>1303</v>
      </c>
      <c r="H1281" t="s">
        <v>668</v>
      </c>
      <c r="I1281" t="s">
        <v>2933</v>
      </c>
      <c r="J1281" s="5">
        <v>8683.43</v>
      </c>
      <c r="K1281" s="13" t="s">
        <v>2924</v>
      </c>
      <c r="L1281" s="14">
        <v>44013</v>
      </c>
      <c r="M1281" s="1">
        <v>44287</v>
      </c>
      <c r="N1281" s="1" t="s">
        <v>100</v>
      </c>
      <c r="O1281" t="s">
        <v>1749</v>
      </c>
      <c r="P1281" t="s">
        <v>2837</v>
      </c>
      <c r="Q1281" t="str">
        <f>IF(XLS_NydusReport_Colaborador3[[#This Row],[Demissão]]&lt;&gt;0,"Inativo","Ativo")</f>
        <v>Inativo</v>
      </c>
      <c r="R12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1" t="str" cm="1">
        <f t="array" ref="S12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2" spans="1:21" x14ac:dyDescent="0.3">
      <c r="A1282">
        <v>0</v>
      </c>
      <c r="B1282" s="1">
        <v>33612</v>
      </c>
      <c r="C1282">
        <v>1281</v>
      </c>
      <c r="D1282" t="s">
        <v>17</v>
      </c>
      <c r="E1282" t="s">
        <v>4361</v>
      </c>
      <c r="F1282" t="s">
        <v>1149</v>
      </c>
      <c r="G1282" t="s">
        <v>1149</v>
      </c>
      <c r="H1282" t="s">
        <v>1647</v>
      </c>
      <c r="I1282" t="s">
        <v>2933</v>
      </c>
      <c r="J1282" s="5">
        <v>10238.129999999999</v>
      </c>
      <c r="K1282" s="13" t="s">
        <v>2924</v>
      </c>
      <c r="L1282" s="14">
        <v>44018</v>
      </c>
      <c r="M1282" s="1">
        <v>44463</v>
      </c>
      <c r="N1282" s="1" t="s">
        <v>169</v>
      </c>
      <c r="O1282" t="s">
        <v>1755</v>
      </c>
      <c r="P1282" t="s">
        <v>2837</v>
      </c>
      <c r="Q1282" t="str">
        <f>IF(XLS_NydusReport_Colaborador3[[#This Row],[Demissão]]&lt;&gt;0,"Inativo","Ativo")</f>
        <v>Inativo</v>
      </c>
      <c r="R12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2" t="str" cm="1">
        <f t="array" ref="S12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3" spans="1:21" x14ac:dyDescent="0.3">
      <c r="A1283">
        <v>0</v>
      </c>
      <c r="B1283" s="1">
        <v>31890</v>
      </c>
      <c r="C1283">
        <v>1282</v>
      </c>
      <c r="D1283" t="s">
        <v>17</v>
      </c>
      <c r="E1283" t="s">
        <v>4362</v>
      </c>
      <c r="F1283" t="s">
        <v>1149</v>
      </c>
      <c r="G1283" t="s">
        <v>1149</v>
      </c>
      <c r="H1283" t="s">
        <v>1647</v>
      </c>
      <c r="I1283" t="s">
        <v>2933</v>
      </c>
      <c r="J1283" s="5">
        <v>9782.73</v>
      </c>
      <c r="K1283" s="13" t="s">
        <v>2924</v>
      </c>
      <c r="L1283" s="14">
        <v>44123</v>
      </c>
      <c r="M1283" s="1">
        <v>44270</v>
      </c>
      <c r="N1283" t="s">
        <v>100</v>
      </c>
      <c r="O1283" t="s">
        <v>1795</v>
      </c>
      <c r="P1283" t="s">
        <v>2837</v>
      </c>
      <c r="Q1283" t="str">
        <f>IF(XLS_NydusReport_Colaborador3[[#This Row],[Demissão]]&lt;&gt;0,"Inativo","Ativo")</f>
        <v>Inativo</v>
      </c>
      <c r="R12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3" t="str" cm="1">
        <f t="array" ref="S12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4" spans="1:21" x14ac:dyDescent="0.3">
      <c r="A1284">
        <v>0</v>
      </c>
      <c r="B1284" s="1">
        <v>33495</v>
      </c>
      <c r="C1284">
        <v>1283</v>
      </c>
      <c r="D1284" t="s">
        <v>17</v>
      </c>
      <c r="E1284" t="s">
        <v>4363</v>
      </c>
      <c r="F1284" t="s">
        <v>1149</v>
      </c>
      <c r="G1284" t="s">
        <v>1149</v>
      </c>
      <c r="H1284" t="s">
        <v>1507</v>
      </c>
      <c r="I1284" t="s">
        <v>2933</v>
      </c>
      <c r="J1284" s="5">
        <v>9782.73</v>
      </c>
      <c r="K1284" s="13" t="s">
        <v>2924</v>
      </c>
      <c r="L1284" s="14">
        <v>44166</v>
      </c>
      <c r="M1284" s="1">
        <v>44287</v>
      </c>
      <c r="N1284" s="1" t="s">
        <v>100</v>
      </c>
      <c r="O1284" t="s">
        <v>1749</v>
      </c>
      <c r="P1284" t="s">
        <v>2837</v>
      </c>
      <c r="Q1284" t="str">
        <f>IF(XLS_NydusReport_Colaborador3[[#This Row],[Demissão]]&lt;&gt;0,"Inativo","Ativo")</f>
        <v>Inativo</v>
      </c>
      <c r="R12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4" t="str" cm="1">
        <f t="array" ref="S12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5" spans="1:21" x14ac:dyDescent="0.3">
      <c r="A1285">
        <v>0</v>
      </c>
      <c r="B1285" s="1">
        <v>31751</v>
      </c>
      <c r="C1285">
        <v>1284</v>
      </c>
      <c r="D1285" t="s">
        <v>17</v>
      </c>
      <c r="E1285" t="s">
        <v>4364</v>
      </c>
      <c r="F1285" t="s">
        <v>2867</v>
      </c>
      <c r="G1285" t="s">
        <v>1481</v>
      </c>
      <c r="H1285" t="s">
        <v>1482</v>
      </c>
      <c r="I1285" t="s">
        <v>2933</v>
      </c>
      <c r="J1285" s="5">
        <v>10089.629999999999</v>
      </c>
      <c r="K1285" s="13" t="s">
        <v>2924</v>
      </c>
      <c r="L1285" s="14">
        <v>43248</v>
      </c>
      <c r="M1285" s="1"/>
      <c r="P1285" t="s">
        <v>2837</v>
      </c>
      <c r="Q1285" t="str">
        <f>IF(XLS_NydusReport_Colaborador3[[#This Row],[Demissão]]&lt;&gt;0,"Inativo","Ativo")</f>
        <v>Ativo</v>
      </c>
      <c r="R12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5" t="str" cm="1">
        <f t="array" ref="S12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6" spans="1:21" x14ac:dyDescent="0.3">
      <c r="A1286">
        <v>0</v>
      </c>
      <c r="B1286" s="1">
        <v>32412</v>
      </c>
      <c r="C1286">
        <v>1285</v>
      </c>
      <c r="D1286" t="s">
        <v>17</v>
      </c>
      <c r="E1286" t="s">
        <v>4365</v>
      </c>
      <c r="F1286" t="s">
        <v>1149</v>
      </c>
      <c r="G1286" t="s">
        <v>1149</v>
      </c>
      <c r="H1286" t="s">
        <v>1507</v>
      </c>
      <c r="I1286" t="s">
        <v>2933</v>
      </c>
      <c r="J1286" s="5">
        <v>10743.03</v>
      </c>
      <c r="K1286" s="13" t="s">
        <v>2924</v>
      </c>
      <c r="L1286" s="14">
        <v>44270</v>
      </c>
      <c r="M1286" s="1">
        <v>44652</v>
      </c>
      <c r="N1286" s="1" t="s">
        <v>15</v>
      </c>
      <c r="O1286" t="s">
        <v>682</v>
      </c>
      <c r="P1286" t="s">
        <v>2837</v>
      </c>
      <c r="Q1286" t="str">
        <f>IF(XLS_NydusReport_Colaborador3[[#This Row],[Demissão]]&lt;&gt;0,"Inativo","Ativo")</f>
        <v>Inativo</v>
      </c>
      <c r="R12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6" t="str" cm="1">
        <f t="array" ref="S12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7" spans="1:21" x14ac:dyDescent="0.3">
      <c r="A1287">
        <v>0</v>
      </c>
      <c r="B1287" s="1">
        <v>33191</v>
      </c>
      <c r="C1287">
        <v>1286</v>
      </c>
      <c r="D1287" t="s">
        <v>17</v>
      </c>
      <c r="E1287" t="s">
        <v>4366</v>
      </c>
      <c r="F1287" t="s">
        <v>1192</v>
      </c>
      <c r="G1287" t="s">
        <v>131</v>
      </c>
      <c r="H1287" t="s">
        <v>29</v>
      </c>
      <c r="I1287" t="s">
        <v>2933</v>
      </c>
      <c r="J1287" s="5">
        <v>11184.63</v>
      </c>
      <c r="K1287" s="13" t="s">
        <v>2924</v>
      </c>
      <c r="L1287" s="14">
        <v>43269</v>
      </c>
      <c r="M1287" s="1"/>
      <c r="N1287" s="1"/>
      <c r="P1287" t="s">
        <v>2837</v>
      </c>
      <c r="Q1287" t="str">
        <f>IF(XLS_NydusReport_Colaborador3[[#This Row],[Demissão]]&lt;&gt;0,"Inativo","Ativo")</f>
        <v>Ativo</v>
      </c>
      <c r="R12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7" t="str" cm="1">
        <f t="array" ref="S12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8" spans="1:21" x14ac:dyDescent="0.3">
      <c r="A1288">
        <v>0</v>
      </c>
      <c r="B1288" s="1">
        <v>28866</v>
      </c>
      <c r="C1288">
        <v>1287</v>
      </c>
      <c r="D1288" t="s">
        <v>17</v>
      </c>
      <c r="E1288" t="s">
        <v>4367</v>
      </c>
      <c r="F1288" t="s">
        <v>123</v>
      </c>
      <c r="G1288" t="s">
        <v>557</v>
      </c>
      <c r="H1288" t="s">
        <v>1913</v>
      </c>
      <c r="I1288" t="s">
        <v>2933</v>
      </c>
      <c r="J1288" s="5">
        <v>11404.33</v>
      </c>
      <c r="K1288" s="13" t="s">
        <v>2924</v>
      </c>
      <c r="L1288" s="14">
        <v>44292</v>
      </c>
      <c r="M1288" s="1">
        <v>45201</v>
      </c>
      <c r="N1288" s="1" t="s">
        <v>15</v>
      </c>
      <c r="O1288" t="s">
        <v>1914</v>
      </c>
      <c r="P1288" t="s">
        <v>2837</v>
      </c>
      <c r="Q1288" t="str">
        <f>IF(XLS_NydusReport_Colaborador3[[#This Row],[Demissão]]&lt;&gt;0,"Inativo","Ativo")</f>
        <v>Inativo</v>
      </c>
      <c r="R12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8" t="str" cm="1">
        <f t="array" ref="S12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89" spans="1:21" x14ac:dyDescent="0.3">
      <c r="A1289">
        <v>0</v>
      </c>
      <c r="B1289" s="1">
        <v>34316</v>
      </c>
      <c r="C1289">
        <v>1288</v>
      </c>
      <c r="D1289" t="s">
        <v>17</v>
      </c>
      <c r="E1289" t="s">
        <v>4368</v>
      </c>
      <c r="F1289" t="s">
        <v>1303</v>
      </c>
      <c r="G1289" t="s">
        <v>1303</v>
      </c>
      <c r="H1289" t="s">
        <v>668</v>
      </c>
      <c r="I1289" t="s">
        <v>2933</v>
      </c>
      <c r="J1289" s="5">
        <v>9138.83</v>
      </c>
      <c r="K1289" s="13" t="s">
        <v>2924</v>
      </c>
      <c r="L1289" s="14">
        <v>44305</v>
      </c>
      <c r="M1289" s="1">
        <v>44463</v>
      </c>
      <c r="N1289" s="1" t="s">
        <v>100</v>
      </c>
      <c r="O1289" t="s">
        <v>1929</v>
      </c>
      <c r="P1289" t="s">
        <v>2837</v>
      </c>
      <c r="Q1289" t="str">
        <f>IF(XLS_NydusReport_Colaborador3[[#This Row],[Demissão]]&lt;&gt;0,"Inativo","Ativo")</f>
        <v>Inativo</v>
      </c>
      <c r="R12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89" t="str" cm="1">
        <f t="array" ref="S12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0" spans="1:21" x14ac:dyDescent="0.3">
      <c r="A1290">
        <v>0</v>
      </c>
      <c r="B1290" s="1">
        <v>31866</v>
      </c>
      <c r="C1290">
        <v>1289</v>
      </c>
      <c r="D1290" t="s">
        <v>17</v>
      </c>
      <c r="E1290" t="s">
        <v>4369</v>
      </c>
      <c r="F1290" t="s">
        <v>1663</v>
      </c>
      <c r="G1290" t="s">
        <v>1541</v>
      </c>
      <c r="H1290" t="s">
        <v>1542</v>
      </c>
      <c r="I1290" s="2" t="s">
        <v>2933</v>
      </c>
      <c r="J1290" s="5">
        <v>15629.74</v>
      </c>
      <c r="K1290" s="13" t="s">
        <v>2924</v>
      </c>
      <c r="L1290" s="14">
        <v>43346</v>
      </c>
      <c r="M1290" s="1"/>
      <c r="P1290" t="s">
        <v>2837</v>
      </c>
      <c r="Q1290" t="str">
        <f>IF(XLS_NydusReport_Colaborador3[[#This Row],[Demissão]]&lt;&gt;0,"Inativo","Ativo")</f>
        <v>Ativo</v>
      </c>
      <c r="R12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0" t="str" cm="1">
        <f t="array" ref="S12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1" spans="1:21" x14ac:dyDescent="0.3">
      <c r="A1291">
        <v>0</v>
      </c>
      <c r="B1291" s="1">
        <v>30958</v>
      </c>
      <c r="C1291">
        <v>1290</v>
      </c>
      <c r="D1291" t="s">
        <v>17</v>
      </c>
      <c r="E1291" t="s">
        <v>4370</v>
      </c>
      <c r="F1291" t="s">
        <v>1963</v>
      </c>
      <c r="G1291" t="s">
        <v>1963</v>
      </c>
      <c r="H1291" t="s">
        <v>263</v>
      </c>
      <c r="I1291" t="s">
        <v>2933</v>
      </c>
      <c r="J1291" s="5">
        <v>9541.5</v>
      </c>
      <c r="K1291" s="13" t="s">
        <v>2924</v>
      </c>
      <c r="L1291" s="14">
        <v>44340</v>
      </c>
      <c r="M1291" s="1">
        <v>44971</v>
      </c>
      <c r="N1291" s="1" t="s">
        <v>15</v>
      </c>
      <c r="O1291" t="s">
        <v>1964</v>
      </c>
      <c r="P1291" t="s">
        <v>2837</v>
      </c>
      <c r="Q1291" t="str">
        <f>IF(XLS_NydusReport_Colaborador3[[#This Row],[Demissão]]&lt;&gt;0,"Inativo","Ativo")</f>
        <v>Inativo</v>
      </c>
      <c r="R12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1" t="str" cm="1">
        <f t="array" ref="S12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2" spans="1:21" x14ac:dyDescent="0.3">
      <c r="A1292">
        <v>0</v>
      </c>
      <c r="B1292" s="1">
        <v>33861</v>
      </c>
      <c r="C1292">
        <v>1291</v>
      </c>
      <c r="D1292" t="s">
        <v>17</v>
      </c>
      <c r="E1292" t="s">
        <v>4371</v>
      </c>
      <c r="F1292" t="s">
        <v>1303</v>
      </c>
      <c r="G1292" t="s">
        <v>1303</v>
      </c>
      <c r="H1292" t="s">
        <v>668</v>
      </c>
      <c r="I1292" t="s">
        <v>2933</v>
      </c>
      <c r="J1292" s="5">
        <v>11041.5</v>
      </c>
      <c r="K1292" s="13" t="s">
        <v>2924</v>
      </c>
      <c r="L1292" s="14">
        <v>44348</v>
      </c>
      <c r="M1292" s="1">
        <v>44805</v>
      </c>
      <c r="N1292" s="1" t="s">
        <v>100</v>
      </c>
      <c r="O1292" t="s">
        <v>1970</v>
      </c>
      <c r="P1292" t="s">
        <v>2837</v>
      </c>
      <c r="Q1292" t="str">
        <f>IF(XLS_NydusReport_Colaborador3[[#This Row],[Demissão]]&lt;&gt;0,"Inativo","Ativo")</f>
        <v>Inativo</v>
      </c>
      <c r="R12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2" t="str" cm="1">
        <f t="array" ref="S12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3" spans="1:21" x14ac:dyDescent="0.3">
      <c r="A1293">
        <v>0</v>
      </c>
      <c r="B1293" s="1">
        <v>35322</v>
      </c>
      <c r="C1293">
        <v>1292</v>
      </c>
      <c r="D1293" t="s">
        <v>17</v>
      </c>
      <c r="E1293" t="s">
        <v>4372</v>
      </c>
      <c r="F1293" t="s">
        <v>1142</v>
      </c>
      <c r="G1293" t="s">
        <v>1565</v>
      </c>
      <c r="H1293" t="s">
        <v>714</v>
      </c>
      <c r="I1293" t="s">
        <v>2933</v>
      </c>
      <c r="J1293" s="5">
        <v>9928.43</v>
      </c>
      <c r="K1293" s="13" t="s">
        <v>2924</v>
      </c>
      <c r="L1293" s="14">
        <v>43468</v>
      </c>
      <c r="M1293" s="1"/>
      <c r="N1293" s="1"/>
      <c r="O1293" t="s">
        <v>2957</v>
      </c>
      <c r="P1293" t="s">
        <v>2837</v>
      </c>
      <c r="Q1293" t="str">
        <f>IF(XLS_NydusReport_Colaborador3[[#This Row],[Demissão]]&lt;&gt;0,"Inativo","Ativo")</f>
        <v>Ativo</v>
      </c>
      <c r="R12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3" t="str" cm="1">
        <f t="array" ref="S12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4" spans="1:21" x14ac:dyDescent="0.3">
      <c r="A1294">
        <v>0</v>
      </c>
      <c r="B1294" s="1">
        <v>29843</v>
      </c>
      <c r="C1294">
        <v>1293</v>
      </c>
      <c r="D1294" t="s">
        <v>17</v>
      </c>
      <c r="E1294" t="s">
        <v>4373</v>
      </c>
      <c r="F1294" t="s">
        <v>1303</v>
      </c>
      <c r="G1294" t="s">
        <v>1303</v>
      </c>
      <c r="H1294" t="s">
        <v>668</v>
      </c>
      <c r="I1294" t="s">
        <v>2933</v>
      </c>
      <c r="J1294" s="5">
        <v>10873.2</v>
      </c>
      <c r="K1294" s="13" t="s">
        <v>2924</v>
      </c>
      <c r="L1294" s="14">
        <v>44662</v>
      </c>
      <c r="M1294" s="1">
        <v>44732</v>
      </c>
      <c r="N1294" s="1" t="s">
        <v>100</v>
      </c>
      <c r="O1294" t="s">
        <v>2107</v>
      </c>
      <c r="P1294" t="s">
        <v>2837</v>
      </c>
      <c r="Q1294" t="str">
        <f>IF(XLS_NydusReport_Colaborador3[[#This Row],[Demissão]]&lt;&gt;0,"Inativo","Ativo")</f>
        <v>Inativo</v>
      </c>
      <c r="R12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4" t="str" cm="1">
        <f t="array" ref="S12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5" spans="1:21" x14ac:dyDescent="0.3">
      <c r="A1295">
        <v>0</v>
      </c>
      <c r="B1295" s="1">
        <v>34782</v>
      </c>
      <c r="C1295">
        <v>1294</v>
      </c>
      <c r="D1295" t="s">
        <v>17</v>
      </c>
      <c r="E1295" t="s">
        <v>4374</v>
      </c>
      <c r="F1295" t="s">
        <v>1643</v>
      </c>
      <c r="G1295" t="s">
        <v>1149</v>
      </c>
      <c r="H1295" t="s">
        <v>48</v>
      </c>
      <c r="I1295" t="s">
        <v>2933</v>
      </c>
      <c r="J1295" s="5">
        <v>9620.1299999999992</v>
      </c>
      <c r="K1295" s="13" t="s">
        <v>2924</v>
      </c>
      <c r="L1295" s="14">
        <v>43745</v>
      </c>
      <c r="M1295" s="1"/>
      <c r="N1295" s="1"/>
      <c r="P1295" t="s">
        <v>2837</v>
      </c>
      <c r="Q1295" t="str">
        <f>IF(XLS_NydusReport_Colaborador3[[#This Row],[Demissão]]&lt;&gt;0,"Inativo","Ativo")</f>
        <v>Ativo</v>
      </c>
      <c r="R12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5" t="str" cm="1">
        <f t="array" ref="S12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6" spans="1:21" x14ac:dyDescent="0.3">
      <c r="A1296">
        <v>0</v>
      </c>
      <c r="B1296" s="1">
        <v>30973</v>
      </c>
      <c r="C1296">
        <v>1295</v>
      </c>
      <c r="D1296" t="s">
        <v>17</v>
      </c>
      <c r="E1296" t="s">
        <v>4375</v>
      </c>
      <c r="F1296" t="s">
        <v>2152</v>
      </c>
      <c r="G1296" t="s">
        <v>2152</v>
      </c>
      <c r="H1296" t="s">
        <v>263</v>
      </c>
      <c r="I1296" t="s">
        <v>2933</v>
      </c>
      <c r="J1296" s="5">
        <v>8386.7000000000007</v>
      </c>
      <c r="K1296" s="13" t="s">
        <v>2924</v>
      </c>
      <c r="L1296" s="14">
        <v>44760</v>
      </c>
      <c r="M1296" s="1">
        <v>45166</v>
      </c>
      <c r="N1296" s="1" t="s">
        <v>15</v>
      </c>
      <c r="O1296" t="s">
        <v>2153</v>
      </c>
      <c r="P1296" t="s">
        <v>2837</v>
      </c>
      <c r="Q1296" t="str">
        <f>IF(XLS_NydusReport_Colaborador3[[#This Row],[Demissão]]&lt;&gt;0,"Inativo","Ativo")</f>
        <v>Inativo</v>
      </c>
      <c r="R12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6" t="str" cm="1">
        <f t="array" ref="S12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7" spans="1:21" x14ac:dyDescent="0.3">
      <c r="A1297">
        <v>0</v>
      </c>
      <c r="B1297" s="1">
        <v>26895</v>
      </c>
      <c r="C1297">
        <v>1296</v>
      </c>
      <c r="D1297" t="s">
        <v>17</v>
      </c>
      <c r="E1297" t="s">
        <v>4376</v>
      </c>
      <c r="F1297" t="s">
        <v>1303</v>
      </c>
      <c r="G1297" t="s">
        <v>1303</v>
      </c>
      <c r="H1297" t="s">
        <v>668</v>
      </c>
      <c r="I1297" t="s">
        <v>2933</v>
      </c>
      <c r="J1297" s="5">
        <v>11041</v>
      </c>
      <c r="K1297" s="13" t="s">
        <v>2924</v>
      </c>
      <c r="L1297" s="14">
        <v>44760</v>
      </c>
      <c r="M1297" s="1">
        <v>44774</v>
      </c>
      <c r="N1297" t="s">
        <v>15</v>
      </c>
      <c r="O1297" t="s">
        <v>2101</v>
      </c>
      <c r="P1297" t="s">
        <v>2837</v>
      </c>
      <c r="Q1297" t="str">
        <f>IF(XLS_NydusReport_Colaborador3[[#This Row],[Demissão]]&lt;&gt;0,"Inativo","Ativo")</f>
        <v>Inativo</v>
      </c>
      <c r="R12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7" t="str" cm="1">
        <f t="array" ref="S12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8" spans="1:21" x14ac:dyDescent="0.3">
      <c r="A1298">
        <v>0</v>
      </c>
      <c r="B1298" s="1">
        <v>32532</v>
      </c>
      <c r="C1298">
        <v>1297</v>
      </c>
      <c r="D1298" t="s">
        <v>17</v>
      </c>
      <c r="E1298" t="s">
        <v>4377</v>
      </c>
      <c r="F1298" t="s">
        <v>1663</v>
      </c>
      <c r="G1298" t="s">
        <v>1656</v>
      </c>
      <c r="H1298" t="s">
        <v>1657</v>
      </c>
      <c r="I1298" t="s">
        <v>2933</v>
      </c>
      <c r="J1298" s="5">
        <v>11736.26</v>
      </c>
      <c r="K1298" s="13" t="s">
        <v>2924</v>
      </c>
      <c r="L1298" s="14">
        <v>43770</v>
      </c>
      <c r="M1298" s="1"/>
      <c r="N1298" s="1"/>
      <c r="P1298" t="s">
        <v>2837</v>
      </c>
      <c r="Q1298" t="str">
        <f>IF(XLS_NydusReport_Colaborador3[[#This Row],[Demissão]]&lt;&gt;0,"Inativo","Ativo")</f>
        <v>Ativo</v>
      </c>
      <c r="R12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8" t="str" cm="1">
        <f t="array" ref="S12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299" spans="1:21" x14ac:dyDescent="0.3">
      <c r="A1299">
        <v>0</v>
      </c>
      <c r="B1299" s="1">
        <v>31826</v>
      </c>
      <c r="C1299">
        <v>1298</v>
      </c>
      <c r="D1299" t="s">
        <v>17</v>
      </c>
      <c r="E1299" t="s">
        <v>4378</v>
      </c>
      <c r="F1299" t="s">
        <v>1171</v>
      </c>
      <c r="G1299" t="s">
        <v>690</v>
      </c>
      <c r="H1299" t="s">
        <v>691</v>
      </c>
      <c r="I1299" t="s">
        <v>2933</v>
      </c>
      <c r="J1299" s="5">
        <v>13405.93</v>
      </c>
      <c r="K1299" s="13" t="s">
        <v>2924</v>
      </c>
      <c r="L1299" s="14">
        <v>43790</v>
      </c>
      <c r="M1299" s="1"/>
      <c r="N1299" s="1"/>
      <c r="P1299" t="s">
        <v>2837</v>
      </c>
      <c r="Q1299" t="str">
        <f>IF(XLS_NydusReport_Colaborador3[[#This Row],[Demissão]]&lt;&gt;0,"Inativo","Ativo")</f>
        <v>Ativo</v>
      </c>
      <c r="R12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299" t="str" cm="1">
        <f t="array" ref="S12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0" spans="1:21" x14ac:dyDescent="0.3">
      <c r="A1300">
        <v>0</v>
      </c>
      <c r="B1300" s="1">
        <v>31533</v>
      </c>
      <c r="C1300">
        <v>1299</v>
      </c>
      <c r="D1300" t="s">
        <v>17</v>
      </c>
      <c r="E1300" t="s">
        <v>4379</v>
      </c>
      <c r="F1300" t="s">
        <v>1541</v>
      </c>
      <c r="G1300" t="s">
        <v>1541</v>
      </c>
      <c r="H1300" t="s">
        <v>301</v>
      </c>
      <c r="I1300" t="s">
        <v>2933</v>
      </c>
      <c r="J1300" s="5">
        <v>12536.7</v>
      </c>
      <c r="K1300" s="13" t="s">
        <v>2924</v>
      </c>
      <c r="L1300" s="14">
        <v>44823</v>
      </c>
      <c r="M1300" s="1">
        <v>45184</v>
      </c>
      <c r="N1300" s="1" t="s">
        <v>100</v>
      </c>
      <c r="O1300" t="s">
        <v>2177</v>
      </c>
      <c r="P1300" t="s">
        <v>2837</v>
      </c>
      <c r="Q1300" t="str">
        <f>IF(XLS_NydusReport_Colaborador3[[#This Row],[Demissão]]&lt;&gt;0,"Inativo","Ativo")</f>
        <v>Inativo</v>
      </c>
      <c r="R13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0" t="str" cm="1">
        <f t="array" ref="S13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1" spans="1:21" x14ac:dyDescent="0.3">
      <c r="A1301">
        <v>0</v>
      </c>
      <c r="B1301" s="1">
        <v>32893</v>
      </c>
      <c r="C1301">
        <v>1300</v>
      </c>
      <c r="D1301" t="s">
        <v>17</v>
      </c>
      <c r="E1301" t="s">
        <v>4380</v>
      </c>
      <c r="F1301" t="s">
        <v>1646</v>
      </c>
      <c r="G1301" t="s">
        <v>1149</v>
      </c>
      <c r="H1301" t="s">
        <v>1507</v>
      </c>
      <c r="I1301" t="s">
        <v>2933</v>
      </c>
      <c r="J1301" s="5">
        <v>9620.1299999999992</v>
      </c>
      <c r="K1301" s="13" t="s">
        <v>2924</v>
      </c>
      <c r="L1301" s="14">
        <v>43864</v>
      </c>
      <c r="M1301" s="1"/>
      <c r="N1301" s="1"/>
      <c r="P1301" t="s">
        <v>2837</v>
      </c>
      <c r="Q1301" t="str">
        <f>IF(XLS_NydusReport_Colaborador3[[#This Row],[Demissão]]&lt;&gt;0,"Inativo","Ativo")</f>
        <v>Ativo</v>
      </c>
      <c r="R13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1" t="str" cm="1">
        <f t="array" ref="S13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2" spans="1:21" x14ac:dyDescent="0.3">
      <c r="A1302">
        <v>0</v>
      </c>
      <c r="B1302" s="1">
        <v>34016</v>
      </c>
      <c r="C1302">
        <v>1301</v>
      </c>
      <c r="D1302" t="s">
        <v>17</v>
      </c>
      <c r="E1302" t="s">
        <v>4381</v>
      </c>
      <c r="F1302" t="s">
        <v>1149</v>
      </c>
      <c r="G1302" t="s">
        <v>1149</v>
      </c>
      <c r="H1302" t="s">
        <v>1647</v>
      </c>
      <c r="I1302" t="s">
        <v>2933</v>
      </c>
      <c r="J1302" s="5">
        <v>11736.26</v>
      </c>
      <c r="K1302" s="13" t="s">
        <v>2924</v>
      </c>
      <c r="L1302" s="14">
        <v>43864</v>
      </c>
      <c r="M1302" s="1"/>
      <c r="N1302" s="1"/>
      <c r="P1302" t="s">
        <v>2837</v>
      </c>
      <c r="Q1302" t="str">
        <f>IF(XLS_NydusReport_Colaborador3[[#This Row],[Demissão]]&lt;&gt;0,"Inativo","Ativo")</f>
        <v>Ativo</v>
      </c>
      <c r="R13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2" t="str" cm="1">
        <f t="array" ref="S13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3" spans="1:21" x14ac:dyDescent="0.3">
      <c r="A1303">
        <v>0</v>
      </c>
      <c r="B1303" s="1">
        <v>35439</v>
      </c>
      <c r="C1303">
        <v>1302</v>
      </c>
      <c r="D1303" t="s">
        <v>17</v>
      </c>
      <c r="E1303" t="s">
        <v>4382</v>
      </c>
      <c r="F1303" t="s">
        <v>1646</v>
      </c>
      <c r="G1303" t="s">
        <v>1149</v>
      </c>
      <c r="H1303" t="s">
        <v>1779</v>
      </c>
      <c r="I1303" t="s">
        <v>2933</v>
      </c>
      <c r="J1303" s="5">
        <v>11013.36</v>
      </c>
      <c r="K1303" s="13" t="s">
        <v>2924</v>
      </c>
      <c r="L1303" s="14">
        <v>44084</v>
      </c>
      <c r="M1303" s="1"/>
      <c r="N1303" s="1"/>
      <c r="P1303" t="s">
        <v>2837</v>
      </c>
      <c r="Q1303" t="str">
        <f>IF(XLS_NydusReport_Colaborador3[[#This Row],[Demissão]]&lt;&gt;0,"Inativo","Ativo")</f>
        <v>Ativo</v>
      </c>
      <c r="R13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3" t="str" cm="1">
        <f t="array" ref="S13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4" spans="1:21" x14ac:dyDescent="0.3">
      <c r="A1304">
        <v>0</v>
      </c>
      <c r="B1304" s="1">
        <v>32331</v>
      </c>
      <c r="C1304">
        <v>1303</v>
      </c>
      <c r="D1304" t="s">
        <v>17</v>
      </c>
      <c r="E1304" t="s">
        <v>4383</v>
      </c>
      <c r="F1304" t="s">
        <v>1432</v>
      </c>
      <c r="G1304" t="s">
        <v>1787</v>
      </c>
      <c r="H1304" t="s">
        <v>1428</v>
      </c>
      <c r="I1304" t="s">
        <v>2933</v>
      </c>
      <c r="J1304" s="5">
        <v>8012.73</v>
      </c>
      <c r="K1304" s="13" t="s">
        <v>2924</v>
      </c>
      <c r="L1304" s="14">
        <v>44109</v>
      </c>
      <c r="M1304" s="1"/>
      <c r="N1304" s="1"/>
      <c r="P1304" t="s">
        <v>2837</v>
      </c>
      <c r="Q1304" t="str">
        <f>IF(XLS_NydusReport_Colaborador3[[#This Row],[Demissão]]&lt;&gt;0,"Inativo","Ativo")</f>
        <v>Ativo</v>
      </c>
      <c r="R13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4" t="str" cm="1">
        <f t="array" ref="S13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5" spans="1:21" x14ac:dyDescent="0.3">
      <c r="A1305">
        <v>0</v>
      </c>
      <c r="B1305" s="1">
        <v>30801</v>
      </c>
      <c r="C1305">
        <v>1304</v>
      </c>
      <c r="D1305" t="s">
        <v>17</v>
      </c>
      <c r="E1305" t="s">
        <v>4384</v>
      </c>
      <c r="F1305" t="s">
        <v>1149</v>
      </c>
      <c r="G1305" t="s">
        <v>1149</v>
      </c>
      <c r="H1305" t="s">
        <v>1507</v>
      </c>
      <c r="I1305" t="s">
        <v>2933</v>
      </c>
      <c r="J1305" s="5">
        <v>11080</v>
      </c>
      <c r="K1305" s="13" t="s">
        <v>2924</v>
      </c>
      <c r="L1305" s="14">
        <v>45068</v>
      </c>
      <c r="M1305" s="1">
        <v>45231</v>
      </c>
      <c r="N1305" s="1" t="s">
        <v>15</v>
      </c>
      <c r="O1305" t="s">
        <v>2294</v>
      </c>
      <c r="P1305" t="s">
        <v>2837</v>
      </c>
      <c r="Q1305" t="str">
        <f>IF(XLS_NydusReport_Colaborador3[[#This Row],[Demissão]]&lt;&gt;0,"Inativo","Ativo")</f>
        <v>Inativo</v>
      </c>
      <c r="R13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5" t="str" cm="1">
        <f t="array" ref="S13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6" spans="1:21" x14ac:dyDescent="0.3">
      <c r="A1306">
        <v>0</v>
      </c>
      <c r="B1306" s="1">
        <v>31517</v>
      </c>
      <c r="C1306">
        <v>1305</v>
      </c>
      <c r="D1306" t="s">
        <v>17</v>
      </c>
      <c r="E1306" t="s">
        <v>4385</v>
      </c>
      <c r="F1306" t="s">
        <v>1149</v>
      </c>
      <c r="G1306" t="s">
        <v>1149</v>
      </c>
      <c r="H1306" t="s">
        <v>48</v>
      </c>
      <c r="I1306" t="s">
        <v>2933</v>
      </c>
      <c r="J1306" s="5">
        <v>11736.26</v>
      </c>
      <c r="K1306" s="13" t="s">
        <v>2924</v>
      </c>
      <c r="L1306" s="14">
        <v>44249</v>
      </c>
      <c r="M1306" s="1"/>
      <c r="N1306" s="1"/>
      <c r="P1306" t="s">
        <v>2837</v>
      </c>
      <c r="Q1306" t="str">
        <f>IF(XLS_NydusReport_Colaborador3[[#This Row],[Demissão]]&lt;&gt;0,"Inativo","Ativo")</f>
        <v>Ativo</v>
      </c>
      <c r="R13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6" t="str" cm="1">
        <f t="array" ref="S13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7" spans="1:21" x14ac:dyDescent="0.3">
      <c r="A1307">
        <v>0</v>
      </c>
      <c r="B1307" s="1">
        <v>34377</v>
      </c>
      <c r="C1307">
        <v>1306</v>
      </c>
      <c r="D1307" t="s">
        <v>17</v>
      </c>
      <c r="E1307" t="s">
        <v>4386</v>
      </c>
      <c r="F1307" t="s">
        <v>1149</v>
      </c>
      <c r="G1307" t="s">
        <v>1149</v>
      </c>
      <c r="H1307" t="s">
        <v>1647</v>
      </c>
      <c r="I1307" t="s">
        <v>2933</v>
      </c>
      <c r="J1307" s="5">
        <v>11736.26</v>
      </c>
      <c r="K1307" s="13" t="s">
        <v>2924</v>
      </c>
      <c r="L1307" s="14">
        <v>44291</v>
      </c>
      <c r="M1307" s="1"/>
      <c r="P1307" t="s">
        <v>2837</v>
      </c>
      <c r="Q1307" t="str">
        <f>IF(XLS_NydusReport_Colaborador3[[#This Row],[Demissão]]&lt;&gt;0,"Inativo","Ativo")</f>
        <v>Ativo</v>
      </c>
      <c r="R13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7" t="str" cm="1">
        <f t="array" ref="S13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8" spans="1:21" x14ac:dyDescent="0.3">
      <c r="A1308">
        <v>0</v>
      </c>
      <c r="B1308" s="1">
        <v>34624</v>
      </c>
      <c r="C1308">
        <v>1307</v>
      </c>
      <c r="D1308" t="s">
        <v>17</v>
      </c>
      <c r="E1308" t="s">
        <v>4387</v>
      </c>
      <c r="F1308" t="s">
        <v>2862</v>
      </c>
      <c r="G1308" t="s">
        <v>1303</v>
      </c>
      <c r="H1308" t="s">
        <v>668</v>
      </c>
      <c r="I1308" t="s">
        <v>2933</v>
      </c>
      <c r="J1308" s="5">
        <v>11331.93</v>
      </c>
      <c r="K1308" s="13" t="s">
        <v>2924</v>
      </c>
      <c r="L1308" s="14">
        <v>44335</v>
      </c>
      <c r="M1308" s="1"/>
      <c r="N1308" s="1"/>
      <c r="P1308" t="s">
        <v>2837</v>
      </c>
      <c r="Q1308" t="str">
        <f>IF(XLS_NydusReport_Colaborador3[[#This Row],[Demissão]]&lt;&gt;0,"Inativo","Ativo")</f>
        <v>Ativo</v>
      </c>
      <c r="R13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8" t="str" cm="1">
        <f t="array" ref="S13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09" spans="1:21" x14ac:dyDescent="0.3">
      <c r="A1309">
        <v>0</v>
      </c>
      <c r="B1309" s="1">
        <v>35279</v>
      </c>
      <c r="C1309">
        <v>1308</v>
      </c>
      <c r="D1309" t="s">
        <v>17</v>
      </c>
      <c r="E1309" t="s">
        <v>4388</v>
      </c>
      <c r="F1309" t="s">
        <v>1646</v>
      </c>
      <c r="G1309" t="s">
        <v>1149</v>
      </c>
      <c r="H1309" t="s">
        <v>46</v>
      </c>
      <c r="I1309" t="s">
        <v>2933</v>
      </c>
      <c r="J1309" s="5">
        <v>9317.93</v>
      </c>
      <c r="K1309" s="13" t="s">
        <v>2924</v>
      </c>
      <c r="L1309" s="14">
        <v>44657</v>
      </c>
      <c r="M1309" s="1"/>
      <c r="N1309" s="1"/>
      <c r="P1309" t="s">
        <v>2837</v>
      </c>
      <c r="Q1309" t="str">
        <f>IF(XLS_NydusReport_Colaborador3[[#This Row],[Demissão]]&lt;&gt;0,"Inativo","Ativo")</f>
        <v>Ativo</v>
      </c>
      <c r="R13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09" t="str" cm="1">
        <f t="array" ref="S13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0" spans="1:21" x14ac:dyDescent="0.3">
      <c r="A1310">
        <v>0</v>
      </c>
      <c r="B1310" s="1">
        <v>32059</v>
      </c>
      <c r="C1310">
        <v>1309</v>
      </c>
      <c r="D1310" t="s">
        <v>17</v>
      </c>
      <c r="E1310" t="s">
        <v>4389</v>
      </c>
      <c r="F1310" t="s">
        <v>1303</v>
      </c>
      <c r="G1310" t="s">
        <v>2178</v>
      </c>
      <c r="H1310" t="s">
        <v>1206</v>
      </c>
      <c r="I1310" t="s">
        <v>2933</v>
      </c>
      <c r="J1310" s="5">
        <v>10656.63</v>
      </c>
      <c r="K1310" s="13" t="s">
        <v>2924</v>
      </c>
      <c r="L1310" s="14">
        <v>44823</v>
      </c>
      <c r="M1310" s="1"/>
      <c r="P1310" t="s">
        <v>2837</v>
      </c>
      <c r="Q1310" t="str">
        <f>IF(XLS_NydusReport_Colaborador3[[#This Row],[Demissão]]&lt;&gt;0,"Inativo","Ativo")</f>
        <v>Ativo</v>
      </c>
      <c r="R13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0" t="str" cm="1">
        <f t="array" ref="S13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1" spans="1:21" x14ac:dyDescent="0.3">
      <c r="A1311">
        <v>0</v>
      </c>
      <c r="B1311" s="1">
        <v>32555</v>
      </c>
      <c r="C1311">
        <v>1310</v>
      </c>
      <c r="D1311" t="s">
        <v>17</v>
      </c>
      <c r="E1311" t="s">
        <v>4390</v>
      </c>
      <c r="F1311" t="s">
        <v>2854</v>
      </c>
      <c r="G1311" t="s">
        <v>1656</v>
      </c>
      <c r="H1311" t="s">
        <v>1657</v>
      </c>
      <c r="I1311" t="s">
        <v>2933</v>
      </c>
      <c r="J1311" s="5">
        <v>10908.5</v>
      </c>
      <c r="K1311" s="13" t="s">
        <v>2924</v>
      </c>
      <c r="L1311" s="14">
        <v>44904</v>
      </c>
      <c r="M1311" s="1"/>
      <c r="N1311" s="1"/>
      <c r="P1311" t="s">
        <v>2837</v>
      </c>
      <c r="Q1311" t="str">
        <f>IF(XLS_NydusReport_Colaborador3[[#This Row],[Demissão]]&lt;&gt;0,"Inativo","Ativo")</f>
        <v>Ativo</v>
      </c>
      <c r="R13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1" t="str" cm="1">
        <f t="array" ref="S13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2" spans="1:21" x14ac:dyDescent="0.3">
      <c r="A1312">
        <v>0</v>
      </c>
      <c r="B1312" s="1">
        <v>35107</v>
      </c>
      <c r="C1312">
        <v>1311</v>
      </c>
      <c r="D1312" t="s">
        <v>17</v>
      </c>
      <c r="E1312" t="s">
        <v>4391</v>
      </c>
      <c r="F1312" t="s">
        <v>2282</v>
      </c>
      <c r="G1312" t="s">
        <v>2282</v>
      </c>
      <c r="H1312" t="s">
        <v>1460</v>
      </c>
      <c r="I1312" s="2" t="s">
        <v>2933</v>
      </c>
      <c r="J1312" s="5">
        <v>10656.63</v>
      </c>
      <c r="K1312" s="13" t="s">
        <v>2924</v>
      </c>
      <c r="L1312" s="14">
        <v>45036</v>
      </c>
      <c r="M1312" s="1"/>
      <c r="P1312" t="s">
        <v>2837</v>
      </c>
      <c r="Q1312" t="str">
        <f>IF(XLS_NydusReport_Colaborador3[[#This Row],[Demissão]]&lt;&gt;0,"Inativo","Ativo")</f>
        <v>Ativo</v>
      </c>
      <c r="R13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2" t="str" cm="1">
        <f t="array" ref="S13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3" spans="1:21" x14ac:dyDescent="0.3">
      <c r="A1313">
        <v>0</v>
      </c>
      <c r="B1313" s="1">
        <v>29398</v>
      </c>
      <c r="C1313">
        <v>1312</v>
      </c>
      <c r="D1313" t="s">
        <v>17</v>
      </c>
      <c r="E1313" t="s">
        <v>4392</v>
      </c>
      <c r="F1313" t="s">
        <v>1541</v>
      </c>
      <c r="G1313" t="s">
        <v>1541</v>
      </c>
      <c r="H1313" t="s">
        <v>1542</v>
      </c>
      <c r="I1313" t="s">
        <v>2933</v>
      </c>
      <c r="J1313" s="5">
        <v>12867.93</v>
      </c>
      <c r="K1313" s="13" t="s">
        <v>2924</v>
      </c>
      <c r="L1313" s="14">
        <v>45229</v>
      </c>
      <c r="M1313" s="1"/>
      <c r="N1313" s="1"/>
      <c r="P1313" t="s">
        <v>2837</v>
      </c>
      <c r="Q1313" t="str">
        <f>IF(XLS_NydusReport_Colaborador3[[#This Row],[Demissão]]&lt;&gt;0,"Inativo","Ativo")</f>
        <v>Ativo</v>
      </c>
      <c r="R13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3" t="str" cm="1">
        <f t="array" ref="S13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4" spans="1:21" x14ac:dyDescent="0.3">
      <c r="A1314">
        <v>0</v>
      </c>
      <c r="B1314" s="1">
        <v>25738</v>
      </c>
      <c r="C1314">
        <v>1313</v>
      </c>
      <c r="D1314" t="s">
        <v>17</v>
      </c>
      <c r="E1314" t="s">
        <v>4393</v>
      </c>
      <c r="F1314" t="s">
        <v>2152</v>
      </c>
      <c r="G1314" t="s">
        <v>2371</v>
      </c>
      <c r="H1314" t="s">
        <v>263</v>
      </c>
      <c r="I1314" t="s">
        <v>2933</v>
      </c>
      <c r="J1314" s="5">
        <v>10878.93</v>
      </c>
      <c r="K1314" s="13" t="s">
        <v>2924</v>
      </c>
      <c r="L1314" s="14">
        <v>45306</v>
      </c>
      <c r="M1314" s="1"/>
      <c r="P1314" t="s">
        <v>2837</v>
      </c>
      <c r="Q1314" t="str">
        <f>IF(XLS_NydusReport_Colaborador3[[#This Row],[Demissão]]&lt;&gt;0,"Inativo","Ativo")</f>
        <v>Ativo</v>
      </c>
      <c r="R13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4" t="str" cm="1">
        <f t="array" ref="S13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5" spans="1:21" x14ac:dyDescent="0.3">
      <c r="A1315">
        <v>0</v>
      </c>
      <c r="B1315" s="1">
        <v>34021</v>
      </c>
      <c r="C1315">
        <v>1314</v>
      </c>
      <c r="D1315" t="s">
        <v>17</v>
      </c>
      <c r="E1315" t="s">
        <v>4394</v>
      </c>
      <c r="F1315" t="s">
        <v>1344</v>
      </c>
      <c r="G1315" t="s">
        <v>1344</v>
      </c>
      <c r="H1315" t="s">
        <v>1152</v>
      </c>
      <c r="I1315" t="s">
        <v>2933</v>
      </c>
      <c r="J1315" s="5">
        <v>8656.93</v>
      </c>
      <c r="K1315" s="13" t="s">
        <v>2924</v>
      </c>
      <c r="L1315" s="14">
        <v>45342</v>
      </c>
      <c r="M1315" s="1"/>
      <c r="N1315" s="1"/>
      <c r="P1315" t="s">
        <v>2837</v>
      </c>
      <c r="Q1315" t="str">
        <f>IF(XLS_NydusReport_Colaborador3[[#This Row],[Demissão]]&lt;&gt;0,"Inativo","Ativo")</f>
        <v>Ativo</v>
      </c>
      <c r="R13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5" t="str" cm="1">
        <f t="array" ref="S13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6" spans="1:21" x14ac:dyDescent="0.3">
      <c r="A1316">
        <v>0</v>
      </c>
      <c r="B1316" s="1">
        <v>33683</v>
      </c>
      <c r="C1316">
        <v>1315</v>
      </c>
      <c r="D1316" t="s">
        <v>17</v>
      </c>
      <c r="E1316" t="s">
        <v>4395</v>
      </c>
      <c r="F1316" t="s">
        <v>1149</v>
      </c>
      <c r="G1316" t="s">
        <v>1149</v>
      </c>
      <c r="H1316" t="s">
        <v>46</v>
      </c>
      <c r="I1316" t="s">
        <v>2933</v>
      </c>
      <c r="J1316" s="5">
        <v>9317.93</v>
      </c>
      <c r="K1316" s="13" t="s">
        <v>2924</v>
      </c>
      <c r="L1316" s="14">
        <v>45397</v>
      </c>
      <c r="M1316" s="1"/>
      <c r="N1316" s="1"/>
      <c r="P1316" t="s">
        <v>2837</v>
      </c>
      <c r="Q1316" t="str">
        <f>IF(XLS_NydusReport_Colaborador3[[#This Row],[Demissão]]&lt;&gt;0,"Inativo","Ativo")</f>
        <v>Ativo</v>
      </c>
      <c r="R13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6" t="str" cm="1">
        <f t="array" ref="S13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7" spans="1:21" x14ac:dyDescent="0.3">
      <c r="A1317">
        <v>0</v>
      </c>
      <c r="B1317" s="1">
        <v>31187</v>
      </c>
      <c r="C1317">
        <v>1316</v>
      </c>
      <c r="D1317" t="s">
        <v>17</v>
      </c>
      <c r="E1317" t="s">
        <v>4396</v>
      </c>
      <c r="F1317" t="s">
        <v>1190</v>
      </c>
      <c r="G1317" t="s">
        <v>1190</v>
      </c>
      <c r="H1317" t="s">
        <v>705</v>
      </c>
      <c r="I1317" t="s">
        <v>2933</v>
      </c>
      <c r="J1317" s="5">
        <v>12831.93</v>
      </c>
      <c r="K1317" s="13" t="s">
        <v>2924</v>
      </c>
      <c r="L1317" s="14">
        <v>45404</v>
      </c>
      <c r="M1317" s="1"/>
      <c r="P1317" t="s">
        <v>2837</v>
      </c>
      <c r="Q1317" t="str">
        <f>IF(XLS_NydusReport_Colaborador3[[#This Row],[Demissão]]&lt;&gt;0,"Inativo","Ativo")</f>
        <v>Ativo</v>
      </c>
      <c r="R13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7" t="str" cm="1">
        <f t="array" ref="S13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8" spans="1:21" x14ac:dyDescent="0.3">
      <c r="A1318">
        <v>0</v>
      </c>
      <c r="B1318" s="1">
        <v>35105</v>
      </c>
      <c r="C1318">
        <v>1317</v>
      </c>
      <c r="D1318" t="s">
        <v>17</v>
      </c>
      <c r="E1318" t="s">
        <v>4397</v>
      </c>
      <c r="F1318" t="s">
        <v>1149</v>
      </c>
      <c r="G1318" t="s">
        <v>1149</v>
      </c>
      <c r="H1318" t="s">
        <v>1878</v>
      </c>
      <c r="I1318" t="s">
        <v>2933</v>
      </c>
      <c r="J1318" s="5">
        <v>10000</v>
      </c>
      <c r="K1318" s="13" t="s">
        <v>2924</v>
      </c>
      <c r="L1318" s="14">
        <v>45418</v>
      </c>
      <c r="M1318" s="1"/>
      <c r="P1318" t="s">
        <v>2837</v>
      </c>
      <c r="Q1318" t="str">
        <f>IF(XLS_NydusReport_Colaborador3[[#This Row],[Demissão]]&lt;&gt;0,"Inativo","Ativo")</f>
        <v>Ativo</v>
      </c>
      <c r="R13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8" t="str" cm="1">
        <f t="array" ref="S13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19" spans="1:21" x14ac:dyDescent="0.3">
      <c r="A1319">
        <v>0</v>
      </c>
      <c r="B1319" s="1">
        <v>31462</v>
      </c>
      <c r="C1319">
        <v>1318</v>
      </c>
      <c r="D1319" t="s">
        <v>17</v>
      </c>
      <c r="E1319" t="s">
        <v>4398</v>
      </c>
      <c r="F1319" t="s">
        <v>1303</v>
      </c>
      <c r="G1319" t="s">
        <v>1303</v>
      </c>
      <c r="H1319" t="s">
        <v>1428</v>
      </c>
      <c r="I1319" t="s">
        <v>2933</v>
      </c>
      <c r="J1319" s="5">
        <v>9500</v>
      </c>
      <c r="K1319" s="13" t="s">
        <v>2924</v>
      </c>
      <c r="L1319" s="14">
        <v>45483</v>
      </c>
      <c r="M1319" s="1"/>
      <c r="N1319" s="1"/>
      <c r="P1319" t="s">
        <v>2837</v>
      </c>
      <c r="Q1319" t="str">
        <f>IF(XLS_NydusReport_Colaborador3[[#This Row],[Demissão]]&lt;&gt;0,"Inativo","Ativo")</f>
        <v>Ativo</v>
      </c>
      <c r="R13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19" t="str" cm="1">
        <f t="array" ref="S13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0" spans="1:21" x14ac:dyDescent="0.3">
      <c r="A1320">
        <v>0</v>
      </c>
      <c r="B1320" s="1">
        <v>31091</v>
      </c>
      <c r="C1320">
        <v>1319</v>
      </c>
      <c r="D1320" t="s">
        <v>17</v>
      </c>
      <c r="E1320" t="s">
        <v>4399</v>
      </c>
      <c r="F1320" t="s">
        <v>199</v>
      </c>
      <c r="G1320" t="s">
        <v>199</v>
      </c>
      <c r="H1320" t="s">
        <v>60</v>
      </c>
      <c r="I1320" t="s">
        <v>2928</v>
      </c>
      <c r="K1320" s="13" t="s">
        <v>2924</v>
      </c>
      <c r="L1320" s="14">
        <v>40834</v>
      </c>
      <c r="M1320" s="1">
        <v>40892</v>
      </c>
      <c r="N1320" s="1" t="s">
        <v>15</v>
      </c>
      <c r="O1320" t="s">
        <v>253</v>
      </c>
      <c r="P1320" t="s">
        <v>2842</v>
      </c>
      <c r="Q1320" t="str">
        <f>IF(XLS_NydusReport_Colaborador3[[#This Row],[Demissão]]&lt;&gt;0,"Inativo","Ativo")</f>
        <v>Inativo</v>
      </c>
      <c r="R13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20" t="str" cm="1">
        <f t="array" ref="S13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1" spans="1:21" x14ac:dyDescent="0.3">
      <c r="A1321">
        <v>0</v>
      </c>
      <c r="B1321" s="1">
        <v>28115</v>
      </c>
      <c r="C1321">
        <v>1320</v>
      </c>
      <c r="D1321" t="s">
        <v>17</v>
      </c>
      <c r="E1321" t="s">
        <v>4400</v>
      </c>
      <c r="F1321" t="s">
        <v>23</v>
      </c>
      <c r="G1321" t="s">
        <v>351</v>
      </c>
      <c r="H1321" t="s">
        <v>352</v>
      </c>
      <c r="I1321" t="s">
        <v>2928</v>
      </c>
      <c r="J1321" s="5">
        <v>15232.91</v>
      </c>
      <c r="K1321" s="13" t="s">
        <v>2924</v>
      </c>
      <c r="L1321" s="14">
        <v>41061</v>
      </c>
      <c r="M1321" s="1">
        <v>43616</v>
      </c>
      <c r="N1321" s="1" t="s">
        <v>15</v>
      </c>
      <c r="O1321" t="s">
        <v>353</v>
      </c>
      <c r="P1321" t="s">
        <v>2842</v>
      </c>
      <c r="Q1321" t="str">
        <f>IF(XLS_NydusReport_Colaborador3[[#This Row],[Demissão]]&lt;&gt;0,"Inativo","Ativo")</f>
        <v>Inativo</v>
      </c>
      <c r="R13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1" t="str" cm="1">
        <f t="array" ref="S13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2" spans="1:21" x14ac:dyDescent="0.3">
      <c r="A1322">
        <v>0</v>
      </c>
      <c r="B1322" s="1">
        <v>32295</v>
      </c>
      <c r="C1322">
        <v>1321</v>
      </c>
      <c r="D1322" t="s">
        <v>17</v>
      </c>
      <c r="E1322" t="s">
        <v>4401</v>
      </c>
      <c r="F1322" t="s">
        <v>367</v>
      </c>
      <c r="G1322" t="s">
        <v>199</v>
      </c>
      <c r="H1322" t="s">
        <v>356</v>
      </c>
      <c r="I1322" t="s">
        <v>2928</v>
      </c>
      <c r="J1322" s="5">
        <v>17467.39</v>
      </c>
      <c r="K1322" s="13" t="s">
        <v>2924</v>
      </c>
      <c r="L1322" s="14">
        <v>41061</v>
      </c>
      <c r="M1322" s="1">
        <v>44614</v>
      </c>
      <c r="N1322" s="1" t="s">
        <v>15</v>
      </c>
      <c r="O1322" t="s">
        <v>357</v>
      </c>
      <c r="P1322" t="s">
        <v>2842</v>
      </c>
      <c r="Q1322" t="str">
        <f>IF(XLS_NydusReport_Colaborador3[[#This Row],[Demissão]]&lt;&gt;0,"Inativo","Ativo")</f>
        <v>Inativo</v>
      </c>
      <c r="R13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2" t="str" cm="1">
        <f t="array" ref="S13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3" spans="1:21" x14ac:dyDescent="0.3">
      <c r="A1323">
        <v>0</v>
      </c>
      <c r="B1323" s="1">
        <v>28177</v>
      </c>
      <c r="C1323">
        <v>1322</v>
      </c>
      <c r="D1323" t="s">
        <v>17</v>
      </c>
      <c r="E1323" t="s">
        <v>4402</v>
      </c>
      <c r="F1323" t="s">
        <v>840</v>
      </c>
      <c r="G1323" t="s">
        <v>840</v>
      </c>
      <c r="H1323" t="s">
        <v>691</v>
      </c>
      <c r="I1323" t="s">
        <v>2933</v>
      </c>
      <c r="J1323" s="5">
        <v>11631.93</v>
      </c>
      <c r="K1323" s="13" t="s">
        <v>2924</v>
      </c>
      <c r="L1323" s="14">
        <v>42037</v>
      </c>
      <c r="M1323" s="1">
        <v>42475</v>
      </c>
      <c r="N1323" s="1" t="s">
        <v>15</v>
      </c>
      <c r="O1323" t="s">
        <v>664</v>
      </c>
      <c r="P1323" t="s">
        <v>2842</v>
      </c>
      <c r="Q1323" t="str">
        <f>IF(XLS_NydusReport_Colaborador3[[#This Row],[Demissão]]&lt;&gt;0,"Inativo","Ativo")</f>
        <v>Inativo</v>
      </c>
      <c r="R13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3" t="str" cm="1">
        <f t="array" ref="S13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4" spans="1:21" x14ac:dyDescent="0.3">
      <c r="A1324">
        <v>0</v>
      </c>
      <c r="B1324" s="1">
        <v>29156</v>
      </c>
      <c r="C1324">
        <v>1323</v>
      </c>
      <c r="D1324" t="s">
        <v>17</v>
      </c>
      <c r="E1324" t="s">
        <v>4403</v>
      </c>
      <c r="F1324" t="s">
        <v>2859</v>
      </c>
      <c r="G1324" t="s">
        <v>2103</v>
      </c>
      <c r="H1324" t="s">
        <v>2104</v>
      </c>
      <c r="I1324" t="s">
        <v>2933</v>
      </c>
      <c r="J1324" s="5">
        <v>40000</v>
      </c>
      <c r="K1324" s="13" t="s">
        <v>2924</v>
      </c>
      <c r="L1324" s="14">
        <v>44642</v>
      </c>
      <c r="M1324" s="1"/>
      <c r="N1324" s="1"/>
      <c r="P1324" t="s">
        <v>1122</v>
      </c>
      <c r="Q1324" t="str">
        <f>IF(XLS_NydusReport_Colaborador3[[#This Row],[Demissão]]&lt;&gt;0,"Inativo","Ativo")</f>
        <v>Ativo</v>
      </c>
      <c r="R13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4" t="str" cm="1">
        <f t="array" ref="S13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5" spans="1:21" x14ac:dyDescent="0.3">
      <c r="A1325">
        <v>0</v>
      </c>
      <c r="B1325" s="1">
        <v>26208</v>
      </c>
      <c r="C1325">
        <v>1324</v>
      </c>
      <c r="D1325" t="s">
        <v>17</v>
      </c>
      <c r="E1325" t="s">
        <v>4404</v>
      </c>
      <c r="F1325" t="s">
        <v>1205</v>
      </c>
      <c r="G1325" t="s">
        <v>1205</v>
      </c>
      <c r="H1325" t="s">
        <v>1206</v>
      </c>
      <c r="I1325" t="s">
        <v>2933</v>
      </c>
      <c r="J1325" s="5">
        <v>13697.67</v>
      </c>
      <c r="K1325" s="13" t="s">
        <v>2924</v>
      </c>
      <c r="L1325" s="14">
        <v>42653</v>
      </c>
      <c r="M1325" s="1">
        <v>44903</v>
      </c>
      <c r="N1325" s="1" t="s">
        <v>15</v>
      </c>
      <c r="O1325" t="s">
        <v>1207</v>
      </c>
      <c r="P1325" t="s">
        <v>2842</v>
      </c>
      <c r="Q1325" t="str">
        <f>IF(XLS_NydusReport_Colaborador3[[#This Row],[Demissão]]&lt;&gt;0,"Inativo","Ativo")</f>
        <v>Inativo</v>
      </c>
      <c r="R13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5" t="str" cm="1">
        <f t="array" ref="S13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6" spans="1:21" x14ac:dyDescent="0.3">
      <c r="A1326">
        <v>0</v>
      </c>
      <c r="B1326" s="1">
        <v>29972</v>
      </c>
      <c r="C1326">
        <v>1325</v>
      </c>
      <c r="D1326" t="s">
        <v>17</v>
      </c>
      <c r="E1326" t="s">
        <v>4405</v>
      </c>
      <c r="F1326" t="s">
        <v>1388</v>
      </c>
      <c r="G1326" t="s">
        <v>1388</v>
      </c>
      <c r="H1326" t="s">
        <v>33</v>
      </c>
      <c r="I1326" t="s">
        <v>2933</v>
      </c>
      <c r="J1326" s="5">
        <v>5938.35</v>
      </c>
      <c r="K1326" s="13" t="s">
        <v>2924</v>
      </c>
      <c r="L1326" s="14">
        <v>43052</v>
      </c>
      <c r="M1326" s="1">
        <v>43654</v>
      </c>
      <c r="N1326" s="1" t="s">
        <v>15</v>
      </c>
      <c r="O1326" t="s">
        <v>950</v>
      </c>
      <c r="P1326" t="s">
        <v>2842</v>
      </c>
      <c r="Q1326" t="str">
        <f>IF(XLS_NydusReport_Colaborador3[[#This Row],[Demissão]]&lt;&gt;0,"Inativo","Ativo")</f>
        <v>Inativo</v>
      </c>
      <c r="R13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6" t="str" cm="1">
        <f t="array" ref="S13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7" spans="1:21" x14ac:dyDescent="0.3">
      <c r="A1327">
        <v>0</v>
      </c>
      <c r="B1327" s="1">
        <v>34804</v>
      </c>
      <c r="C1327">
        <v>1326</v>
      </c>
      <c r="D1327" t="s">
        <v>17</v>
      </c>
      <c r="E1327" t="s">
        <v>4406</v>
      </c>
      <c r="F1327" t="s">
        <v>1142</v>
      </c>
      <c r="G1327" t="s">
        <v>199</v>
      </c>
      <c r="H1327" t="s">
        <v>2950</v>
      </c>
      <c r="I1327" t="s">
        <v>2933</v>
      </c>
      <c r="J1327" s="5">
        <v>16370.03</v>
      </c>
      <c r="K1327" s="13" t="s">
        <v>2924</v>
      </c>
      <c r="L1327" s="14">
        <v>43166</v>
      </c>
      <c r="M1327" s="1"/>
      <c r="N1327" s="1"/>
      <c r="P1327" t="s">
        <v>2842</v>
      </c>
      <c r="Q1327" t="str">
        <f>IF(XLS_NydusReport_Colaborador3[[#This Row],[Demissão]]&lt;&gt;0,"Inativo","Ativo")</f>
        <v>Ativo</v>
      </c>
      <c r="R13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327" t="str" cm="1">
        <f t="array" ref="S13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8" spans="1:21" x14ac:dyDescent="0.3">
      <c r="A1328">
        <v>0</v>
      </c>
      <c r="B1328" s="1">
        <v>34950</v>
      </c>
      <c r="C1328">
        <v>1327</v>
      </c>
      <c r="D1328" t="s">
        <v>17</v>
      </c>
      <c r="E1328" t="s">
        <v>4407</v>
      </c>
      <c r="F1328" t="s">
        <v>1142</v>
      </c>
      <c r="G1328" t="s">
        <v>199</v>
      </c>
      <c r="H1328" t="s">
        <v>532</v>
      </c>
      <c r="I1328" t="s">
        <v>2933</v>
      </c>
      <c r="J1328" s="5">
        <v>16370.03</v>
      </c>
      <c r="K1328" s="13" t="s">
        <v>2924</v>
      </c>
      <c r="L1328" s="14">
        <v>43479</v>
      </c>
      <c r="M1328" s="1"/>
      <c r="N1328" s="1"/>
      <c r="P1328" t="s">
        <v>2842</v>
      </c>
      <c r="Q1328" t="str">
        <f>IF(XLS_NydusReport_Colaborador3[[#This Row],[Demissão]]&lt;&gt;0,"Inativo","Ativo")</f>
        <v>Ativo</v>
      </c>
      <c r="R13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328" t="str" cm="1">
        <f t="array" ref="S13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29" spans="1:21" x14ac:dyDescent="0.3">
      <c r="A1329">
        <v>0</v>
      </c>
      <c r="B1329" s="1">
        <v>29074</v>
      </c>
      <c r="C1329">
        <v>1328</v>
      </c>
      <c r="D1329" t="s">
        <v>17</v>
      </c>
      <c r="E1329" t="s">
        <v>4408</v>
      </c>
      <c r="F1329" t="s">
        <v>1581</v>
      </c>
      <c r="G1329" t="s">
        <v>1581</v>
      </c>
      <c r="H1329" t="s">
        <v>784</v>
      </c>
      <c r="I1329" t="s">
        <v>2933</v>
      </c>
      <c r="J1329" s="5">
        <v>17966.189999999999</v>
      </c>
      <c r="K1329" s="13" t="s">
        <v>2924</v>
      </c>
      <c r="L1329" s="14">
        <v>43578</v>
      </c>
      <c r="M1329" s="1">
        <v>43728</v>
      </c>
      <c r="N1329" s="1" t="s">
        <v>15</v>
      </c>
      <c r="O1329" t="s">
        <v>1582</v>
      </c>
      <c r="P1329" t="s">
        <v>2842</v>
      </c>
      <c r="Q1329" t="str">
        <f>IF(XLS_NydusReport_Colaborador3[[#This Row],[Demissão]]&lt;&gt;0,"Inativo","Ativo")</f>
        <v>Inativo</v>
      </c>
      <c r="R13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29" t="str" cm="1">
        <f t="array" ref="S13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0" spans="1:21" x14ac:dyDescent="0.3">
      <c r="A1330">
        <v>0</v>
      </c>
      <c r="B1330" s="1">
        <v>29661</v>
      </c>
      <c r="C1330">
        <v>1329</v>
      </c>
      <c r="D1330" t="s">
        <v>17</v>
      </c>
      <c r="E1330" t="s">
        <v>4409</v>
      </c>
      <c r="F1330" t="s">
        <v>1338</v>
      </c>
      <c r="G1330" t="s">
        <v>1338</v>
      </c>
      <c r="H1330" t="s">
        <v>668</v>
      </c>
      <c r="I1330" t="s">
        <v>2933</v>
      </c>
      <c r="J1330" s="5">
        <v>16404.009999999998</v>
      </c>
      <c r="K1330" s="13" t="s">
        <v>2924</v>
      </c>
      <c r="L1330" s="14">
        <v>43668</v>
      </c>
      <c r="M1330" s="1">
        <v>43711</v>
      </c>
      <c r="N1330" s="1" t="s">
        <v>100</v>
      </c>
      <c r="O1330" t="s">
        <v>1606</v>
      </c>
      <c r="P1330" t="s">
        <v>2842</v>
      </c>
      <c r="Q1330" t="str">
        <f>IF(XLS_NydusReport_Colaborador3[[#This Row],[Demissão]]&lt;&gt;0,"Inativo","Ativo")</f>
        <v>Inativo</v>
      </c>
      <c r="R13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0" t="str" cm="1">
        <f t="array" ref="S13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1" spans="1:21" x14ac:dyDescent="0.3">
      <c r="A1331">
        <v>0</v>
      </c>
      <c r="B1331" s="1">
        <v>31935</v>
      </c>
      <c r="C1331">
        <v>1330</v>
      </c>
      <c r="D1331" t="s">
        <v>17</v>
      </c>
      <c r="E1331" t="s">
        <v>4410</v>
      </c>
      <c r="F1331" t="s">
        <v>303</v>
      </c>
      <c r="G1331" t="s">
        <v>369</v>
      </c>
      <c r="H1331" t="s">
        <v>352</v>
      </c>
      <c r="I1331" s="2" t="s">
        <v>2928</v>
      </c>
      <c r="J1331" s="5">
        <v>17193.93</v>
      </c>
      <c r="K1331" s="13" t="s">
        <v>2924</v>
      </c>
      <c r="L1331" s="14">
        <v>41085</v>
      </c>
      <c r="M1331" s="1"/>
      <c r="N1331" s="1"/>
      <c r="P1331" t="s">
        <v>2842</v>
      </c>
      <c r="Q1331" t="str">
        <f>IF(XLS_NydusReport_Colaborador3[[#This Row],[Demissão]]&lt;&gt;0,"Inativo","Ativo")</f>
        <v>Ativo</v>
      </c>
      <c r="R13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1" t="str" cm="1">
        <f t="array" ref="S13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2" spans="1:21" x14ac:dyDescent="0.3">
      <c r="A1332">
        <v>0</v>
      </c>
      <c r="B1332" s="1">
        <v>30519</v>
      </c>
      <c r="C1332">
        <v>1331</v>
      </c>
      <c r="D1332" t="s">
        <v>17</v>
      </c>
      <c r="E1332" t="s">
        <v>4411</v>
      </c>
      <c r="F1332" t="s">
        <v>1344</v>
      </c>
      <c r="G1332" t="s">
        <v>773</v>
      </c>
      <c r="H1332" t="s">
        <v>48</v>
      </c>
      <c r="I1332" t="s">
        <v>2933</v>
      </c>
      <c r="J1332" s="5">
        <v>14147.6</v>
      </c>
      <c r="K1332" s="13" t="s">
        <v>2924</v>
      </c>
      <c r="L1332" s="14">
        <v>43731</v>
      </c>
      <c r="M1332" s="1">
        <v>44183</v>
      </c>
      <c r="N1332" s="1" t="s">
        <v>100</v>
      </c>
      <c r="O1332" t="s">
        <v>1639</v>
      </c>
      <c r="P1332" t="s">
        <v>2842</v>
      </c>
      <c r="Q1332" t="str">
        <f>IF(XLS_NydusReport_Colaborador3[[#This Row],[Demissão]]&lt;&gt;0,"Inativo","Ativo")</f>
        <v>Inativo</v>
      </c>
      <c r="R13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2" t="str" cm="1">
        <f t="array" ref="S13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3" spans="1:21" x14ac:dyDescent="0.3">
      <c r="A1333">
        <v>0</v>
      </c>
      <c r="B1333" s="1">
        <v>24174</v>
      </c>
      <c r="C1333">
        <v>1332</v>
      </c>
      <c r="D1333" t="s">
        <v>17</v>
      </c>
      <c r="E1333" t="s">
        <v>4412</v>
      </c>
      <c r="F1333" t="s">
        <v>1340</v>
      </c>
      <c r="G1333" t="s">
        <v>1373</v>
      </c>
      <c r="H1333" t="s">
        <v>1653</v>
      </c>
      <c r="I1333" t="s">
        <v>2933</v>
      </c>
      <c r="J1333" s="5">
        <v>15331.93</v>
      </c>
      <c r="K1333" s="13" t="s">
        <v>2924</v>
      </c>
      <c r="L1333" s="14">
        <v>43762</v>
      </c>
      <c r="M1333" s="1"/>
      <c r="N1333" s="1"/>
      <c r="P1333" t="s">
        <v>2842</v>
      </c>
      <c r="Q1333" t="str">
        <f>IF(XLS_NydusReport_Colaborador3[[#This Row],[Demissão]]&lt;&gt;0,"Inativo","Ativo")</f>
        <v>Ativo</v>
      </c>
      <c r="R13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333" t="str" cm="1">
        <f t="array" ref="S13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4" spans="1:21" x14ac:dyDescent="0.3">
      <c r="A1334">
        <v>0</v>
      </c>
      <c r="B1334" s="1">
        <v>32963</v>
      </c>
      <c r="C1334">
        <v>1333</v>
      </c>
      <c r="D1334" t="s">
        <v>17</v>
      </c>
      <c r="E1334" t="s">
        <v>4413</v>
      </c>
      <c r="F1334" t="s">
        <v>1373</v>
      </c>
      <c r="G1334" t="s">
        <v>1373</v>
      </c>
      <c r="H1334" t="s">
        <v>21</v>
      </c>
      <c r="I1334" t="s">
        <v>2933</v>
      </c>
      <c r="J1334" s="5">
        <v>14147.6</v>
      </c>
      <c r="K1334" s="13" t="s">
        <v>2924</v>
      </c>
      <c r="L1334" s="14">
        <v>43850</v>
      </c>
      <c r="M1334" s="1">
        <v>44230</v>
      </c>
      <c r="N1334" s="1" t="s">
        <v>15</v>
      </c>
      <c r="O1334" t="s">
        <v>1693</v>
      </c>
      <c r="P1334" t="s">
        <v>2842</v>
      </c>
      <c r="Q1334" t="str">
        <f>IF(XLS_NydusReport_Colaborador3[[#This Row],[Demissão]]&lt;&gt;0,"Inativo","Ativo")</f>
        <v>Inativo</v>
      </c>
      <c r="R13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4" t="str" cm="1">
        <f t="array" ref="S13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5" spans="1:21" x14ac:dyDescent="0.3">
      <c r="A1335">
        <v>0</v>
      </c>
      <c r="B1335" s="1">
        <v>31460</v>
      </c>
      <c r="C1335">
        <v>1334</v>
      </c>
      <c r="D1335" t="s">
        <v>17</v>
      </c>
      <c r="E1335" t="s">
        <v>4414</v>
      </c>
      <c r="F1335" t="s">
        <v>1338</v>
      </c>
      <c r="G1335" t="s">
        <v>1338</v>
      </c>
      <c r="H1335" t="s">
        <v>668</v>
      </c>
      <c r="I1335" t="s">
        <v>2933</v>
      </c>
      <c r="J1335" s="5">
        <v>18437.64</v>
      </c>
      <c r="K1335" s="13" t="s">
        <v>2924</v>
      </c>
      <c r="L1335" s="14">
        <v>43892</v>
      </c>
      <c r="M1335" s="1">
        <v>44336</v>
      </c>
      <c r="N1335" s="1" t="s">
        <v>100</v>
      </c>
      <c r="O1335" t="s">
        <v>1718</v>
      </c>
      <c r="P1335" t="s">
        <v>2842</v>
      </c>
      <c r="Q1335" t="str">
        <f>IF(XLS_NydusReport_Colaborador3[[#This Row],[Demissão]]&lt;&gt;0,"Inativo","Ativo")</f>
        <v>Inativo</v>
      </c>
      <c r="R13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5" t="str" cm="1">
        <f t="array" ref="S13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6" spans="1:21" x14ac:dyDescent="0.3">
      <c r="A1336">
        <v>0</v>
      </c>
      <c r="B1336" s="1">
        <v>27140</v>
      </c>
      <c r="C1336">
        <v>1335</v>
      </c>
      <c r="D1336" t="s">
        <v>17</v>
      </c>
      <c r="E1336" t="s">
        <v>4415</v>
      </c>
      <c r="F1336" t="s">
        <v>1373</v>
      </c>
      <c r="G1336" t="s">
        <v>1373</v>
      </c>
      <c r="H1336" t="s">
        <v>21</v>
      </c>
      <c r="I1336" t="s">
        <v>2933</v>
      </c>
      <c r="J1336" s="5">
        <v>18085.419999999998</v>
      </c>
      <c r="K1336" s="13" t="s">
        <v>2924</v>
      </c>
      <c r="L1336" s="14">
        <v>44013</v>
      </c>
      <c r="M1336" s="1">
        <v>44166</v>
      </c>
      <c r="N1336" s="1" t="s">
        <v>169</v>
      </c>
      <c r="O1336" t="s">
        <v>1234</v>
      </c>
      <c r="P1336" t="s">
        <v>2842</v>
      </c>
      <c r="Q1336" t="str">
        <f>IF(XLS_NydusReport_Colaborador3[[#This Row],[Demissão]]&lt;&gt;0,"Inativo","Ativo")</f>
        <v>Inativo</v>
      </c>
      <c r="R13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6" t="str" cm="1">
        <f t="array" ref="S13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7" spans="1:21" x14ac:dyDescent="0.3">
      <c r="A1337">
        <v>0</v>
      </c>
      <c r="B1337" s="1">
        <v>32640</v>
      </c>
      <c r="C1337">
        <v>1336</v>
      </c>
      <c r="D1337" t="s">
        <v>17</v>
      </c>
      <c r="E1337" t="s">
        <v>4416</v>
      </c>
      <c r="F1337" t="s">
        <v>1149</v>
      </c>
      <c r="G1337" t="s">
        <v>773</v>
      </c>
      <c r="H1337" t="s">
        <v>46</v>
      </c>
      <c r="I1337" t="s">
        <v>2933</v>
      </c>
      <c r="J1337" s="5">
        <v>18180.900000000001</v>
      </c>
      <c r="K1337" s="13" t="s">
        <v>2924</v>
      </c>
      <c r="L1337" s="14">
        <v>44032</v>
      </c>
      <c r="M1337" s="1">
        <v>45239</v>
      </c>
      <c r="N1337" t="s">
        <v>100</v>
      </c>
      <c r="O1337" t="s">
        <v>1762</v>
      </c>
      <c r="P1337" t="s">
        <v>2842</v>
      </c>
      <c r="Q1337" t="str">
        <f>IF(XLS_NydusReport_Colaborador3[[#This Row],[Demissão]]&lt;&gt;0,"Inativo","Ativo")</f>
        <v>Inativo</v>
      </c>
      <c r="R13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7" t="str" cm="1">
        <f t="array" ref="S13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8" spans="1:21" x14ac:dyDescent="0.3">
      <c r="A1338">
        <v>0</v>
      </c>
      <c r="B1338" s="1">
        <v>29066</v>
      </c>
      <c r="C1338">
        <v>1337</v>
      </c>
      <c r="D1338" t="s">
        <v>17</v>
      </c>
      <c r="E1338" t="s">
        <v>4417</v>
      </c>
      <c r="F1338" t="s">
        <v>1774</v>
      </c>
      <c r="G1338" t="s">
        <v>1774</v>
      </c>
      <c r="H1338" t="s">
        <v>1775</v>
      </c>
      <c r="I1338" t="s">
        <v>2933</v>
      </c>
      <c r="J1338" s="5">
        <v>12955.4</v>
      </c>
      <c r="K1338" s="13" t="s">
        <v>2924</v>
      </c>
      <c r="L1338" s="14">
        <v>44075</v>
      </c>
      <c r="M1338" s="1">
        <v>44567</v>
      </c>
      <c r="N1338" s="1" t="s">
        <v>100</v>
      </c>
      <c r="O1338" t="s">
        <v>1776</v>
      </c>
      <c r="P1338" t="s">
        <v>2842</v>
      </c>
      <c r="Q1338" t="str">
        <f>IF(XLS_NydusReport_Colaborador3[[#This Row],[Demissão]]&lt;&gt;0,"Inativo","Ativo")</f>
        <v>Inativo</v>
      </c>
      <c r="R13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8" t="str" cm="1">
        <f t="array" ref="S13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39" spans="1:21" x14ac:dyDescent="0.3">
      <c r="A1339">
        <v>0</v>
      </c>
      <c r="B1339" s="1">
        <v>34034</v>
      </c>
      <c r="C1339">
        <v>1338</v>
      </c>
      <c r="D1339" t="s">
        <v>17</v>
      </c>
      <c r="E1339" t="s">
        <v>4418</v>
      </c>
      <c r="F1339" t="s">
        <v>2868</v>
      </c>
      <c r="G1339" t="s">
        <v>773</v>
      </c>
      <c r="H1339" t="s">
        <v>951</v>
      </c>
      <c r="I1339" t="s">
        <v>2933</v>
      </c>
      <c r="J1339" s="5">
        <v>14820.93</v>
      </c>
      <c r="K1339" s="13" t="s">
        <v>2924</v>
      </c>
      <c r="L1339" s="14">
        <v>42954</v>
      </c>
      <c r="M1339" s="1"/>
      <c r="N1339" s="1"/>
      <c r="P1339" t="s">
        <v>2842</v>
      </c>
      <c r="Q1339" t="str">
        <f>IF(XLS_NydusReport_Colaborador3[[#This Row],[Demissão]]&lt;&gt;0,"Inativo","Ativo")</f>
        <v>Ativo</v>
      </c>
      <c r="R13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39" t="str" cm="1">
        <f t="array" ref="S13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0" spans="1:21" x14ac:dyDescent="0.3">
      <c r="A1340">
        <v>0</v>
      </c>
      <c r="B1340" s="1">
        <v>27340</v>
      </c>
      <c r="C1340">
        <v>1339</v>
      </c>
      <c r="D1340" t="s">
        <v>17</v>
      </c>
      <c r="E1340" t="s">
        <v>4419</v>
      </c>
      <c r="F1340" t="s">
        <v>690</v>
      </c>
      <c r="G1340" t="s">
        <v>955</v>
      </c>
      <c r="H1340" t="s">
        <v>714</v>
      </c>
      <c r="I1340" t="s">
        <v>2933</v>
      </c>
      <c r="J1340" s="5">
        <v>15903.63</v>
      </c>
      <c r="K1340" s="13" t="s">
        <v>2924</v>
      </c>
      <c r="L1340" s="14">
        <v>42989</v>
      </c>
      <c r="M1340" s="1"/>
      <c r="N1340" s="1"/>
      <c r="P1340" t="s">
        <v>2842</v>
      </c>
      <c r="Q1340" t="str">
        <f>IF(XLS_NydusReport_Colaborador3[[#This Row],[Demissão]]&lt;&gt;0,"Inativo","Ativo")</f>
        <v>Ativo</v>
      </c>
      <c r="R13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0" t="str" cm="1">
        <f t="array" ref="S13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1" spans="1:21" x14ac:dyDescent="0.3">
      <c r="A1341">
        <v>0</v>
      </c>
      <c r="B1341" s="1">
        <v>29059</v>
      </c>
      <c r="C1341">
        <v>1340</v>
      </c>
      <c r="D1341" t="s">
        <v>17</v>
      </c>
      <c r="E1341" t="s">
        <v>4420</v>
      </c>
      <c r="F1341" t="s">
        <v>1273</v>
      </c>
      <c r="G1341" t="s">
        <v>1373</v>
      </c>
      <c r="H1341" t="s">
        <v>1623</v>
      </c>
      <c r="I1341" t="s">
        <v>2933</v>
      </c>
      <c r="J1341" s="5">
        <v>18000</v>
      </c>
      <c r="K1341" s="13" t="s">
        <v>2924</v>
      </c>
      <c r="L1341" s="14">
        <v>43710</v>
      </c>
      <c r="M1341" s="1"/>
      <c r="N1341" s="1"/>
      <c r="P1341" t="s">
        <v>2842</v>
      </c>
      <c r="Q1341" t="str">
        <f>IF(XLS_NydusReport_Colaborador3[[#This Row],[Demissão]]&lt;&gt;0,"Inativo","Ativo")</f>
        <v>Ativo</v>
      </c>
      <c r="R13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1" t="str" cm="1">
        <f t="array" ref="S13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2" spans="1:21" x14ac:dyDescent="0.3">
      <c r="A1342">
        <v>0</v>
      </c>
      <c r="B1342" s="1">
        <v>27160</v>
      </c>
      <c r="C1342">
        <v>1341</v>
      </c>
      <c r="D1342" t="s">
        <v>17</v>
      </c>
      <c r="E1342" t="s">
        <v>4421</v>
      </c>
      <c r="F1342" t="s">
        <v>1373</v>
      </c>
      <c r="G1342" t="s">
        <v>1373</v>
      </c>
      <c r="H1342" t="s">
        <v>1858</v>
      </c>
      <c r="I1342" t="s">
        <v>2933</v>
      </c>
      <c r="J1342" s="5">
        <v>14603.53</v>
      </c>
      <c r="K1342" s="13" t="s">
        <v>2924</v>
      </c>
      <c r="L1342" s="14">
        <v>44308</v>
      </c>
      <c r="M1342" s="1">
        <v>44455</v>
      </c>
      <c r="N1342" t="s">
        <v>15</v>
      </c>
      <c r="O1342" t="s">
        <v>1932</v>
      </c>
      <c r="P1342" t="s">
        <v>2842</v>
      </c>
      <c r="Q1342" t="str">
        <f>IF(XLS_NydusReport_Colaborador3[[#This Row],[Demissão]]&lt;&gt;0,"Inativo","Ativo")</f>
        <v>Inativo</v>
      </c>
      <c r="R13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342" t="str" cm="1">
        <f t="array" ref="S13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3" spans="1:21" x14ac:dyDescent="0.3">
      <c r="A1343">
        <v>0</v>
      </c>
      <c r="B1343" s="1">
        <v>30297</v>
      </c>
      <c r="C1343">
        <v>1342</v>
      </c>
      <c r="D1343" t="s">
        <v>17</v>
      </c>
      <c r="E1343" t="s">
        <v>4422</v>
      </c>
      <c r="F1343" t="s">
        <v>773</v>
      </c>
      <c r="G1343" t="s">
        <v>773</v>
      </c>
      <c r="H1343" t="s">
        <v>1647</v>
      </c>
      <c r="I1343" t="s">
        <v>2933</v>
      </c>
      <c r="J1343" s="5">
        <v>21000</v>
      </c>
      <c r="K1343" s="13" t="s">
        <v>2924</v>
      </c>
      <c r="L1343" s="14">
        <v>43836</v>
      </c>
      <c r="M1343" s="1"/>
      <c r="N1343" s="1"/>
      <c r="P1343" t="s">
        <v>2842</v>
      </c>
      <c r="Q1343" t="str">
        <f>IF(XLS_NydusReport_Colaborador3[[#This Row],[Demissão]]&lt;&gt;0,"Inativo","Ativo")</f>
        <v>Ativo</v>
      </c>
      <c r="R13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3" t="str" cm="1">
        <f t="array" ref="S13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4" spans="1:21" x14ac:dyDescent="0.3">
      <c r="A1344">
        <v>0</v>
      </c>
      <c r="B1344" s="1">
        <v>27254</v>
      </c>
      <c r="C1344">
        <v>1343</v>
      </c>
      <c r="D1344" t="s">
        <v>17</v>
      </c>
      <c r="E1344" t="s">
        <v>4423</v>
      </c>
      <c r="F1344" t="s">
        <v>1338</v>
      </c>
      <c r="G1344" t="s">
        <v>1338</v>
      </c>
      <c r="H1344" t="s">
        <v>668</v>
      </c>
      <c r="I1344" t="s">
        <v>2933</v>
      </c>
      <c r="J1344" s="5">
        <v>21527.23</v>
      </c>
      <c r="K1344" s="13" t="s">
        <v>2924</v>
      </c>
      <c r="L1344" s="14">
        <v>44425</v>
      </c>
      <c r="M1344" s="1">
        <v>44938</v>
      </c>
      <c r="N1344" s="1" t="s">
        <v>15</v>
      </c>
      <c r="O1344" t="s">
        <v>2000</v>
      </c>
      <c r="P1344" t="s">
        <v>2842</v>
      </c>
      <c r="Q1344" t="str">
        <f>IF(XLS_NydusReport_Colaborador3[[#This Row],[Demissão]]&lt;&gt;0,"Inativo","Ativo")</f>
        <v>Inativo</v>
      </c>
      <c r="R13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4" t="str" cm="1">
        <f t="array" ref="S13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5" spans="1:21" x14ac:dyDescent="0.3">
      <c r="A1345">
        <v>0</v>
      </c>
      <c r="B1345" s="1">
        <v>23736</v>
      </c>
      <c r="C1345">
        <v>1344</v>
      </c>
      <c r="D1345" t="s">
        <v>17</v>
      </c>
      <c r="E1345" t="s">
        <v>4424</v>
      </c>
      <c r="F1345" t="s">
        <v>2865</v>
      </c>
      <c r="G1345" t="s">
        <v>1764</v>
      </c>
      <c r="H1345" t="s">
        <v>151</v>
      </c>
      <c r="I1345" t="s">
        <v>2933</v>
      </c>
      <c r="J1345" s="5">
        <v>20777.830000000002</v>
      </c>
      <c r="K1345" s="13" t="s">
        <v>2924</v>
      </c>
      <c r="L1345" s="14">
        <v>44046</v>
      </c>
      <c r="M1345" s="1"/>
      <c r="N1345" s="1"/>
      <c r="P1345" t="s">
        <v>2842</v>
      </c>
      <c r="Q1345" t="str">
        <f>IF(XLS_NydusReport_Colaborador3[[#This Row],[Demissão]]&lt;&gt;0,"Inativo","Ativo")</f>
        <v>Ativo</v>
      </c>
      <c r="R13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5" t="str" cm="1">
        <f t="array" ref="S13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6" spans="1:21" x14ac:dyDescent="0.3">
      <c r="A1346">
        <v>0</v>
      </c>
      <c r="B1346" s="1">
        <v>26204</v>
      </c>
      <c r="C1346">
        <v>1345</v>
      </c>
      <c r="D1346" t="s">
        <v>17</v>
      </c>
      <c r="E1346" t="s">
        <v>4425</v>
      </c>
      <c r="F1346" t="s">
        <v>1373</v>
      </c>
      <c r="G1346" t="s">
        <v>1373</v>
      </c>
      <c r="H1346" t="s">
        <v>1766</v>
      </c>
      <c r="I1346" t="s">
        <v>2933</v>
      </c>
      <c r="J1346" s="5">
        <v>20129</v>
      </c>
      <c r="K1346" s="13" t="s">
        <v>2924</v>
      </c>
      <c r="L1346" s="14">
        <v>44047</v>
      </c>
      <c r="M1346" s="1"/>
      <c r="N1346" s="1"/>
      <c r="P1346" t="s">
        <v>2842</v>
      </c>
      <c r="Q1346" t="str">
        <f>IF(XLS_NydusReport_Colaborador3[[#This Row],[Demissão]]&lt;&gt;0,"Inativo","Ativo")</f>
        <v>Ativo</v>
      </c>
      <c r="R13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6" t="str" cm="1">
        <f t="array" ref="S13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7" spans="1:21" x14ac:dyDescent="0.3">
      <c r="A1347">
        <v>0</v>
      </c>
      <c r="B1347" s="1">
        <v>27650</v>
      </c>
      <c r="C1347">
        <v>1346</v>
      </c>
      <c r="D1347" t="s">
        <v>17</v>
      </c>
      <c r="E1347" t="s">
        <v>4426</v>
      </c>
      <c r="F1347" t="s">
        <v>773</v>
      </c>
      <c r="G1347" t="s">
        <v>773</v>
      </c>
      <c r="H1347" t="s">
        <v>1647</v>
      </c>
      <c r="I1347" t="s">
        <v>2933</v>
      </c>
      <c r="J1347" s="5">
        <v>17824.64</v>
      </c>
      <c r="K1347" s="13" t="s">
        <v>2924</v>
      </c>
      <c r="L1347" s="14">
        <v>44123</v>
      </c>
      <c r="M1347" s="1"/>
      <c r="P1347" t="s">
        <v>2842</v>
      </c>
      <c r="Q1347" t="str">
        <f>IF(XLS_NydusReport_Colaborador3[[#This Row],[Demissão]]&lt;&gt;0,"Inativo","Ativo")</f>
        <v>Ativo</v>
      </c>
      <c r="R13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7" t="str" cm="1">
        <f t="array" ref="S13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8" spans="1:21" x14ac:dyDescent="0.3">
      <c r="A1348">
        <v>0</v>
      </c>
      <c r="B1348" s="1">
        <v>26473</v>
      </c>
      <c r="C1348">
        <v>1347</v>
      </c>
      <c r="D1348" t="s">
        <v>17</v>
      </c>
      <c r="E1348" t="s">
        <v>4427</v>
      </c>
      <c r="F1348" t="s">
        <v>90</v>
      </c>
      <c r="G1348" t="s">
        <v>1262</v>
      </c>
      <c r="H1348" t="s">
        <v>264</v>
      </c>
      <c r="I1348" t="s">
        <v>2933</v>
      </c>
      <c r="J1348" s="5">
        <v>18757.63</v>
      </c>
      <c r="K1348" s="13" t="s">
        <v>2924</v>
      </c>
      <c r="L1348" s="14">
        <v>44249</v>
      </c>
      <c r="M1348" s="1"/>
      <c r="N1348" s="1"/>
      <c r="P1348" t="s">
        <v>2842</v>
      </c>
      <c r="Q1348" t="str">
        <f>IF(XLS_NydusReport_Colaborador3[[#This Row],[Demissão]]&lt;&gt;0,"Inativo","Ativo")</f>
        <v>Ativo</v>
      </c>
      <c r="R13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8" t="str" cm="1">
        <f t="array" ref="S13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49" spans="1:21" x14ac:dyDescent="0.3">
      <c r="A1349">
        <v>0</v>
      </c>
      <c r="B1349" s="1">
        <v>30038</v>
      </c>
      <c r="C1349">
        <v>1348</v>
      </c>
      <c r="D1349" t="s">
        <v>17</v>
      </c>
      <c r="E1349" t="s">
        <v>4428</v>
      </c>
      <c r="F1349" t="s">
        <v>1149</v>
      </c>
      <c r="G1349" t="s">
        <v>773</v>
      </c>
      <c r="H1349" t="s">
        <v>1878</v>
      </c>
      <c r="I1349" t="s">
        <v>2933</v>
      </c>
      <c r="J1349" s="5">
        <v>14401.53</v>
      </c>
      <c r="K1349" s="13" t="s">
        <v>2924</v>
      </c>
      <c r="L1349" s="14">
        <v>44256</v>
      </c>
      <c r="M1349" s="1"/>
      <c r="N1349" s="1"/>
      <c r="P1349" t="s">
        <v>2842</v>
      </c>
      <c r="Q1349" t="str">
        <f>IF(XLS_NydusReport_Colaborador3[[#This Row],[Demissão]]&lt;&gt;0,"Inativo","Ativo")</f>
        <v>Ativo</v>
      </c>
      <c r="R13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49" t="str" cm="1">
        <f t="array" ref="S13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0" spans="1:21" x14ac:dyDescent="0.3">
      <c r="A1350">
        <v>0</v>
      </c>
      <c r="B1350" s="1">
        <v>27062</v>
      </c>
      <c r="C1350">
        <v>1349</v>
      </c>
      <c r="D1350" t="s">
        <v>17</v>
      </c>
      <c r="E1350" t="s">
        <v>4429</v>
      </c>
      <c r="F1350" t="s">
        <v>1881</v>
      </c>
      <c r="G1350" t="s">
        <v>1881</v>
      </c>
      <c r="H1350" t="s">
        <v>1542</v>
      </c>
      <c r="I1350" t="s">
        <v>2933</v>
      </c>
      <c r="J1350" s="5">
        <v>18370.03</v>
      </c>
      <c r="K1350" s="13" t="s">
        <v>2924</v>
      </c>
      <c r="L1350" s="14">
        <v>44256</v>
      </c>
      <c r="M1350" s="1"/>
      <c r="N1350" s="1"/>
      <c r="P1350" t="s">
        <v>2842</v>
      </c>
      <c r="Q1350" t="str">
        <f>IF(XLS_NydusReport_Colaborador3[[#This Row],[Demissão]]&lt;&gt;0,"Inativo","Ativo")</f>
        <v>Ativo</v>
      </c>
      <c r="R13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0" t="str" cm="1">
        <f t="array" ref="S13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1" spans="1:21" x14ac:dyDescent="0.3">
      <c r="A1351">
        <v>0</v>
      </c>
      <c r="B1351" s="1">
        <v>35380</v>
      </c>
      <c r="C1351">
        <v>1350</v>
      </c>
      <c r="D1351" t="s">
        <v>17</v>
      </c>
      <c r="E1351" t="s">
        <v>4430</v>
      </c>
      <c r="F1351" t="s">
        <v>1120</v>
      </c>
      <c r="G1351" t="s">
        <v>1120</v>
      </c>
      <c r="H1351" t="s">
        <v>2328</v>
      </c>
      <c r="I1351" t="s">
        <v>2933</v>
      </c>
      <c r="J1351" s="5">
        <v>13331.93</v>
      </c>
      <c r="K1351" s="13" t="s">
        <v>2924</v>
      </c>
      <c r="L1351" s="14">
        <v>45152</v>
      </c>
      <c r="M1351" s="1"/>
      <c r="N1351" s="1"/>
      <c r="P1351" t="s">
        <v>2842</v>
      </c>
      <c r="Q1351" t="str">
        <f>IF(XLS_NydusReport_Colaborador3[[#This Row],[Demissão]]&lt;&gt;0,"Inativo","Ativo")</f>
        <v>Ativo</v>
      </c>
      <c r="R13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351" t="str" cm="1">
        <f t="array" ref="S13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2" spans="1:21" x14ac:dyDescent="0.3">
      <c r="A1352">
        <v>0</v>
      </c>
      <c r="B1352" s="1">
        <v>31768</v>
      </c>
      <c r="C1352">
        <v>1351</v>
      </c>
      <c r="D1352" t="s">
        <v>17</v>
      </c>
      <c r="E1352" t="s">
        <v>4431</v>
      </c>
      <c r="F1352" t="s">
        <v>2137</v>
      </c>
      <c r="G1352" t="s">
        <v>2137</v>
      </c>
      <c r="H1352" t="s">
        <v>705</v>
      </c>
      <c r="I1352" t="s">
        <v>2933</v>
      </c>
      <c r="J1352" s="5">
        <v>20854.22</v>
      </c>
      <c r="K1352" s="13" t="s">
        <v>2924</v>
      </c>
      <c r="L1352" s="14">
        <v>44732</v>
      </c>
      <c r="M1352" s="1"/>
      <c r="O1352" t="s">
        <v>2981</v>
      </c>
      <c r="P1352" t="s">
        <v>2842</v>
      </c>
      <c r="Q1352" t="str">
        <f>IF(XLS_NydusReport_Colaborador3[[#This Row],[Demissão]]&lt;&gt;0,"Inativo","Ativo")</f>
        <v>Ativo</v>
      </c>
      <c r="R13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2" t="str" cm="1">
        <f t="array" ref="S13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3" spans="1:21" x14ac:dyDescent="0.3">
      <c r="A1353">
        <v>0</v>
      </c>
      <c r="B1353" s="1">
        <v>28894</v>
      </c>
      <c r="C1353">
        <v>1352</v>
      </c>
      <c r="D1353" t="s">
        <v>17</v>
      </c>
      <c r="E1353" t="s">
        <v>4432</v>
      </c>
      <c r="F1353" t="s">
        <v>1373</v>
      </c>
      <c r="G1353" t="s">
        <v>1373</v>
      </c>
      <c r="H1353" t="s">
        <v>2293</v>
      </c>
      <c r="I1353" t="s">
        <v>2933</v>
      </c>
      <c r="J1353" s="5">
        <v>15331.93</v>
      </c>
      <c r="K1353" s="13" t="s">
        <v>2924</v>
      </c>
      <c r="L1353" s="14">
        <v>45063</v>
      </c>
      <c r="M1353" s="1"/>
      <c r="N1353" s="1"/>
      <c r="P1353" t="s">
        <v>2842</v>
      </c>
      <c r="Q1353" t="str">
        <f>IF(XLS_NydusReport_Colaborador3[[#This Row],[Demissão]]&lt;&gt;0,"Inativo","Ativo")</f>
        <v>Ativo</v>
      </c>
      <c r="R13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3" t="str" cm="1">
        <f t="array" ref="S13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4" spans="1:21" x14ac:dyDescent="0.3">
      <c r="A1354">
        <v>0</v>
      </c>
      <c r="B1354" s="1">
        <v>31573</v>
      </c>
      <c r="C1354">
        <v>1353</v>
      </c>
      <c r="D1354" t="s">
        <v>17</v>
      </c>
      <c r="E1354" t="s">
        <v>4433</v>
      </c>
      <c r="F1354" t="s">
        <v>773</v>
      </c>
      <c r="G1354" t="s">
        <v>773</v>
      </c>
      <c r="H1354" t="s">
        <v>46</v>
      </c>
      <c r="I1354" t="s">
        <v>2933</v>
      </c>
      <c r="J1354" s="5">
        <v>17331.93</v>
      </c>
      <c r="K1354" s="13" t="s">
        <v>2924</v>
      </c>
      <c r="L1354" s="14">
        <v>45303</v>
      </c>
      <c r="M1354" s="1"/>
      <c r="N1354" s="1"/>
      <c r="P1354" t="s">
        <v>2842</v>
      </c>
      <c r="Q1354" t="str">
        <f>IF(XLS_NydusReport_Colaborador3[[#This Row],[Demissão]]&lt;&gt;0,"Inativo","Ativo")</f>
        <v>Ativo</v>
      </c>
      <c r="R13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4" t="str" cm="1">
        <f t="array" ref="S13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5" spans="1:21" x14ac:dyDescent="0.3">
      <c r="A1355">
        <v>0</v>
      </c>
      <c r="B1355" s="1">
        <v>29066</v>
      </c>
      <c r="C1355">
        <v>1354</v>
      </c>
      <c r="D1355" t="s">
        <v>17</v>
      </c>
      <c r="E1355" t="s">
        <v>4434</v>
      </c>
      <c r="F1355" t="s">
        <v>1771</v>
      </c>
      <c r="G1355" t="s">
        <v>1771</v>
      </c>
      <c r="H1355" t="s">
        <v>42</v>
      </c>
      <c r="I1355" t="s">
        <v>2933</v>
      </c>
      <c r="J1355" s="5">
        <v>18331.93</v>
      </c>
      <c r="K1355" s="13" t="s">
        <v>2924</v>
      </c>
      <c r="L1355" s="14">
        <v>45306</v>
      </c>
      <c r="M1355" s="1"/>
      <c r="N1355" s="1"/>
      <c r="P1355" t="s">
        <v>2842</v>
      </c>
      <c r="Q1355" t="str">
        <f>IF(XLS_NydusReport_Colaborador3[[#This Row],[Demissão]]&lt;&gt;0,"Inativo","Ativo")</f>
        <v>Ativo</v>
      </c>
      <c r="R13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5" t="str" cm="1">
        <f t="array" ref="S13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6" spans="1:21" x14ac:dyDescent="0.3">
      <c r="A1356">
        <v>0</v>
      </c>
      <c r="B1356" s="1">
        <v>28709</v>
      </c>
      <c r="C1356">
        <v>1355</v>
      </c>
      <c r="D1356" t="s">
        <v>17</v>
      </c>
      <c r="E1356" t="s">
        <v>4435</v>
      </c>
      <c r="F1356" t="s">
        <v>2895</v>
      </c>
      <c r="G1356" t="s">
        <v>681</v>
      </c>
      <c r="H1356" t="s">
        <v>263</v>
      </c>
      <c r="I1356" t="s">
        <v>2928</v>
      </c>
      <c r="J1356" s="5">
        <v>28000</v>
      </c>
      <c r="K1356" s="13" t="s">
        <v>2924</v>
      </c>
      <c r="L1356" s="14">
        <v>41393</v>
      </c>
      <c r="M1356" s="1">
        <v>44652</v>
      </c>
      <c r="N1356" s="1" t="s">
        <v>15</v>
      </c>
      <c r="O1356" t="s">
        <v>682</v>
      </c>
      <c r="P1356" t="s">
        <v>2840</v>
      </c>
      <c r="Q1356" t="str">
        <f>IF(XLS_NydusReport_Colaborador3[[#This Row],[Demissão]]&lt;&gt;0,"Inativo","Ativo")</f>
        <v>Inativo</v>
      </c>
      <c r="R13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6" t="str" cm="1">
        <f t="array" ref="S13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7" spans="1:21" x14ac:dyDescent="0.3">
      <c r="A1357">
        <v>0</v>
      </c>
      <c r="B1357" s="1">
        <v>25061</v>
      </c>
      <c r="C1357">
        <v>1356</v>
      </c>
      <c r="D1357" t="s">
        <v>17</v>
      </c>
      <c r="E1357" t="s">
        <v>4436</v>
      </c>
      <c r="F1357" t="s">
        <v>2398</v>
      </c>
      <c r="G1357" t="s">
        <v>2398</v>
      </c>
      <c r="H1357" t="s">
        <v>263</v>
      </c>
      <c r="I1357" t="s">
        <v>2933</v>
      </c>
      <c r="J1357" s="5">
        <v>18331.93</v>
      </c>
      <c r="K1357" s="13" t="s">
        <v>2924</v>
      </c>
      <c r="L1357" s="14">
        <v>45404</v>
      </c>
      <c r="M1357" s="1"/>
      <c r="N1357" s="1"/>
      <c r="P1357" t="s">
        <v>2842</v>
      </c>
      <c r="Q1357" t="str">
        <f>IF(XLS_NydusReport_Colaborador3[[#This Row],[Demissão]]&lt;&gt;0,"Inativo","Ativo")</f>
        <v>Ativo</v>
      </c>
      <c r="R13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7" t="str" cm="1">
        <f t="array" ref="S13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8" spans="1:21" x14ac:dyDescent="0.3">
      <c r="A1358">
        <v>0</v>
      </c>
      <c r="B1358" s="1">
        <v>32850</v>
      </c>
      <c r="C1358">
        <v>1357</v>
      </c>
      <c r="D1358" t="s">
        <v>17</v>
      </c>
      <c r="E1358" t="s">
        <v>4437</v>
      </c>
      <c r="F1358" t="s">
        <v>300</v>
      </c>
      <c r="G1358" t="s">
        <v>706</v>
      </c>
      <c r="H1358" t="s">
        <v>14</v>
      </c>
      <c r="I1358" t="s">
        <v>2928</v>
      </c>
      <c r="J1358" s="5">
        <v>26814.62</v>
      </c>
      <c r="K1358" s="13" t="s">
        <v>2924</v>
      </c>
      <c r="L1358" s="14">
        <v>41456</v>
      </c>
      <c r="M1358" s="1"/>
      <c r="N1358" s="1"/>
      <c r="O1358" t="s">
        <v>707</v>
      </c>
      <c r="P1358" t="s">
        <v>2840</v>
      </c>
      <c r="Q1358" t="str">
        <f>IF(XLS_NydusReport_Colaborador3[[#This Row],[Demissão]]&lt;&gt;0,"Inativo","Ativo")</f>
        <v>Ativo</v>
      </c>
      <c r="R13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8" t="str" cm="1">
        <f t="array" ref="S13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59" spans="1:21" x14ac:dyDescent="0.3">
      <c r="A1359">
        <v>0</v>
      </c>
      <c r="B1359" s="1">
        <v>27069</v>
      </c>
      <c r="C1359">
        <v>1358</v>
      </c>
      <c r="D1359" t="s">
        <v>17</v>
      </c>
      <c r="E1359" t="s">
        <v>4438</v>
      </c>
      <c r="F1359" t="s">
        <v>1597</v>
      </c>
      <c r="G1359" t="s">
        <v>1597</v>
      </c>
      <c r="H1359" t="s">
        <v>1507</v>
      </c>
      <c r="I1359" t="s">
        <v>2933</v>
      </c>
      <c r="J1359" s="5">
        <v>33263.54</v>
      </c>
      <c r="K1359" s="13" t="s">
        <v>2924</v>
      </c>
      <c r="L1359" s="14">
        <v>43635</v>
      </c>
      <c r="M1359" s="1">
        <v>44652</v>
      </c>
      <c r="N1359" s="1" t="s">
        <v>15</v>
      </c>
      <c r="O1359" t="s">
        <v>682</v>
      </c>
      <c r="P1359" t="s">
        <v>2840</v>
      </c>
      <c r="Q1359" t="str">
        <f>IF(XLS_NydusReport_Colaborador3[[#This Row],[Demissão]]&lt;&gt;0,"Inativo","Ativo")</f>
        <v>Inativo</v>
      </c>
      <c r="R13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59" t="str" cm="1">
        <f t="array" ref="S13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60" spans="1:21" x14ac:dyDescent="0.3">
      <c r="A1360">
        <v>0</v>
      </c>
      <c r="B1360" s="1">
        <v>27958</v>
      </c>
      <c r="C1360">
        <v>1359</v>
      </c>
      <c r="D1360" t="s">
        <v>17</v>
      </c>
      <c r="E1360" t="s">
        <v>4439</v>
      </c>
      <c r="F1360" t="s">
        <v>2870</v>
      </c>
      <c r="G1360" t="s">
        <v>1238</v>
      </c>
      <c r="H1360" t="s">
        <v>30</v>
      </c>
      <c r="I1360" t="s">
        <v>2933</v>
      </c>
      <c r="J1360" s="5">
        <v>25656.63</v>
      </c>
      <c r="K1360" s="13" t="s">
        <v>2924</v>
      </c>
      <c r="L1360" s="14">
        <v>42739</v>
      </c>
      <c r="M1360" s="1"/>
      <c r="N1360" s="1"/>
      <c r="P1360" t="s">
        <v>2840</v>
      </c>
      <c r="Q1360" t="str">
        <f>IF(XLS_NydusReport_Colaborador3[[#This Row],[Demissão]]&lt;&gt;0,"Inativo","Ativo")</f>
        <v>Ativo</v>
      </c>
      <c r="R13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60" t="str" cm="1">
        <f t="array" ref="S13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61" spans="1:21" x14ac:dyDescent="0.3">
      <c r="A1361">
        <v>0</v>
      </c>
      <c r="B1361" s="1">
        <v>21961</v>
      </c>
      <c r="C1361">
        <v>1360</v>
      </c>
      <c r="D1361" t="s">
        <v>17</v>
      </c>
      <c r="E1361" t="s">
        <v>4440</v>
      </c>
      <c r="F1361" t="s">
        <v>1765</v>
      </c>
      <c r="G1361" t="s">
        <v>1765</v>
      </c>
      <c r="H1361" t="s">
        <v>714</v>
      </c>
      <c r="I1361" t="s">
        <v>2933</v>
      </c>
      <c r="J1361" s="5">
        <v>31210.73</v>
      </c>
      <c r="K1361" s="13" t="s">
        <v>2924</v>
      </c>
      <c r="L1361" s="14">
        <v>44046</v>
      </c>
      <c r="M1361" s="1"/>
      <c r="N1361" s="1"/>
      <c r="P1361" t="s">
        <v>2840</v>
      </c>
      <c r="Q1361" t="str">
        <f>IF(XLS_NydusReport_Colaborador3[[#This Row],[Demissão]]&lt;&gt;0,"Inativo","Ativo")</f>
        <v>Ativo</v>
      </c>
      <c r="R13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61" t="str" cm="1">
        <f t="array" ref="S13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62" spans="1:21" x14ac:dyDescent="0.3">
      <c r="A1362">
        <v>0</v>
      </c>
      <c r="B1362" s="1">
        <v>24556</v>
      </c>
      <c r="C1362">
        <v>1361</v>
      </c>
      <c r="D1362" t="s">
        <v>17</v>
      </c>
      <c r="E1362" t="s">
        <v>4441</v>
      </c>
      <c r="F1362" t="s">
        <v>1770</v>
      </c>
      <c r="G1362" t="s">
        <v>1770</v>
      </c>
      <c r="H1362" t="s">
        <v>1616</v>
      </c>
      <c r="I1362" t="s">
        <v>2933</v>
      </c>
      <c r="J1362" s="5">
        <v>31955.93</v>
      </c>
      <c r="K1362" s="13" t="s">
        <v>2924</v>
      </c>
      <c r="L1362" s="14">
        <v>44067</v>
      </c>
      <c r="M1362" s="1"/>
      <c r="P1362" t="s">
        <v>2840</v>
      </c>
      <c r="Q1362" t="str">
        <f>IF(XLS_NydusReport_Colaborador3[[#This Row],[Demissão]]&lt;&gt;0,"Inativo","Ativo")</f>
        <v>Ativo</v>
      </c>
      <c r="R13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62" t="str" cm="1">
        <f t="array" ref="S13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63" spans="1:21" x14ac:dyDescent="0.3">
      <c r="A1363">
        <v>0</v>
      </c>
      <c r="B1363" s="1">
        <v>30323</v>
      </c>
      <c r="C1363">
        <v>1362</v>
      </c>
      <c r="D1363" t="s">
        <v>17</v>
      </c>
      <c r="E1363" t="s">
        <v>4442</v>
      </c>
      <c r="F1363" t="s">
        <v>1597</v>
      </c>
      <c r="G1363" t="s">
        <v>1789</v>
      </c>
      <c r="H1363" t="s">
        <v>1779</v>
      </c>
      <c r="I1363" t="s">
        <v>2933</v>
      </c>
      <c r="J1363" s="5">
        <v>36196.400000000001</v>
      </c>
      <c r="K1363" s="13" t="s">
        <v>2924</v>
      </c>
      <c r="L1363" s="14">
        <v>44109</v>
      </c>
      <c r="M1363" s="1"/>
      <c r="N1363" s="1"/>
      <c r="P1363" t="s">
        <v>2840</v>
      </c>
      <c r="Q1363" t="str">
        <f>IF(XLS_NydusReport_Colaborador3[[#This Row],[Demissão]]&lt;&gt;0,"Inativo","Ativo")</f>
        <v>Ativo</v>
      </c>
      <c r="R13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63" t="str" cm="1">
        <f t="array" ref="S13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364" spans="1:21" x14ac:dyDescent="0.3">
      <c r="A1364">
        <v>0</v>
      </c>
      <c r="B1364" s="1">
        <v>30225</v>
      </c>
      <c r="C1364">
        <v>1363</v>
      </c>
      <c r="D1364" t="s">
        <v>17</v>
      </c>
      <c r="E1364" t="s">
        <v>4443</v>
      </c>
      <c r="G1364" t="s">
        <v>76</v>
      </c>
      <c r="H1364" t="s">
        <v>60</v>
      </c>
      <c r="I1364" t="s">
        <v>2928</v>
      </c>
      <c r="J1364" s="5">
        <v>869</v>
      </c>
      <c r="K1364" s="13" t="s">
        <v>2924</v>
      </c>
      <c r="L1364" s="14">
        <v>40500</v>
      </c>
      <c r="M1364" s="1">
        <v>40968</v>
      </c>
      <c r="N1364" s="1" t="s">
        <v>15</v>
      </c>
      <c r="O1364" t="s">
        <v>77</v>
      </c>
      <c r="P1364" t="s">
        <v>2838</v>
      </c>
      <c r="Q1364" t="str">
        <f>IF(XLS_NydusReport_Colaborador3[[#This Row],[Demissão]]&lt;&gt;0,"Inativo","Ativo")</f>
        <v>Inativo</v>
      </c>
      <c r="R13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64" t="str" cm="1">
        <f t="array" ref="S13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65" spans="1:21" x14ac:dyDescent="0.3">
      <c r="A1365">
        <v>0</v>
      </c>
      <c r="B1365" s="1">
        <v>18537</v>
      </c>
      <c r="C1365">
        <v>1364</v>
      </c>
      <c r="D1365" t="s">
        <v>17</v>
      </c>
      <c r="E1365" t="s">
        <v>4444</v>
      </c>
      <c r="F1365" t="s">
        <v>82</v>
      </c>
      <c r="G1365" t="s">
        <v>82</v>
      </c>
      <c r="H1365" t="s">
        <v>60</v>
      </c>
      <c r="I1365" t="s">
        <v>2928</v>
      </c>
      <c r="K1365" s="13" t="s">
        <v>2924</v>
      </c>
      <c r="L1365" s="14">
        <v>40513</v>
      </c>
      <c r="M1365" s="1">
        <v>40591</v>
      </c>
      <c r="N1365" s="1" t="s">
        <v>15</v>
      </c>
      <c r="O1365" t="s">
        <v>83</v>
      </c>
      <c r="P1365" t="s">
        <v>2838</v>
      </c>
      <c r="Q1365" t="str">
        <f>IF(XLS_NydusReport_Colaborador3[[#This Row],[Demissão]]&lt;&gt;0,"Inativo","Ativo")</f>
        <v>Inativo</v>
      </c>
      <c r="R13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65" t="str" cm="1">
        <f t="array" ref="S13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66" spans="1:21" x14ac:dyDescent="0.3">
      <c r="A1366">
        <v>0</v>
      </c>
      <c r="B1366" s="1">
        <v>18537</v>
      </c>
      <c r="C1366">
        <v>1365</v>
      </c>
      <c r="D1366" t="s">
        <v>17</v>
      </c>
      <c r="E1366" t="s">
        <v>4445</v>
      </c>
      <c r="F1366" t="s">
        <v>82</v>
      </c>
      <c r="G1366" t="s">
        <v>82</v>
      </c>
      <c r="H1366" t="s">
        <v>60</v>
      </c>
      <c r="I1366" t="s">
        <v>2928</v>
      </c>
      <c r="K1366" s="13" t="s">
        <v>2924</v>
      </c>
      <c r="L1366" s="14">
        <v>40563</v>
      </c>
      <c r="M1366" s="1">
        <v>40694</v>
      </c>
      <c r="N1366" s="1" t="s">
        <v>15</v>
      </c>
      <c r="O1366" t="s">
        <v>106</v>
      </c>
      <c r="P1366" t="s">
        <v>2838</v>
      </c>
      <c r="Q1366" t="str">
        <f>IF(XLS_NydusReport_Colaborador3[[#This Row],[Demissão]]&lt;&gt;0,"Inativo","Ativo")</f>
        <v>Inativo</v>
      </c>
      <c r="R13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66" t="str" cm="1">
        <f t="array" ref="S13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67" spans="1:21" x14ac:dyDescent="0.3">
      <c r="A1367">
        <v>0</v>
      </c>
      <c r="B1367" s="1">
        <v>32608</v>
      </c>
      <c r="C1367">
        <v>1366</v>
      </c>
      <c r="D1367" t="s">
        <v>17</v>
      </c>
      <c r="E1367" t="s">
        <v>4446</v>
      </c>
      <c r="F1367" t="s">
        <v>82</v>
      </c>
      <c r="G1367" t="s">
        <v>82</v>
      </c>
      <c r="H1367" t="s">
        <v>60</v>
      </c>
      <c r="I1367" t="s">
        <v>2928</v>
      </c>
      <c r="J1367" s="5">
        <v>979</v>
      </c>
      <c r="K1367" s="13" t="s">
        <v>2924</v>
      </c>
      <c r="L1367" s="14">
        <v>40588</v>
      </c>
      <c r="M1367" s="1">
        <v>41137</v>
      </c>
      <c r="N1367" s="1" t="s">
        <v>15</v>
      </c>
      <c r="O1367" t="s">
        <v>122</v>
      </c>
      <c r="P1367" t="s">
        <v>2838</v>
      </c>
      <c r="Q1367" t="str">
        <f>IF(XLS_NydusReport_Colaborador3[[#This Row],[Demissão]]&lt;&gt;0,"Inativo","Ativo")</f>
        <v>Inativo</v>
      </c>
      <c r="R13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67" t="str" cm="1">
        <f t="array" ref="S13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68" spans="1:21" x14ac:dyDescent="0.3">
      <c r="A1368">
        <v>0</v>
      </c>
      <c r="B1368" s="1">
        <v>25839</v>
      </c>
      <c r="C1368">
        <v>1367</v>
      </c>
      <c r="D1368" t="s">
        <v>17</v>
      </c>
      <c r="E1368" t="s">
        <v>4447</v>
      </c>
      <c r="F1368" t="s">
        <v>80</v>
      </c>
      <c r="G1368" t="s">
        <v>80</v>
      </c>
      <c r="H1368" t="s">
        <v>60</v>
      </c>
      <c r="I1368" t="s">
        <v>2928</v>
      </c>
      <c r="J1368" s="5">
        <v>1471.37</v>
      </c>
      <c r="K1368" s="13" t="s">
        <v>2924</v>
      </c>
      <c r="L1368" s="14">
        <v>40688</v>
      </c>
      <c r="M1368" s="1">
        <v>41548</v>
      </c>
      <c r="N1368" s="1" t="s">
        <v>15</v>
      </c>
      <c r="O1368" t="s">
        <v>93</v>
      </c>
      <c r="P1368" t="s">
        <v>2838</v>
      </c>
      <c r="Q1368" t="str">
        <f>IF(XLS_NydusReport_Colaborador3[[#This Row],[Demissão]]&lt;&gt;0,"Inativo","Ativo")</f>
        <v>Inativo</v>
      </c>
      <c r="R13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68" t="str" cm="1">
        <f t="array" ref="S13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69" spans="1:21" x14ac:dyDescent="0.3">
      <c r="A1369">
        <v>0</v>
      </c>
      <c r="B1369" s="1">
        <v>26506</v>
      </c>
      <c r="C1369">
        <v>1368</v>
      </c>
      <c r="D1369" t="s">
        <v>17</v>
      </c>
      <c r="E1369" t="s">
        <v>4448</v>
      </c>
      <c r="G1369" t="s">
        <v>187</v>
      </c>
      <c r="H1369" t="s">
        <v>60</v>
      </c>
      <c r="I1369" t="s">
        <v>2928</v>
      </c>
      <c r="J1369" s="5">
        <v>1099.71</v>
      </c>
      <c r="K1369" s="13" t="s">
        <v>2924</v>
      </c>
      <c r="L1369" s="14">
        <v>40725</v>
      </c>
      <c r="M1369" s="1">
        <v>41673</v>
      </c>
      <c r="N1369" s="1" t="s">
        <v>100</v>
      </c>
      <c r="O1369" t="s">
        <v>188</v>
      </c>
      <c r="P1369" t="s">
        <v>2838</v>
      </c>
      <c r="Q1369" t="str">
        <f>IF(XLS_NydusReport_Colaborador3[[#This Row],[Demissão]]&lt;&gt;0,"Inativo","Ativo")</f>
        <v>Inativo</v>
      </c>
      <c r="R13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69" t="str" cm="1">
        <f t="array" ref="S13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0" spans="1:21" x14ac:dyDescent="0.3">
      <c r="A1370">
        <v>0</v>
      </c>
      <c r="B1370" s="1">
        <v>24915</v>
      </c>
      <c r="C1370">
        <v>1369</v>
      </c>
      <c r="D1370" t="s">
        <v>17</v>
      </c>
      <c r="E1370" t="s">
        <v>4449</v>
      </c>
      <c r="F1370" t="s">
        <v>82</v>
      </c>
      <c r="G1370" t="s">
        <v>82</v>
      </c>
      <c r="H1370" t="s">
        <v>220</v>
      </c>
      <c r="I1370" t="s">
        <v>2928</v>
      </c>
      <c r="J1370" s="5">
        <v>1145.1199999999999</v>
      </c>
      <c r="K1370" s="13" t="s">
        <v>2924</v>
      </c>
      <c r="L1370" s="14">
        <v>40756</v>
      </c>
      <c r="M1370" s="1">
        <v>41978</v>
      </c>
      <c r="N1370" s="1" t="s">
        <v>15</v>
      </c>
      <c r="O1370" t="s">
        <v>221</v>
      </c>
      <c r="P1370" t="s">
        <v>2838</v>
      </c>
      <c r="Q1370" t="str">
        <f>IF(XLS_NydusReport_Colaborador3[[#This Row],[Demissão]]&lt;&gt;0,"Inativo","Ativo")</f>
        <v>Inativo</v>
      </c>
      <c r="R13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370" t="str" cm="1">
        <f t="array" ref="S13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1" spans="1:21" x14ac:dyDescent="0.3">
      <c r="A1371">
        <v>0</v>
      </c>
      <c r="B1371" s="1">
        <v>18537</v>
      </c>
      <c r="C1371">
        <v>1370</v>
      </c>
      <c r="D1371" t="s">
        <v>17</v>
      </c>
      <c r="E1371" t="s">
        <v>4450</v>
      </c>
      <c r="F1371" t="s">
        <v>82</v>
      </c>
      <c r="G1371" t="s">
        <v>82</v>
      </c>
      <c r="H1371" t="s">
        <v>60</v>
      </c>
      <c r="I1371" t="s">
        <v>2928</v>
      </c>
      <c r="K1371" s="13" t="s">
        <v>2924</v>
      </c>
      <c r="L1371" s="14">
        <v>40791</v>
      </c>
      <c r="M1371" s="1">
        <v>40813</v>
      </c>
      <c r="N1371" s="1" t="s">
        <v>15</v>
      </c>
      <c r="O1371" t="s">
        <v>238</v>
      </c>
      <c r="P1371" t="s">
        <v>2838</v>
      </c>
      <c r="Q1371" t="str">
        <f>IF(XLS_NydusReport_Colaborador3[[#This Row],[Demissão]]&lt;&gt;0,"Inativo","Ativo")</f>
        <v>Inativo</v>
      </c>
      <c r="R13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1" t="str" cm="1">
        <f t="array" ref="S13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2" spans="1:21" x14ac:dyDescent="0.3">
      <c r="A1372">
        <v>0</v>
      </c>
      <c r="B1372" s="1">
        <v>25526</v>
      </c>
      <c r="C1372">
        <v>1371</v>
      </c>
      <c r="D1372" t="s">
        <v>17</v>
      </c>
      <c r="E1372" t="s">
        <v>4451</v>
      </c>
      <c r="F1372" t="s">
        <v>147</v>
      </c>
      <c r="G1372" t="s">
        <v>147</v>
      </c>
      <c r="H1372" t="s">
        <v>60</v>
      </c>
      <c r="I1372" t="s">
        <v>2928</v>
      </c>
      <c r="J1372" s="5">
        <v>2400</v>
      </c>
      <c r="K1372" s="13" t="s">
        <v>2924</v>
      </c>
      <c r="L1372" s="14">
        <v>40791</v>
      </c>
      <c r="M1372" s="1">
        <v>40940</v>
      </c>
      <c r="N1372" s="1" t="s">
        <v>15</v>
      </c>
      <c r="O1372" t="s">
        <v>240</v>
      </c>
      <c r="P1372" t="s">
        <v>2838</v>
      </c>
      <c r="Q1372" t="str">
        <f>IF(XLS_NydusReport_Colaborador3[[#This Row],[Demissão]]&lt;&gt;0,"Inativo","Ativo")</f>
        <v>Inativo</v>
      </c>
      <c r="R13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2" t="str" cm="1">
        <f t="array" ref="S13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3" spans="1:21" x14ac:dyDescent="0.3">
      <c r="A1373">
        <v>0</v>
      </c>
      <c r="B1373" s="1">
        <v>33098</v>
      </c>
      <c r="C1373">
        <v>1372</v>
      </c>
      <c r="D1373" t="s">
        <v>17</v>
      </c>
      <c r="E1373" t="s">
        <v>4452</v>
      </c>
      <c r="F1373" t="s">
        <v>82</v>
      </c>
      <c r="G1373" t="s">
        <v>82</v>
      </c>
      <c r="H1373" t="s">
        <v>60</v>
      </c>
      <c r="I1373" t="s">
        <v>2928</v>
      </c>
      <c r="J1373" s="5">
        <v>979</v>
      </c>
      <c r="K1373" s="13" t="s">
        <v>2924</v>
      </c>
      <c r="L1373" s="14">
        <v>40896</v>
      </c>
      <c r="M1373" s="1">
        <v>41306</v>
      </c>
      <c r="N1373" s="1" t="s">
        <v>15</v>
      </c>
      <c r="O1373" t="s">
        <v>260</v>
      </c>
      <c r="P1373" t="s">
        <v>2838</v>
      </c>
      <c r="Q1373" t="str">
        <f>IF(XLS_NydusReport_Colaborador3[[#This Row],[Demissão]]&lt;&gt;0,"Inativo","Ativo")</f>
        <v>Inativo</v>
      </c>
      <c r="R13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3" t="str" cm="1">
        <f t="array" ref="S13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4" spans="1:21" x14ac:dyDescent="0.3">
      <c r="A1374">
        <v>0</v>
      </c>
      <c r="B1374" s="1">
        <v>31113</v>
      </c>
      <c r="C1374">
        <v>1373</v>
      </c>
      <c r="D1374" t="s">
        <v>17</v>
      </c>
      <c r="E1374" t="s">
        <v>4453</v>
      </c>
      <c r="G1374" t="s">
        <v>82</v>
      </c>
      <c r="H1374" t="s">
        <v>60</v>
      </c>
      <c r="I1374" t="s">
        <v>2928</v>
      </c>
      <c r="J1374" s="5">
        <v>726</v>
      </c>
      <c r="K1374" s="13" t="s">
        <v>2924</v>
      </c>
      <c r="L1374" s="14">
        <v>40945</v>
      </c>
      <c r="M1374" s="1">
        <v>40980</v>
      </c>
      <c r="N1374" s="1" t="s">
        <v>15</v>
      </c>
      <c r="O1374" t="s">
        <v>305</v>
      </c>
      <c r="P1374" t="s">
        <v>2838</v>
      </c>
      <c r="Q1374" t="str">
        <f>IF(XLS_NydusReport_Colaborador3[[#This Row],[Demissão]]&lt;&gt;0,"Inativo","Ativo")</f>
        <v>Inativo</v>
      </c>
      <c r="R13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4" t="str" cm="1">
        <f t="array" ref="S13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5" spans="1:21" x14ac:dyDescent="0.3">
      <c r="A1375">
        <v>0</v>
      </c>
      <c r="B1375" s="1">
        <v>24952</v>
      </c>
      <c r="C1375">
        <v>1374</v>
      </c>
      <c r="D1375" t="s">
        <v>17</v>
      </c>
      <c r="E1375" t="s">
        <v>4454</v>
      </c>
      <c r="G1375" t="s">
        <v>76</v>
      </c>
      <c r="H1375" t="s">
        <v>60</v>
      </c>
      <c r="I1375" t="s">
        <v>2928</v>
      </c>
      <c r="J1375" s="5">
        <v>1160</v>
      </c>
      <c r="K1375" s="13" t="s">
        <v>2924</v>
      </c>
      <c r="L1375" s="14">
        <v>40948</v>
      </c>
      <c r="M1375" s="1">
        <v>41060</v>
      </c>
      <c r="N1375" s="1" t="s">
        <v>15</v>
      </c>
      <c r="O1375" t="s">
        <v>192</v>
      </c>
      <c r="P1375" t="s">
        <v>2838</v>
      </c>
      <c r="Q1375" t="str">
        <f>IF(XLS_NydusReport_Colaborador3[[#This Row],[Demissão]]&lt;&gt;0,"Inativo","Ativo")</f>
        <v>Inativo</v>
      </c>
      <c r="R13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5" t="str" cm="1">
        <f t="array" ref="S13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6" spans="1:21" x14ac:dyDescent="0.3">
      <c r="A1376">
        <v>0</v>
      </c>
      <c r="B1376" s="1">
        <v>26915</v>
      </c>
      <c r="C1376">
        <v>1375</v>
      </c>
      <c r="D1376" t="s">
        <v>17</v>
      </c>
      <c r="E1376" t="s">
        <v>4455</v>
      </c>
      <c r="F1376" t="s">
        <v>62</v>
      </c>
      <c r="G1376" t="s">
        <v>62</v>
      </c>
      <c r="H1376" t="s">
        <v>60</v>
      </c>
      <c r="I1376" t="s">
        <v>2928</v>
      </c>
      <c r="J1376" s="5">
        <v>3500</v>
      </c>
      <c r="K1376" s="13" t="s">
        <v>2924</v>
      </c>
      <c r="L1376" s="14">
        <v>40981</v>
      </c>
      <c r="M1376" s="1">
        <v>41061</v>
      </c>
      <c r="N1376" s="1" t="s">
        <v>15</v>
      </c>
      <c r="O1376" t="s">
        <v>275</v>
      </c>
      <c r="P1376" t="s">
        <v>2838</v>
      </c>
      <c r="Q1376" t="str">
        <f>IF(XLS_NydusReport_Colaborador3[[#This Row],[Demissão]]&lt;&gt;0,"Inativo","Ativo")</f>
        <v>Inativo</v>
      </c>
      <c r="R13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6" t="str" cm="1">
        <f t="array" ref="S13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7" spans="1:21" x14ac:dyDescent="0.3">
      <c r="A1377">
        <v>0</v>
      </c>
      <c r="B1377" s="1">
        <v>25478</v>
      </c>
      <c r="C1377">
        <v>1376</v>
      </c>
      <c r="D1377" t="s">
        <v>17</v>
      </c>
      <c r="E1377" t="s">
        <v>4456</v>
      </c>
      <c r="G1377" t="s">
        <v>82</v>
      </c>
      <c r="H1377" t="s">
        <v>60</v>
      </c>
      <c r="I1377" t="s">
        <v>2928</v>
      </c>
      <c r="J1377" s="5">
        <v>879.67</v>
      </c>
      <c r="K1377" s="13" t="s">
        <v>2924</v>
      </c>
      <c r="L1377" s="14">
        <v>41001</v>
      </c>
      <c r="M1377" s="1">
        <v>41052</v>
      </c>
      <c r="N1377" s="1" t="s">
        <v>15</v>
      </c>
      <c r="O1377" t="s">
        <v>310</v>
      </c>
      <c r="P1377" t="s">
        <v>2838</v>
      </c>
      <c r="Q1377" t="str">
        <f>IF(XLS_NydusReport_Colaborador3[[#This Row],[Demissão]]&lt;&gt;0,"Inativo","Ativo")</f>
        <v>Inativo</v>
      </c>
      <c r="R13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7" t="str" cm="1">
        <f t="array" ref="S13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8" spans="1:21" x14ac:dyDescent="0.3">
      <c r="A1378">
        <v>0</v>
      </c>
      <c r="B1378" s="1">
        <v>27085</v>
      </c>
      <c r="C1378">
        <v>1377</v>
      </c>
      <c r="D1378" t="s">
        <v>17</v>
      </c>
      <c r="E1378" t="s">
        <v>4457</v>
      </c>
      <c r="F1378" t="s">
        <v>76</v>
      </c>
      <c r="G1378" t="s">
        <v>76</v>
      </c>
      <c r="H1378" t="s">
        <v>60</v>
      </c>
      <c r="I1378" t="s">
        <v>2928</v>
      </c>
      <c r="J1378" s="5">
        <v>979</v>
      </c>
      <c r="K1378" s="13" t="s">
        <v>2924</v>
      </c>
      <c r="L1378" s="14">
        <v>41031</v>
      </c>
      <c r="M1378" s="1">
        <v>41187</v>
      </c>
      <c r="N1378" s="1" t="s">
        <v>15</v>
      </c>
      <c r="O1378" t="s">
        <v>278</v>
      </c>
      <c r="P1378" t="s">
        <v>2838</v>
      </c>
      <c r="Q1378" t="str">
        <f>IF(XLS_NydusReport_Colaborador3[[#This Row],[Demissão]]&lt;&gt;0,"Inativo","Ativo")</f>
        <v>Inativo</v>
      </c>
      <c r="R13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8" t="str" cm="1">
        <f t="array" ref="S13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79" spans="1:21" x14ac:dyDescent="0.3">
      <c r="A1379">
        <v>0</v>
      </c>
      <c r="B1379" s="1">
        <v>24519</v>
      </c>
      <c r="C1379">
        <v>1378</v>
      </c>
      <c r="D1379" t="s">
        <v>17</v>
      </c>
      <c r="E1379" t="s">
        <v>4458</v>
      </c>
      <c r="F1379" t="s">
        <v>82</v>
      </c>
      <c r="G1379" t="s">
        <v>82</v>
      </c>
      <c r="H1379" t="s">
        <v>60</v>
      </c>
      <c r="I1379" t="s">
        <v>2928</v>
      </c>
      <c r="J1379" s="5">
        <v>1082.02</v>
      </c>
      <c r="K1379" s="13" t="s">
        <v>2924</v>
      </c>
      <c r="L1379" s="14">
        <v>41038</v>
      </c>
      <c r="M1379" s="1">
        <v>41498</v>
      </c>
      <c r="N1379" s="1" t="s">
        <v>15</v>
      </c>
      <c r="O1379" t="s">
        <v>346</v>
      </c>
      <c r="P1379" t="s">
        <v>2838</v>
      </c>
      <c r="Q1379" t="str">
        <f>IF(XLS_NydusReport_Colaborador3[[#This Row],[Demissão]]&lt;&gt;0,"Inativo","Ativo")</f>
        <v>Inativo</v>
      </c>
      <c r="R13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79" t="str" cm="1">
        <f t="array" ref="S13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0" spans="1:21" x14ac:dyDescent="0.3">
      <c r="A1380">
        <v>0</v>
      </c>
      <c r="B1380" s="1">
        <v>26215</v>
      </c>
      <c r="C1380">
        <v>1379</v>
      </c>
      <c r="D1380" t="s">
        <v>17</v>
      </c>
      <c r="E1380" t="s">
        <v>4459</v>
      </c>
      <c r="F1380" t="s">
        <v>114</v>
      </c>
      <c r="G1380" t="s">
        <v>114</v>
      </c>
      <c r="H1380" t="s">
        <v>60</v>
      </c>
      <c r="I1380" t="s">
        <v>2928</v>
      </c>
      <c r="J1380" s="5">
        <v>1168.2</v>
      </c>
      <c r="K1380" s="13" t="s">
        <v>2924</v>
      </c>
      <c r="L1380" s="14">
        <v>41043</v>
      </c>
      <c r="M1380" s="1">
        <v>41092</v>
      </c>
      <c r="N1380" s="1" t="s">
        <v>15</v>
      </c>
      <c r="O1380" t="s">
        <v>213</v>
      </c>
      <c r="P1380" t="s">
        <v>2838</v>
      </c>
      <c r="Q1380" t="str">
        <f>IF(XLS_NydusReport_Colaborador3[[#This Row],[Demissão]]&lt;&gt;0,"Inativo","Ativo")</f>
        <v>Inativo</v>
      </c>
      <c r="R13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0" t="str" cm="1">
        <f t="array" ref="S13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1" spans="1:21" x14ac:dyDescent="0.3">
      <c r="A1381">
        <v>0</v>
      </c>
      <c r="B1381" s="1">
        <v>28871</v>
      </c>
      <c r="C1381">
        <v>1380</v>
      </c>
      <c r="D1381" t="s">
        <v>17</v>
      </c>
      <c r="E1381" t="s">
        <v>4460</v>
      </c>
      <c r="F1381" t="s">
        <v>82</v>
      </c>
      <c r="G1381" t="s">
        <v>82</v>
      </c>
      <c r="H1381" t="s">
        <v>60</v>
      </c>
      <c r="I1381" t="s">
        <v>2928</v>
      </c>
      <c r="J1381" s="5">
        <v>992.77</v>
      </c>
      <c r="K1381" s="13" t="s">
        <v>2924</v>
      </c>
      <c r="L1381" s="14">
        <v>41061</v>
      </c>
      <c r="M1381" s="1">
        <v>41134</v>
      </c>
      <c r="N1381" s="1" t="s">
        <v>15</v>
      </c>
      <c r="O1381" t="s">
        <v>148</v>
      </c>
      <c r="P1381" t="s">
        <v>2838</v>
      </c>
      <c r="Q1381" t="str">
        <f>IF(XLS_NydusReport_Colaborador3[[#This Row],[Demissão]]&lt;&gt;0,"Inativo","Ativo")</f>
        <v>Inativo</v>
      </c>
      <c r="R13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1" t="str" cm="1">
        <f t="array" ref="S13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2" spans="1:21" x14ac:dyDescent="0.3">
      <c r="A1382">
        <v>0</v>
      </c>
      <c r="B1382" s="1">
        <v>31995</v>
      </c>
      <c r="C1382">
        <v>1381</v>
      </c>
      <c r="D1382" t="s">
        <v>17</v>
      </c>
      <c r="E1382" t="s">
        <v>4461</v>
      </c>
      <c r="F1382" t="s">
        <v>76</v>
      </c>
      <c r="G1382" t="s">
        <v>76</v>
      </c>
      <c r="H1382" t="s">
        <v>60</v>
      </c>
      <c r="I1382" s="2" t="s">
        <v>2928</v>
      </c>
      <c r="J1382" s="5">
        <v>979</v>
      </c>
      <c r="K1382" s="13" t="s">
        <v>2924</v>
      </c>
      <c r="L1382" s="14">
        <v>41191</v>
      </c>
      <c r="M1382" s="1">
        <v>41374</v>
      </c>
      <c r="N1382" s="1" t="s">
        <v>15</v>
      </c>
      <c r="O1382" t="s">
        <v>344</v>
      </c>
      <c r="P1382" t="s">
        <v>2838</v>
      </c>
      <c r="Q1382" t="str">
        <f>IF(XLS_NydusReport_Colaborador3[[#This Row],[Demissão]]&lt;&gt;0,"Inativo","Ativo")</f>
        <v>Inativo</v>
      </c>
      <c r="R13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2" t="str" cm="1">
        <f t="array" ref="S13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3" spans="1:21" x14ac:dyDescent="0.3">
      <c r="A1383">
        <v>0</v>
      </c>
      <c r="B1383" s="1">
        <v>28997</v>
      </c>
      <c r="C1383">
        <v>1382</v>
      </c>
      <c r="D1383" t="s">
        <v>17</v>
      </c>
      <c r="E1383" t="s">
        <v>4462</v>
      </c>
      <c r="F1383" t="s">
        <v>443</v>
      </c>
      <c r="G1383" t="s">
        <v>443</v>
      </c>
      <c r="H1383" t="s">
        <v>60</v>
      </c>
      <c r="I1383" s="2" t="s">
        <v>2928</v>
      </c>
      <c r="J1383" s="5">
        <v>3000</v>
      </c>
      <c r="K1383" s="13" t="s">
        <v>2924</v>
      </c>
      <c r="L1383" s="14">
        <v>41218</v>
      </c>
      <c r="M1383" s="1">
        <v>41409</v>
      </c>
      <c r="N1383" s="1" t="s">
        <v>15</v>
      </c>
      <c r="O1383" t="s">
        <v>444</v>
      </c>
      <c r="P1383" t="s">
        <v>2838</v>
      </c>
      <c r="Q1383" t="str">
        <f>IF(XLS_NydusReport_Colaborador3[[#This Row],[Demissão]]&lt;&gt;0,"Inativo","Ativo")</f>
        <v>Inativo</v>
      </c>
      <c r="R13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3" t="str" cm="1">
        <f t="array" ref="S13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4" spans="1:21" x14ac:dyDescent="0.3">
      <c r="A1384">
        <v>0</v>
      </c>
      <c r="B1384" s="1">
        <v>32837</v>
      </c>
      <c r="C1384">
        <v>1383</v>
      </c>
      <c r="D1384" t="s">
        <v>17</v>
      </c>
      <c r="E1384" t="s">
        <v>4463</v>
      </c>
      <c r="F1384" t="s">
        <v>82</v>
      </c>
      <c r="G1384" t="s">
        <v>82</v>
      </c>
      <c r="H1384" t="s">
        <v>60</v>
      </c>
      <c r="I1384" t="s">
        <v>2928</v>
      </c>
      <c r="J1384" s="5">
        <v>992.77</v>
      </c>
      <c r="K1384" s="13" t="s">
        <v>2924</v>
      </c>
      <c r="L1384" s="14">
        <v>41250</v>
      </c>
      <c r="M1384" s="1">
        <v>41381</v>
      </c>
      <c r="N1384" s="1" t="s">
        <v>15</v>
      </c>
      <c r="O1384" t="s">
        <v>420</v>
      </c>
      <c r="P1384" t="s">
        <v>2838</v>
      </c>
      <c r="Q1384" t="str">
        <f>IF(XLS_NydusReport_Colaborador3[[#This Row],[Demissão]]&lt;&gt;0,"Inativo","Ativo")</f>
        <v>Inativo</v>
      </c>
      <c r="R13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4" t="str" cm="1">
        <f t="array" ref="S13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5" spans="1:21" x14ac:dyDescent="0.3">
      <c r="A1385">
        <v>0</v>
      </c>
      <c r="B1385" s="1">
        <v>33288</v>
      </c>
      <c r="C1385">
        <v>1384</v>
      </c>
      <c r="D1385" t="s">
        <v>17</v>
      </c>
      <c r="E1385" t="s">
        <v>4464</v>
      </c>
      <c r="F1385" t="s">
        <v>82</v>
      </c>
      <c r="G1385" t="s">
        <v>82</v>
      </c>
      <c r="H1385" t="s">
        <v>60</v>
      </c>
      <c r="I1385" t="s">
        <v>2928</v>
      </c>
      <c r="J1385" s="5">
        <v>992.77</v>
      </c>
      <c r="K1385" s="13" t="s">
        <v>2924</v>
      </c>
      <c r="L1385" s="14">
        <v>41250</v>
      </c>
      <c r="M1385" s="1">
        <v>41382</v>
      </c>
      <c r="N1385" s="1" t="s">
        <v>15</v>
      </c>
      <c r="O1385" t="s">
        <v>459</v>
      </c>
      <c r="P1385" t="s">
        <v>2838</v>
      </c>
      <c r="Q1385" t="str">
        <f>IF(XLS_NydusReport_Colaborador3[[#This Row],[Demissão]]&lt;&gt;0,"Inativo","Ativo")</f>
        <v>Inativo</v>
      </c>
      <c r="R13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5" t="str" cm="1">
        <f t="array" ref="S13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6" spans="1:21" x14ac:dyDescent="0.3">
      <c r="A1386">
        <v>0</v>
      </c>
      <c r="B1386" s="1">
        <v>32990</v>
      </c>
      <c r="C1386">
        <v>1385</v>
      </c>
      <c r="D1386" t="s">
        <v>17</v>
      </c>
      <c r="E1386" t="s">
        <v>4465</v>
      </c>
      <c r="F1386" t="s">
        <v>82</v>
      </c>
      <c r="G1386" t="s">
        <v>82</v>
      </c>
      <c r="H1386" t="s">
        <v>60</v>
      </c>
      <c r="I1386" s="2" t="s">
        <v>2928</v>
      </c>
      <c r="J1386" s="5">
        <v>694.94</v>
      </c>
      <c r="K1386" s="13" t="s">
        <v>2924</v>
      </c>
      <c r="L1386" s="14">
        <v>41254</v>
      </c>
      <c r="M1386" s="1">
        <v>41283</v>
      </c>
      <c r="N1386" s="1" t="s">
        <v>15</v>
      </c>
      <c r="O1386" t="s">
        <v>467</v>
      </c>
      <c r="P1386" t="s">
        <v>2838</v>
      </c>
      <c r="Q1386" t="str">
        <f>IF(XLS_NydusReport_Colaborador3[[#This Row],[Demissão]]&lt;&gt;0,"Inativo","Ativo")</f>
        <v>Inativo</v>
      </c>
      <c r="R13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6" t="str" cm="1">
        <f t="array" ref="S13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7" spans="1:21" x14ac:dyDescent="0.3">
      <c r="A1387">
        <v>0</v>
      </c>
      <c r="B1387" s="1">
        <v>32183</v>
      </c>
      <c r="C1387">
        <v>1386</v>
      </c>
      <c r="D1387" t="s">
        <v>17</v>
      </c>
      <c r="E1387" t="s">
        <v>4466</v>
      </c>
      <c r="F1387" t="s">
        <v>82</v>
      </c>
      <c r="G1387" t="s">
        <v>82</v>
      </c>
      <c r="H1387" t="s">
        <v>60</v>
      </c>
      <c r="I1387" t="s">
        <v>2928</v>
      </c>
      <c r="J1387" s="5">
        <v>1500</v>
      </c>
      <c r="K1387" s="13" t="s">
        <v>2924</v>
      </c>
      <c r="L1387" s="14">
        <v>41262</v>
      </c>
      <c r="M1387" s="1">
        <v>41297</v>
      </c>
      <c r="N1387" t="s">
        <v>15</v>
      </c>
      <c r="O1387" t="s">
        <v>291</v>
      </c>
      <c r="P1387" t="s">
        <v>2838</v>
      </c>
      <c r="Q1387" t="str">
        <f>IF(XLS_NydusReport_Colaborador3[[#This Row],[Demissão]]&lt;&gt;0,"Inativo","Ativo")</f>
        <v>Inativo</v>
      </c>
      <c r="R13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7" t="str" cm="1">
        <f t="array" ref="S13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8" spans="1:21" x14ac:dyDescent="0.3">
      <c r="A1388">
        <v>0</v>
      </c>
      <c r="B1388" s="1">
        <v>28993</v>
      </c>
      <c r="C1388">
        <v>1387</v>
      </c>
      <c r="D1388" t="s">
        <v>17</v>
      </c>
      <c r="E1388" t="s">
        <v>4467</v>
      </c>
      <c r="F1388" t="s">
        <v>82</v>
      </c>
      <c r="G1388" t="s">
        <v>82</v>
      </c>
      <c r="H1388" t="s">
        <v>60</v>
      </c>
      <c r="I1388" s="2" t="s">
        <v>2928</v>
      </c>
      <c r="J1388" s="5">
        <v>1145.1199999999999</v>
      </c>
      <c r="K1388" s="13" t="s">
        <v>2924</v>
      </c>
      <c r="L1388" s="14">
        <v>41297</v>
      </c>
      <c r="M1388" s="1">
        <v>41897</v>
      </c>
      <c r="N1388" s="1" t="s">
        <v>15</v>
      </c>
      <c r="O1388" t="s">
        <v>350</v>
      </c>
      <c r="P1388" t="s">
        <v>2838</v>
      </c>
      <c r="Q1388" t="str">
        <f>IF(XLS_NydusReport_Colaborador3[[#This Row],[Demissão]]&lt;&gt;0,"Inativo","Ativo")</f>
        <v>Inativo</v>
      </c>
      <c r="R13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8" t="str" cm="1">
        <f t="array" ref="S13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89" spans="1:21" x14ac:dyDescent="0.3">
      <c r="A1389">
        <v>0</v>
      </c>
      <c r="B1389" s="1">
        <v>20500</v>
      </c>
      <c r="C1389">
        <v>1388</v>
      </c>
      <c r="D1389" t="s">
        <v>17</v>
      </c>
      <c r="E1389" t="s">
        <v>4468</v>
      </c>
      <c r="G1389" t="s">
        <v>76</v>
      </c>
      <c r="H1389" t="s">
        <v>60</v>
      </c>
      <c r="I1389" t="s">
        <v>2928</v>
      </c>
      <c r="J1389" s="5">
        <v>1067</v>
      </c>
      <c r="K1389" s="13" t="s">
        <v>2924</v>
      </c>
      <c r="L1389" s="14">
        <v>41309</v>
      </c>
      <c r="M1389" s="1">
        <v>41674</v>
      </c>
      <c r="N1389" s="1" t="s">
        <v>15</v>
      </c>
      <c r="O1389" t="s">
        <v>475</v>
      </c>
      <c r="P1389" t="s">
        <v>2838</v>
      </c>
      <c r="Q1389" t="str">
        <f>IF(XLS_NydusReport_Colaborador3[[#This Row],[Demissão]]&lt;&gt;0,"Inativo","Ativo")</f>
        <v>Inativo</v>
      </c>
      <c r="R13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89" t="str" cm="1">
        <f t="array" ref="S13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0" spans="1:21" x14ac:dyDescent="0.3">
      <c r="A1390">
        <v>0</v>
      </c>
      <c r="B1390" s="1">
        <v>34316</v>
      </c>
      <c r="C1390">
        <v>1389</v>
      </c>
      <c r="D1390" t="s">
        <v>17</v>
      </c>
      <c r="E1390" t="s">
        <v>4469</v>
      </c>
      <c r="F1390" t="s">
        <v>114</v>
      </c>
      <c r="G1390" t="s">
        <v>114</v>
      </c>
      <c r="H1390" t="s">
        <v>60</v>
      </c>
      <c r="I1390" t="s">
        <v>2928</v>
      </c>
      <c r="K1390" s="13" t="s">
        <v>2924</v>
      </c>
      <c r="L1390" s="14">
        <v>41319</v>
      </c>
      <c r="M1390" s="1">
        <v>41348</v>
      </c>
      <c r="N1390" s="1" t="s">
        <v>15</v>
      </c>
      <c r="O1390" t="s">
        <v>316</v>
      </c>
      <c r="P1390" t="s">
        <v>2838</v>
      </c>
      <c r="Q1390" t="str">
        <f>IF(XLS_NydusReport_Colaborador3[[#This Row],[Demissão]]&lt;&gt;0,"Inativo","Ativo")</f>
        <v>Inativo</v>
      </c>
      <c r="R13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0" t="str" cm="1">
        <f t="array" ref="S13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1" spans="1:21" x14ac:dyDescent="0.3">
      <c r="A1391">
        <v>0</v>
      </c>
      <c r="B1391" s="1">
        <v>33148</v>
      </c>
      <c r="C1391">
        <v>1390</v>
      </c>
      <c r="D1391" t="s">
        <v>17</v>
      </c>
      <c r="E1391" t="s">
        <v>4470</v>
      </c>
      <c r="G1391" t="s">
        <v>82</v>
      </c>
      <c r="H1391" t="s">
        <v>60</v>
      </c>
      <c r="I1391" t="s">
        <v>2928</v>
      </c>
      <c r="K1391" s="13" t="s">
        <v>2924</v>
      </c>
      <c r="L1391" s="14">
        <v>41353</v>
      </c>
      <c r="M1391" s="1">
        <v>41410</v>
      </c>
      <c r="N1391" s="1" t="s">
        <v>15</v>
      </c>
      <c r="O1391" t="s">
        <v>514</v>
      </c>
      <c r="P1391" t="s">
        <v>2838</v>
      </c>
      <c r="Q1391" t="str">
        <f>IF(XLS_NydusReport_Colaborador3[[#This Row],[Demissão]]&lt;&gt;0,"Inativo","Ativo")</f>
        <v>Inativo</v>
      </c>
      <c r="R13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1" t="str" cm="1">
        <f t="array" ref="S13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2" spans="1:21" x14ac:dyDescent="0.3">
      <c r="A1392">
        <v>0</v>
      </c>
      <c r="B1392" s="1">
        <v>33808</v>
      </c>
      <c r="C1392">
        <v>1391</v>
      </c>
      <c r="D1392" t="s">
        <v>17</v>
      </c>
      <c r="E1392" t="s">
        <v>4471</v>
      </c>
      <c r="G1392" t="s">
        <v>76</v>
      </c>
      <c r="H1392" t="s">
        <v>60</v>
      </c>
      <c r="I1392" t="s">
        <v>2928</v>
      </c>
      <c r="K1392" s="13" t="s">
        <v>2924</v>
      </c>
      <c r="L1392" s="14">
        <v>41374</v>
      </c>
      <c r="M1392" s="1">
        <v>41403</v>
      </c>
      <c r="N1392" s="1" t="s">
        <v>15</v>
      </c>
      <c r="O1392" t="s">
        <v>372</v>
      </c>
      <c r="P1392" t="s">
        <v>2838</v>
      </c>
      <c r="Q1392" t="str">
        <f>IF(XLS_NydusReport_Colaborador3[[#This Row],[Demissão]]&lt;&gt;0,"Inativo","Ativo")</f>
        <v>Inativo</v>
      </c>
      <c r="R13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2" t="str" cm="1">
        <f t="array" ref="S13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3" spans="1:21" x14ac:dyDescent="0.3">
      <c r="A1393">
        <v>0</v>
      </c>
      <c r="B1393" s="1">
        <v>26884</v>
      </c>
      <c r="C1393">
        <v>1392</v>
      </c>
      <c r="D1393" t="s">
        <v>17</v>
      </c>
      <c r="E1393" t="s">
        <v>4472</v>
      </c>
      <c r="F1393" t="s">
        <v>443</v>
      </c>
      <c r="G1393" t="s">
        <v>443</v>
      </c>
      <c r="H1393" t="s">
        <v>60</v>
      </c>
      <c r="I1393" t="s">
        <v>2928</v>
      </c>
      <c r="J1393" s="5">
        <v>975.54</v>
      </c>
      <c r="K1393" s="13" t="s">
        <v>2924</v>
      </c>
      <c r="L1393" s="14">
        <v>41401</v>
      </c>
      <c r="M1393" s="1">
        <v>41873</v>
      </c>
      <c r="N1393" s="1" t="s">
        <v>15</v>
      </c>
      <c r="O1393" t="s">
        <v>544</v>
      </c>
      <c r="P1393" t="s">
        <v>2838</v>
      </c>
      <c r="Q1393" t="str">
        <f>IF(XLS_NydusReport_Colaborador3[[#This Row],[Demissão]]&lt;&gt;0,"Inativo","Ativo")</f>
        <v>Inativo</v>
      </c>
      <c r="R13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3" t="str" cm="1">
        <f t="array" ref="S13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4" spans="1:21" x14ac:dyDescent="0.3">
      <c r="A1394">
        <v>0</v>
      </c>
      <c r="B1394" s="1">
        <v>28739</v>
      </c>
      <c r="C1394">
        <v>1393</v>
      </c>
      <c r="D1394" t="s">
        <v>17</v>
      </c>
      <c r="E1394" t="s">
        <v>4473</v>
      </c>
      <c r="G1394" t="s">
        <v>82</v>
      </c>
      <c r="H1394" t="s">
        <v>60</v>
      </c>
      <c r="I1394" t="s">
        <v>2928</v>
      </c>
      <c r="J1394" s="5">
        <v>1067</v>
      </c>
      <c r="K1394" s="13" t="s">
        <v>2924</v>
      </c>
      <c r="L1394" s="14">
        <v>41416</v>
      </c>
      <c r="M1394" s="1">
        <v>41602</v>
      </c>
      <c r="N1394" s="1" t="s">
        <v>15</v>
      </c>
      <c r="O1394" t="s">
        <v>531</v>
      </c>
      <c r="P1394" t="s">
        <v>2838</v>
      </c>
      <c r="Q1394" t="str">
        <f>IF(XLS_NydusReport_Colaborador3[[#This Row],[Demissão]]&lt;&gt;0,"Inativo","Ativo")</f>
        <v>Inativo</v>
      </c>
      <c r="R13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4" t="str" cm="1">
        <f t="array" ref="S13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5" spans="1:21" x14ac:dyDescent="0.3">
      <c r="A1395">
        <v>0</v>
      </c>
      <c r="B1395" s="1">
        <v>34239</v>
      </c>
      <c r="C1395">
        <v>1394</v>
      </c>
      <c r="D1395" t="s">
        <v>17</v>
      </c>
      <c r="E1395" t="s">
        <v>4474</v>
      </c>
      <c r="F1395" t="s">
        <v>76</v>
      </c>
      <c r="G1395" t="s">
        <v>76</v>
      </c>
      <c r="H1395" t="s">
        <v>60</v>
      </c>
      <c r="I1395" t="s">
        <v>2928</v>
      </c>
      <c r="K1395" s="13" t="s">
        <v>2924</v>
      </c>
      <c r="L1395" s="14">
        <v>41428</v>
      </c>
      <c r="M1395" s="1">
        <v>41466</v>
      </c>
      <c r="N1395" s="1" t="s">
        <v>15</v>
      </c>
      <c r="O1395" t="s">
        <v>559</v>
      </c>
      <c r="P1395" t="s">
        <v>2838</v>
      </c>
      <c r="Q1395" t="str">
        <f>IF(XLS_NydusReport_Colaborador3[[#This Row],[Demissão]]&lt;&gt;0,"Inativo","Ativo")</f>
        <v>Inativo</v>
      </c>
      <c r="R13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5" t="str" cm="1">
        <f t="array" ref="S13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6" spans="1:21" x14ac:dyDescent="0.3">
      <c r="A1396">
        <v>0</v>
      </c>
      <c r="B1396" s="1">
        <v>28801</v>
      </c>
      <c r="C1396">
        <v>1395</v>
      </c>
      <c r="D1396" t="s">
        <v>17</v>
      </c>
      <c r="E1396" t="s">
        <v>4475</v>
      </c>
      <c r="F1396" t="s">
        <v>443</v>
      </c>
      <c r="G1396" t="s">
        <v>443</v>
      </c>
      <c r="H1396" t="s">
        <v>60</v>
      </c>
      <c r="I1396" t="s">
        <v>2928</v>
      </c>
      <c r="J1396" s="5">
        <v>2457.71</v>
      </c>
      <c r="K1396" s="13" t="s">
        <v>2924</v>
      </c>
      <c r="L1396" s="14">
        <v>41442</v>
      </c>
      <c r="M1396" s="1">
        <v>41870</v>
      </c>
      <c r="N1396" s="1" t="s">
        <v>15</v>
      </c>
      <c r="O1396" t="s">
        <v>572</v>
      </c>
      <c r="P1396" t="s">
        <v>2838</v>
      </c>
      <c r="Q1396" t="str">
        <f>IF(XLS_NydusReport_Colaborador3[[#This Row],[Demissão]]&lt;&gt;0,"Inativo","Ativo")</f>
        <v>Inativo</v>
      </c>
      <c r="R13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6" t="str" cm="1">
        <f t="array" ref="S13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7" spans="1:21" x14ac:dyDescent="0.3">
      <c r="A1397">
        <v>0</v>
      </c>
      <c r="B1397" s="1">
        <v>32867</v>
      </c>
      <c r="C1397">
        <v>1396</v>
      </c>
      <c r="D1397" t="s">
        <v>17</v>
      </c>
      <c r="E1397" t="s">
        <v>4476</v>
      </c>
      <c r="F1397" t="s">
        <v>82</v>
      </c>
      <c r="G1397" t="s">
        <v>82</v>
      </c>
      <c r="H1397" t="s">
        <v>60</v>
      </c>
      <c r="I1397" t="s">
        <v>2928</v>
      </c>
      <c r="J1397" s="5">
        <v>1067</v>
      </c>
      <c r="K1397" s="13" t="s">
        <v>2924</v>
      </c>
      <c r="L1397" s="14">
        <v>41444</v>
      </c>
      <c r="M1397" s="1">
        <v>41610</v>
      </c>
      <c r="N1397" s="1" t="s">
        <v>15</v>
      </c>
      <c r="O1397" t="s">
        <v>577</v>
      </c>
      <c r="P1397" t="s">
        <v>2838</v>
      </c>
      <c r="Q1397" t="str">
        <f>IF(XLS_NydusReport_Colaborador3[[#This Row],[Demissão]]&lt;&gt;0,"Inativo","Ativo")</f>
        <v>Inativo</v>
      </c>
      <c r="R13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7" t="str" cm="1">
        <f t="array" ref="S13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8" spans="1:21" x14ac:dyDescent="0.3">
      <c r="A1398">
        <v>0</v>
      </c>
      <c r="B1398" s="1">
        <v>31130</v>
      </c>
      <c r="C1398">
        <v>1397</v>
      </c>
      <c r="D1398" t="s">
        <v>17</v>
      </c>
      <c r="E1398" t="s">
        <v>4477</v>
      </c>
      <c r="F1398" t="s">
        <v>418</v>
      </c>
      <c r="G1398" t="s">
        <v>443</v>
      </c>
      <c r="H1398" t="s">
        <v>60</v>
      </c>
      <c r="I1398" t="s">
        <v>2928</v>
      </c>
      <c r="J1398" s="5">
        <v>2429.61</v>
      </c>
      <c r="K1398" s="13" t="s">
        <v>2924</v>
      </c>
      <c r="L1398" s="14">
        <v>41505</v>
      </c>
      <c r="M1398" s="1">
        <v>41772</v>
      </c>
      <c r="N1398" s="1" t="s">
        <v>15</v>
      </c>
      <c r="O1398" t="s">
        <v>534</v>
      </c>
      <c r="P1398" t="s">
        <v>2838</v>
      </c>
      <c r="Q1398" t="str">
        <f>IF(XLS_NydusReport_Colaborador3[[#This Row],[Demissão]]&lt;&gt;0,"Inativo","Ativo")</f>
        <v>Inativo</v>
      </c>
      <c r="R13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8" t="str" cm="1">
        <f t="array" ref="S13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399" spans="1:21" x14ac:dyDescent="0.3">
      <c r="A1399">
        <v>0</v>
      </c>
      <c r="B1399" s="1">
        <v>31930</v>
      </c>
      <c r="C1399">
        <v>1398</v>
      </c>
      <c r="D1399" t="s">
        <v>17</v>
      </c>
      <c r="E1399" t="s">
        <v>4478</v>
      </c>
      <c r="F1399" t="s">
        <v>443</v>
      </c>
      <c r="G1399" t="s">
        <v>443</v>
      </c>
      <c r="H1399" t="s">
        <v>60</v>
      </c>
      <c r="I1399" t="s">
        <v>2928</v>
      </c>
      <c r="J1399" s="5">
        <v>1989.56</v>
      </c>
      <c r="K1399" s="13" t="s">
        <v>2924</v>
      </c>
      <c r="L1399" s="14">
        <v>41540</v>
      </c>
      <c r="M1399" s="1">
        <v>41620</v>
      </c>
      <c r="N1399" s="1" t="s">
        <v>100</v>
      </c>
      <c r="O1399" t="s">
        <v>602</v>
      </c>
      <c r="P1399" t="s">
        <v>2838</v>
      </c>
      <c r="Q1399" t="str">
        <f>IF(XLS_NydusReport_Colaborador3[[#This Row],[Demissão]]&lt;&gt;0,"Inativo","Ativo")</f>
        <v>Inativo</v>
      </c>
      <c r="R13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399" t="str" cm="1">
        <f t="array" ref="S13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0" spans="1:21" x14ac:dyDescent="0.3">
      <c r="A1400">
        <v>0</v>
      </c>
      <c r="B1400" s="1">
        <v>32751</v>
      </c>
      <c r="C1400">
        <v>1399</v>
      </c>
      <c r="D1400" t="s">
        <v>17</v>
      </c>
      <c r="E1400" t="s">
        <v>4479</v>
      </c>
      <c r="F1400" t="s">
        <v>114</v>
      </c>
      <c r="G1400" t="s">
        <v>114</v>
      </c>
      <c r="H1400" t="s">
        <v>60</v>
      </c>
      <c r="I1400" t="s">
        <v>2928</v>
      </c>
      <c r="J1400" s="5">
        <v>1298</v>
      </c>
      <c r="K1400" s="13" t="s">
        <v>2924</v>
      </c>
      <c r="L1400" s="14">
        <v>41557</v>
      </c>
      <c r="M1400" s="1">
        <v>41677</v>
      </c>
      <c r="N1400" t="s">
        <v>15</v>
      </c>
      <c r="O1400" t="s">
        <v>416</v>
      </c>
      <c r="P1400" t="s">
        <v>2838</v>
      </c>
      <c r="Q1400" t="str">
        <f>IF(XLS_NydusReport_Colaborador3[[#This Row],[Demissão]]&lt;&gt;0,"Inativo","Ativo")</f>
        <v>Inativo</v>
      </c>
      <c r="R14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00" t="str" cm="1">
        <f t="array" ref="S14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1" spans="1:21" x14ac:dyDescent="0.3">
      <c r="A1401">
        <v>0</v>
      </c>
      <c r="B1401" s="1">
        <v>31483</v>
      </c>
      <c r="C1401">
        <v>1400</v>
      </c>
      <c r="D1401" t="s">
        <v>17</v>
      </c>
      <c r="E1401" t="s">
        <v>4480</v>
      </c>
      <c r="F1401" t="s">
        <v>114</v>
      </c>
      <c r="G1401" t="s">
        <v>114</v>
      </c>
      <c r="H1401" t="s">
        <v>60</v>
      </c>
      <c r="I1401" t="s">
        <v>2928</v>
      </c>
      <c r="J1401" s="5">
        <v>1393.01</v>
      </c>
      <c r="K1401" s="13" t="s">
        <v>2924</v>
      </c>
      <c r="L1401" s="14">
        <v>41557</v>
      </c>
      <c r="M1401" s="1">
        <v>41736</v>
      </c>
      <c r="N1401" s="1" t="s">
        <v>15</v>
      </c>
      <c r="O1401" t="s">
        <v>485</v>
      </c>
      <c r="P1401" t="s">
        <v>2838</v>
      </c>
      <c r="Q1401" t="str">
        <f>IF(XLS_NydusReport_Colaborador3[[#This Row],[Demissão]]&lt;&gt;0,"Inativo","Ativo")</f>
        <v>Inativo</v>
      </c>
      <c r="R14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01" t="str" cm="1">
        <f t="array" ref="S14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2" spans="1:21" x14ac:dyDescent="0.3">
      <c r="A1402">
        <v>0</v>
      </c>
      <c r="B1402" s="1">
        <v>34366</v>
      </c>
      <c r="C1402">
        <v>1401</v>
      </c>
      <c r="D1402" t="s">
        <v>17</v>
      </c>
      <c r="E1402" t="s">
        <v>4481</v>
      </c>
      <c r="F1402" t="s">
        <v>418</v>
      </c>
      <c r="G1402" t="s">
        <v>418</v>
      </c>
      <c r="H1402" t="s">
        <v>60</v>
      </c>
      <c r="I1402" t="s">
        <v>2933</v>
      </c>
      <c r="J1402" s="5">
        <v>1300</v>
      </c>
      <c r="K1402" s="13" t="s">
        <v>2924</v>
      </c>
      <c r="L1402" s="14">
        <v>41584</v>
      </c>
      <c r="M1402" s="1">
        <v>41613</v>
      </c>
      <c r="N1402" s="1" t="s">
        <v>119</v>
      </c>
      <c r="O1402" t="s">
        <v>620</v>
      </c>
      <c r="P1402" t="s">
        <v>2838</v>
      </c>
      <c r="Q1402" t="str">
        <f>IF(XLS_NydusReport_Colaborador3[[#This Row],[Demissão]]&lt;&gt;0,"Inativo","Ativo")</f>
        <v>Inativo</v>
      </c>
      <c r="R14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02" t="str" cm="1">
        <f t="array" ref="S14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3" spans="1:21" x14ac:dyDescent="0.3">
      <c r="A1403">
        <v>0</v>
      </c>
      <c r="B1403" s="1">
        <v>32203</v>
      </c>
      <c r="C1403">
        <v>1402</v>
      </c>
      <c r="D1403" t="s">
        <v>17</v>
      </c>
      <c r="E1403" t="s">
        <v>4482</v>
      </c>
      <c r="F1403" t="s">
        <v>82</v>
      </c>
      <c r="G1403" t="s">
        <v>82</v>
      </c>
      <c r="H1403" t="s">
        <v>60</v>
      </c>
      <c r="I1403" t="s">
        <v>2933</v>
      </c>
      <c r="J1403" s="5">
        <v>1145.0999999999999</v>
      </c>
      <c r="K1403" s="13" t="s">
        <v>2924</v>
      </c>
      <c r="L1403" s="14">
        <v>41676</v>
      </c>
      <c r="M1403" s="1">
        <v>41745</v>
      </c>
      <c r="N1403" s="1" t="s">
        <v>15</v>
      </c>
      <c r="O1403" t="s">
        <v>636</v>
      </c>
      <c r="P1403" t="s">
        <v>2838</v>
      </c>
      <c r="Q1403" t="str">
        <f>IF(XLS_NydusReport_Colaborador3[[#This Row],[Demissão]]&lt;&gt;0,"Inativo","Ativo")</f>
        <v>Inativo</v>
      </c>
      <c r="R14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03" t="str" cm="1">
        <f t="array" ref="S14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4" spans="1:21" x14ac:dyDescent="0.3">
      <c r="A1404">
        <v>0</v>
      </c>
      <c r="B1404" s="1">
        <v>32778</v>
      </c>
      <c r="C1404">
        <v>1403</v>
      </c>
      <c r="D1404" t="s">
        <v>17</v>
      </c>
      <c r="E1404" t="s">
        <v>4483</v>
      </c>
      <c r="F1404" t="s">
        <v>2893</v>
      </c>
      <c r="G1404" t="s">
        <v>443</v>
      </c>
      <c r="H1404" t="s">
        <v>115</v>
      </c>
      <c r="I1404" t="s">
        <v>2933</v>
      </c>
      <c r="J1404" s="5">
        <v>2354.06</v>
      </c>
      <c r="K1404" s="13" t="s">
        <v>2924</v>
      </c>
      <c r="L1404" s="14">
        <v>41701</v>
      </c>
      <c r="M1404" s="1">
        <v>41975</v>
      </c>
      <c r="N1404" s="1" t="s">
        <v>15</v>
      </c>
      <c r="O1404" t="s">
        <v>530</v>
      </c>
      <c r="P1404" t="s">
        <v>2838</v>
      </c>
      <c r="Q1404" t="str">
        <f>IF(XLS_NydusReport_Colaborador3[[#This Row],[Demissão]]&lt;&gt;0,"Inativo","Ativo")</f>
        <v>Inativo</v>
      </c>
      <c r="R14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04" t="str" cm="1">
        <f t="array" ref="S14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5" spans="1:21" x14ac:dyDescent="0.3">
      <c r="A1405">
        <v>0</v>
      </c>
      <c r="B1405" s="1">
        <v>25496</v>
      </c>
      <c r="C1405">
        <v>1404</v>
      </c>
      <c r="D1405" t="s">
        <v>17</v>
      </c>
      <c r="E1405" t="s">
        <v>4484</v>
      </c>
      <c r="F1405" t="s">
        <v>662</v>
      </c>
      <c r="G1405" t="s">
        <v>662</v>
      </c>
      <c r="H1405" t="s">
        <v>663</v>
      </c>
      <c r="I1405" t="s">
        <v>2928</v>
      </c>
      <c r="J1405" s="5">
        <v>3561.27</v>
      </c>
      <c r="K1405" s="13" t="s">
        <v>2924</v>
      </c>
      <c r="L1405" s="14">
        <v>41193</v>
      </c>
      <c r="M1405" s="1">
        <v>42475</v>
      </c>
      <c r="N1405" s="1" t="s">
        <v>15</v>
      </c>
      <c r="O1405" t="s">
        <v>664</v>
      </c>
      <c r="P1405" t="s">
        <v>2838</v>
      </c>
      <c r="Q1405" t="str">
        <f>IF(XLS_NydusReport_Colaborador3[[#This Row],[Demissão]]&lt;&gt;0,"Inativo","Ativo")</f>
        <v>Inativo</v>
      </c>
      <c r="R14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05" t="str" cm="1">
        <f t="array" ref="S14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6" spans="1:21" x14ac:dyDescent="0.3">
      <c r="A1406">
        <v>0</v>
      </c>
      <c r="B1406" s="1">
        <v>29004</v>
      </c>
      <c r="C1406">
        <v>1405</v>
      </c>
      <c r="D1406" t="s">
        <v>17</v>
      </c>
      <c r="E1406" t="s">
        <v>4485</v>
      </c>
      <c r="F1406" t="s">
        <v>82</v>
      </c>
      <c r="G1406" t="s">
        <v>82</v>
      </c>
      <c r="H1406" t="s">
        <v>356</v>
      </c>
      <c r="I1406" t="s">
        <v>2928</v>
      </c>
      <c r="J1406" s="5">
        <v>1240.5999999999999</v>
      </c>
      <c r="K1406" s="13" t="s">
        <v>2924</v>
      </c>
      <c r="L1406" s="14">
        <v>41257</v>
      </c>
      <c r="M1406" s="1">
        <v>42389</v>
      </c>
      <c r="N1406" s="1" t="s">
        <v>15</v>
      </c>
      <c r="O1406" t="s">
        <v>743</v>
      </c>
      <c r="P1406" t="s">
        <v>2838</v>
      </c>
      <c r="Q1406" t="str">
        <f>IF(XLS_NydusReport_Colaborador3[[#This Row],[Demissão]]&lt;&gt;0,"Inativo","Ativo")</f>
        <v>Inativo</v>
      </c>
      <c r="R14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06" t="str" cm="1">
        <f t="array" ref="S14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7" spans="1:21" x14ac:dyDescent="0.3">
      <c r="A1407">
        <v>0</v>
      </c>
      <c r="B1407" s="1">
        <v>31079</v>
      </c>
      <c r="C1407">
        <v>1406</v>
      </c>
      <c r="D1407" t="s">
        <v>17</v>
      </c>
      <c r="E1407" t="s">
        <v>4486</v>
      </c>
      <c r="F1407" t="s">
        <v>746</v>
      </c>
      <c r="G1407" t="s">
        <v>746</v>
      </c>
      <c r="H1407" t="s">
        <v>599</v>
      </c>
      <c r="I1407" t="s">
        <v>2933</v>
      </c>
      <c r="J1407" s="5">
        <v>3092.98</v>
      </c>
      <c r="K1407" s="13" t="s">
        <v>2924</v>
      </c>
      <c r="L1407" s="14">
        <v>41799</v>
      </c>
      <c r="M1407" s="1">
        <v>42223</v>
      </c>
      <c r="N1407" s="1" t="s">
        <v>15</v>
      </c>
      <c r="O1407" t="s">
        <v>747</v>
      </c>
      <c r="P1407" t="s">
        <v>2838</v>
      </c>
      <c r="Q1407" t="str">
        <f>IF(XLS_NydusReport_Colaborador3[[#This Row],[Demissão]]&lt;&gt;0,"Inativo","Ativo")</f>
        <v>Inativo</v>
      </c>
      <c r="R14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07" t="str" cm="1">
        <f t="array" ref="S14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8" spans="1:21" x14ac:dyDescent="0.3">
      <c r="A1408">
        <v>0</v>
      </c>
      <c r="B1408" s="1">
        <v>25252</v>
      </c>
      <c r="C1408">
        <v>1407</v>
      </c>
      <c r="D1408" t="s">
        <v>17</v>
      </c>
      <c r="E1408" t="s">
        <v>4487</v>
      </c>
      <c r="F1408" t="s">
        <v>82</v>
      </c>
      <c r="G1408" t="s">
        <v>82</v>
      </c>
      <c r="H1408" t="s">
        <v>795</v>
      </c>
      <c r="I1408" t="s">
        <v>2933</v>
      </c>
      <c r="J1408" s="5">
        <v>1362.55</v>
      </c>
      <c r="K1408" s="13" t="s">
        <v>2924</v>
      </c>
      <c r="L1408" s="14">
        <v>42006</v>
      </c>
      <c r="M1408" s="1">
        <v>42601</v>
      </c>
      <c r="N1408" s="1" t="s">
        <v>15</v>
      </c>
      <c r="O1408" t="s">
        <v>73</v>
      </c>
      <c r="P1408" t="s">
        <v>2838</v>
      </c>
      <c r="Q1408" t="str">
        <f>IF(XLS_NydusReport_Colaborador3[[#This Row],[Demissão]]&lt;&gt;0,"Inativo","Ativo")</f>
        <v>Inativo</v>
      </c>
      <c r="R14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08" t="str" cm="1">
        <f t="array" ref="S14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09" spans="1:21" x14ac:dyDescent="0.3">
      <c r="A1409">
        <v>0</v>
      </c>
      <c r="B1409" s="1">
        <v>28671</v>
      </c>
      <c r="C1409">
        <v>1408</v>
      </c>
      <c r="D1409" t="s">
        <v>17</v>
      </c>
      <c r="E1409" t="s">
        <v>4488</v>
      </c>
      <c r="F1409" t="s">
        <v>824</v>
      </c>
      <c r="G1409" t="s">
        <v>824</v>
      </c>
      <c r="H1409" t="s">
        <v>512</v>
      </c>
      <c r="I1409" t="s">
        <v>2933</v>
      </c>
      <c r="J1409" s="5">
        <v>2715.24</v>
      </c>
      <c r="K1409" s="13" t="s">
        <v>2924</v>
      </c>
      <c r="L1409" s="14">
        <v>42023</v>
      </c>
      <c r="M1409" s="1">
        <v>43306</v>
      </c>
      <c r="N1409" s="1" t="s">
        <v>15</v>
      </c>
      <c r="O1409" t="s">
        <v>825</v>
      </c>
      <c r="P1409" t="s">
        <v>2838</v>
      </c>
      <c r="Q1409" t="str">
        <f>IF(XLS_NydusReport_Colaborador3[[#This Row],[Demissão]]&lt;&gt;0,"Inativo","Ativo")</f>
        <v>Inativo</v>
      </c>
      <c r="R14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09" t="str" cm="1">
        <f t="array" ref="S14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0" spans="1:21" x14ac:dyDescent="0.3">
      <c r="A1410">
        <v>0</v>
      </c>
      <c r="B1410" s="1">
        <v>27469</v>
      </c>
      <c r="C1410">
        <v>1409</v>
      </c>
      <c r="D1410" t="s">
        <v>17</v>
      </c>
      <c r="E1410" t="s">
        <v>4489</v>
      </c>
      <c r="F1410" t="s">
        <v>2394</v>
      </c>
      <c r="G1410" t="s">
        <v>2394</v>
      </c>
      <c r="H1410" t="s">
        <v>44</v>
      </c>
      <c r="I1410" s="2" t="s">
        <v>2933</v>
      </c>
      <c r="J1410" s="5">
        <v>30331.93</v>
      </c>
      <c r="K1410" s="13" t="s">
        <v>2924</v>
      </c>
      <c r="L1410" s="14">
        <v>45376</v>
      </c>
      <c r="M1410" s="1"/>
      <c r="P1410" t="s">
        <v>2840</v>
      </c>
      <c r="Q1410" t="str">
        <f>IF(XLS_NydusReport_Colaborador3[[#This Row],[Demissão]]&lt;&gt;0,"Inativo","Ativo")</f>
        <v>Ativo</v>
      </c>
      <c r="R14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0" t="str" cm="1">
        <f t="array" ref="S14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11" spans="1:21" x14ac:dyDescent="0.3">
      <c r="A1411">
        <v>0</v>
      </c>
      <c r="B1411" s="1">
        <v>30029</v>
      </c>
      <c r="C1411">
        <v>1410</v>
      </c>
      <c r="D1411" t="s">
        <v>17</v>
      </c>
      <c r="E1411" t="s">
        <v>4490</v>
      </c>
      <c r="F1411" t="s">
        <v>824</v>
      </c>
      <c r="G1411" t="s">
        <v>824</v>
      </c>
      <c r="H1411" t="s">
        <v>32</v>
      </c>
      <c r="I1411" t="s">
        <v>2933</v>
      </c>
      <c r="J1411" s="5">
        <v>2313.2800000000002</v>
      </c>
      <c r="K1411" s="13" t="s">
        <v>2924</v>
      </c>
      <c r="L1411" s="14">
        <v>42156</v>
      </c>
      <c r="M1411" s="1">
        <v>42409</v>
      </c>
      <c r="N1411" s="1" t="s">
        <v>15</v>
      </c>
      <c r="O1411" t="s">
        <v>924</v>
      </c>
      <c r="P1411" t="s">
        <v>2838</v>
      </c>
      <c r="Q1411" t="str">
        <f>IF(XLS_NydusReport_Colaborador3[[#This Row],[Demissão]]&lt;&gt;0,"Inativo","Ativo")</f>
        <v>Inativo</v>
      </c>
      <c r="R14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1" t="str" cm="1">
        <f t="array" ref="S14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2" spans="1:21" x14ac:dyDescent="0.3">
      <c r="A1412">
        <v>0</v>
      </c>
      <c r="B1412" s="1">
        <v>27601</v>
      </c>
      <c r="C1412">
        <v>1411</v>
      </c>
      <c r="D1412" t="s">
        <v>17</v>
      </c>
      <c r="E1412" t="s">
        <v>4491</v>
      </c>
      <c r="F1412" t="s">
        <v>824</v>
      </c>
      <c r="G1412" t="s">
        <v>824</v>
      </c>
      <c r="H1412" t="s">
        <v>284</v>
      </c>
      <c r="I1412" t="s">
        <v>2933</v>
      </c>
      <c r="J1412" s="5">
        <v>2313.27</v>
      </c>
      <c r="K1412" s="13" t="s">
        <v>2924</v>
      </c>
      <c r="L1412" s="14">
        <v>42262</v>
      </c>
      <c r="M1412" s="1">
        <v>42300</v>
      </c>
      <c r="N1412" s="1" t="s">
        <v>100</v>
      </c>
      <c r="O1412" t="s">
        <v>1001</v>
      </c>
      <c r="P1412" t="s">
        <v>2838</v>
      </c>
      <c r="Q1412" t="str">
        <f>IF(XLS_NydusReport_Colaborador3[[#This Row],[Demissão]]&lt;&gt;0,"Inativo","Ativo")</f>
        <v>Inativo</v>
      </c>
      <c r="R14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2" t="str" cm="1">
        <f t="array" ref="S14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3" spans="1:21" x14ac:dyDescent="0.3">
      <c r="A1413">
        <v>0</v>
      </c>
      <c r="B1413" s="1">
        <v>26884</v>
      </c>
      <c r="C1413">
        <v>1412</v>
      </c>
      <c r="D1413" t="s">
        <v>17</v>
      </c>
      <c r="E1413" t="s">
        <v>4492</v>
      </c>
      <c r="F1413" t="s">
        <v>824</v>
      </c>
      <c r="G1413" t="s">
        <v>824</v>
      </c>
      <c r="H1413" t="s">
        <v>795</v>
      </c>
      <c r="I1413" t="s">
        <v>2933</v>
      </c>
      <c r="J1413" s="5">
        <v>1270.33</v>
      </c>
      <c r="K1413" s="13" t="s">
        <v>2924</v>
      </c>
      <c r="L1413" s="14">
        <v>42290</v>
      </c>
      <c r="M1413" s="1">
        <v>42593</v>
      </c>
      <c r="N1413" s="1" t="s">
        <v>15</v>
      </c>
      <c r="O1413" t="s">
        <v>1038</v>
      </c>
      <c r="P1413" t="s">
        <v>2838</v>
      </c>
      <c r="Q1413" t="str">
        <f>IF(XLS_NydusReport_Colaborador3[[#This Row],[Demissão]]&lt;&gt;0,"Inativo","Ativo")</f>
        <v>Inativo</v>
      </c>
      <c r="R14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3" t="str" cm="1">
        <f t="array" ref="S14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4" spans="1:21" x14ac:dyDescent="0.3">
      <c r="A1414">
        <v>0</v>
      </c>
      <c r="B1414" s="1">
        <v>27522</v>
      </c>
      <c r="C1414">
        <v>1413</v>
      </c>
      <c r="D1414" t="s">
        <v>17</v>
      </c>
      <c r="E1414" t="s">
        <v>4493</v>
      </c>
      <c r="F1414" t="s">
        <v>1074</v>
      </c>
      <c r="G1414" t="s">
        <v>1074</v>
      </c>
      <c r="H1414" t="s">
        <v>284</v>
      </c>
      <c r="I1414" t="s">
        <v>2933</v>
      </c>
      <c r="J1414" s="5">
        <v>2540.66</v>
      </c>
      <c r="K1414" s="13" t="s">
        <v>2924</v>
      </c>
      <c r="L1414" s="14">
        <v>42339</v>
      </c>
      <c r="M1414" s="1">
        <v>42758</v>
      </c>
      <c r="N1414" s="1" t="s">
        <v>15</v>
      </c>
      <c r="O1414" t="s">
        <v>945</v>
      </c>
      <c r="P1414" t="s">
        <v>2838</v>
      </c>
      <c r="Q1414" t="str">
        <f>IF(XLS_NydusReport_Colaborador3[[#This Row],[Demissão]]&lt;&gt;0,"Inativo","Ativo")</f>
        <v>Inativo</v>
      </c>
      <c r="R14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4" t="str" cm="1">
        <f t="array" ref="S14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5" spans="1:21" x14ac:dyDescent="0.3">
      <c r="A1415">
        <v>0</v>
      </c>
      <c r="B1415" s="1">
        <v>27943</v>
      </c>
      <c r="C1415">
        <v>1414</v>
      </c>
      <c r="D1415" t="s">
        <v>17</v>
      </c>
      <c r="E1415" t="s">
        <v>4494</v>
      </c>
      <c r="F1415" t="s">
        <v>82</v>
      </c>
      <c r="G1415" t="s">
        <v>82</v>
      </c>
      <c r="H1415" t="s">
        <v>663</v>
      </c>
      <c r="I1415" t="s">
        <v>2933</v>
      </c>
      <c r="J1415" s="5">
        <v>1362.55</v>
      </c>
      <c r="K1415" s="13" t="s">
        <v>2924</v>
      </c>
      <c r="L1415" s="14">
        <v>42562</v>
      </c>
      <c r="M1415" s="1">
        <v>42675</v>
      </c>
      <c r="N1415" s="1" t="s">
        <v>15</v>
      </c>
      <c r="O1415" t="s">
        <v>1063</v>
      </c>
      <c r="P1415" t="s">
        <v>2838</v>
      </c>
      <c r="Q1415" t="str">
        <f>IF(XLS_NydusReport_Colaborador3[[#This Row],[Demissão]]&lt;&gt;0,"Inativo","Ativo")</f>
        <v>Inativo</v>
      </c>
      <c r="R14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5" t="str" cm="1">
        <f t="array" ref="S14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6" spans="1:21" x14ac:dyDescent="0.3">
      <c r="A1416">
        <v>0</v>
      </c>
      <c r="B1416" s="1">
        <v>27522</v>
      </c>
      <c r="C1416">
        <v>1415</v>
      </c>
      <c r="D1416" t="s">
        <v>17</v>
      </c>
      <c r="E1416" t="s">
        <v>4495</v>
      </c>
      <c r="F1416" t="s">
        <v>82</v>
      </c>
      <c r="G1416" t="s">
        <v>82</v>
      </c>
      <c r="H1416" t="s">
        <v>663</v>
      </c>
      <c r="I1416" t="s">
        <v>2933</v>
      </c>
      <c r="J1416" s="5">
        <v>1362.55</v>
      </c>
      <c r="K1416" s="13" t="s">
        <v>2924</v>
      </c>
      <c r="L1416" s="14">
        <v>42563</v>
      </c>
      <c r="M1416" s="1">
        <v>42675</v>
      </c>
      <c r="N1416" s="1" t="s">
        <v>15</v>
      </c>
      <c r="O1416" t="s">
        <v>1063</v>
      </c>
      <c r="P1416" t="s">
        <v>2838</v>
      </c>
      <c r="Q1416" t="str">
        <f>IF(XLS_NydusReport_Colaborador3[[#This Row],[Demissão]]&lt;&gt;0,"Inativo","Ativo")</f>
        <v>Inativo</v>
      </c>
      <c r="R14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6" t="str" cm="1">
        <f t="array" ref="S14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7" spans="1:21" x14ac:dyDescent="0.3">
      <c r="A1417">
        <v>0</v>
      </c>
      <c r="B1417" s="1">
        <v>34240</v>
      </c>
      <c r="C1417">
        <v>1416</v>
      </c>
      <c r="D1417" t="s">
        <v>17</v>
      </c>
      <c r="E1417" t="s">
        <v>4496</v>
      </c>
      <c r="F1417" t="s">
        <v>82</v>
      </c>
      <c r="G1417" t="s">
        <v>82</v>
      </c>
      <c r="H1417" t="s">
        <v>719</v>
      </c>
      <c r="I1417" t="s">
        <v>2933</v>
      </c>
      <c r="J1417" s="5">
        <v>1417.05</v>
      </c>
      <c r="K1417" s="13" t="s">
        <v>2924</v>
      </c>
      <c r="L1417" s="14">
        <v>42634</v>
      </c>
      <c r="M1417" s="1">
        <v>42926</v>
      </c>
      <c r="N1417" s="1" t="s">
        <v>15</v>
      </c>
      <c r="O1417" t="s">
        <v>801</v>
      </c>
      <c r="P1417" t="s">
        <v>2838</v>
      </c>
      <c r="Q1417" t="str">
        <f>IF(XLS_NydusReport_Colaborador3[[#This Row],[Demissão]]&lt;&gt;0,"Inativo","Ativo")</f>
        <v>Inativo</v>
      </c>
      <c r="R14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7" t="str" cm="1">
        <f t="array" ref="S14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8" spans="1:21" x14ac:dyDescent="0.3">
      <c r="A1418">
        <v>0</v>
      </c>
      <c r="B1418" s="1">
        <v>28973</v>
      </c>
      <c r="C1418">
        <v>1417</v>
      </c>
      <c r="D1418" t="s">
        <v>17</v>
      </c>
      <c r="E1418" t="s">
        <v>4497</v>
      </c>
      <c r="F1418" t="s">
        <v>824</v>
      </c>
      <c r="G1418" t="s">
        <v>824</v>
      </c>
      <c r="H1418" t="s">
        <v>402</v>
      </c>
      <c r="I1418" t="s">
        <v>2933</v>
      </c>
      <c r="J1418" s="5">
        <v>2641.6</v>
      </c>
      <c r="K1418" s="13" t="s">
        <v>2924</v>
      </c>
      <c r="L1418" s="14">
        <v>42681</v>
      </c>
      <c r="M1418" s="1">
        <v>43031</v>
      </c>
      <c r="N1418" s="1" t="s">
        <v>15</v>
      </c>
      <c r="O1418" t="s">
        <v>856</v>
      </c>
      <c r="P1418" t="s">
        <v>2838</v>
      </c>
      <c r="Q1418" t="str">
        <f>IF(XLS_NydusReport_Colaborador3[[#This Row],[Demissão]]&lt;&gt;0,"Inativo","Ativo")</f>
        <v>Inativo</v>
      </c>
      <c r="R14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8" t="str" cm="1">
        <f t="array" ref="S14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19" spans="1:21" x14ac:dyDescent="0.3">
      <c r="A1419">
        <v>0</v>
      </c>
      <c r="B1419" s="1">
        <v>29891</v>
      </c>
      <c r="C1419">
        <v>1418</v>
      </c>
      <c r="D1419" t="s">
        <v>17</v>
      </c>
      <c r="E1419" t="s">
        <v>4498</v>
      </c>
      <c r="F1419" t="s">
        <v>1074</v>
      </c>
      <c r="G1419" t="s">
        <v>1074</v>
      </c>
      <c r="H1419" t="s">
        <v>855</v>
      </c>
      <c r="I1419" s="2" t="s">
        <v>2933</v>
      </c>
      <c r="J1419" s="5">
        <v>2540.66</v>
      </c>
      <c r="K1419" s="13" t="s">
        <v>2924</v>
      </c>
      <c r="L1419" s="14">
        <v>42709</v>
      </c>
      <c r="M1419" s="1">
        <v>42768</v>
      </c>
      <c r="N1419" s="1" t="s">
        <v>119</v>
      </c>
      <c r="O1419" t="s">
        <v>1227</v>
      </c>
      <c r="P1419" t="s">
        <v>2838</v>
      </c>
      <c r="Q1419" t="str">
        <f>IF(XLS_NydusReport_Colaborador3[[#This Row],[Demissão]]&lt;&gt;0,"Inativo","Ativo")</f>
        <v>Inativo</v>
      </c>
      <c r="R14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19" t="str" cm="1">
        <f t="array" ref="S14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0" spans="1:21" x14ac:dyDescent="0.3">
      <c r="A1420">
        <v>0</v>
      </c>
      <c r="B1420" s="1">
        <v>27067</v>
      </c>
      <c r="C1420">
        <v>1419</v>
      </c>
      <c r="D1420" t="s">
        <v>17</v>
      </c>
      <c r="E1420" t="s">
        <v>4499</v>
      </c>
      <c r="F1420" t="s">
        <v>2900</v>
      </c>
      <c r="G1420" t="s">
        <v>443</v>
      </c>
      <c r="H1420" t="s">
        <v>512</v>
      </c>
      <c r="I1420" t="s">
        <v>2933</v>
      </c>
      <c r="J1420" s="5">
        <v>3630.39</v>
      </c>
      <c r="K1420" s="13" t="s">
        <v>2924</v>
      </c>
      <c r="L1420" s="14">
        <v>42767</v>
      </c>
      <c r="M1420" s="1">
        <v>43256</v>
      </c>
      <c r="N1420" s="1" t="s">
        <v>15</v>
      </c>
      <c r="O1420" t="s">
        <v>1250</v>
      </c>
      <c r="P1420" t="s">
        <v>2838</v>
      </c>
      <c r="Q1420" t="str">
        <f>IF(XLS_NydusReport_Colaborador3[[#This Row],[Demissão]]&lt;&gt;0,"Inativo","Ativo")</f>
        <v>Inativo</v>
      </c>
      <c r="R14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0" t="str" cm="1">
        <f t="array" ref="S14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1" spans="1:21" x14ac:dyDescent="0.3">
      <c r="A1421">
        <v>0</v>
      </c>
      <c r="B1421" s="1">
        <v>26913</v>
      </c>
      <c r="C1421">
        <v>1420</v>
      </c>
      <c r="D1421" t="s">
        <v>17</v>
      </c>
      <c r="E1421" t="s">
        <v>4500</v>
      </c>
      <c r="F1421" t="s">
        <v>824</v>
      </c>
      <c r="G1421" t="s">
        <v>824</v>
      </c>
      <c r="H1421" t="s">
        <v>1141</v>
      </c>
      <c r="I1421" t="s">
        <v>2933</v>
      </c>
      <c r="J1421" s="5">
        <v>2642.29</v>
      </c>
      <c r="K1421" s="13" t="s">
        <v>2924</v>
      </c>
      <c r="L1421" s="14">
        <v>42835</v>
      </c>
      <c r="M1421" s="1">
        <v>43080</v>
      </c>
      <c r="N1421" s="1" t="s">
        <v>15</v>
      </c>
      <c r="O1421" t="s">
        <v>987</v>
      </c>
      <c r="P1421" t="s">
        <v>2838</v>
      </c>
      <c r="Q1421" t="str">
        <f>IF(XLS_NydusReport_Colaborador3[[#This Row],[Demissão]]&lt;&gt;0,"Inativo","Ativo")</f>
        <v>Inativo</v>
      </c>
      <c r="R14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1" t="str" cm="1">
        <f t="array" ref="S14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2" spans="1:21" x14ac:dyDescent="0.3">
      <c r="A1422">
        <v>0</v>
      </c>
      <c r="B1422" s="1">
        <v>29780</v>
      </c>
      <c r="C1422">
        <v>1421</v>
      </c>
      <c r="D1422" t="s">
        <v>17</v>
      </c>
      <c r="E1422" t="s">
        <v>4501</v>
      </c>
      <c r="F1422" t="s">
        <v>662</v>
      </c>
      <c r="G1422" t="s">
        <v>662</v>
      </c>
      <c r="H1422" t="s">
        <v>1056</v>
      </c>
      <c r="I1422" t="s">
        <v>2933</v>
      </c>
      <c r="J1422" s="5">
        <v>3630.39</v>
      </c>
      <c r="K1422" s="13" t="s">
        <v>2924</v>
      </c>
      <c r="L1422" s="14">
        <v>42950</v>
      </c>
      <c r="M1422" s="1">
        <v>43479</v>
      </c>
      <c r="N1422" s="1" t="s">
        <v>15</v>
      </c>
      <c r="O1422" t="s">
        <v>1221</v>
      </c>
      <c r="P1422" t="s">
        <v>2838</v>
      </c>
      <c r="Q1422" t="str">
        <f>IF(XLS_NydusReport_Colaborador3[[#This Row],[Demissão]]&lt;&gt;0,"Inativo","Ativo")</f>
        <v>Inativo</v>
      </c>
      <c r="R14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2" t="str" cm="1">
        <f t="array" ref="S14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3" spans="1:21" x14ac:dyDescent="0.3">
      <c r="A1423">
        <v>0</v>
      </c>
      <c r="B1423" s="1">
        <v>30917</v>
      </c>
      <c r="C1423">
        <v>1422</v>
      </c>
      <c r="D1423" t="s">
        <v>17</v>
      </c>
      <c r="E1423" t="s">
        <v>4502</v>
      </c>
      <c r="F1423" t="s">
        <v>1074</v>
      </c>
      <c r="G1423" t="s">
        <v>1074</v>
      </c>
      <c r="H1423" t="s">
        <v>1379</v>
      </c>
      <c r="I1423" s="2" t="s">
        <v>2933</v>
      </c>
      <c r="J1423" s="5">
        <v>2844.54</v>
      </c>
      <c r="K1423" s="13" t="s">
        <v>2924</v>
      </c>
      <c r="L1423" s="14">
        <v>43262</v>
      </c>
      <c r="M1423" s="1">
        <v>44291</v>
      </c>
      <c r="N1423" s="1" t="s">
        <v>15</v>
      </c>
      <c r="O1423" t="s">
        <v>1490</v>
      </c>
      <c r="P1423" t="s">
        <v>2838</v>
      </c>
      <c r="Q1423" t="str">
        <f>IF(XLS_NydusReport_Colaborador3[[#This Row],[Demissão]]&lt;&gt;0,"Inativo","Ativo")</f>
        <v>Inativo</v>
      </c>
      <c r="R14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3" t="str" cm="1">
        <f t="array" ref="S14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4" spans="1:21" x14ac:dyDescent="0.3">
      <c r="A1424">
        <v>0</v>
      </c>
      <c r="B1424" s="1">
        <v>30276</v>
      </c>
      <c r="C1424">
        <v>1423</v>
      </c>
      <c r="D1424" t="s">
        <v>17</v>
      </c>
      <c r="E1424" t="s">
        <v>4503</v>
      </c>
      <c r="F1424" t="s">
        <v>69</v>
      </c>
      <c r="G1424" t="s">
        <v>69</v>
      </c>
      <c r="H1424" t="s">
        <v>1464</v>
      </c>
      <c r="I1424" t="s">
        <v>2933</v>
      </c>
      <c r="J1424" s="5">
        <v>3144.91</v>
      </c>
      <c r="K1424" s="13" t="s">
        <v>2924</v>
      </c>
      <c r="L1424" s="14">
        <v>43262</v>
      </c>
      <c r="M1424" s="1">
        <v>44473</v>
      </c>
      <c r="N1424" s="1" t="s">
        <v>15</v>
      </c>
      <c r="O1424" t="s">
        <v>64</v>
      </c>
      <c r="P1424" t="s">
        <v>2838</v>
      </c>
      <c r="Q1424" t="str">
        <f>IF(XLS_NydusReport_Colaborador3[[#This Row],[Demissão]]&lt;&gt;0,"Inativo","Ativo")</f>
        <v>Inativo</v>
      </c>
      <c r="R14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24" t="str" cm="1">
        <f t="array" ref="S14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5" spans="1:21" x14ac:dyDescent="0.3">
      <c r="A1425">
        <v>0</v>
      </c>
      <c r="B1425" s="1">
        <v>31867</v>
      </c>
      <c r="C1425">
        <v>1424</v>
      </c>
      <c r="D1425" t="s">
        <v>17</v>
      </c>
      <c r="E1425" t="s">
        <v>4504</v>
      </c>
      <c r="F1425" t="s">
        <v>824</v>
      </c>
      <c r="G1425" t="s">
        <v>824</v>
      </c>
      <c r="H1425" t="s">
        <v>356</v>
      </c>
      <c r="I1425" t="s">
        <v>2933</v>
      </c>
      <c r="J1425" s="5">
        <v>2642.28</v>
      </c>
      <c r="K1425" s="13" t="s">
        <v>2924</v>
      </c>
      <c r="L1425" s="14">
        <v>43299</v>
      </c>
      <c r="M1425" s="1">
        <v>43556</v>
      </c>
      <c r="N1425" s="1" t="s">
        <v>15</v>
      </c>
      <c r="O1425" t="s">
        <v>1032</v>
      </c>
      <c r="P1425" t="s">
        <v>2838</v>
      </c>
      <c r="Q1425" t="str">
        <f>IF(XLS_NydusReport_Colaborador3[[#This Row],[Demissão]]&lt;&gt;0,"Inativo","Ativo")</f>
        <v>Inativo</v>
      </c>
      <c r="R14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5" t="str" cm="1">
        <f t="array" ref="S14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6" spans="1:21" x14ac:dyDescent="0.3">
      <c r="A1426">
        <v>0</v>
      </c>
      <c r="B1426" s="1">
        <v>34062</v>
      </c>
      <c r="C1426">
        <v>1425</v>
      </c>
      <c r="D1426" t="s">
        <v>17</v>
      </c>
      <c r="E1426" t="s">
        <v>4505</v>
      </c>
      <c r="F1426" t="s">
        <v>824</v>
      </c>
      <c r="G1426" t="s">
        <v>824</v>
      </c>
      <c r="H1426" t="s">
        <v>1492</v>
      </c>
      <c r="I1426" t="s">
        <v>2933</v>
      </c>
      <c r="J1426" s="5">
        <v>2642.28</v>
      </c>
      <c r="K1426" s="13" t="s">
        <v>2924</v>
      </c>
      <c r="L1426" s="14">
        <v>43318</v>
      </c>
      <c r="M1426" s="1">
        <v>43374</v>
      </c>
      <c r="N1426" s="1" t="s">
        <v>15</v>
      </c>
      <c r="O1426" t="s">
        <v>1423</v>
      </c>
      <c r="P1426" t="s">
        <v>2838</v>
      </c>
      <c r="Q1426" t="str">
        <f>IF(XLS_NydusReport_Colaborador3[[#This Row],[Demissão]]&lt;&gt;0,"Inativo","Ativo")</f>
        <v>Inativo</v>
      </c>
      <c r="R14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6" t="str" cm="1">
        <f t="array" ref="S14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7" spans="1:21" x14ac:dyDescent="0.3">
      <c r="A1427">
        <v>0</v>
      </c>
      <c r="B1427" s="1">
        <v>28973</v>
      </c>
      <c r="C1427">
        <v>1426</v>
      </c>
      <c r="D1427" t="s">
        <v>17</v>
      </c>
      <c r="E1427" t="s">
        <v>4506</v>
      </c>
      <c r="F1427" t="s">
        <v>824</v>
      </c>
      <c r="G1427" t="s">
        <v>824</v>
      </c>
      <c r="H1427" t="s">
        <v>858</v>
      </c>
      <c r="I1427" s="2" t="s">
        <v>2933</v>
      </c>
      <c r="J1427" s="5">
        <v>2852.86</v>
      </c>
      <c r="K1427" s="13" t="s">
        <v>2924</v>
      </c>
      <c r="L1427" s="14">
        <v>43472</v>
      </c>
      <c r="M1427" s="1">
        <v>43649</v>
      </c>
      <c r="N1427" s="1" t="s">
        <v>15</v>
      </c>
      <c r="O1427" t="s">
        <v>1566</v>
      </c>
      <c r="P1427" t="s">
        <v>2838</v>
      </c>
      <c r="Q1427" t="str">
        <f>IF(XLS_NydusReport_Colaborador3[[#This Row],[Demissão]]&lt;&gt;0,"Inativo","Ativo")</f>
        <v>Inativo</v>
      </c>
      <c r="R14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7" t="str" cm="1">
        <f t="array" ref="S14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8" spans="1:21" x14ac:dyDescent="0.3">
      <c r="A1428">
        <v>0</v>
      </c>
      <c r="B1428" s="1">
        <v>29422</v>
      </c>
      <c r="C1428">
        <v>1427</v>
      </c>
      <c r="D1428" t="s">
        <v>17</v>
      </c>
      <c r="E1428" t="s">
        <v>4507</v>
      </c>
      <c r="F1428" t="s">
        <v>1074</v>
      </c>
      <c r="G1428" t="s">
        <v>1074</v>
      </c>
      <c r="H1428" t="s">
        <v>811</v>
      </c>
      <c r="I1428" t="s">
        <v>2933</v>
      </c>
      <c r="J1428" s="5">
        <v>2852.86</v>
      </c>
      <c r="K1428" s="13" t="s">
        <v>2924</v>
      </c>
      <c r="L1428" s="14">
        <v>43500</v>
      </c>
      <c r="M1428" s="1">
        <v>43682</v>
      </c>
      <c r="N1428" s="1" t="s">
        <v>15</v>
      </c>
      <c r="O1428" t="s">
        <v>1533</v>
      </c>
      <c r="P1428" t="s">
        <v>2838</v>
      </c>
      <c r="Q1428" t="str">
        <f>IF(XLS_NydusReport_Colaborador3[[#This Row],[Demissão]]&lt;&gt;0,"Inativo","Ativo")</f>
        <v>Inativo</v>
      </c>
      <c r="R14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8" t="str" cm="1">
        <f t="array" ref="S14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29" spans="1:21" x14ac:dyDescent="0.3">
      <c r="A1429">
        <v>0</v>
      </c>
      <c r="B1429" s="1">
        <v>27941</v>
      </c>
      <c r="C1429">
        <v>1428</v>
      </c>
      <c r="D1429" t="s">
        <v>17</v>
      </c>
      <c r="E1429" t="s">
        <v>4508</v>
      </c>
      <c r="F1429" t="s">
        <v>824</v>
      </c>
      <c r="G1429" t="s">
        <v>824</v>
      </c>
      <c r="H1429" t="s">
        <v>525</v>
      </c>
      <c r="I1429" t="s">
        <v>2933</v>
      </c>
      <c r="J1429" s="5">
        <v>2852.87</v>
      </c>
      <c r="K1429" s="13" t="s">
        <v>2924</v>
      </c>
      <c r="L1429" s="14">
        <v>43710</v>
      </c>
      <c r="M1429" s="1">
        <v>43773</v>
      </c>
      <c r="N1429" t="s">
        <v>15</v>
      </c>
      <c r="O1429" t="s">
        <v>1558</v>
      </c>
      <c r="P1429" t="s">
        <v>2838</v>
      </c>
      <c r="Q1429" t="str">
        <f>IF(XLS_NydusReport_Colaborador3[[#This Row],[Demissão]]&lt;&gt;0,"Inativo","Ativo")</f>
        <v>Inativo</v>
      </c>
      <c r="R14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29" t="str" cm="1">
        <f t="array" ref="S14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30" spans="1:21" x14ac:dyDescent="0.3">
      <c r="A1430">
        <v>0</v>
      </c>
      <c r="B1430" s="1">
        <v>34972</v>
      </c>
      <c r="C1430">
        <v>1429</v>
      </c>
      <c r="D1430" t="s">
        <v>17</v>
      </c>
      <c r="E1430" t="s">
        <v>4509</v>
      </c>
      <c r="F1430" t="s">
        <v>443</v>
      </c>
      <c r="G1430" t="s">
        <v>443</v>
      </c>
      <c r="H1430" t="s">
        <v>1300</v>
      </c>
      <c r="I1430" t="s">
        <v>2933</v>
      </c>
      <c r="J1430" s="5">
        <v>3814.44</v>
      </c>
      <c r="K1430" s="13" t="s">
        <v>2924</v>
      </c>
      <c r="L1430" s="14">
        <v>43808</v>
      </c>
      <c r="M1430" s="1"/>
      <c r="N1430" s="1"/>
      <c r="O1430" t="s">
        <v>2938</v>
      </c>
      <c r="P1430" t="s">
        <v>2838</v>
      </c>
      <c r="Q1430" t="str">
        <f>IF(XLS_NydusReport_Colaborador3[[#This Row],[Demissão]]&lt;&gt;0,"Inativo","Ativo")</f>
        <v>Ativo</v>
      </c>
      <c r="R14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30" t="str" cm="1">
        <f t="array" ref="S14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31" spans="1:21" x14ac:dyDescent="0.3">
      <c r="A1431">
        <v>0</v>
      </c>
      <c r="B1431" s="1">
        <v>33689</v>
      </c>
      <c r="C1431">
        <v>1430</v>
      </c>
      <c r="D1431" t="s">
        <v>17</v>
      </c>
      <c r="E1431" t="s">
        <v>4510</v>
      </c>
      <c r="F1431" t="s">
        <v>1142</v>
      </c>
      <c r="G1431" t="s">
        <v>443</v>
      </c>
      <c r="H1431" t="s">
        <v>360</v>
      </c>
      <c r="I1431" t="s">
        <v>2933</v>
      </c>
      <c r="J1431" s="5">
        <v>5169.41</v>
      </c>
      <c r="K1431" s="13" t="s">
        <v>2924</v>
      </c>
      <c r="L1431" s="14">
        <v>45006</v>
      </c>
      <c r="M1431" s="1">
        <v>45436</v>
      </c>
      <c r="N1431" t="s">
        <v>100</v>
      </c>
      <c r="O1431" t="s">
        <v>1978</v>
      </c>
      <c r="P1431" t="s">
        <v>2838</v>
      </c>
      <c r="Q1431" t="str">
        <f>IF(XLS_NydusReport_Colaborador3[[#This Row],[Demissão]]&lt;&gt;0,"Inativo","Ativo")</f>
        <v>Inativo</v>
      </c>
      <c r="R14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31" t="str" cm="1">
        <f t="array" ref="S14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32" spans="1:21" x14ac:dyDescent="0.3">
      <c r="A1432">
        <v>0</v>
      </c>
      <c r="B1432" s="1">
        <v>27887</v>
      </c>
      <c r="C1432">
        <v>1431</v>
      </c>
      <c r="D1432" t="s">
        <v>17</v>
      </c>
      <c r="E1432" t="s">
        <v>4511</v>
      </c>
      <c r="F1432" t="s">
        <v>66</v>
      </c>
      <c r="G1432" t="s">
        <v>66</v>
      </c>
      <c r="H1432" t="s">
        <v>2052</v>
      </c>
      <c r="I1432" t="s">
        <v>2933</v>
      </c>
      <c r="J1432" s="5">
        <v>4475.6899999999996</v>
      </c>
      <c r="K1432" s="13" t="s">
        <v>2924</v>
      </c>
      <c r="L1432" s="14">
        <v>45264</v>
      </c>
      <c r="M1432" s="1"/>
      <c r="P1432" t="s">
        <v>2838</v>
      </c>
      <c r="Q1432" t="str">
        <f>IF(XLS_NydusReport_Colaborador3[[#This Row],[Demissão]]&lt;&gt;0,"Inativo","Ativo")</f>
        <v>Ativo</v>
      </c>
      <c r="R14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32" t="str" cm="1">
        <f t="array" ref="S14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33" spans="1:21" x14ac:dyDescent="0.3">
      <c r="A1433">
        <v>0</v>
      </c>
      <c r="B1433" s="1">
        <v>34972</v>
      </c>
      <c r="C1433">
        <v>1432</v>
      </c>
      <c r="D1433" t="s">
        <v>17</v>
      </c>
      <c r="E1433" t="s">
        <v>4512</v>
      </c>
      <c r="F1433" t="s">
        <v>443</v>
      </c>
      <c r="G1433" t="s">
        <v>443</v>
      </c>
      <c r="H1433" t="s">
        <v>2600</v>
      </c>
      <c r="I1433" t="s">
        <v>2933</v>
      </c>
      <c r="J1433" s="5">
        <v>4204.92</v>
      </c>
      <c r="K1433" s="13" t="s">
        <v>2924</v>
      </c>
      <c r="L1433" s="14">
        <v>43808</v>
      </c>
      <c r="M1433" s="1">
        <v>44508</v>
      </c>
      <c r="N1433" t="s">
        <v>15</v>
      </c>
      <c r="O1433" t="s">
        <v>1729</v>
      </c>
      <c r="P1433" t="s">
        <v>2838</v>
      </c>
      <c r="Q1433" t="str">
        <f>IF(XLS_NydusReport_Colaborador3[[#This Row],[Demissão]]&lt;&gt;0,"Inativo","Ativo")</f>
        <v>Inativo</v>
      </c>
      <c r="R14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33" t="str" cm="1">
        <f t="array" ref="S14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34" spans="1:21" x14ac:dyDescent="0.3">
      <c r="A1434">
        <v>0</v>
      </c>
      <c r="B1434" s="1">
        <v>36370</v>
      </c>
      <c r="C1434">
        <v>1433</v>
      </c>
      <c r="D1434" t="s">
        <v>17</v>
      </c>
      <c r="E1434" t="s">
        <v>4513</v>
      </c>
      <c r="F1434" t="s">
        <v>443</v>
      </c>
      <c r="G1434" t="s">
        <v>443</v>
      </c>
      <c r="H1434" t="s">
        <v>2621</v>
      </c>
      <c r="I1434" t="s">
        <v>2933</v>
      </c>
      <c r="J1434" s="5">
        <v>4729.25</v>
      </c>
      <c r="K1434" s="13" t="s">
        <v>2924</v>
      </c>
      <c r="L1434" s="14">
        <v>44410</v>
      </c>
      <c r="M1434" s="1"/>
      <c r="O1434" t="s">
        <v>3033</v>
      </c>
      <c r="P1434" t="s">
        <v>2838</v>
      </c>
      <c r="Q1434" t="str">
        <f>IF(XLS_NydusReport_Colaborador3[[#This Row],[Demissão]]&lt;&gt;0,"Inativo","Ativo")</f>
        <v>Ativo</v>
      </c>
      <c r="R14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34" t="str" cm="1">
        <f t="array" ref="S14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435" spans="1:21" x14ac:dyDescent="0.3">
      <c r="A1435">
        <v>0</v>
      </c>
      <c r="B1435" s="1">
        <v>32803</v>
      </c>
      <c r="C1435">
        <v>1434</v>
      </c>
      <c r="D1435" t="s">
        <v>17</v>
      </c>
      <c r="E1435" t="s">
        <v>4514</v>
      </c>
      <c r="F1435" t="s">
        <v>23</v>
      </c>
      <c r="G1435" t="s">
        <v>23</v>
      </c>
      <c r="H1435" t="s">
        <v>24</v>
      </c>
      <c r="K1435" s="13" t="s">
        <v>2924</v>
      </c>
      <c r="L1435" s="14">
        <v>41974</v>
      </c>
      <c r="M1435" s="1">
        <v>42460</v>
      </c>
      <c r="N1435" s="1" t="s">
        <v>15</v>
      </c>
      <c r="O1435" t="s">
        <v>19</v>
      </c>
      <c r="P1435" t="s">
        <v>2839</v>
      </c>
      <c r="Q1435" t="str">
        <f>IF(XLS_NydusReport_Colaborador3[[#This Row],[Demissão]]&lt;&gt;0,"Inativo","Ativo")</f>
        <v>Inativo</v>
      </c>
      <c r="R14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35" t="str" cm="1">
        <f t="array" ref="S14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36" spans="1:21" x14ac:dyDescent="0.3">
      <c r="A1436">
        <v>0</v>
      </c>
      <c r="B1436" s="1">
        <v>28772</v>
      </c>
      <c r="C1436">
        <v>1435</v>
      </c>
      <c r="D1436" t="s">
        <v>17</v>
      </c>
      <c r="E1436" t="s">
        <v>4515</v>
      </c>
      <c r="F1436" t="s">
        <v>23</v>
      </c>
      <c r="G1436" t="s">
        <v>23</v>
      </c>
      <c r="H1436" t="s">
        <v>24</v>
      </c>
      <c r="J1436" s="5">
        <v>2449.94</v>
      </c>
      <c r="K1436" s="13" t="s">
        <v>2924</v>
      </c>
      <c r="L1436" s="14">
        <v>41974</v>
      </c>
      <c r="M1436" s="1">
        <v>42460</v>
      </c>
      <c r="N1436" s="1" t="s">
        <v>15</v>
      </c>
      <c r="O1436" t="s">
        <v>19</v>
      </c>
      <c r="P1436" t="s">
        <v>2839</v>
      </c>
      <c r="Q1436" t="str">
        <f>IF(XLS_NydusReport_Colaborador3[[#This Row],[Demissão]]&lt;&gt;0,"Inativo","Ativo")</f>
        <v>Inativo</v>
      </c>
      <c r="R14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36" t="str" cm="1">
        <f t="array" ref="S14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37" spans="1:21" x14ac:dyDescent="0.3">
      <c r="A1437">
        <v>0</v>
      </c>
      <c r="B1437" s="1">
        <v>27524</v>
      </c>
      <c r="C1437">
        <v>1436</v>
      </c>
      <c r="D1437" t="s">
        <v>17</v>
      </c>
      <c r="E1437" t="s">
        <v>4516</v>
      </c>
      <c r="F1437" t="s">
        <v>23</v>
      </c>
      <c r="G1437" t="s">
        <v>23</v>
      </c>
      <c r="H1437" t="s">
        <v>24</v>
      </c>
      <c r="K1437" s="13" t="s">
        <v>2924</v>
      </c>
      <c r="L1437" s="14">
        <v>41974</v>
      </c>
      <c r="M1437" s="1">
        <v>42460</v>
      </c>
      <c r="N1437" s="1" t="s">
        <v>15</v>
      </c>
      <c r="O1437" t="s">
        <v>19</v>
      </c>
      <c r="P1437" t="s">
        <v>2839</v>
      </c>
      <c r="Q1437" t="str">
        <f>IF(XLS_NydusReport_Colaborador3[[#This Row],[Demissão]]&lt;&gt;0,"Inativo","Ativo")</f>
        <v>Inativo</v>
      </c>
      <c r="R14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37" t="str" cm="1">
        <f t="array" ref="S14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38" spans="1:21" x14ac:dyDescent="0.3">
      <c r="A1438">
        <v>0</v>
      </c>
      <c r="B1438" s="1">
        <v>27524</v>
      </c>
      <c r="C1438">
        <v>1437</v>
      </c>
      <c r="D1438" t="s">
        <v>17</v>
      </c>
      <c r="E1438" t="s">
        <v>4517</v>
      </c>
      <c r="F1438" t="s">
        <v>23</v>
      </c>
      <c r="G1438" t="s">
        <v>23</v>
      </c>
      <c r="H1438" t="s">
        <v>27</v>
      </c>
      <c r="J1438" s="5">
        <v>1000</v>
      </c>
      <c r="K1438" s="13" t="s">
        <v>2924</v>
      </c>
      <c r="L1438" s="14">
        <v>41000</v>
      </c>
      <c r="M1438" s="1">
        <v>41974</v>
      </c>
      <c r="N1438" s="1" t="s">
        <v>15</v>
      </c>
      <c r="O1438" t="s">
        <v>61</v>
      </c>
      <c r="P1438" t="s">
        <v>2839</v>
      </c>
      <c r="Q1438" t="str">
        <f>IF(XLS_NydusReport_Colaborador3[[#This Row],[Demissão]]&lt;&gt;0,"Inativo","Ativo")</f>
        <v>Inativo</v>
      </c>
      <c r="R14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38" t="str" cm="1">
        <f t="array" ref="S14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39" spans="1:21" x14ac:dyDescent="0.3">
      <c r="A1439">
        <v>0</v>
      </c>
      <c r="B1439" s="1">
        <v>31352</v>
      </c>
      <c r="C1439">
        <v>1438</v>
      </c>
      <c r="D1439" t="s">
        <v>17</v>
      </c>
      <c r="E1439" t="s">
        <v>4518</v>
      </c>
      <c r="F1439" t="s">
        <v>152</v>
      </c>
      <c r="G1439" t="s">
        <v>123</v>
      </c>
      <c r="H1439" t="s">
        <v>124</v>
      </c>
      <c r="I1439" t="s">
        <v>2928</v>
      </c>
      <c r="J1439" s="5">
        <v>5741.68</v>
      </c>
      <c r="K1439" s="13" t="s">
        <v>2924</v>
      </c>
      <c r="L1439" s="14">
        <v>40588</v>
      </c>
      <c r="M1439" s="1">
        <v>42937</v>
      </c>
      <c r="N1439" s="1" t="s">
        <v>15</v>
      </c>
      <c r="O1439" t="s">
        <v>125</v>
      </c>
      <c r="P1439" t="s">
        <v>2839</v>
      </c>
      <c r="Q1439" t="str">
        <f>IF(XLS_NydusReport_Colaborador3[[#This Row],[Demissão]]&lt;&gt;0,"Inativo","Ativo")</f>
        <v>Inativo</v>
      </c>
      <c r="R14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39" t="str" cm="1">
        <f t="array" ref="S14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0" spans="1:21" x14ac:dyDescent="0.3">
      <c r="A1440">
        <v>0</v>
      </c>
      <c r="B1440" s="1">
        <v>27180</v>
      </c>
      <c r="C1440">
        <v>1439</v>
      </c>
      <c r="D1440" t="s">
        <v>17</v>
      </c>
      <c r="E1440" t="s">
        <v>4519</v>
      </c>
      <c r="F1440" t="s">
        <v>71</v>
      </c>
      <c r="G1440" t="s">
        <v>71</v>
      </c>
      <c r="H1440" t="s">
        <v>27</v>
      </c>
      <c r="I1440" t="s">
        <v>2928</v>
      </c>
      <c r="J1440" s="5">
        <v>4444.79</v>
      </c>
      <c r="K1440" s="13" t="s">
        <v>2924</v>
      </c>
      <c r="L1440" s="14">
        <v>40742</v>
      </c>
      <c r="M1440" s="1">
        <v>41795</v>
      </c>
      <c r="N1440" s="1" t="s">
        <v>15</v>
      </c>
      <c r="O1440" t="s">
        <v>205</v>
      </c>
      <c r="P1440" t="s">
        <v>2839</v>
      </c>
      <c r="Q1440" t="str">
        <f>IF(XLS_NydusReport_Colaborador3[[#This Row],[Demissão]]&lt;&gt;0,"Inativo","Ativo")</f>
        <v>Inativo</v>
      </c>
      <c r="R14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40" t="str" cm="1">
        <f t="array" ref="S14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1" spans="1:21" x14ac:dyDescent="0.3">
      <c r="A1441">
        <v>0</v>
      </c>
      <c r="B1441" s="1">
        <v>29848</v>
      </c>
      <c r="C1441">
        <v>1440</v>
      </c>
      <c r="D1441" t="s">
        <v>17</v>
      </c>
      <c r="E1441" t="s">
        <v>4520</v>
      </c>
      <c r="F1441" t="s">
        <v>303</v>
      </c>
      <c r="G1441" t="s">
        <v>23</v>
      </c>
      <c r="H1441" t="s">
        <v>24</v>
      </c>
      <c r="I1441" t="s">
        <v>2928</v>
      </c>
      <c r="J1441" s="5">
        <v>3745.21</v>
      </c>
      <c r="K1441" s="13" t="s">
        <v>2924</v>
      </c>
      <c r="L1441" s="14">
        <v>40807</v>
      </c>
      <c r="M1441" s="1">
        <v>42769</v>
      </c>
      <c r="N1441" s="1" t="s">
        <v>15</v>
      </c>
      <c r="O1441" t="s">
        <v>244</v>
      </c>
      <c r="P1441" t="s">
        <v>2839</v>
      </c>
      <c r="Q1441" t="str">
        <f>IF(XLS_NydusReport_Colaborador3[[#This Row],[Demissão]]&lt;&gt;0,"Inativo","Ativo")</f>
        <v>Inativo</v>
      </c>
      <c r="R14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1" t="str" cm="1">
        <f t="array" ref="S14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2" spans="1:21" x14ac:dyDescent="0.3">
      <c r="A1442">
        <v>0</v>
      </c>
      <c r="B1442" s="1">
        <v>25606</v>
      </c>
      <c r="C1442">
        <v>1441</v>
      </c>
      <c r="D1442" t="s">
        <v>17</v>
      </c>
      <c r="E1442" t="s">
        <v>4521</v>
      </c>
      <c r="F1442" t="s">
        <v>282</v>
      </c>
      <c r="G1442" t="s">
        <v>282</v>
      </c>
      <c r="H1442" t="s">
        <v>60</v>
      </c>
      <c r="I1442" t="s">
        <v>2928</v>
      </c>
      <c r="J1442" s="5">
        <v>8199.32</v>
      </c>
      <c r="K1442" s="13" t="s">
        <v>2924</v>
      </c>
      <c r="L1442" s="14">
        <v>40545</v>
      </c>
      <c r="M1442" s="1">
        <v>41579</v>
      </c>
      <c r="N1442" s="1" t="s">
        <v>15</v>
      </c>
      <c r="O1442" t="s">
        <v>283</v>
      </c>
      <c r="P1442" t="s">
        <v>2839</v>
      </c>
      <c r="Q1442" t="str">
        <f>IF(XLS_NydusReport_Colaborador3[[#This Row],[Demissão]]&lt;&gt;0,"Inativo","Ativo")</f>
        <v>Inativo</v>
      </c>
      <c r="R14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42" t="str" cm="1">
        <f t="array" ref="S14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3" spans="1:21" x14ac:dyDescent="0.3">
      <c r="A1443">
        <v>0</v>
      </c>
      <c r="B1443" s="1">
        <v>32568</v>
      </c>
      <c r="C1443">
        <v>1442</v>
      </c>
      <c r="D1443" t="s">
        <v>17</v>
      </c>
      <c r="E1443" t="s">
        <v>4522</v>
      </c>
      <c r="F1443" t="s">
        <v>175</v>
      </c>
      <c r="G1443" t="s">
        <v>300</v>
      </c>
      <c r="H1443" t="s">
        <v>301</v>
      </c>
      <c r="I1443" t="s">
        <v>2928</v>
      </c>
      <c r="J1443" s="5">
        <v>9147.82</v>
      </c>
      <c r="K1443" s="13" t="s">
        <v>2924</v>
      </c>
      <c r="L1443" s="14">
        <v>40940</v>
      </c>
      <c r="M1443" s="1">
        <v>43837</v>
      </c>
      <c r="N1443" s="1" t="s">
        <v>15</v>
      </c>
      <c r="O1443" t="s">
        <v>302</v>
      </c>
      <c r="P1443" t="s">
        <v>2839</v>
      </c>
      <c r="Q1443" t="str">
        <f>IF(XLS_NydusReport_Colaborador3[[#This Row],[Demissão]]&lt;&gt;0,"Inativo","Ativo")</f>
        <v>Inativo</v>
      </c>
      <c r="R14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3" t="str" cm="1">
        <f t="array" ref="S14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4" spans="1:21" x14ac:dyDescent="0.3">
      <c r="A1444">
        <v>0</v>
      </c>
      <c r="B1444" s="1">
        <v>27982</v>
      </c>
      <c r="C1444">
        <v>1443</v>
      </c>
      <c r="D1444" t="s">
        <v>17</v>
      </c>
      <c r="E1444" t="s">
        <v>4523</v>
      </c>
      <c r="F1444" t="s">
        <v>373</v>
      </c>
      <c r="G1444" t="s">
        <v>373</v>
      </c>
      <c r="H1444" t="s">
        <v>374</v>
      </c>
      <c r="I1444" t="s">
        <v>2928</v>
      </c>
      <c r="J1444" s="5">
        <v>9060.7099999999991</v>
      </c>
      <c r="K1444" s="13" t="s">
        <v>2924</v>
      </c>
      <c r="L1444" s="14">
        <v>41092</v>
      </c>
      <c r="M1444" s="1">
        <v>42152</v>
      </c>
      <c r="N1444" s="1" t="s">
        <v>15</v>
      </c>
      <c r="O1444" t="s">
        <v>375</v>
      </c>
      <c r="P1444" t="s">
        <v>2839</v>
      </c>
      <c r="Q1444" t="str">
        <f>IF(XLS_NydusReport_Colaborador3[[#This Row],[Demissão]]&lt;&gt;0,"Inativo","Ativo")</f>
        <v>Inativo</v>
      </c>
      <c r="R14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4" t="str" cm="1">
        <f t="array" ref="S14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5" spans="1:21" x14ac:dyDescent="0.3">
      <c r="A1445">
        <v>0</v>
      </c>
      <c r="B1445" s="1">
        <v>28763</v>
      </c>
      <c r="C1445">
        <v>1444</v>
      </c>
      <c r="D1445" t="s">
        <v>17</v>
      </c>
      <c r="E1445" t="s">
        <v>4524</v>
      </c>
      <c r="F1445" t="s">
        <v>415</v>
      </c>
      <c r="G1445" t="s">
        <v>415</v>
      </c>
      <c r="H1445" t="s">
        <v>60</v>
      </c>
      <c r="I1445" t="s">
        <v>2928</v>
      </c>
      <c r="J1445" s="5">
        <v>4000</v>
      </c>
      <c r="K1445" s="13" t="s">
        <v>2924</v>
      </c>
      <c r="L1445" s="14">
        <v>41190</v>
      </c>
      <c r="M1445" s="1">
        <v>41214</v>
      </c>
      <c r="N1445" s="1" t="s">
        <v>15</v>
      </c>
      <c r="O1445" t="s">
        <v>129</v>
      </c>
      <c r="P1445" t="s">
        <v>2839</v>
      </c>
      <c r="Q1445" t="str">
        <f>IF(XLS_NydusReport_Colaborador3[[#This Row],[Demissão]]&lt;&gt;0,"Inativo","Ativo")</f>
        <v>Inativo</v>
      </c>
      <c r="R14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45" t="str" cm="1">
        <f t="array" ref="S14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6" spans="1:21" x14ac:dyDescent="0.3">
      <c r="A1446">
        <v>0</v>
      </c>
      <c r="B1446" s="1">
        <v>29686</v>
      </c>
      <c r="C1446">
        <v>1445</v>
      </c>
      <c r="D1446" t="s">
        <v>17</v>
      </c>
      <c r="E1446" t="s">
        <v>4525</v>
      </c>
      <c r="F1446" t="s">
        <v>71</v>
      </c>
      <c r="G1446" t="s">
        <v>123</v>
      </c>
      <c r="H1446" t="s">
        <v>512</v>
      </c>
      <c r="I1446" t="s">
        <v>2928</v>
      </c>
      <c r="J1446" s="5">
        <v>6963.22</v>
      </c>
      <c r="K1446" s="13" t="s">
        <v>2924</v>
      </c>
      <c r="L1446" s="14">
        <v>41351</v>
      </c>
      <c r="M1446" s="1">
        <v>43201</v>
      </c>
      <c r="N1446" s="1" t="s">
        <v>15</v>
      </c>
      <c r="O1446" t="s">
        <v>513</v>
      </c>
      <c r="P1446" t="s">
        <v>2839</v>
      </c>
      <c r="Q1446" t="str">
        <f>IF(XLS_NydusReport_Colaborador3[[#This Row],[Demissão]]&lt;&gt;0,"Inativo","Ativo")</f>
        <v>Inativo</v>
      </c>
      <c r="R14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6" t="str" cm="1">
        <f t="array" ref="S14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7" spans="1:21" x14ac:dyDescent="0.3">
      <c r="A1447">
        <v>0</v>
      </c>
      <c r="B1447" s="1">
        <v>33049</v>
      </c>
      <c r="C1447">
        <v>1446</v>
      </c>
      <c r="D1447" t="s">
        <v>17</v>
      </c>
      <c r="E1447" t="s">
        <v>4526</v>
      </c>
      <c r="F1447" t="s">
        <v>71</v>
      </c>
      <c r="G1447" t="s">
        <v>123</v>
      </c>
      <c r="H1447" t="s">
        <v>356</v>
      </c>
      <c r="I1447" t="s">
        <v>2928</v>
      </c>
      <c r="J1447" s="5">
        <v>5207.8500000000004</v>
      </c>
      <c r="K1447" s="13" t="s">
        <v>2924</v>
      </c>
      <c r="L1447" s="14">
        <v>41407</v>
      </c>
      <c r="M1447" s="1">
        <v>43117</v>
      </c>
      <c r="N1447" s="1" t="s">
        <v>15</v>
      </c>
      <c r="O1447" t="s">
        <v>545</v>
      </c>
      <c r="P1447" t="s">
        <v>2839</v>
      </c>
      <c r="Q1447" t="str">
        <f>IF(XLS_NydusReport_Colaborador3[[#This Row],[Demissão]]&lt;&gt;0,"Inativo","Ativo")</f>
        <v>Inativo</v>
      </c>
      <c r="R14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7" t="str" cm="1">
        <f t="array" ref="S14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8" spans="1:21" x14ac:dyDescent="0.3">
      <c r="A1448">
        <v>0</v>
      </c>
      <c r="B1448" s="1">
        <v>31993</v>
      </c>
      <c r="C1448">
        <v>1447</v>
      </c>
      <c r="D1448" t="s">
        <v>17</v>
      </c>
      <c r="E1448" t="s">
        <v>4527</v>
      </c>
      <c r="F1448" t="s">
        <v>367</v>
      </c>
      <c r="G1448" t="s">
        <v>611</v>
      </c>
      <c r="H1448" t="s">
        <v>356</v>
      </c>
      <c r="I1448" t="s">
        <v>2928</v>
      </c>
      <c r="J1448" s="5">
        <v>9311.9</v>
      </c>
      <c r="K1448" s="13" t="s">
        <v>2924</v>
      </c>
      <c r="L1448" s="14">
        <v>41558</v>
      </c>
      <c r="M1448" s="1">
        <v>42802</v>
      </c>
      <c r="N1448" s="1" t="s">
        <v>15</v>
      </c>
      <c r="O1448" t="s">
        <v>612</v>
      </c>
      <c r="P1448" t="s">
        <v>2839</v>
      </c>
      <c r="Q1448" t="str">
        <f>IF(XLS_NydusReport_Colaborador3[[#This Row],[Demissão]]&lt;&gt;0,"Inativo","Ativo")</f>
        <v>Inativo</v>
      </c>
      <c r="R14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8" t="str" cm="1">
        <f t="array" ref="S14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49" spans="1:21" x14ac:dyDescent="0.3">
      <c r="A1449">
        <v>0</v>
      </c>
      <c r="B1449" s="1">
        <v>29987</v>
      </c>
      <c r="C1449">
        <v>1448</v>
      </c>
      <c r="D1449" t="s">
        <v>17</v>
      </c>
      <c r="E1449" t="s">
        <v>4528</v>
      </c>
      <c r="F1449" t="s">
        <v>2894</v>
      </c>
      <c r="G1449" t="s">
        <v>660</v>
      </c>
      <c r="H1449" t="s">
        <v>380</v>
      </c>
      <c r="I1449" t="s">
        <v>2928</v>
      </c>
      <c r="J1449" s="5">
        <v>4854.0600000000004</v>
      </c>
      <c r="K1449" s="13" t="s">
        <v>2924</v>
      </c>
      <c r="L1449" s="14">
        <v>41106</v>
      </c>
      <c r="M1449" s="1">
        <v>43255</v>
      </c>
      <c r="N1449" s="1" t="s">
        <v>15</v>
      </c>
      <c r="O1449" t="s">
        <v>661</v>
      </c>
      <c r="P1449" t="s">
        <v>2839</v>
      </c>
      <c r="Q1449" t="str">
        <f>IF(XLS_NydusReport_Colaborador3[[#This Row],[Demissão]]&lt;&gt;0,"Inativo","Ativo")</f>
        <v>Inativo</v>
      </c>
      <c r="R14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49" t="str" cm="1">
        <f t="array" ref="S14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0" spans="1:21" x14ac:dyDescent="0.3">
      <c r="A1450">
        <v>0</v>
      </c>
      <c r="B1450" s="1">
        <v>32910</v>
      </c>
      <c r="C1450">
        <v>1449</v>
      </c>
      <c r="D1450" t="s">
        <v>17</v>
      </c>
      <c r="E1450" t="s">
        <v>4529</v>
      </c>
      <c r="F1450" t="s">
        <v>367</v>
      </c>
      <c r="G1450" t="s">
        <v>367</v>
      </c>
      <c r="H1450" t="s">
        <v>27</v>
      </c>
      <c r="I1450" t="s">
        <v>2928</v>
      </c>
      <c r="J1450" s="5">
        <v>6797.93</v>
      </c>
      <c r="K1450" s="13" t="s">
        <v>2924</v>
      </c>
      <c r="L1450" s="14">
        <v>41477</v>
      </c>
      <c r="M1450" s="1">
        <v>41821</v>
      </c>
      <c r="N1450" s="1" t="s">
        <v>15</v>
      </c>
      <c r="O1450" t="s">
        <v>462</v>
      </c>
      <c r="P1450" t="s">
        <v>2839</v>
      </c>
      <c r="Q1450" t="str">
        <f>IF(XLS_NydusReport_Colaborador3[[#This Row],[Demissão]]&lt;&gt;0,"Inativo","Ativo")</f>
        <v>Inativo</v>
      </c>
      <c r="R14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450" t="str" cm="1">
        <f t="array" ref="S14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1" spans="1:21" x14ac:dyDescent="0.3">
      <c r="A1451">
        <v>0</v>
      </c>
      <c r="B1451" s="1">
        <v>30037</v>
      </c>
      <c r="C1451">
        <v>1450</v>
      </c>
      <c r="D1451" t="s">
        <v>17</v>
      </c>
      <c r="E1451" t="s">
        <v>4530</v>
      </c>
      <c r="F1451" t="s">
        <v>23</v>
      </c>
      <c r="G1451" t="s">
        <v>23</v>
      </c>
      <c r="H1451" t="s">
        <v>24</v>
      </c>
      <c r="I1451" t="s">
        <v>2937</v>
      </c>
      <c r="J1451" s="5">
        <v>3250.2</v>
      </c>
      <c r="K1451" s="13" t="s">
        <v>2924</v>
      </c>
      <c r="L1451" s="14">
        <v>41828</v>
      </c>
      <c r="M1451" s="1">
        <v>42391</v>
      </c>
      <c r="N1451" t="s">
        <v>100</v>
      </c>
      <c r="O1451" t="s">
        <v>758</v>
      </c>
      <c r="P1451" t="s">
        <v>2839</v>
      </c>
      <c r="Q1451" t="str">
        <f>IF(XLS_NydusReport_Colaborador3[[#This Row],[Demissão]]&lt;&gt;0,"Inativo","Ativo")</f>
        <v>Inativo</v>
      </c>
      <c r="R14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1" t="str" cm="1">
        <f t="array" ref="S14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2" spans="1:21" x14ac:dyDescent="0.3">
      <c r="A1452">
        <v>0</v>
      </c>
      <c r="B1452" s="1">
        <v>33427</v>
      </c>
      <c r="C1452">
        <v>1451</v>
      </c>
      <c r="D1452" t="s">
        <v>17</v>
      </c>
      <c r="E1452" t="s">
        <v>4531</v>
      </c>
      <c r="F1452" t="s">
        <v>2896</v>
      </c>
      <c r="G1452" t="s">
        <v>764</v>
      </c>
      <c r="H1452" t="s">
        <v>44</v>
      </c>
      <c r="I1452" t="s">
        <v>2933</v>
      </c>
      <c r="J1452" s="5">
        <v>8436.33</v>
      </c>
      <c r="K1452" s="13" t="s">
        <v>2924</v>
      </c>
      <c r="L1452" s="14">
        <v>41855</v>
      </c>
      <c r="M1452" s="1">
        <v>44075</v>
      </c>
      <c r="N1452" s="1" t="s">
        <v>169</v>
      </c>
      <c r="O1452" t="s">
        <v>765</v>
      </c>
      <c r="P1452" t="s">
        <v>2839</v>
      </c>
      <c r="Q1452" t="str">
        <f>IF(XLS_NydusReport_Colaborador3[[#This Row],[Demissão]]&lt;&gt;0,"Inativo","Ativo")</f>
        <v>Inativo</v>
      </c>
      <c r="R14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2" t="str" cm="1">
        <f t="array" ref="S14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3" spans="1:21" x14ac:dyDescent="0.3">
      <c r="A1453">
        <v>0</v>
      </c>
      <c r="B1453" s="1">
        <v>31888</v>
      </c>
      <c r="C1453">
        <v>1452</v>
      </c>
      <c r="D1453" t="s">
        <v>17</v>
      </c>
      <c r="E1453" t="s">
        <v>4532</v>
      </c>
      <c r="F1453" t="s">
        <v>222</v>
      </c>
      <c r="G1453" t="s">
        <v>123</v>
      </c>
      <c r="H1453" t="s">
        <v>356</v>
      </c>
      <c r="I1453" t="s">
        <v>2933</v>
      </c>
      <c r="J1453" s="5">
        <v>8604.6200000000008</v>
      </c>
      <c r="K1453" s="13" t="s">
        <v>2924</v>
      </c>
      <c r="L1453" s="14">
        <v>42016</v>
      </c>
      <c r="M1453" s="1">
        <v>44748</v>
      </c>
      <c r="N1453" s="1" t="s">
        <v>15</v>
      </c>
      <c r="O1453" t="s">
        <v>819</v>
      </c>
      <c r="P1453" t="s">
        <v>2839</v>
      </c>
      <c r="Q1453" t="str">
        <f>IF(XLS_NydusReport_Colaborador3[[#This Row],[Demissão]]&lt;&gt;0,"Inativo","Ativo")</f>
        <v>Inativo</v>
      </c>
      <c r="R14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3" t="str" cm="1">
        <f t="array" ref="S14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4" spans="1:21" x14ac:dyDescent="0.3">
      <c r="A1454">
        <v>0</v>
      </c>
      <c r="B1454" s="1">
        <v>29719</v>
      </c>
      <c r="C1454">
        <v>1453</v>
      </c>
      <c r="D1454" t="s">
        <v>17</v>
      </c>
      <c r="E1454" t="s">
        <v>4533</v>
      </c>
      <c r="F1454" t="s">
        <v>838</v>
      </c>
      <c r="G1454" t="s">
        <v>838</v>
      </c>
      <c r="H1454" t="s">
        <v>714</v>
      </c>
      <c r="I1454" t="s">
        <v>2933</v>
      </c>
      <c r="J1454" s="5">
        <v>10257.73</v>
      </c>
      <c r="K1454" s="13" t="s">
        <v>2924</v>
      </c>
      <c r="L1454" s="14">
        <v>42037</v>
      </c>
      <c r="M1454" s="1">
        <v>42747</v>
      </c>
      <c r="N1454" s="1" t="s">
        <v>15</v>
      </c>
      <c r="O1454" t="s">
        <v>839</v>
      </c>
      <c r="P1454" t="s">
        <v>2839</v>
      </c>
      <c r="Q1454" t="str">
        <f>IF(XLS_NydusReport_Colaborador3[[#This Row],[Demissão]]&lt;&gt;0,"Inativo","Ativo")</f>
        <v>Inativo</v>
      </c>
      <c r="R14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4" t="str" cm="1">
        <f t="array" ref="S14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5" spans="1:21" x14ac:dyDescent="0.3">
      <c r="A1455">
        <v>0</v>
      </c>
      <c r="B1455" s="1">
        <v>32134</v>
      </c>
      <c r="C1455">
        <v>1454</v>
      </c>
      <c r="D1455" t="s">
        <v>17</v>
      </c>
      <c r="E1455" t="s">
        <v>4534</v>
      </c>
      <c r="F1455" t="s">
        <v>359</v>
      </c>
      <c r="G1455" t="s">
        <v>359</v>
      </c>
      <c r="H1455" t="s">
        <v>655</v>
      </c>
      <c r="I1455" t="s">
        <v>2933</v>
      </c>
      <c r="J1455" s="5">
        <v>8901.25</v>
      </c>
      <c r="K1455" s="13" t="s">
        <v>2924</v>
      </c>
      <c r="L1455" s="14">
        <v>42079</v>
      </c>
      <c r="M1455" s="1">
        <v>42776</v>
      </c>
      <c r="N1455" s="1" t="s">
        <v>15</v>
      </c>
      <c r="O1455" t="s">
        <v>862</v>
      </c>
      <c r="P1455" t="s">
        <v>2839</v>
      </c>
      <c r="Q1455" t="str">
        <f>IF(XLS_NydusReport_Colaborador3[[#This Row],[Demissão]]&lt;&gt;0,"Inativo","Ativo")</f>
        <v>Inativo</v>
      </c>
      <c r="R14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5" t="str" cm="1">
        <f t="array" ref="S14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6" spans="1:21" x14ac:dyDescent="0.3">
      <c r="A1456">
        <v>0</v>
      </c>
      <c r="B1456" s="1">
        <v>32412</v>
      </c>
      <c r="C1456">
        <v>1455</v>
      </c>
      <c r="D1456" t="s">
        <v>17</v>
      </c>
      <c r="E1456" t="s">
        <v>4535</v>
      </c>
      <c r="F1456" t="s">
        <v>84</v>
      </c>
      <c r="G1456" t="s">
        <v>123</v>
      </c>
      <c r="H1456" t="s">
        <v>525</v>
      </c>
      <c r="I1456" t="s">
        <v>2933</v>
      </c>
      <c r="J1456" s="5">
        <v>6819.16</v>
      </c>
      <c r="K1456" s="13" t="s">
        <v>2924</v>
      </c>
      <c r="L1456" s="14">
        <v>42137</v>
      </c>
      <c r="M1456" s="1">
        <v>43752</v>
      </c>
      <c r="N1456" s="1" t="s">
        <v>15</v>
      </c>
      <c r="O1456" t="s">
        <v>910</v>
      </c>
      <c r="P1456" t="s">
        <v>2839</v>
      </c>
      <c r="Q1456" t="str">
        <f>IF(XLS_NydusReport_Colaborador3[[#This Row],[Demissão]]&lt;&gt;0,"Inativo","Ativo")</f>
        <v>Inativo</v>
      </c>
      <c r="R14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6" t="str" cm="1">
        <f t="array" ref="S14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7" spans="1:21" x14ac:dyDescent="0.3">
      <c r="A1457">
        <v>0</v>
      </c>
      <c r="B1457" s="1">
        <v>26652</v>
      </c>
      <c r="C1457">
        <v>1456</v>
      </c>
      <c r="D1457" t="s">
        <v>17</v>
      </c>
      <c r="E1457" t="s">
        <v>4536</v>
      </c>
      <c r="F1457" t="s">
        <v>123</v>
      </c>
      <c r="G1457" t="s">
        <v>123</v>
      </c>
      <c r="H1457" t="s">
        <v>356</v>
      </c>
      <c r="I1457" t="s">
        <v>2933</v>
      </c>
      <c r="J1457" s="5">
        <v>4135.49</v>
      </c>
      <c r="K1457" s="13" t="s">
        <v>2924</v>
      </c>
      <c r="L1457" s="14">
        <v>42219</v>
      </c>
      <c r="M1457" s="1">
        <v>42401</v>
      </c>
      <c r="N1457" s="1" t="s">
        <v>15</v>
      </c>
      <c r="O1457" t="s">
        <v>975</v>
      </c>
      <c r="P1457" t="s">
        <v>2839</v>
      </c>
      <c r="Q1457" t="str">
        <f>IF(XLS_NydusReport_Colaborador3[[#This Row],[Demissão]]&lt;&gt;0,"Inativo","Ativo")</f>
        <v>Inativo</v>
      </c>
      <c r="R14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7" t="str" cm="1">
        <f t="array" ref="S14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8" spans="1:21" x14ac:dyDescent="0.3">
      <c r="A1458">
        <v>0</v>
      </c>
      <c r="B1458" s="1">
        <v>31936</v>
      </c>
      <c r="C1458">
        <v>1457</v>
      </c>
      <c r="D1458" t="s">
        <v>17</v>
      </c>
      <c r="E1458" t="s">
        <v>4537</v>
      </c>
      <c r="F1458" t="s">
        <v>1088</v>
      </c>
      <c r="G1458" t="s">
        <v>1088</v>
      </c>
      <c r="H1458" t="s">
        <v>1089</v>
      </c>
      <c r="I1458" t="s">
        <v>2933</v>
      </c>
      <c r="J1458" s="5">
        <v>10740.69</v>
      </c>
      <c r="K1458" s="13" t="s">
        <v>2924</v>
      </c>
      <c r="L1458" s="14">
        <v>42380</v>
      </c>
      <c r="M1458" s="1">
        <v>44582</v>
      </c>
      <c r="N1458" s="1" t="s">
        <v>100</v>
      </c>
      <c r="O1458" t="s">
        <v>1090</v>
      </c>
      <c r="P1458" t="s">
        <v>2839</v>
      </c>
      <c r="Q1458" t="str">
        <f>IF(XLS_NydusReport_Colaborador3[[#This Row],[Demissão]]&lt;&gt;0,"Inativo","Ativo")</f>
        <v>Inativo</v>
      </c>
      <c r="R14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8" t="str" cm="1">
        <f t="array" ref="S14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59" spans="1:21" x14ac:dyDescent="0.3">
      <c r="A1459">
        <v>0</v>
      </c>
      <c r="B1459" s="1">
        <v>31490</v>
      </c>
      <c r="C1459">
        <v>1458</v>
      </c>
      <c r="D1459" t="s">
        <v>17</v>
      </c>
      <c r="E1459" t="s">
        <v>4538</v>
      </c>
      <c r="F1459" t="s">
        <v>303</v>
      </c>
      <c r="G1459" t="s">
        <v>354</v>
      </c>
      <c r="H1459" t="s">
        <v>352</v>
      </c>
      <c r="I1459" t="s">
        <v>2928</v>
      </c>
      <c r="J1459" s="5">
        <v>9261.93</v>
      </c>
      <c r="K1459" s="13" t="s">
        <v>2924</v>
      </c>
      <c r="L1459" s="14">
        <v>41062</v>
      </c>
      <c r="M1459" s="1"/>
      <c r="N1459" s="1"/>
      <c r="P1459" t="s">
        <v>2839</v>
      </c>
      <c r="Q1459" t="str">
        <f>IF(XLS_NydusReport_Colaborador3[[#This Row],[Demissão]]&lt;&gt;0,"Inativo","Ativo")</f>
        <v>Ativo</v>
      </c>
      <c r="R14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59" t="str" cm="1">
        <f t="array" ref="S14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0" spans="1:21" x14ac:dyDescent="0.3">
      <c r="A1460">
        <v>0</v>
      </c>
      <c r="B1460" s="1">
        <v>28866</v>
      </c>
      <c r="C1460">
        <v>1459</v>
      </c>
      <c r="D1460" t="s">
        <v>17</v>
      </c>
      <c r="E1460" t="s">
        <v>4539</v>
      </c>
      <c r="F1460" t="s">
        <v>123</v>
      </c>
      <c r="G1460" t="s">
        <v>123</v>
      </c>
      <c r="H1460" t="s">
        <v>356</v>
      </c>
      <c r="I1460" t="s">
        <v>2933</v>
      </c>
      <c r="J1460" s="5">
        <v>5622.91</v>
      </c>
      <c r="K1460" s="13" t="s">
        <v>2924</v>
      </c>
      <c r="L1460" s="14">
        <v>42534</v>
      </c>
      <c r="M1460" s="1">
        <v>43591</v>
      </c>
      <c r="N1460" s="1" t="s">
        <v>15</v>
      </c>
      <c r="O1460" t="s">
        <v>1133</v>
      </c>
      <c r="P1460" t="s">
        <v>2839</v>
      </c>
      <c r="Q1460" t="str">
        <f>IF(XLS_NydusReport_Colaborador3[[#This Row],[Demissão]]&lt;&gt;0,"Inativo","Ativo")</f>
        <v>Inativo</v>
      </c>
      <c r="R14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0" t="str" cm="1">
        <f t="array" ref="S14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1" spans="1:21" x14ac:dyDescent="0.3">
      <c r="A1461">
        <v>0</v>
      </c>
      <c r="B1461" s="1">
        <v>34695</v>
      </c>
      <c r="C1461">
        <v>1460</v>
      </c>
      <c r="D1461" t="s">
        <v>17</v>
      </c>
      <c r="E1461" t="s">
        <v>4540</v>
      </c>
      <c r="F1461" t="s">
        <v>84</v>
      </c>
      <c r="G1461" t="s">
        <v>123</v>
      </c>
      <c r="H1461" t="s">
        <v>468</v>
      </c>
      <c r="I1461" t="s">
        <v>2933</v>
      </c>
      <c r="J1461" s="5">
        <v>8920.2900000000009</v>
      </c>
      <c r="K1461" s="13" t="s">
        <v>2924</v>
      </c>
      <c r="L1461" s="14">
        <v>42653</v>
      </c>
      <c r="M1461" s="1"/>
      <c r="N1461" s="1"/>
      <c r="P1461" t="s">
        <v>2839</v>
      </c>
      <c r="Q1461" t="str">
        <f>IF(XLS_NydusReport_Colaborador3[[#This Row],[Demissão]]&lt;&gt;0,"Inativo","Ativo")</f>
        <v>Ativo</v>
      </c>
      <c r="R14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61" t="str" cm="1">
        <f t="array" ref="S14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2" spans="1:21" x14ac:dyDescent="0.3">
      <c r="A1462">
        <v>0</v>
      </c>
      <c r="B1462" s="1">
        <v>31169</v>
      </c>
      <c r="C1462">
        <v>1461</v>
      </c>
      <c r="D1462" t="s">
        <v>17</v>
      </c>
      <c r="E1462" t="s">
        <v>4541</v>
      </c>
      <c r="F1462" t="s">
        <v>354</v>
      </c>
      <c r="G1462" t="s">
        <v>354</v>
      </c>
      <c r="H1462" t="s">
        <v>30</v>
      </c>
      <c r="I1462" t="s">
        <v>2933</v>
      </c>
      <c r="J1462" s="5">
        <v>7513.14</v>
      </c>
      <c r="K1462" s="13" t="s">
        <v>2924</v>
      </c>
      <c r="L1462" s="14">
        <v>42695</v>
      </c>
      <c r="M1462" s="1">
        <v>43488</v>
      </c>
      <c r="N1462" s="1" t="s">
        <v>15</v>
      </c>
      <c r="O1462" t="s">
        <v>1225</v>
      </c>
      <c r="P1462" t="s">
        <v>2839</v>
      </c>
      <c r="Q1462" t="str">
        <f>IF(XLS_NydusReport_Colaborador3[[#This Row],[Demissão]]&lt;&gt;0,"Inativo","Ativo")</f>
        <v>Inativo</v>
      </c>
      <c r="R14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2" t="str" cm="1">
        <f t="array" ref="S14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3" spans="1:21" x14ac:dyDescent="0.3">
      <c r="A1463">
        <v>0</v>
      </c>
      <c r="B1463" s="1">
        <v>33919</v>
      </c>
      <c r="C1463">
        <v>1462</v>
      </c>
      <c r="D1463" t="s">
        <v>17</v>
      </c>
      <c r="E1463" t="s">
        <v>4542</v>
      </c>
      <c r="F1463" t="s">
        <v>1142</v>
      </c>
      <c r="G1463" t="s">
        <v>1171</v>
      </c>
      <c r="H1463" t="s">
        <v>691</v>
      </c>
      <c r="I1463" t="s">
        <v>2933</v>
      </c>
      <c r="J1463" s="5">
        <v>10011.1</v>
      </c>
      <c r="K1463" s="13" t="s">
        <v>2924</v>
      </c>
      <c r="L1463" s="14">
        <v>42738</v>
      </c>
      <c r="M1463" s="1">
        <v>44721</v>
      </c>
      <c r="N1463" s="1" t="s">
        <v>15</v>
      </c>
      <c r="O1463" t="s">
        <v>1235</v>
      </c>
      <c r="P1463" t="s">
        <v>2839</v>
      </c>
      <c r="Q1463" t="str">
        <f>IF(XLS_NydusReport_Colaborador3[[#This Row],[Demissão]]&lt;&gt;0,"Inativo","Ativo")</f>
        <v>Inativo</v>
      </c>
      <c r="R14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3" t="str" cm="1">
        <f t="array" ref="S14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4" spans="1:21" x14ac:dyDescent="0.3">
      <c r="A1464">
        <v>0</v>
      </c>
      <c r="B1464" s="1">
        <v>32597</v>
      </c>
      <c r="C1464">
        <v>1463</v>
      </c>
      <c r="D1464" t="s">
        <v>17</v>
      </c>
      <c r="E1464" t="s">
        <v>4543</v>
      </c>
      <c r="F1464" t="s">
        <v>401</v>
      </c>
      <c r="G1464" t="s">
        <v>123</v>
      </c>
      <c r="H1464" t="s">
        <v>501</v>
      </c>
      <c r="I1464" t="s">
        <v>2933</v>
      </c>
      <c r="J1464" s="5">
        <v>9261.25</v>
      </c>
      <c r="K1464" s="13" t="s">
        <v>2924</v>
      </c>
      <c r="L1464" s="14">
        <v>42751</v>
      </c>
      <c r="M1464" s="1"/>
      <c r="N1464" s="1"/>
      <c r="O1464" t="s">
        <v>2939</v>
      </c>
      <c r="P1464" t="s">
        <v>2839</v>
      </c>
      <c r="Q1464" t="str">
        <f>IF(XLS_NydusReport_Colaborador3[[#This Row],[Demissão]]&lt;&gt;0,"Inativo","Ativo")</f>
        <v>Ativo</v>
      </c>
      <c r="R14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64" t="str" cm="1">
        <f t="array" ref="S14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5" spans="1:21" x14ac:dyDescent="0.3">
      <c r="A1465">
        <v>0</v>
      </c>
      <c r="B1465" s="1">
        <v>30575</v>
      </c>
      <c r="C1465">
        <v>1464</v>
      </c>
      <c r="D1465" t="s">
        <v>17</v>
      </c>
      <c r="E1465" t="s">
        <v>4544</v>
      </c>
      <c r="F1465" t="s">
        <v>1106</v>
      </c>
      <c r="G1465" t="s">
        <v>1106</v>
      </c>
      <c r="H1465" t="s">
        <v>352</v>
      </c>
      <c r="I1465" t="s">
        <v>2933</v>
      </c>
      <c r="J1465" s="5">
        <v>5761.21</v>
      </c>
      <c r="K1465" s="13" t="s">
        <v>2924</v>
      </c>
      <c r="L1465" s="14">
        <v>42800</v>
      </c>
      <c r="M1465" s="1">
        <v>44148</v>
      </c>
      <c r="N1465" s="1" t="s">
        <v>169</v>
      </c>
      <c r="O1465" t="s">
        <v>1258</v>
      </c>
      <c r="P1465" t="s">
        <v>2839</v>
      </c>
      <c r="Q1465" t="str">
        <f>IF(XLS_NydusReport_Colaborador3[[#This Row],[Demissão]]&lt;&gt;0,"Inativo","Ativo")</f>
        <v>Inativo</v>
      </c>
      <c r="R14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5" t="str" cm="1">
        <f t="array" ref="S14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6" spans="1:21" x14ac:dyDescent="0.3">
      <c r="A1466">
        <v>0</v>
      </c>
      <c r="B1466" s="1">
        <v>28212</v>
      </c>
      <c r="C1466">
        <v>1465</v>
      </c>
      <c r="D1466" t="s">
        <v>17</v>
      </c>
      <c r="E1466" t="s">
        <v>4545</v>
      </c>
      <c r="F1466" t="s">
        <v>1265</v>
      </c>
      <c r="G1466" t="s">
        <v>1265</v>
      </c>
      <c r="H1466" t="s">
        <v>21</v>
      </c>
      <c r="I1466" t="s">
        <v>2933</v>
      </c>
      <c r="J1466" s="5">
        <v>7676.91</v>
      </c>
      <c r="K1466" s="13" t="s">
        <v>2924</v>
      </c>
      <c r="L1466" s="14">
        <v>42836</v>
      </c>
      <c r="M1466" s="1">
        <v>43018</v>
      </c>
      <c r="N1466" s="1" t="s">
        <v>100</v>
      </c>
      <c r="O1466" t="s">
        <v>1266</v>
      </c>
      <c r="P1466" t="s">
        <v>2839</v>
      </c>
      <c r="Q1466" t="str">
        <f>IF(XLS_NydusReport_Colaborador3[[#This Row],[Demissão]]&lt;&gt;0,"Inativo","Ativo")</f>
        <v>Inativo</v>
      </c>
      <c r="R14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6" t="str" cm="1">
        <f t="array" ref="S14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7" spans="1:21" x14ac:dyDescent="0.3">
      <c r="A1467">
        <v>0</v>
      </c>
      <c r="B1467" s="1">
        <v>28559</v>
      </c>
      <c r="C1467">
        <v>1466</v>
      </c>
      <c r="D1467" t="s">
        <v>17</v>
      </c>
      <c r="E1467" t="s">
        <v>4546</v>
      </c>
      <c r="F1467" t="s">
        <v>1106</v>
      </c>
      <c r="G1467" t="s">
        <v>1106</v>
      </c>
      <c r="H1467" t="s">
        <v>24</v>
      </c>
      <c r="I1467" t="s">
        <v>2933</v>
      </c>
      <c r="J1467" s="5">
        <v>4723.66</v>
      </c>
      <c r="K1467" s="13" t="s">
        <v>2924</v>
      </c>
      <c r="L1467" s="14">
        <v>42898</v>
      </c>
      <c r="M1467" s="1">
        <v>42984</v>
      </c>
      <c r="N1467" s="1" t="s">
        <v>15</v>
      </c>
      <c r="O1467" t="s">
        <v>1291</v>
      </c>
      <c r="P1467" t="s">
        <v>2839</v>
      </c>
      <c r="Q1467" t="str">
        <f>IF(XLS_NydusReport_Colaborador3[[#This Row],[Demissão]]&lt;&gt;0,"Inativo","Ativo")</f>
        <v>Inativo</v>
      </c>
      <c r="R14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7" t="str" cm="1">
        <f t="array" ref="S14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8" spans="1:21" x14ac:dyDescent="0.3">
      <c r="A1468">
        <v>0</v>
      </c>
      <c r="B1468" s="1">
        <v>31393</v>
      </c>
      <c r="C1468">
        <v>1467</v>
      </c>
      <c r="D1468" t="s">
        <v>17</v>
      </c>
      <c r="E1468" t="s">
        <v>4547</v>
      </c>
      <c r="F1468" t="s">
        <v>761</v>
      </c>
      <c r="G1468" t="s">
        <v>921</v>
      </c>
      <c r="H1468" t="s">
        <v>29</v>
      </c>
      <c r="I1468" t="s">
        <v>2933</v>
      </c>
      <c r="J1468" s="5">
        <v>9261.25</v>
      </c>
      <c r="K1468" s="13" t="s">
        <v>2924</v>
      </c>
      <c r="L1468" s="14">
        <v>42142</v>
      </c>
      <c r="M1468" s="1"/>
      <c r="N1468" s="1"/>
      <c r="P1468" t="s">
        <v>2839</v>
      </c>
      <c r="Q1468" t="str">
        <f>IF(XLS_NydusReport_Colaborador3[[#This Row],[Demissão]]&lt;&gt;0,"Inativo","Ativo")</f>
        <v>Ativo</v>
      </c>
      <c r="R14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68" t="str" cm="1">
        <f t="array" ref="S14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69" spans="1:21" x14ac:dyDescent="0.3">
      <c r="A1469">
        <v>0</v>
      </c>
      <c r="B1469" s="1">
        <v>33926</v>
      </c>
      <c r="C1469">
        <v>1468</v>
      </c>
      <c r="D1469" t="s">
        <v>17</v>
      </c>
      <c r="E1469" t="s">
        <v>4548</v>
      </c>
      <c r="F1469" t="s">
        <v>699</v>
      </c>
      <c r="G1469" t="s">
        <v>123</v>
      </c>
      <c r="H1469" t="s">
        <v>1336</v>
      </c>
      <c r="I1469" t="s">
        <v>2933</v>
      </c>
      <c r="J1469" s="5">
        <v>8920.2900000000009</v>
      </c>
      <c r="K1469" s="13" t="s">
        <v>2924</v>
      </c>
      <c r="L1469" s="14">
        <v>43196</v>
      </c>
      <c r="M1469" s="1"/>
      <c r="N1469" s="1"/>
      <c r="P1469" t="s">
        <v>2839</v>
      </c>
      <c r="Q1469" t="str">
        <f>IF(XLS_NydusReport_Colaborador3[[#This Row],[Demissão]]&lt;&gt;0,"Inativo","Ativo")</f>
        <v>Ativo</v>
      </c>
      <c r="R14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69" t="str" cm="1">
        <f t="array" ref="S14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0" spans="1:21" x14ac:dyDescent="0.3">
      <c r="A1470">
        <v>0</v>
      </c>
      <c r="B1470" s="1">
        <v>30925</v>
      </c>
      <c r="C1470">
        <v>1469</v>
      </c>
      <c r="D1470" t="s">
        <v>17</v>
      </c>
      <c r="E1470" t="s">
        <v>4549</v>
      </c>
      <c r="F1470" t="s">
        <v>753</v>
      </c>
      <c r="G1470" t="s">
        <v>802</v>
      </c>
      <c r="H1470" t="s">
        <v>26</v>
      </c>
      <c r="I1470" t="s">
        <v>2933</v>
      </c>
      <c r="J1470" s="5">
        <v>5635.3</v>
      </c>
      <c r="K1470" s="13" t="s">
        <v>2924</v>
      </c>
      <c r="L1470" s="14">
        <v>43202</v>
      </c>
      <c r="M1470" s="1">
        <v>44064</v>
      </c>
      <c r="N1470" s="1" t="s">
        <v>169</v>
      </c>
      <c r="O1470" t="s">
        <v>1449</v>
      </c>
      <c r="P1470" t="s">
        <v>2839</v>
      </c>
      <c r="Q1470" t="str">
        <f>IF(XLS_NydusReport_Colaborador3[[#This Row],[Demissão]]&lt;&gt;0,"Inativo","Ativo")</f>
        <v>Inativo</v>
      </c>
      <c r="R14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0" t="str" cm="1">
        <f t="array" ref="S14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1" spans="1:21" x14ac:dyDescent="0.3">
      <c r="A1471">
        <v>0</v>
      </c>
      <c r="B1471" s="1">
        <v>31141</v>
      </c>
      <c r="C1471">
        <v>1470</v>
      </c>
      <c r="D1471" t="s">
        <v>17</v>
      </c>
      <c r="E1471" t="s">
        <v>4550</v>
      </c>
      <c r="F1471" t="s">
        <v>123</v>
      </c>
      <c r="G1471" t="s">
        <v>123</v>
      </c>
      <c r="H1471" t="s">
        <v>356</v>
      </c>
      <c r="I1471" t="s">
        <v>2933</v>
      </c>
      <c r="J1471" s="5">
        <v>4963.1499999999996</v>
      </c>
      <c r="K1471" s="13" t="s">
        <v>2924</v>
      </c>
      <c r="L1471" s="14">
        <v>43243</v>
      </c>
      <c r="M1471" s="1">
        <v>43602</v>
      </c>
      <c r="N1471" s="1" t="s">
        <v>15</v>
      </c>
      <c r="O1471" t="s">
        <v>1480</v>
      </c>
      <c r="P1471" t="s">
        <v>2839</v>
      </c>
      <c r="Q1471" t="str">
        <f>IF(XLS_NydusReport_Colaborador3[[#This Row],[Demissão]]&lt;&gt;0,"Inativo","Ativo")</f>
        <v>Inativo</v>
      </c>
      <c r="R14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1" t="str" cm="1">
        <f t="array" ref="S14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2" spans="1:21" x14ac:dyDescent="0.3">
      <c r="A1472">
        <v>0</v>
      </c>
      <c r="B1472" s="1">
        <v>26650</v>
      </c>
      <c r="C1472">
        <v>1471</v>
      </c>
      <c r="D1472" t="s">
        <v>17</v>
      </c>
      <c r="E1472" t="s">
        <v>4551</v>
      </c>
      <c r="F1472" t="s">
        <v>1340</v>
      </c>
      <c r="G1472" t="s">
        <v>1340</v>
      </c>
      <c r="H1472" t="s">
        <v>21</v>
      </c>
      <c r="I1472" t="s">
        <v>2933</v>
      </c>
      <c r="J1472" s="5">
        <v>9845.06</v>
      </c>
      <c r="K1472" s="13" t="s">
        <v>2924</v>
      </c>
      <c r="L1472" s="14">
        <v>43320</v>
      </c>
      <c r="M1472" s="1">
        <v>43682</v>
      </c>
      <c r="N1472" s="1" t="s">
        <v>15</v>
      </c>
      <c r="O1472" t="s">
        <v>1533</v>
      </c>
      <c r="P1472" t="s">
        <v>2839</v>
      </c>
      <c r="Q1472" t="str">
        <f>IF(XLS_NydusReport_Colaborador3[[#This Row],[Demissão]]&lt;&gt;0,"Inativo","Ativo")</f>
        <v>Inativo</v>
      </c>
      <c r="R14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2" t="str" cm="1">
        <f t="array" ref="S14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3" spans="1:21" x14ac:dyDescent="0.3">
      <c r="A1473">
        <v>0</v>
      </c>
      <c r="B1473" s="1">
        <v>27214</v>
      </c>
      <c r="C1473">
        <v>1472</v>
      </c>
      <c r="D1473" t="s">
        <v>17</v>
      </c>
      <c r="E1473" t="s">
        <v>4552</v>
      </c>
      <c r="F1473" t="s">
        <v>2869</v>
      </c>
      <c r="G1473" t="s">
        <v>1106</v>
      </c>
      <c r="H1473" t="s">
        <v>352</v>
      </c>
      <c r="I1473" t="s">
        <v>2933</v>
      </c>
      <c r="J1473" s="5">
        <v>7602.99</v>
      </c>
      <c r="K1473" s="13" t="s">
        <v>2924</v>
      </c>
      <c r="L1473" s="14">
        <v>42859</v>
      </c>
      <c r="M1473" s="1"/>
      <c r="N1473" s="1"/>
      <c r="P1473" t="s">
        <v>2839</v>
      </c>
      <c r="Q1473" t="str">
        <f>IF(XLS_NydusReport_Colaborador3[[#This Row],[Demissão]]&lt;&gt;0,"Inativo","Ativo")</f>
        <v>Ativo</v>
      </c>
      <c r="R14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3" t="str" cm="1">
        <f t="array" ref="S14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4" spans="1:21" x14ac:dyDescent="0.3">
      <c r="A1474">
        <v>0</v>
      </c>
      <c r="B1474" s="1">
        <v>36406</v>
      </c>
      <c r="C1474">
        <v>1473</v>
      </c>
      <c r="D1474" t="s">
        <v>17</v>
      </c>
      <c r="E1474" t="s">
        <v>4553</v>
      </c>
      <c r="F1474" t="s">
        <v>84</v>
      </c>
      <c r="G1474" t="s">
        <v>123</v>
      </c>
      <c r="H1474" t="s">
        <v>1316</v>
      </c>
      <c r="I1474" t="s">
        <v>2928</v>
      </c>
      <c r="J1474" s="5">
        <v>8920.2900000000009</v>
      </c>
      <c r="K1474" s="13" t="s">
        <v>2924</v>
      </c>
      <c r="L1474" s="14">
        <v>43600</v>
      </c>
      <c r="M1474" s="1"/>
      <c r="O1474" t="s">
        <v>2960</v>
      </c>
      <c r="P1474" t="s">
        <v>2839</v>
      </c>
      <c r="Q1474" t="str">
        <f>IF(XLS_NydusReport_Colaborador3[[#This Row],[Demissão]]&lt;&gt;0,"Inativo","Ativo")</f>
        <v>Ativo</v>
      </c>
      <c r="R14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74" t="str" cm="1">
        <f t="array" ref="S14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5" spans="1:21" x14ac:dyDescent="0.3">
      <c r="A1475">
        <v>0</v>
      </c>
      <c r="B1475" s="1">
        <v>32670</v>
      </c>
      <c r="C1475">
        <v>1474</v>
      </c>
      <c r="D1475" t="s">
        <v>17</v>
      </c>
      <c r="E1475" t="s">
        <v>4554</v>
      </c>
      <c r="F1475" t="s">
        <v>1196</v>
      </c>
      <c r="G1475" t="s">
        <v>764</v>
      </c>
      <c r="H1475" t="s">
        <v>44</v>
      </c>
      <c r="I1475" t="s">
        <v>2933</v>
      </c>
      <c r="J1475" s="5">
        <v>7423.74</v>
      </c>
      <c r="K1475" s="13" t="s">
        <v>2924</v>
      </c>
      <c r="L1475" s="14">
        <v>43629</v>
      </c>
      <c r="M1475" s="1">
        <v>44391</v>
      </c>
      <c r="N1475" s="1" t="s">
        <v>15</v>
      </c>
      <c r="O1475" t="s">
        <v>1595</v>
      </c>
      <c r="P1475" t="s">
        <v>2839</v>
      </c>
      <c r="Q1475" t="str">
        <f>IF(XLS_NydusReport_Colaborador3[[#This Row],[Demissão]]&lt;&gt;0,"Inativo","Ativo")</f>
        <v>Inativo</v>
      </c>
      <c r="R14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5" t="str" cm="1">
        <f t="array" ref="S14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6" spans="1:21" x14ac:dyDescent="0.3">
      <c r="A1476">
        <v>0</v>
      </c>
      <c r="B1476" s="1">
        <v>33505</v>
      </c>
      <c r="C1476">
        <v>1475</v>
      </c>
      <c r="D1476" t="s">
        <v>17</v>
      </c>
      <c r="E1476" t="s">
        <v>4555</v>
      </c>
      <c r="F1476" t="s">
        <v>1106</v>
      </c>
      <c r="G1476" t="s">
        <v>1106</v>
      </c>
      <c r="H1476" t="s">
        <v>352</v>
      </c>
      <c r="I1476" t="s">
        <v>2933</v>
      </c>
      <c r="J1476" s="5">
        <v>5486.87</v>
      </c>
      <c r="K1476" s="13" t="s">
        <v>2924</v>
      </c>
      <c r="L1476" s="14">
        <v>43745</v>
      </c>
      <c r="M1476" s="1">
        <v>44181</v>
      </c>
      <c r="N1476" s="1" t="s">
        <v>100</v>
      </c>
      <c r="O1476" t="s">
        <v>1645</v>
      </c>
      <c r="P1476" t="s">
        <v>2839</v>
      </c>
      <c r="Q1476" t="str">
        <f>IF(XLS_NydusReport_Colaborador3[[#This Row],[Demissão]]&lt;&gt;0,"Inativo","Ativo")</f>
        <v>Inativo</v>
      </c>
      <c r="R14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6" t="str" cm="1">
        <f t="array" ref="S14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7" spans="1:21" x14ac:dyDescent="0.3">
      <c r="A1477">
        <v>0</v>
      </c>
      <c r="B1477" s="1">
        <v>34962</v>
      </c>
      <c r="C1477">
        <v>1476</v>
      </c>
      <c r="D1477" t="s">
        <v>17</v>
      </c>
      <c r="E1477" t="s">
        <v>4556</v>
      </c>
      <c r="F1477" t="s">
        <v>84</v>
      </c>
      <c r="G1477" t="s">
        <v>123</v>
      </c>
      <c r="H1477" t="s">
        <v>1659</v>
      </c>
      <c r="I1477" t="s">
        <v>2933</v>
      </c>
      <c r="J1477" s="5">
        <v>8263.66</v>
      </c>
      <c r="K1477" s="13" t="s">
        <v>2924</v>
      </c>
      <c r="L1477" s="14">
        <v>43773</v>
      </c>
      <c r="M1477" s="1">
        <v>44868</v>
      </c>
      <c r="N1477" s="1" t="s">
        <v>15</v>
      </c>
      <c r="O1477" t="s">
        <v>1660</v>
      </c>
      <c r="P1477" t="s">
        <v>2839</v>
      </c>
      <c r="Q1477" t="str">
        <f>IF(XLS_NydusReport_Colaborador3[[#This Row],[Demissão]]&lt;&gt;0,"Inativo","Ativo")</f>
        <v>Inativo</v>
      </c>
      <c r="R14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77" t="str" cm="1">
        <f t="array" ref="S14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8" spans="1:21" x14ac:dyDescent="0.3">
      <c r="A1478">
        <v>0</v>
      </c>
      <c r="B1478" s="1">
        <v>32225</v>
      </c>
      <c r="C1478">
        <v>1477</v>
      </c>
      <c r="D1478" t="s">
        <v>17</v>
      </c>
      <c r="E1478" t="s">
        <v>4557</v>
      </c>
      <c r="F1478" t="s">
        <v>1663</v>
      </c>
      <c r="G1478" t="s">
        <v>1663</v>
      </c>
      <c r="H1478" t="s">
        <v>301</v>
      </c>
      <c r="I1478" t="s">
        <v>2933</v>
      </c>
      <c r="J1478" s="5">
        <v>8882.5</v>
      </c>
      <c r="K1478" s="13" t="s">
        <v>2924</v>
      </c>
      <c r="L1478" s="14">
        <v>43776</v>
      </c>
      <c r="M1478" s="1">
        <v>44239</v>
      </c>
      <c r="N1478" s="1" t="s">
        <v>100</v>
      </c>
      <c r="O1478" t="s">
        <v>1664</v>
      </c>
      <c r="P1478" t="s">
        <v>2839</v>
      </c>
      <c r="Q1478" t="str">
        <f>IF(XLS_NydusReport_Colaborador3[[#This Row],[Demissão]]&lt;&gt;0,"Inativo","Ativo")</f>
        <v>Inativo</v>
      </c>
      <c r="R14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8" t="str" cm="1">
        <f t="array" ref="S14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79" spans="1:21" x14ac:dyDescent="0.3">
      <c r="A1479">
        <v>0</v>
      </c>
      <c r="B1479" s="1">
        <v>33639</v>
      </c>
      <c r="C1479">
        <v>1478</v>
      </c>
      <c r="D1479" t="s">
        <v>17</v>
      </c>
      <c r="E1479" t="s">
        <v>4558</v>
      </c>
      <c r="F1479" t="s">
        <v>23</v>
      </c>
      <c r="G1479" t="s">
        <v>23</v>
      </c>
      <c r="H1479" t="s">
        <v>352</v>
      </c>
      <c r="I1479" t="s">
        <v>2933</v>
      </c>
      <c r="J1479" s="5">
        <v>3908.28</v>
      </c>
      <c r="K1479" s="13" t="s">
        <v>2924</v>
      </c>
      <c r="L1479" s="14">
        <v>43892</v>
      </c>
      <c r="M1479" s="1">
        <v>43987</v>
      </c>
      <c r="N1479" s="1" t="s">
        <v>100</v>
      </c>
      <c r="O1479" t="s">
        <v>1715</v>
      </c>
      <c r="P1479" t="s">
        <v>2839</v>
      </c>
      <c r="Q1479" t="str">
        <f>IF(XLS_NydusReport_Colaborador3[[#This Row],[Demissão]]&lt;&gt;0,"Inativo","Ativo")</f>
        <v>Inativo</v>
      </c>
      <c r="R14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79" t="str" cm="1">
        <f t="array" ref="S14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0" spans="1:21" x14ac:dyDescent="0.3">
      <c r="A1480">
        <v>0</v>
      </c>
      <c r="B1480" s="1">
        <v>35351</v>
      </c>
      <c r="C1480">
        <v>1479</v>
      </c>
      <c r="D1480" t="s">
        <v>17</v>
      </c>
      <c r="E1480" t="s">
        <v>4559</v>
      </c>
      <c r="F1480" t="s">
        <v>1701</v>
      </c>
      <c r="G1480" t="s">
        <v>1340</v>
      </c>
      <c r="H1480" t="s">
        <v>49</v>
      </c>
      <c r="I1480" t="s">
        <v>2933</v>
      </c>
      <c r="J1480" s="5">
        <v>6500</v>
      </c>
      <c r="K1480" s="13" t="s">
        <v>2924</v>
      </c>
      <c r="L1480" s="14">
        <v>43986</v>
      </c>
      <c r="M1480" s="1"/>
      <c r="N1480" s="1"/>
      <c r="P1480" t="s">
        <v>2839</v>
      </c>
      <c r="Q1480" t="str">
        <f>IF(XLS_NydusReport_Colaborador3[[#This Row],[Demissão]]&lt;&gt;0,"Inativo","Ativo")</f>
        <v>Ativo</v>
      </c>
      <c r="R14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480" t="str" cm="1">
        <f t="array" ref="S14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1" spans="1:21" x14ac:dyDescent="0.3">
      <c r="A1481">
        <v>0</v>
      </c>
      <c r="B1481" s="1">
        <v>30595</v>
      </c>
      <c r="C1481">
        <v>1480</v>
      </c>
      <c r="D1481" t="s">
        <v>17</v>
      </c>
      <c r="E1481" t="s">
        <v>4560</v>
      </c>
      <c r="F1481" t="s">
        <v>84</v>
      </c>
      <c r="G1481" t="s">
        <v>123</v>
      </c>
      <c r="H1481" t="s">
        <v>1023</v>
      </c>
      <c r="I1481" s="2" t="s">
        <v>2933</v>
      </c>
      <c r="J1481" s="5">
        <v>8920.2900000000009</v>
      </c>
      <c r="K1481" s="13" t="s">
        <v>2924</v>
      </c>
      <c r="L1481" s="14">
        <v>43998</v>
      </c>
      <c r="M1481" s="1"/>
      <c r="N1481" s="1"/>
      <c r="P1481" t="s">
        <v>2839</v>
      </c>
      <c r="Q1481" t="str">
        <f>IF(XLS_NydusReport_Colaborador3[[#This Row],[Demissão]]&lt;&gt;0,"Inativo","Ativo")</f>
        <v>Ativo</v>
      </c>
      <c r="R14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81" t="str" cm="1">
        <f t="array" ref="S14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2" spans="1:21" x14ac:dyDescent="0.3">
      <c r="A1482">
        <v>0</v>
      </c>
      <c r="B1482" s="1">
        <v>31684</v>
      </c>
      <c r="C1482">
        <v>1481</v>
      </c>
      <c r="D1482" t="s">
        <v>17</v>
      </c>
      <c r="E1482" t="s">
        <v>4561</v>
      </c>
      <c r="F1482" t="s">
        <v>699</v>
      </c>
      <c r="G1482" t="s">
        <v>409</v>
      </c>
      <c r="H1482" t="s">
        <v>380</v>
      </c>
      <c r="I1482" t="s">
        <v>2928</v>
      </c>
      <c r="J1482" s="5">
        <v>8474.4</v>
      </c>
      <c r="K1482" s="13" t="s">
        <v>2924</v>
      </c>
      <c r="L1482" s="14">
        <v>43389</v>
      </c>
      <c r="M1482" s="1"/>
      <c r="N1482" s="1"/>
      <c r="P1482" t="s">
        <v>2839</v>
      </c>
      <c r="Q1482" t="str">
        <f>IF(XLS_NydusReport_Colaborador3[[#This Row],[Demissão]]&lt;&gt;0,"Inativo","Ativo")</f>
        <v>Ativo</v>
      </c>
      <c r="R14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2" t="str" cm="1">
        <f t="array" ref="S14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3" spans="1:21" x14ac:dyDescent="0.3">
      <c r="A1483">
        <v>0</v>
      </c>
      <c r="B1483" s="1">
        <v>34568</v>
      </c>
      <c r="C1483">
        <v>1482</v>
      </c>
      <c r="D1483" t="s">
        <v>17</v>
      </c>
      <c r="E1483" t="s">
        <v>4562</v>
      </c>
      <c r="F1483" t="s">
        <v>1612</v>
      </c>
      <c r="G1483" t="s">
        <v>23</v>
      </c>
      <c r="H1483" t="s">
        <v>30</v>
      </c>
      <c r="I1483" t="s">
        <v>2933</v>
      </c>
      <c r="J1483" s="5">
        <v>4499.8900000000003</v>
      </c>
      <c r="K1483" s="13" t="s">
        <v>2924</v>
      </c>
      <c r="L1483" s="14">
        <v>44138</v>
      </c>
      <c r="M1483" s="1">
        <v>45051</v>
      </c>
      <c r="N1483" s="1" t="s">
        <v>100</v>
      </c>
      <c r="O1483" t="s">
        <v>1796</v>
      </c>
      <c r="P1483" t="s">
        <v>2839</v>
      </c>
      <c r="Q1483" t="str">
        <f>IF(XLS_NydusReport_Colaborador3[[#This Row],[Demissão]]&lt;&gt;0,"Inativo","Ativo")</f>
        <v>Inativo</v>
      </c>
      <c r="R14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3" t="str" cm="1">
        <f t="array" ref="S14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4" spans="1:21" x14ac:dyDescent="0.3">
      <c r="A1484">
        <v>0</v>
      </c>
      <c r="B1484" s="1">
        <v>37034</v>
      </c>
      <c r="C1484">
        <v>1483</v>
      </c>
      <c r="D1484" t="s">
        <v>17</v>
      </c>
      <c r="E1484" t="s">
        <v>4563</v>
      </c>
      <c r="F1484" t="s">
        <v>1701</v>
      </c>
      <c r="G1484" t="s">
        <v>1340</v>
      </c>
      <c r="H1484" t="s">
        <v>1797</v>
      </c>
      <c r="I1484" s="2" t="s">
        <v>2933</v>
      </c>
      <c r="J1484" s="5">
        <v>8920.2900000000009</v>
      </c>
      <c r="K1484" s="13" t="s">
        <v>2924</v>
      </c>
      <c r="L1484" s="14">
        <v>44138</v>
      </c>
      <c r="M1484" s="1"/>
      <c r="N1484" s="1"/>
      <c r="P1484" t="s">
        <v>2839</v>
      </c>
      <c r="Q1484" t="str">
        <f>IF(XLS_NydusReport_Colaborador3[[#This Row],[Demissão]]&lt;&gt;0,"Inativo","Ativo")</f>
        <v>Ativo</v>
      </c>
      <c r="R14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484" t="str" cm="1">
        <f t="array" ref="S14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5" spans="1:21" x14ac:dyDescent="0.3">
      <c r="A1485">
        <v>0</v>
      </c>
      <c r="B1485" s="1">
        <v>31785</v>
      </c>
      <c r="C1485">
        <v>1484</v>
      </c>
      <c r="D1485" t="s">
        <v>17</v>
      </c>
      <c r="E1485" t="s">
        <v>4564</v>
      </c>
      <c r="F1485" t="s">
        <v>1171</v>
      </c>
      <c r="G1485" t="s">
        <v>1171</v>
      </c>
      <c r="H1485" t="s">
        <v>691</v>
      </c>
      <c r="I1485" t="s">
        <v>2933</v>
      </c>
      <c r="J1485" s="5">
        <v>9337.9</v>
      </c>
      <c r="K1485" s="13" t="s">
        <v>2924</v>
      </c>
      <c r="L1485" s="14">
        <v>44139</v>
      </c>
      <c r="M1485" s="1">
        <v>44593</v>
      </c>
      <c r="N1485" s="1" t="s">
        <v>15</v>
      </c>
      <c r="O1485" t="s">
        <v>1798</v>
      </c>
      <c r="P1485" t="s">
        <v>2839</v>
      </c>
      <c r="Q1485" t="str">
        <f>IF(XLS_NydusReport_Colaborador3[[#This Row],[Demissão]]&lt;&gt;0,"Inativo","Ativo")</f>
        <v>Inativo</v>
      </c>
      <c r="R14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5" t="str" cm="1">
        <f t="array" ref="S14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6" spans="1:21" x14ac:dyDescent="0.3">
      <c r="A1486">
        <v>0</v>
      </c>
      <c r="B1486" s="1">
        <v>35956</v>
      </c>
      <c r="C1486">
        <v>1485</v>
      </c>
      <c r="D1486" t="s">
        <v>17</v>
      </c>
      <c r="E1486" t="s">
        <v>4565</v>
      </c>
      <c r="F1486" t="s">
        <v>1230</v>
      </c>
      <c r="G1486" t="s">
        <v>1654</v>
      </c>
      <c r="H1486" t="s">
        <v>1655</v>
      </c>
      <c r="I1486" s="2" t="s">
        <v>2933</v>
      </c>
      <c r="J1486" s="5">
        <v>6060.16</v>
      </c>
      <c r="K1486" s="13" t="s">
        <v>2924</v>
      </c>
      <c r="L1486" s="14">
        <v>43766</v>
      </c>
      <c r="M1486" s="1"/>
      <c r="N1486" s="1"/>
      <c r="P1486" t="s">
        <v>2839</v>
      </c>
      <c r="Q1486" t="str">
        <f>IF(XLS_NydusReport_Colaborador3[[#This Row],[Demissão]]&lt;&gt;0,"Inativo","Ativo")</f>
        <v>Ativo</v>
      </c>
      <c r="R14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6" t="str" cm="1">
        <f t="array" ref="S14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7" spans="1:21" x14ac:dyDescent="0.3">
      <c r="A1487">
        <v>0</v>
      </c>
      <c r="B1487" s="1">
        <v>34104</v>
      </c>
      <c r="C1487">
        <v>1486</v>
      </c>
      <c r="D1487" t="s">
        <v>17</v>
      </c>
      <c r="E1487" t="s">
        <v>4566</v>
      </c>
      <c r="F1487" t="s">
        <v>1106</v>
      </c>
      <c r="G1487" t="s">
        <v>1106</v>
      </c>
      <c r="H1487" t="s">
        <v>352</v>
      </c>
      <c r="I1487" t="s">
        <v>2933</v>
      </c>
      <c r="J1487" s="5">
        <v>7315.81</v>
      </c>
      <c r="K1487" s="13" t="s">
        <v>2924</v>
      </c>
      <c r="L1487" s="14">
        <v>44237</v>
      </c>
      <c r="M1487" s="1">
        <v>44956</v>
      </c>
      <c r="N1487" t="s">
        <v>15</v>
      </c>
      <c r="O1487" t="s">
        <v>1871</v>
      </c>
      <c r="P1487" t="s">
        <v>2839</v>
      </c>
      <c r="Q1487" t="str">
        <f>IF(XLS_NydusReport_Colaborador3[[#This Row],[Demissão]]&lt;&gt;0,"Inativo","Ativo")</f>
        <v>Inativo</v>
      </c>
      <c r="R14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7" t="str" cm="1">
        <f t="array" ref="S14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8" spans="1:21" x14ac:dyDescent="0.3">
      <c r="A1488">
        <v>0</v>
      </c>
      <c r="B1488" s="1">
        <v>25581</v>
      </c>
      <c r="C1488">
        <v>1487</v>
      </c>
      <c r="D1488" t="s">
        <v>17</v>
      </c>
      <c r="E1488" t="s">
        <v>4567</v>
      </c>
      <c r="F1488" t="s">
        <v>1340</v>
      </c>
      <c r="G1488" t="s">
        <v>1340</v>
      </c>
      <c r="H1488" t="s">
        <v>21</v>
      </c>
      <c r="I1488" t="s">
        <v>2933</v>
      </c>
      <c r="J1488" s="5">
        <v>7422.16</v>
      </c>
      <c r="K1488" s="13" t="s">
        <v>2924</v>
      </c>
      <c r="L1488" s="14">
        <v>44291</v>
      </c>
      <c r="M1488" s="1">
        <v>44327</v>
      </c>
      <c r="N1488" s="1" t="s">
        <v>15</v>
      </c>
      <c r="O1488" t="s">
        <v>1911</v>
      </c>
      <c r="P1488" t="s">
        <v>2839</v>
      </c>
      <c r="Q1488" t="str">
        <f>IF(XLS_NydusReport_Colaborador3[[#This Row],[Demissão]]&lt;&gt;0,"Inativo","Ativo")</f>
        <v>Inativo</v>
      </c>
      <c r="R14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8" t="str" cm="1">
        <f t="array" ref="S14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89" spans="1:21" x14ac:dyDescent="0.3">
      <c r="A1489">
        <v>0</v>
      </c>
      <c r="B1489" s="1">
        <v>34356</v>
      </c>
      <c r="C1489">
        <v>1488</v>
      </c>
      <c r="D1489" t="s">
        <v>17</v>
      </c>
      <c r="E1489" t="s">
        <v>4568</v>
      </c>
      <c r="F1489" t="s">
        <v>23</v>
      </c>
      <c r="G1489" t="s">
        <v>1106</v>
      </c>
      <c r="H1489" t="s">
        <v>352</v>
      </c>
      <c r="I1489" t="s">
        <v>2933</v>
      </c>
      <c r="J1489" s="5">
        <v>6911.47</v>
      </c>
      <c r="K1489" s="13" t="s">
        <v>2924</v>
      </c>
      <c r="L1489" s="14">
        <v>44027</v>
      </c>
      <c r="M1489" s="1"/>
      <c r="N1489" s="1"/>
      <c r="P1489" t="s">
        <v>2839</v>
      </c>
      <c r="Q1489" t="str">
        <f>IF(XLS_NydusReport_Colaborador3[[#This Row],[Demissão]]&lt;&gt;0,"Inativo","Ativo")</f>
        <v>Ativo</v>
      </c>
      <c r="R14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89" t="str" cm="1">
        <f t="array" ref="S14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0" spans="1:21" x14ac:dyDescent="0.3">
      <c r="A1490">
        <v>0</v>
      </c>
      <c r="B1490" s="1">
        <v>31587</v>
      </c>
      <c r="C1490">
        <v>1489</v>
      </c>
      <c r="D1490" t="s">
        <v>17</v>
      </c>
      <c r="E1490" t="s">
        <v>4569</v>
      </c>
      <c r="F1490" t="s">
        <v>875</v>
      </c>
      <c r="G1490" t="s">
        <v>1340</v>
      </c>
      <c r="H1490" t="s">
        <v>1026</v>
      </c>
      <c r="I1490" t="s">
        <v>2933</v>
      </c>
      <c r="J1490" s="5">
        <v>8920.2900000000009</v>
      </c>
      <c r="K1490" s="13" t="s">
        <v>2924</v>
      </c>
      <c r="L1490" s="14">
        <v>44300</v>
      </c>
      <c r="M1490" s="1">
        <v>45583</v>
      </c>
      <c r="N1490" s="1" t="s">
        <v>169</v>
      </c>
      <c r="O1490" t="s">
        <v>2911</v>
      </c>
      <c r="P1490" t="s">
        <v>2839</v>
      </c>
      <c r="Q1490" t="str">
        <f>IF(XLS_NydusReport_Colaborador3[[#This Row],[Demissão]]&lt;&gt;0,"Inativo","Ativo")</f>
        <v>Inativo</v>
      </c>
      <c r="R14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490" t="str" cm="1">
        <f t="array" ref="S14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1" spans="1:21" x14ac:dyDescent="0.3">
      <c r="A1491">
        <v>0</v>
      </c>
      <c r="B1491" s="1">
        <v>34008</v>
      </c>
      <c r="C1491">
        <v>1490</v>
      </c>
      <c r="D1491" t="s">
        <v>17</v>
      </c>
      <c r="E1491" t="s">
        <v>4570</v>
      </c>
      <c r="F1491" t="s">
        <v>1572</v>
      </c>
      <c r="G1491" t="s">
        <v>1340</v>
      </c>
      <c r="H1491" t="s">
        <v>1938</v>
      </c>
      <c r="I1491" t="s">
        <v>2933</v>
      </c>
      <c r="J1491" s="5">
        <v>8588.36</v>
      </c>
      <c r="K1491" s="13" t="s">
        <v>2924</v>
      </c>
      <c r="L1491" s="14">
        <v>44319</v>
      </c>
      <c r="M1491" s="1">
        <v>45126</v>
      </c>
      <c r="N1491" s="1" t="s">
        <v>169</v>
      </c>
      <c r="O1491" t="s">
        <v>1939</v>
      </c>
      <c r="P1491" t="s">
        <v>2839</v>
      </c>
      <c r="Q1491" t="str">
        <f>IF(XLS_NydusReport_Colaborador3[[#This Row],[Demissão]]&lt;&gt;0,"Inativo","Ativo")</f>
        <v>Inativo</v>
      </c>
      <c r="R14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491" t="str" cm="1">
        <f t="array" ref="S14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2" spans="1:21" x14ac:dyDescent="0.3">
      <c r="A1492">
        <v>0</v>
      </c>
      <c r="B1492" s="1">
        <v>29719</v>
      </c>
      <c r="C1492">
        <v>1491</v>
      </c>
      <c r="D1492" t="s">
        <v>17</v>
      </c>
      <c r="E1492" t="s">
        <v>4571</v>
      </c>
      <c r="F1492" t="s">
        <v>838</v>
      </c>
      <c r="G1492" t="s">
        <v>838</v>
      </c>
      <c r="H1492" t="s">
        <v>714</v>
      </c>
      <c r="I1492" t="s">
        <v>2933</v>
      </c>
      <c r="J1492" s="5">
        <v>13722.63</v>
      </c>
      <c r="K1492" s="13" t="s">
        <v>2924</v>
      </c>
      <c r="L1492" s="14">
        <v>44319</v>
      </c>
      <c r="M1492" s="1"/>
      <c r="N1492" s="1"/>
      <c r="P1492" t="s">
        <v>2839</v>
      </c>
      <c r="Q1492" t="str">
        <f>IF(XLS_NydusReport_Colaborador3[[#This Row],[Demissão]]&lt;&gt;0,"Inativo","Ativo")</f>
        <v>Ativo</v>
      </c>
      <c r="R14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92" t="str" cm="1">
        <f t="array" ref="S14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3" spans="1:21" x14ac:dyDescent="0.3">
      <c r="A1493">
        <v>0</v>
      </c>
      <c r="B1493" s="1">
        <v>35280</v>
      </c>
      <c r="C1493">
        <v>1492</v>
      </c>
      <c r="D1493" t="s">
        <v>17</v>
      </c>
      <c r="E1493" t="s">
        <v>4572</v>
      </c>
      <c r="F1493" t="s">
        <v>1142</v>
      </c>
      <c r="G1493" t="s">
        <v>367</v>
      </c>
      <c r="H1493" t="s">
        <v>907</v>
      </c>
      <c r="I1493" s="2" t="s">
        <v>2933</v>
      </c>
      <c r="J1493" s="5">
        <v>12002</v>
      </c>
      <c r="K1493" s="13" t="s">
        <v>2924</v>
      </c>
      <c r="L1493" s="14">
        <v>44509</v>
      </c>
      <c r="M1493" s="1"/>
      <c r="N1493" s="1"/>
      <c r="P1493" t="s">
        <v>2839</v>
      </c>
      <c r="Q1493" t="str">
        <f>IF(XLS_NydusReport_Colaborador3[[#This Row],[Demissão]]&lt;&gt;0,"Inativo","Ativo")</f>
        <v>Ativo</v>
      </c>
      <c r="R14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93" t="str" cm="1">
        <f t="array" ref="S14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4" spans="1:21" x14ac:dyDescent="0.3">
      <c r="A1494">
        <v>0</v>
      </c>
      <c r="B1494" s="1">
        <v>34216</v>
      </c>
      <c r="C1494">
        <v>1493</v>
      </c>
      <c r="D1494" t="s">
        <v>17</v>
      </c>
      <c r="E1494" t="s">
        <v>4573</v>
      </c>
      <c r="F1494" t="s">
        <v>286</v>
      </c>
      <c r="G1494" t="s">
        <v>123</v>
      </c>
      <c r="H1494" t="s">
        <v>1686</v>
      </c>
      <c r="I1494" t="s">
        <v>2933</v>
      </c>
      <c r="J1494" s="5">
        <v>8920.2900000000009</v>
      </c>
      <c r="K1494" s="13" t="s">
        <v>2924</v>
      </c>
      <c r="L1494" s="14">
        <v>44637</v>
      </c>
      <c r="M1494" s="1"/>
      <c r="N1494" s="1"/>
      <c r="P1494" t="s">
        <v>2839</v>
      </c>
      <c r="Q1494" t="str">
        <f>IF(XLS_NydusReport_Colaborador3[[#This Row],[Demissão]]&lt;&gt;0,"Inativo","Ativo")</f>
        <v>Ativo</v>
      </c>
      <c r="R14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94" t="str" cm="1">
        <f t="array" ref="S14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5" spans="1:21" x14ac:dyDescent="0.3">
      <c r="A1495">
        <v>0</v>
      </c>
      <c r="B1495" s="1">
        <v>33717</v>
      </c>
      <c r="C1495">
        <v>1494</v>
      </c>
      <c r="D1495" t="s">
        <v>17</v>
      </c>
      <c r="E1495" t="s">
        <v>4574</v>
      </c>
      <c r="F1495" t="s">
        <v>84</v>
      </c>
      <c r="G1495" t="s">
        <v>123</v>
      </c>
      <c r="H1495" t="s">
        <v>532</v>
      </c>
      <c r="I1495" t="s">
        <v>2933</v>
      </c>
      <c r="J1495" s="5">
        <v>8920.2900000000009</v>
      </c>
      <c r="K1495" s="13" t="s">
        <v>2924</v>
      </c>
      <c r="L1495" s="14">
        <v>44655</v>
      </c>
      <c r="M1495" s="1"/>
      <c r="N1495" s="1"/>
      <c r="P1495" t="s">
        <v>2839</v>
      </c>
      <c r="Q1495" t="str">
        <f>IF(XLS_NydusReport_Colaborador3[[#This Row],[Demissão]]&lt;&gt;0,"Inativo","Ativo")</f>
        <v>Ativo</v>
      </c>
      <c r="R14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95" t="str" cm="1">
        <f t="array" ref="S14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6" spans="1:21" x14ac:dyDescent="0.3">
      <c r="A1496">
        <v>0</v>
      </c>
      <c r="B1496" s="1">
        <v>33708</v>
      </c>
      <c r="C1496">
        <v>1495</v>
      </c>
      <c r="D1496" t="s">
        <v>17</v>
      </c>
      <c r="E1496" t="s">
        <v>4575</v>
      </c>
      <c r="F1496" t="s">
        <v>1106</v>
      </c>
      <c r="G1496" t="s">
        <v>1106</v>
      </c>
      <c r="H1496" t="s">
        <v>352</v>
      </c>
      <c r="I1496" s="2" t="s">
        <v>2933</v>
      </c>
      <c r="J1496" s="5">
        <v>6323.33</v>
      </c>
      <c r="K1496" s="13" t="s">
        <v>2924</v>
      </c>
      <c r="L1496" s="14">
        <v>44669</v>
      </c>
      <c r="M1496" s="1">
        <v>45026</v>
      </c>
      <c r="N1496" s="1" t="s">
        <v>15</v>
      </c>
      <c r="O1496" t="s">
        <v>1696</v>
      </c>
      <c r="P1496" t="s">
        <v>2839</v>
      </c>
      <c r="Q1496" t="str">
        <f>IF(XLS_NydusReport_Colaborador3[[#This Row],[Demissão]]&lt;&gt;0,"Inativo","Ativo")</f>
        <v>Inativo</v>
      </c>
      <c r="R14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96" t="str" cm="1">
        <f t="array" ref="S14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7" spans="1:21" x14ac:dyDescent="0.3">
      <c r="A1497">
        <v>0</v>
      </c>
      <c r="B1497" s="1">
        <v>30930</v>
      </c>
      <c r="C1497">
        <v>1496</v>
      </c>
      <c r="D1497" t="s">
        <v>17</v>
      </c>
      <c r="E1497" t="s">
        <v>4576</v>
      </c>
      <c r="F1497" t="s">
        <v>286</v>
      </c>
      <c r="G1497" t="s">
        <v>123</v>
      </c>
      <c r="H1497" t="s">
        <v>1686</v>
      </c>
      <c r="I1497" t="s">
        <v>2933</v>
      </c>
      <c r="J1497" s="5">
        <v>8588.36</v>
      </c>
      <c r="K1497" s="13" t="s">
        <v>2924</v>
      </c>
      <c r="L1497" s="14">
        <v>44725</v>
      </c>
      <c r="M1497" s="1">
        <v>45306</v>
      </c>
      <c r="N1497" s="1" t="s">
        <v>15</v>
      </c>
      <c r="O1497" t="s">
        <v>1772</v>
      </c>
      <c r="P1497" t="s">
        <v>2839</v>
      </c>
      <c r="Q1497" t="str">
        <f>IF(XLS_NydusReport_Colaborador3[[#This Row],[Demissão]]&lt;&gt;0,"Inativo","Ativo")</f>
        <v>Inativo</v>
      </c>
      <c r="R14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497" t="str" cm="1">
        <f t="array" ref="S14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8" spans="1:21" x14ac:dyDescent="0.3">
      <c r="A1498">
        <v>0</v>
      </c>
      <c r="B1498" s="1">
        <v>34830</v>
      </c>
      <c r="C1498">
        <v>1497</v>
      </c>
      <c r="D1498" t="s">
        <v>17</v>
      </c>
      <c r="E1498" t="s">
        <v>4577</v>
      </c>
      <c r="F1498" t="s">
        <v>798</v>
      </c>
      <c r="G1498" t="s">
        <v>123</v>
      </c>
      <c r="H1498" t="s">
        <v>356</v>
      </c>
      <c r="I1498" t="s">
        <v>2933</v>
      </c>
      <c r="J1498" s="5">
        <v>8920.2900000000009</v>
      </c>
      <c r="K1498" s="13" t="s">
        <v>2924</v>
      </c>
      <c r="L1498" s="14">
        <v>44610</v>
      </c>
      <c r="M1498" s="1"/>
      <c r="N1498" s="1"/>
      <c r="P1498" t="s">
        <v>2839</v>
      </c>
      <c r="Q1498" t="str">
        <f>IF(XLS_NydusReport_Colaborador3[[#This Row],[Demissão]]&lt;&gt;0,"Inativo","Ativo")</f>
        <v>Ativo</v>
      </c>
      <c r="R14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98" t="str" cm="1">
        <f t="array" ref="S14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499" spans="1:21" x14ac:dyDescent="0.3">
      <c r="A1499">
        <v>0</v>
      </c>
      <c r="B1499" s="1">
        <v>30846</v>
      </c>
      <c r="C1499">
        <v>1498</v>
      </c>
      <c r="D1499" t="s">
        <v>17</v>
      </c>
      <c r="E1499" t="s">
        <v>4578</v>
      </c>
      <c r="F1499" t="s">
        <v>679</v>
      </c>
      <c r="G1499" t="s">
        <v>679</v>
      </c>
      <c r="H1499" t="s">
        <v>264</v>
      </c>
      <c r="I1499" s="2" t="s">
        <v>2933</v>
      </c>
      <c r="J1499" s="5">
        <v>8657.6299999999992</v>
      </c>
      <c r="K1499" s="13" t="s">
        <v>2924</v>
      </c>
      <c r="L1499" s="14">
        <v>44874</v>
      </c>
      <c r="M1499" s="1"/>
      <c r="P1499" t="s">
        <v>2839</v>
      </c>
      <c r="Q1499" t="str">
        <f>IF(XLS_NydusReport_Colaborador3[[#This Row],[Demissão]]&lt;&gt;0,"Inativo","Ativo")</f>
        <v>Ativo</v>
      </c>
      <c r="R14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499" t="str" cm="1">
        <f t="array" ref="S14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0" spans="1:21" x14ac:dyDescent="0.3">
      <c r="A1500">
        <v>0</v>
      </c>
      <c r="B1500" s="1">
        <v>30589</v>
      </c>
      <c r="C1500">
        <v>1499</v>
      </c>
      <c r="D1500" t="s">
        <v>17</v>
      </c>
      <c r="E1500" t="s">
        <v>4579</v>
      </c>
      <c r="F1500" t="s">
        <v>1340</v>
      </c>
      <c r="G1500" t="s">
        <v>1340</v>
      </c>
      <c r="H1500" t="s">
        <v>2219</v>
      </c>
      <c r="I1500" t="s">
        <v>2933</v>
      </c>
      <c r="J1500" s="5">
        <v>8920.2900000000009</v>
      </c>
      <c r="K1500" s="13" t="s">
        <v>2924</v>
      </c>
      <c r="L1500" s="14">
        <v>44958</v>
      </c>
      <c r="M1500" s="1"/>
      <c r="P1500" t="s">
        <v>2839</v>
      </c>
      <c r="Q1500" t="str">
        <f>IF(XLS_NydusReport_Colaborador3[[#This Row],[Demissão]]&lt;&gt;0,"Inativo","Ativo")</f>
        <v>Ativo</v>
      </c>
      <c r="R15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00" t="str" cm="1">
        <f t="array" ref="S15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1" spans="1:21" x14ac:dyDescent="0.3">
      <c r="A1501">
        <v>0</v>
      </c>
      <c r="B1501" s="1">
        <v>32851</v>
      </c>
      <c r="C1501">
        <v>1500</v>
      </c>
      <c r="D1501" t="s">
        <v>17</v>
      </c>
      <c r="E1501" t="s">
        <v>4580</v>
      </c>
      <c r="F1501" t="s">
        <v>2250</v>
      </c>
      <c r="G1501" t="s">
        <v>2250</v>
      </c>
      <c r="H1501" t="s">
        <v>1206</v>
      </c>
      <c r="I1501" t="s">
        <v>2933</v>
      </c>
      <c r="J1501" s="5">
        <v>5244.64</v>
      </c>
      <c r="K1501" s="13" t="s">
        <v>2924</v>
      </c>
      <c r="L1501" s="14">
        <v>44994</v>
      </c>
      <c r="M1501" s="1">
        <v>45082</v>
      </c>
      <c r="N1501" t="s">
        <v>15</v>
      </c>
      <c r="O1501" t="s">
        <v>1666</v>
      </c>
      <c r="P1501" t="s">
        <v>2839</v>
      </c>
      <c r="Q1501" t="str">
        <f>IF(XLS_NydusReport_Colaborador3[[#This Row],[Demissão]]&lt;&gt;0,"Inativo","Ativo")</f>
        <v>Inativo</v>
      </c>
      <c r="R15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01" t="str" cm="1">
        <f t="array" ref="S15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2" spans="1:21" x14ac:dyDescent="0.3">
      <c r="A1502">
        <v>0</v>
      </c>
      <c r="B1502" s="1">
        <v>34671</v>
      </c>
      <c r="C1502">
        <v>1501</v>
      </c>
      <c r="D1502" t="s">
        <v>17</v>
      </c>
      <c r="E1502" t="s">
        <v>4581</v>
      </c>
      <c r="F1502" t="s">
        <v>1106</v>
      </c>
      <c r="G1502" t="s">
        <v>1106</v>
      </c>
      <c r="H1502" t="s">
        <v>352</v>
      </c>
      <c r="I1502" t="s">
        <v>2933</v>
      </c>
      <c r="J1502" s="5">
        <v>6886.34</v>
      </c>
      <c r="K1502" s="13" t="s">
        <v>2924</v>
      </c>
      <c r="L1502" s="14">
        <v>45005</v>
      </c>
      <c r="M1502" s="1"/>
      <c r="O1502" t="s">
        <v>2996</v>
      </c>
      <c r="P1502" t="s">
        <v>2839</v>
      </c>
      <c r="Q1502" t="str">
        <f>IF(XLS_NydusReport_Colaborador3[[#This Row],[Demissão]]&lt;&gt;0,"Inativo","Ativo")</f>
        <v>Ativo</v>
      </c>
      <c r="R15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02" t="str" cm="1">
        <f t="array" ref="S15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3" spans="1:21" x14ac:dyDescent="0.3">
      <c r="A1503">
        <v>0</v>
      </c>
      <c r="B1503" s="1">
        <v>36250</v>
      </c>
      <c r="C1503">
        <v>1502</v>
      </c>
      <c r="D1503" t="s">
        <v>17</v>
      </c>
      <c r="E1503" t="s">
        <v>4582</v>
      </c>
      <c r="F1503" t="s">
        <v>23</v>
      </c>
      <c r="G1503" t="s">
        <v>23</v>
      </c>
      <c r="H1503" t="s">
        <v>352</v>
      </c>
      <c r="I1503" t="s">
        <v>2933</v>
      </c>
      <c r="J1503" s="5">
        <v>5747.5</v>
      </c>
      <c r="K1503" s="13" t="s">
        <v>2924</v>
      </c>
      <c r="L1503" s="14">
        <v>45068</v>
      </c>
      <c r="M1503" s="1"/>
      <c r="N1503" s="1"/>
      <c r="P1503" t="s">
        <v>2839</v>
      </c>
      <c r="Q1503" t="str">
        <f>IF(XLS_NydusReport_Colaborador3[[#This Row],[Demissão]]&lt;&gt;0,"Inativo","Ativo")</f>
        <v>Ativo</v>
      </c>
      <c r="R15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03" t="str" cm="1">
        <f t="array" ref="S15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4" spans="1:21" x14ac:dyDescent="0.3">
      <c r="A1504">
        <v>0</v>
      </c>
      <c r="B1504" s="1">
        <v>29008</v>
      </c>
      <c r="C1504">
        <v>1503</v>
      </c>
      <c r="D1504" t="s">
        <v>17</v>
      </c>
      <c r="E1504" t="s">
        <v>4583</v>
      </c>
      <c r="F1504" t="s">
        <v>1340</v>
      </c>
      <c r="G1504" t="s">
        <v>1340</v>
      </c>
      <c r="H1504" t="s">
        <v>2307</v>
      </c>
      <c r="I1504" t="s">
        <v>2933</v>
      </c>
      <c r="J1504" s="5">
        <v>8594.93</v>
      </c>
      <c r="K1504" s="13" t="s">
        <v>2924</v>
      </c>
      <c r="L1504" s="14">
        <v>45110</v>
      </c>
      <c r="M1504" s="1"/>
      <c r="N1504" s="1"/>
      <c r="P1504" t="s">
        <v>2839</v>
      </c>
      <c r="Q1504" t="str">
        <f>IF(XLS_NydusReport_Colaborador3[[#This Row],[Demissão]]&lt;&gt;0,"Inativo","Ativo")</f>
        <v>Ativo</v>
      </c>
      <c r="R15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04" t="str" cm="1">
        <f t="array" ref="S15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5" spans="1:21" x14ac:dyDescent="0.3">
      <c r="A1505">
        <v>0</v>
      </c>
      <c r="B1505" s="1">
        <v>29568</v>
      </c>
      <c r="C1505">
        <v>1504</v>
      </c>
      <c r="D1505" t="s">
        <v>17</v>
      </c>
      <c r="E1505" t="s">
        <v>4584</v>
      </c>
      <c r="F1505" t="s">
        <v>1340</v>
      </c>
      <c r="G1505" t="s">
        <v>1340</v>
      </c>
      <c r="H1505" t="s">
        <v>2307</v>
      </c>
      <c r="I1505" t="s">
        <v>2933</v>
      </c>
      <c r="J1505" s="5">
        <v>8594.93</v>
      </c>
      <c r="K1505" s="13" t="s">
        <v>2924</v>
      </c>
      <c r="L1505" s="14">
        <v>45110</v>
      </c>
      <c r="M1505" s="1"/>
      <c r="P1505" t="s">
        <v>2839</v>
      </c>
      <c r="Q1505" t="str">
        <f>IF(XLS_NydusReport_Colaborador3[[#This Row],[Demissão]]&lt;&gt;0,"Inativo","Ativo")</f>
        <v>Ativo</v>
      </c>
      <c r="R15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05" t="str" cm="1">
        <f t="array" ref="S15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6" spans="1:21" x14ac:dyDescent="0.3">
      <c r="A1506">
        <v>0</v>
      </c>
      <c r="B1506" s="1">
        <v>32413</v>
      </c>
      <c r="C1506">
        <v>1505</v>
      </c>
      <c r="D1506" t="s">
        <v>17</v>
      </c>
      <c r="E1506" t="s">
        <v>4585</v>
      </c>
      <c r="F1506" t="s">
        <v>1340</v>
      </c>
      <c r="G1506" s="2" t="s">
        <v>1340</v>
      </c>
      <c r="H1506" t="s">
        <v>49</v>
      </c>
      <c r="I1506" s="2" t="s">
        <v>2933</v>
      </c>
      <c r="J1506" s="5">
        <v>8588.36</v>
      </c>
      <c r="K1506" s="13" t="s">
        <v>2924</v>
      </c>
      <c r="L1506" s="14">
        <v>45145</v>
      </c>
      <c r="M1506" s="1">
        <v>45293</v>
      </c>
      <c r="N1506" t="s">
        <v>15</v>
      </c>
      <c r="O1506" t="s">
        <v>2110</v>
      </c>
      <c r="P1506" t="s">
        <v>2839</v>
      </c>
      <c r="Q1506" t="str">
        <f>IF(XLS_NydusReport_Colaborador3[[#This Row],[Demissão]]&lt;&gt;0,"Inativo","Ativo")</f>
        <v>Inativo</v>
      </c>
      <c r="R15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06" t="str" cm="1">
        <f t="array" ref="S15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7" spans="1:21" x14ac:dyDescent="0.3">
      <c r="A1507">
        <v>0</v>
      </c>
      <c r="B1507" s="1">
        <v>32752</v>
      </c>
      <c r="C1507">
        <v>1506</v>
      </c>
      <c r="D1507" t="s">
        <v>17</v>
      </c>
      <c r="E1507" t="s">
        <v>4586</v>
      </c>
      <c r="F1507" t="s">
        <v>1106</v>
      </c>
      <c r="G1507" t="s">
        <v>1106</v>
      </c>
      <c r="H1507" t="s">
        <v>352</v>
      </c>
      <c r="I1507" t="s">
        <v>2933</v>
      </c>
      <c r="J1507" s="5">
        <v>6607.88</v>
      </c>
      <c r="K1507" s="13" t="s">
        <v>2924</v>
      </c>
      <c r="L1507" s="14">
        <v>45145</v>
      </c>
      <c r="M1507" s="1"/>
      <c r="P1507" t="s">
        <v>2839</v>
      </c>
      <c r="Q1507" t="str">
        <f>IF(XLS_NydusReport_Colaborador3[[#This Row],[Demissão]]&lt;&gt;0,"Inativo","Ativo")</f>
        <v>Ativo</v>
      </c>
      <c r="R15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07" t="str" cm="1">
        <f t="array" ref="S15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8" spans="1:21" x14ac:dyDescent="0.3">
      <c r="A1508">
        <v>0</v>
      </c>
      <c r="B1508" s="1">
        <v>30136</v>
      </c>
      <c r="C1508">
        <v>1507</v>
      </c>
      <c r="D1508" t="s">
        <v>17</v>
      </c>
      <c r="E1508" t="s">
        <v>4587</v>
      </c>
      <c r="F1508" t="s">
        <v>1720</v>
      </c>
      <c r="G1508" t="s">
        <v>2849</v>
      </c>
      <c r="H1508" t="s">
        <v>1616</v>
      </c>
      <c r="I1508" t="s">
        <v>2933</v>
      </c>
      <c r="J1508" s="5">
        <v>6087</v>
      </c>
      <c r="K1508" s="13" t="s">
        <v>2924</v>
      </c>
      <c r="L1508" s="14">
        <v>45180</v>
      </c>
      <c r="M1508" s="1"/>
      <c r="N1508" s="1"/>
      <c r="P1508" t="s">
        <v>2839</v>
      </c>
      <c r="Q1508" t="str">
        <f>IF(XLS_NydusReport_Colaborador3[[#This Row],[Demissão]]&lt;&gt;0,"Inativo","Ativo")</f>
        <v>Ativo</v>
      </c>
      <c r="R15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08" t="str" cm="1">
        <f t="array" ref="S15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09" spans="1:21" x14ac:dyDescent="0.3">
      <c r="A1509">
        <v>0</v>
      </c>
      <c r="B1509" s="1">
        <v>33229</v>
      </c>
      <c r="C1509">
        <v>1508</v>
      </c>
      <c r="D1509" t="s">
        <v>17</v>
      </c>
      <c r="E1509" t="s">
        <v>4588</v>
      </c>
      <c r="F1509" t="s">
        <v>1340</v>
      </c>
      <c r="G1509" t="s">
        <v>1340</v>
      </c>
      <c r="H1509" t="s">
        <v>2219</v>
      </c>
      <c r="I1509" t="s">
        <v>2933</v>
      </c>
      <c r="J1509" s="5">
        <v>8595.59</v>
      </c>
      <c r="K1509" s="13" t="s">
        <v>2924</v>
      </c>
      <c r="L1509" s="14">
        <v>45215</v>
      </c>
      <c r="M1509" s="1">
        <v>45496</v>
      </c>
      <c r="N1509" s="1" t="s">
        <v>100</v>
      </c>
      <c r="O1509" t="s">
        <v>2348</v>
      </c>
      <c r="P1509" t="s">
        <v>2839</v>
      </c>
      <c r="Q1509" t="str">
        <f>IF(XLS_NydusReport_Colaborador3[[#This Row],[Demissão]]&lt;&gt;0,"Inativo","Ativo")</f>
        <v>Inativo</v>
      </c>
      <c r="R15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09" t="str" cm="1">
        <f t="array" ref="S15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0" spans="1:21" x14ac:dyDescent="0.3">
      <c r="A1510">
        <v>0</v>
      </c>
      <c r="B1510" s="1">
        <v>34434</v>
      </c>
      <c r="C1510">
        <v>1509</v>
      </c>
      <c r="D1510" t="s">
        <v>17</v>
      </c>
      <c r="E1510" t="s">
        <v>4589</v>
      </c>
      <c r="F1510" t="s">
        <v>1340</v>
      </c>
      <c r="G1510" t="s">
        <v>1340</v>
      </c>
      <c r="H1510" t="s">
        <v>2307</v>
      </c>
      <c r="I1510" t="s">
        <v>2933</v>
      </c>
      <c r="J1510" s="5">
        <v>8594.93</v>
      </c>
      <c r="K1510" s="13" t="s">
        <v>2924</v>
      </c>
      <c r="L1510" s="14">
        <v>45257</v>
      </c>
      <c r="M1510" s="1"/>
      <c r="N1510" s="1"/>
      <c r="P1510" t="s">
        <v>2839</v>
      </c>
      <c r="Q1510" t="str">
        <f>IF(XLS_NydusReport_Colaborador3[[#This Row],[Demissão]]&lt;&gt;0,"Inativo","Ativo")</f>
        <v>Ativo</v>
      </c>
      <c r="R15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10" t="str" cm="1">
        <f t="array" ref="S15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1" spans="1:21" x14ac:dyDescent="0.3">
      <c r="A1511">
        <v>0</v>
      </c>
      <c r="B1511" s="1">
        <v>29584</v>
      </c>
      <c r="C1511">
        <v>1510</v>
      </c>
      <c r="D1511" t="s">
        <v>17</v>
      </c>
      <c r="E1511" t="s">
        <v>4590</v>
      </c>
      <c r="F1511" t="s">
        <v>123</v>
      </c>
      <c r="G1511" t="s">
        <v>123</v>
      </c>
      <c r="H1511" t="s">
        <v>1337</v>
      </c>
      <c r="I1511" t="s">
        <v>2933</v>
      </c>
      <c r="J1511" s="5">
        <v>8920.2900000000009</v>
      </c>
      <c r="K1511" s="13" t="s">
        <v>2924</v>
      </c>
      <c r="L1511" s="14">
        <v>45323</v>
      </c>
      <c r="M1511" s="1"/>
      <c r="P1511" t="s">
        <v>2839</v>
      </c>
      <c r="Q1511" t="str">
        <f>IF(XLS_NydusReport_Colaborador3[[#This Row],[Demissão]]&lt;&gt;0,"Inativo","Ativo")</f>
        <v>Ativo</v>
      </c>
      <c r="R15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11" t="str" cm="1">
        <f t="array" ref="S15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2" spans="1:21" x14ac:dyDescent="0.3">
      <c r="A1512">
        <v>0</v>
      </c>
      <c r="B1512" s="1">
        <v>34942</v>
      </c>
      <c r="C1512">
        <v>1511</v>
      </c>
      <c r="D1512" t="s">
        <v>17</v>
      </c>
      <c r="E1512" t="s">
        <v>4591</v>
      </c>
      <c r="F1512" t="s">
        <v>1340</v>
      </c>
      <c r="G1512" t="s">
        <v>1340</v>
      </c>
      <c r="H1512" t="s">
        <v>2285</v>
      </c>
      <c r="I1512" t="s">
        <v>2933</v>
      </c>
      <c r="J1512" s="5">
        <v>10331.93</v>
      </c>
      <c r="K1512" s="13" t="s">
        <v>2924</v>
      </c>
      <c r="L1512" s="14">
        <v>45337</v>
      </c>
      <c r="M1512" s="1">
        <v>45418</v>
      </c>
      <c r="N1512" s="1" t="s">
        <v>15</v>
      </c>
      <c r="O1512" t="s">
        <v>2387</v>
      </c>
      <c r="P1512" t="s">
        <v>2839</v>
      </c>
      <c r="Q1512" t="str">
        <f>IF(XLS_NydusReport_Colaborador3[[#This Row],[Demissão]]&lt;&gt;0,"Inativo","Ativo")</f>
        <v>Inativo</v>
      </c>
      <c r="R15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12" t="str" cm="1">
        <f t="array" ref="S15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3" spans="1:21" x14ac:dyDescent="0.3">
      <c r="A1513">
        <v>0</v>
      </c>
      <c r="B1513" s="1">
        <v>31280</v>
      </c>
      <c r="C1513">
        <v>1512</v>
      </c>
      <c r="D1513" t="s">
        <v>17</v>
      </c>
      <c r="E1513" t="s">
        <v>4592</v>
      </c>
      <c r="F1513" t="s">
        <v>2391</v>
      </c>
      <c r="G1513" t="s">
        <v>2391</v>
      </c>
      <c r="H1513" t="s">
        <v>705</v>
      </c>
      <c r="I1513" t="s">
        <v>2933</v>
      </c>
      <c r="J1513" s="5">
        <v>8904.93</v>
      </c>
      <c r="K1513" s="13" t="s">
        <v>2924</v>
      </c>
      <c r="L1513" s="14">
        <v>45355</v>
      </c>
      <c r="M1513" s="1"/>
      <c r="N1513" s="1"/>
      <c r="P1513" t="s">
        <v>2839</v>
      </c>
      <c r="Q1513" t="str">
        <f>IF(XLS_NydusReport_Colaborador3[[#This Row],[Demissão]]&lt;&gt;0,"Inativo","Ativo")</f>
        <v>Ativo</v>
      </c>
      <c r="R15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13" t="str" cm="1">
        <f t="array" ref="S15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4" spans="1:21" x14ac:dyDescent="0.3">
      <c r="A1514">
        <v>0</v>
      </c>
      <c r="B1514" s="1">
        <v>29773</v>
      </c>
      <c r="C1514">
        <v>1513</v>
      </c>
      <c r="D1514" t="s">
        <v>17</v>
      </c>
      <c r="E1514" t="s">
        <v>4593</v>
      </c>
      <c r="F1514" t="s">
        <v>1340</v>
      </c>
      <c r="G1514" t="s">
        <v>1340</v>
      </c>
      <c r="H1514" t="s">
        <v>1026</v>
      </c>
      <c r="I1514" t="s">
        <v>2933</v>
      </c>
      <c r="J1514" s="5">
        <v>8595.59</v>
      </c>
      <c r="K1514" s="13" t="s">
        <v>2924</v>
      </c>
      <c r="L1514" s="14">
        <v>45460</v>
      </c>
      <c r="M1514" s="1">
        <v>45549</v>
      </c>
      <c r="N1514" t="s">
        <v>119</v>
      </c>
      <c r="O1514" t="s">
        <v>2411</v>
      </c>
      <c r="P1514" t="s">
        <v>2839</v>
      </c>
      <c r="Q1514" t="str">
        <f>IF(XLS_NydusReport_Colaborador3[[#This Row],[Demissão]]&lt;&gt;0,"Inativo","Ativo")</f>
        <v>Inativo</v>
      </c>
      <c r="R15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14" t="str" cm="1">
        <f t="array" ref="S15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5" spans="1:21" x14ac:dyDescent="0.3">
      <c r="A1515">
        <v>0</v>
      </c>
      <c r="B1515" s="1">
        <v>33509</v>
      </c>
      <c r="C1515">
        <v>1514</v>
      </c>
      <c r="D1515" t="s">
        <v>17</v>
      </c>
      <c r="E1515" t="s">
        <v>4594</v>
      </c>
      <c r="F1515" t="s">
        <v>1106</v>
      </c>
      <c r="G1515" t="s">
        <v>1106</v>
      </c>
      <c r="H1515" t="s">
        <v>352</v>
      </c>
      <c r="I1515" t="s">
        <v>2933</v>
      </c>
      <c r="J1515" s="5">
        <v>6539</v>
      </c>
      <c r="K1515" s="13" t="s">
        <v>2924</v>
      </c>
      <c r="L1515" s="14">
        <v>45509</v>
      </c>
      <c r="M1515" s="1"/>
      <c r="N1515" s="1"/>
      <c r="P1515" t="s">
        <v>2839</v>
      </c>
      <c r="Q1515" t="str">
        <f>IF(XLS_NydusReport_Colaborador3[[#This Row],[Demissão]]&lt;&gt;0,"Inativo","Ativo")</f>
        <v>Ativo</v>
      </c>
      <c r="R15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515" t="str" cm="1">
        <f t="array" ref="S15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6" spans="1:21" x14ac:dyDescent="0.3">
      <c r="A1516">
        <v>0</v>
      </c>
      <c r="B1516" s="1">
        <v>31294</v>
      </c>
      <c r="C1516">
        <v>1515</v>
      </c>
      <c r="D1516" t="s">
        <v>17</v>
      </c>
      <c r="E1516" t="s">
        <v>4595</v>
      </c>
      <c r="F1516" t="s">
        <v>1340</v>
      </c>
      <c r="G1516" t="s">
        <v>1340</v>
      </c>
      <c r="H1516" t="s">
        <v>2210</v>
      </c>
      <c r="I1516" t="s">
        <v>2933</v>
      </c>
      <c r="J1516" s="5">
        <v>8595.59</v>
      </c>
      <c r="K1516" s="13" t="s">
        <v>2924</v>
      </c>
      <c r="L1516" s="14">
        <v>45551</v>
      </c>
      <c r="M1516" s="1"/>
      <c r="P1516" t="s">
        <v>2839</v>
      </c>
      <c r="Q1516" t="str">
        <f>IF(XLS_NydusReport_Colaborador3[[#This Row],[Demissão]]&lt;&gt;0,"Inativo","Ativo")</f>
        <v>Ativo</v>
      </c>
      <c r="R15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16" t="str" cm="1">
        <f t="array" ref="S15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7" spans="1:21" x14ac:dyDescent="0.3">
      <c r="A1517">
        <v>0</v>
      </c>
      <c r="B1517" s="1">
        <v>34309</v>
      </c>
      <c r="C1517">
        <v>1516</v>
      </c>
      <c r="D1517" t="s">
        <v>17</v>
      </c>
      <c r="E1517" t="s">
        <v>4596</v>
      </c>
      <c r="F1517" t="s">
        <v>1340</v>
      </c>
      <c r="G1517" t="s">
        <v>1340</v>
      </c>
      <c r="H1517" t="s">
        <v>2219</v>
      </c>
      <c r="I1517" t="s">
        <v>2933</v>
      </c>
      <c r="J1517" s="5">
        <v>8595.59</v>
      </c>
      <c r="K1517" s="13" t="s">
        <v>2924</v>
      </c>
      <c r="L1517" s="14">
        <v>45551</v>
      </c>
      <c r="M1517" s="1"/>
      <c r="N1517" s="1"/>
      <c r="P1517" t="s">
        <v>2839</v>
      </c>
      <c r="Q1517" t="str">
        <f>IF(XLS_NydusReport_Colaborador3[[#This Row],[Demissão]]&lt;&gt;0,"Inativo","Ativo")</f>
        <v>Ativo</v>
      </c>
      <c r="R15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17" t="str" cm="1">
        <f t="array" ref="S15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8" spans="1:21" x14ac:dyDescent="0.3">
      <c r="A1518">
        <v>0</v>
      </c>
      <c r="B1518" s="1">
        <v>35382</v>
      </c>
      <c r="C1518">
        <v>1517</v>
      </c>
      <c r="D1518" t="s">
        <v>17</v>
      </c>
      <c r="E1518" t="s">
        <v>4597</v>
      </c>
      <c r="F1518" t="s">
        <v>1340</v>
      </c>
      <c r="G1518" t="s">
        <v>1340</v>
      </c>
      <c r="H1518" t="s">
        <v>2426</v>
      </c>
      <c r="I1518" t="s">
        <v>2933</v>
      </c>
      <c r="J1518" s="5">
        <v>8595.59</v>
      </c>
      <c r="K1518" s="13" t="s">
        <v>2924</v>
      </c>
      <c r="L1518" s="14">
        <v>45579</v>
      </c>
      <c r="M1518" s="1"/>
      <c r="N1518" s="1"/>
      <c r="P1518" t="s">
        <v>2839</v>
      </c>
      <c r="Q1518" t="str">
        <f>IF(XLS_NydusReport_Colaborador3[[#This Row],[Demissão]]&lt;&gt;0,"Inativo","Ativo")</f>
        <v>Ativo</v>
      </c>
      <c r="R15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518" t="str" cm="1">
        <f t="array" ref="S15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19" spans="1:21" x14ac:dyDescent="0.3">
      <c r="A1519">
        <v>0</v>
      </c>
      <c r="B1519" s="1">
        <v>37510</v>
      </c>
      <c r="C1519">
        <v>1518</v>
      </c>
      <c r="D1519" t="s">
        <v>17</v>
      </c>
      <c r="E1519" t="s">
        <v>4598</v>
      </c>
      <c r="F1519" t="s">
        <v>82</v>
      </c>
      <c r="G1519" t="s">
        <v>82</v>
      </c>
      <c r="H1519" t="s">
        <v>2691</v>
      </c>
      <c r="I1519" s="2" t="s">
        <v>2933</v>
      </c>
      <c r="J1519" s="5">
        <v>2073.48</v>
      </c>
      <c r="K1519" s="13" t="s">
        <v>2924</v>
      </c>
      <c r="L1519" s="14">
        <v>45414</v>
      </c>
      <c r="M1519" s="1">
        <v>45558</v>
      </c>
      <c r="N1519" t="s">
        <v>15</v>
      </c>
      <c r="O1519" t="s">
        <v>2695</v>
      </c>
      <c r="P1519" t="s">
        <v>2838</v>
      </c>
      <c r="Q1519" t="str">
        <f>IF(XLS_NydusReport_Colaborador3[[#This Row],[Demissão]]&lt;&gt;0,"Inativo","Ativo")</f>
        <v>Inativo</v>
      </c>
      <c r="R15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19" t="str" cm="1">
        <f t="array" ref="S15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0" spans="1:21" x14ac:dyDescent="0.3">
      <c r="A1520">
        <v>0</v>
      </c>
      <c r="B1520" s="1">
        <v>25204</v>
      </c>
      <c r="C1520">
        <v>1519</v>
      </c>
      <c r="D1520" t="s">
        <v>17</v>
      </c>
      <c r="E1520" t="s">
        <v>4599</v>
      </c>
      <c r="F1520" t="s">
        <v>82</v>
      </c>
      <c r="G1520" t="s">
        <v>82</v>
      </c>
      <c r="H1520" t="s">
        <v>2779</v>
      </c>
      <c r="I1520" s="2" t="s">
        <v>2933</v>
      </c>
      <c r="J1520" s="5">
        <v>2073.48</v>
      </c>
      <c r="K1520" s="13" t="s">
        <v>2924</v>
      </c>
      <c r="L1520" s="14">
        <v>45446</v>
      </c>
      <c r="M1520" s="1">
        <v>45608</v>
      </c>
      <c r="N1520" t="s">
        <v>15</v>
      </c>
      <c r="O1520" t="s">
        <v>3061</v>
      </c>
      <c r="P1520" t="s">
        <v>2838</v>
      </c>
      <c r="Q1520" t="str">
        <f>IF(XLS_NydusReport_Colaborador3[[#This Row],[Demissão]]&lt;&gt;0,"Inativo","Ativo")</f>
        <v>Inativo</v>
      </c>
      <c r="R15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0" t="str" cm="1">
        <f t="array" ref="S15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1" spans="1:21" x14ac:dyDescent="0.3">
      <c r="A1521">
        <v>0</v>
      </c>
      <c r="B1521" s="1">
        <v>23872</v>
      </c>
      <c r="C1521">
        <v>1520</v>
      </c>
      <c r="D1521" t="s">
        <v>17</v>
      </c>
      <c r="E1521" t="s">
        <v>4600</v>
      </c>
      <c r="F1521" t="s">
        <v>20</v>
      </c>
      <c r="G1521" t="s">
        <v>20</v>
      </c>
      <c r="H1521" t="s">
        <v>2707</v>
      </c>
      <c r="I1521" s="2" t="s">
        <v>2933</v>
      </c>
      <c r="J1521" s="5">
        <v>1984.19</v>
      </c>
      <c r="K1521" s="13" t="s">
        <v>2924</v>
      </c>
      <c r="L1521" s="14">
        <v>44637</v>
      </c>
      <c r="M1521" s="1"/>
      <c r="O1521" t="s">
        <v>3051</v>
      </c>
      <c r="P1521" t="s">
        <v>2835</v>
      </c>
      <c r="Q1521" t="str">
        <f>IF(XLS_NydusReport_Colaborador3[[#This Row],[Demissão]]&lt;&gt;0,"Inativo","Ativo")</f>
        <v>Ativo</v>
      </c>
      <c r="R15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1" t="str" cm="1">
        <f t="array" ref="S15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2" spans="1:21" x14ac:dyDescent="0.3">
      <c r="A1522">
        <v>0</v>
      </c>
      <c r="B1522" s="1">
        <v>29854</v>
      </c>
      <c r="C1522">
        <v>1521</v>
      </c>
      <c r="D1522" t="s">
        <v>17</v>
      </c>
      <c r="E1522" t="s">
        <v>4601</v>
      </c>
      <c r="F1522" t="s">
        <v>20</v>
      </c>
      <c r="G1522" t="s">
        <v>20</v>
      </c>
      <c r="H1522" t="s">
        <v>2707</v>
      </c>
      <c r="I1522" s="2" t="s">
        <v>2933</v>
      </c>
      <c r="J1522" s="5">
        <v>1984.19</v>
      </c>
      <c r="K1522" s="13" t="s">
        <v>2924</v>
      </c>
      <c r="L1522" s="14">
        <v>45068</v>
      </c>
      <c r="M1522" s="1"/>
      <c r="O1522" t="s">
        <v>3051</v>
      </c>
      <c r="P1522" t="s">
        <v>2835</v>
      </c>
      <c r="Q1522" t="str">
        <f>IF(XLS_NydusReport_Colaborador3[[#This Row],[Demissão]]&lt;&gt;0,"Inativo","Ativo")</f>
        <v>Ativo</v>
      </c>
      <c r="R15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2" t="str" cm="1">
        <f t="array" ref="S15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3" spans="1:21" x14ac:dyDescent="0.3">
      <c r="A1523">
        <v>0</v>
      </c>
      <c r="B1523" s="1">
        <v>28466</v>
      </c>
      <c r="C1523">
        <v>1522</v>
      </c>
      <c r="D1523" t="s">
        <v>17</v>
      </c>
      <c r="E1523" t="s">
        <v>4602</v>
      </c>
      <c r="F1523" t="s">
        <v>20</v>
      </c>
      <c r="G1523" t="s">
        <v>20</v>
      </c>
      <c r="H1523" t="s">
        <v>2806</v>
      </c>
      <c r="I1523" s="2" t="s">
        <v>2933</v>
      </c>
      <c r="J1523" s="5">
        <v>2073.48</v>
      </c>
      <c r="K1523" s="13" t="s">
        <v>2924</v>
      </c>
      <c r="L1523" s="14">
        <v>45449</v>
      </c>
      <c r="M1523" s="1">
        <v>45573</v>
      </c>
      <c r="N1523" t="s">
        <v>15</v>
      </c>
      <c r="O1523" t="s">
        <v>2144</v>
      </c>
      <c r="P1523" t="s">
        <v>2835</v>
      </c>
      <c r="Q1523" t="str">
        <f>IF(XLS_NydusReport_Colaborador3[[#This Row],[Demissão]]&lt;&gt;0,"Inativo","Ativo")</f>
        <v>Inativo</v>
      </c>
      <c r="R15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3" t="str" cm="1">
        <f t="array" ref="S15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4" spans="1:21" x14ac:dyDescent="0.3">
      <c r="A1524">
        <v>0</v>
      </c>
      <c r="B1524" s="1">
        <v>34796</v>
      </c>
      <c r="C1524">
        <v>1523</v>
      </c>
      <c r="D1524" t="s">
        <v>17</v>
      </c>
      <c r="E1524" t="s">
        <v>4603</v>
      </c>
      <c r="F1524" t="s">
        <v>20</v>
      </c>
      <c r="G1524" t="s">
        <v>20</v>
      </c>
      <c r="H1524" t="s">
        <v>2806</v>
      </c>
      <c r="I1524" s="2" t="s">
        <v>2933</v>
      </c>
      <c r="J1524" s="5">
        <v>2073.48</v>
      </c>
      <c r="K1524" s="13" t="s">
        <v>2924</v>
      </c>
      <c r="L1524" s="14">
        <v>45527</v>
      </c>
      <c r="M1524" s="1">
        <v>45538</v>
      </c>
      <c r="N1524" t="s">
        <v>100</v>
      </c>
      <c r="O1524" t="s">
        <v>2808</v>
      </c>
      <c r="P1524" t="s">
        <v>2835</v>
      </c>
      <c r="Q1524" t="str">
        <f>IF(XLS_NydusReport_Colaborador3[[#This Row],[Demissão]]&lt;&gt;0,"Inativo","Ativo")</f>
        <v>Inativo</v>
      </c>
      <c r="R15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4" t="str" cm="1">
        <f t="array" ref="S15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5" spans="1:21" x14ac:dyDescent="0.3">
      <c r="A1525">
        <v>0</v>
      </c>
      <c r="B1525" s="1">
        <v>27039</v>
      </c>
      <c r="C1525">
        <v>1524</v>
      </c>
      <c r="D1525" t="s">
        <v>17</v>
      </c>
      <c r="E1525" t="s">
        <v>4604</v>
      </c>
      <c r="F1525" t="s">
        <v>20</v>
      </c>
      <c r="G1525" t="s">
        <v>20</v>
      </c>
      <c r="H1525" t="s">
        <v>2806</v>
      </c>
      <c r="I1525" s="2" t="s">
        <v>2933</v>
      </c>
      <c r="J1525" s="5">
        <v>2073.48</v>
      </c>
      <c r="K1525" s="13" t="s">
        <v>2924</v>
      </c>
      <c r="L1525" s="14">
        <v>45554</v>
      </c>
      <c r="M1525" s="1"/>
      <c r="P1525" t="s">
        <v>2835</v>
      </c>
      <c r="Q1525" t="str">
        <f>IF(XLS_NydusReport_Colaborador3[[#This Row],[Demissão]]&lt;&gt;0,"Inativo","Ativo")</f>
        <v>Ativo</v>
      </c>
      <c r="R15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5" t="str" cm="1">
        <f t="array" ref="S15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6" spans="1:21" x14ac:dyDescent="0.3">
      <c r="A1526">
        <v>0</v>
      </c>
      <c r="B1526" s="1">
        <v>35415</v>
      </c>
      <c r="C1526">
        <v>1525</v>
      </c>
      <c r="D1526" t="s">
        <v>17</v>
      </c>
      <c r="E1526" t="s">
        <v>4605</v>
      </c>
      <c r="F1526" t="s">
        <v>20</v>
      </c>
      <c r="G1526" t="s">
        <v>20</v>
      </c>
      <c r="H1526" t="s">
        <v>2674</v>
      </c>
      <c r="I1526" s="2" t="s">
        <v>2933</v>
      </c>
      <c r="J1526" s="5">
        <v>1896.93</v>
      </c>
      <c r="K1526" s="13" t="s">
        <v>2924</v>
      </c>
      <c r="L1526" s="14">
        <v>44623</v>
      </c>
      <c r="M1526" s="1">
        <v>44809</v>
      </c>
      <c r="N1526" t="s">
        <v>15</v>
      </c>
      <c r="O1526" t="s">
        <v>2100</v>
      </c>
      <c r="P1526" t="s">
        <v>2835</v>
      </c>
      <c r="Q1526" t="str">
        <f>IF(XLS_NydusReport_Colaborador3[[#This Row],[Demissão]]&lt;&gt;0,"Inativo","Ativo")</f>
        <v>Inativo</v>
      </c>
      <c r="R15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6" t="str" cm="1">
        <f t="array" ref="S15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7" spans="1:21" x14ac:dyDescent="0.3">
      <c r="A1527">
        <v>0</v>
      </c>
      <c r="B1527" s="1">
        <v>25873</v>
      </c>
      <c r="C1527">
        <v>1526</v>
      </c>
      <c r="D1527" t="s">
        <v>17</v>
      </c>
      <c r="E1527" t="s">
        <v>4606</v>
      </c>
      <c r="F1527" t="s">
        <v>20</v>
      </c>
      <c r="G1527" t="s">
        <v>20</v>
      </c>
      <c r="H1527" t="s">
        <v>2675</v>
      </c>
      <c r="I1527" s="2" t="s">
        <v>2933</v>
      </c>
      <c r="J1527" s="5">
        <v>2073.48</v>
      </c>
      <c r="K1527" s="13" t="s">
        <v>2924</v>
      </c>
      <c r="L1527" s="14">
        <v>44809</v>
      </c>
      <c r="M1527" s="1"/>
      <c r="O1527" t="s">
        <v>3047</v>
      </c>
      <c r="P1527" t="s">
        <v>2835</v>
      </c>
      <c r="Q1527" t="str">
        <f>IF(XLS_NydusReport_Colaborador3[[#This Row],[Demissão]]&lt;&gt;0,"Inativo","Ativo")</f>
        <v>Ativo</v>
      </c>
      <c r="R15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7" t="str" cm="1">
        <f t="array" ref="S15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8" spans="1:21" x14ac:dyDescent="0.3">
      <c r="A1528">
        <v>0</v>
      </c>
      <c r="B1528" s="1">
        <v>31498</v>
      </c>
      <c r="C1528">
        <v>1527</v>
      </c>
      <c r="D1528" t="s">
        <v>17</v>
      </c>
      <c r="E1528" t="s">
        <v>4607</v>
      </c>
      <c r="F1528" t="s">
        <v>20</v>
      </c>
      <c r="G1528" t="s">
        <v>20</v>
      </c>
      <c r="H1528" t="s">
        <v>2675</v>
      </c>
      <c r="I1528" s="2" t="s">
        <v>2933</v>
      </c>
      <c r="J1528" s="5">
        <v>2073.48</v>
      </c>
      <c r="K1528" s="13" t="s">
        <v>2924</v>
      </c>
      <c r="L1528" s="14">
        <v>45096</v>
      </c>
      <c r="M1528" s="1"/>
      <c r="P1528" t="s">
        <v>2835</v>
      </c>
      <c r="Q1528" t="str">
        <f>IF(XLS_NydusReport_Colaborador3[[#This Row],[Demissão]]&lt;&gt;0,"Inativo","Ativo")</f>
        <v>Ativo</v>
      </c>
      <c r="R15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8" t="str" cm="1">
        <f t="array" ref="S15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29" spans="1:21" x14ac:dyDescent="0.3">
      <c r="A1529">
        <v>0</v>
      </c>
      <c r="B1529" s="1">
        <v>29543</v>
      </c>
      <c r="C1529">
        <v>1528</v>
      </c>
      <c r="D1529" t="s">
        <v>17</v>
      </c>
      <c r="E1529" t="s">
        <v>4608</v>
      </c>
      <c r="F1529" t="s">
        <v>20</v>
      </c>
      <c r="G1529" t="s">
        <v>20</v>
      </c>
      <c r="H1529" t="s">
        <v>2649</v>
      </c>
      <c r="I1529" s="2" t="s">
        <v>2933</v>
      </c>
      <c r="J1529" s="5">
        <v>1896.93</v>
      </c>
      <c r="K1529" s="13" t="s">
        <v>2924</v>
      </c>
      <c r="L1529" s="14">
        <v>44334</v>
      </c>
      <c r="M1529" s="1"/>
      <c r="O1529" t="s">
        <v>3042</v>
      </c>
      <c r="P1529" t="s">
        <v>2835</v>
      </c>
      <c r="Q1529" t="str">
        <f>IF(XLS_NydusReport_Colaborador3[[#This Row],[Demissão]]&lt;&gt;0,"Inativo","Ativo")</f>
        <v>Ativo</v>
      </c>
      <c r="R15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29" t="str" cm="1">
        <f t="array" ref="S15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0" spans="1:21" x14ac:dyDescent="0.3">
      <c r="A1530">
        <v>0</v>
      </c>
      <c r="B1530" s="1">
        <v>26129</v>
      </c>
      <c r="C1530">
        <v>1529</v>
      </c>
      <c r="D1530" t="s">
        <v>17</v>
      </c>
      <c r="E1530" t="s">
        <v>4609</v>
      </c>
      <c r="F1530" t="s">
        <v>20</v>
      </c>
      <c r="G1530" t="s">
        <v>20</v>
      </c>
      <c r="H1530" t="s">
        <v>2655</v>
      </c>
      <c r="I1530" s="2" t="s">
        <v>2933</v>
      </c>
      <c r="J1530" s="5">
        <v>1686.61</v>
      </c>
      <c r="K1530" s="13" t="s">
        <v>2924</v>
      </c>
      <c r="L1530" s="14">
        <v>43963</v>
      </c>
      <c r="M1530" s="1"/>
      <c r="O1530" t="s">
        <v>3038</v>
      </c>
      <c r="P1530" t="s">
        <v>2835</v>
      </c>
      <c r="Q1530" t="str">
        <f>IF(XLS_NydusReport_Colaborador3[[#This Row],[Demissão]]&lt;&gt;0,"Inativo","Ativo")</f>
        <v>Ativo</v>
      </c>
      <c r="R15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0" t="str" cm="1">
        <f t="array" ref="S15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1" spans="1:21" x14ac:dyDescent="0.3">
      <c r="A1531">
        <v>0</v>
      </c>
      <c r="B1531" s="1">
        <v>26536</v>
      </c>
      <c r="C1531">
        <v>1530</v>
      </c>
      <c r="D1531" t="s">
        <v>17</v>
      </c>
      <c r="E1531" t="s">
        <v>4610</v>
      </c>
      <c r="F1531" t="s">
        <v>20</v>
      </c>
      <c r="G1531" t="s">
        <v>20</v>
      </c>
      <c r="H1531" t="s">
        <v>2655</v>
      </c>
      <c r="I1531" s="2" t="s">
        <v>2933</v>
      </c>
      <c r="J1531" s="5">
        <v>1896.93</v>
      </c>
      <c r="K1531" s="13" t="s">
        <v>2924</v>
      </c>
      <c r="L1531" s="14">
        <v>44652</v>
      </c>
      <c r="M1531" s="1"/>
      <c r="O1531" t="s">
        <v>3037</v>
      </c>
      <c r="P1531" t="s">
        <v>2835</v>
      </c>
      <c r="Q1531" t="str">
        <f>IF(XLS_NydusReport_Colaborador3[[#This Row],[Demissão]]&lt;&gt;0,"Inativo","Ativo")</f>
        <v>Ativo</v>
      </c>
      <c r="R15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1" t="str" cm="1">
        <f t="array" ref="S15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2" spans="1:21" x14ac:dyDescent="0.3">
      <c r="A1532">
        <v>0</v>
      </c>
      <c r="B1532" s="1">
        <v>24999</v>
      </c>
      <c r="C1532">
        <v>1531</v>
      </c>
      <c r="D1532" t="s">
        <v>17</v>
      </c>
      <c r="E1532" t="s">
        <v>4611</v>
      </c>
      <c r="F1532" t="s">
        <v>20</v>
      </c>
      <c r="G1532" t="s">
        <v>20</v>
      </c>
      <c r="H1532" t="s">
        <v>2814</v>
      </c>
      <c r="I1532" s="2" t="s">
        <v>2933</v>
      </c>
      <c r="J1532" s="5">
        <v>2073.48</v>
      </c>
      <c r="K1532" s="13" t="s">
        <v>2924</v>
      </c>
      <c r="L1532" s="14">
        <v>45365</v>
      </c>
      <c r="M1532" s="1"/>
      <c r="P1532" t="s">
        <v>2835</v>
      </c>
      <c r="Q1532" t="str">
        <f>IF(XLS_NydusReport_Colaborador3[[#This Row],[Demissão]]&lt;&gt;0,"Inativo","Ativo")</f>
        <v>Ativo</v>
      </c>
      <c r="R15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2" t="str" cm="1">
        <f t="array" ref="S15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3" spans="1:21" x14ac:dyDescent="0.3">
      <c r="A1533">
        <v>0</v>
      </c>
      <c r="B1533" s="1">
        <v>31723</v>
      </c>
      <c r="C1533">
        <v>1532</v>
      </c>
      <c r="D1533" t="s">
        <v>17</v>
      </c>
      <c r="E1533" t="s">
        <v>4612</v>
      </c>
      <c r="F1533" t="s">
        <v>20</v>
      </c>
      <c r="G1533" t="s">
        <v>20</v>
      </c>
      <c r="H1533" t="s">
        <v>2820</v>
      </c>
      <c r="I1533" s="2" t="s">
        <v>2933</v>
      </c>
      <c r="J1533" s="5">
        <v>2073.48</v>
      </c>
      <c r="K1533" s="13" t="s">
        <v>2924</v>
      </c>
      <c r="L1533" s="14">
        <v>45145</v>
      </c>
      <c r="M1533" s="1"/>
      <c r="P1533" t="s">
        <v>2835</v>
      </c>
      <c r="Q1533" t="str">
        <f>IF(XLS_NydusReport_Colaborador3[[#This Row],[Demissão]]&lt;&gt;0,"Inativo","Ativo")</f>
        <v>Ativo</v>
      </c>
      <c r="R15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3" t="str" cm="1">
        <f t="array" ref="S15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4" spans="1:21" x14ac:dyDescent="0.3">
      <c r="A1534">
        <v>0</v>
      </c>
      <c r="B1534" s="1">
        <v>29929</v>
      </c>
      <c r="C1534">
        <v>1533</v>
      </c>
      <c r="D1534" t="s">
        <v>17</v>
      </c>
      <c r="E1534" t="s">
        <v>4613</v>
      </c>
      <c r="F1534" t="s">
        <v>20</v>
      </c>
      <c r="G1534" t="s">
        <v>20</v>
      </c>
      <c r="H1534" t="s">
        <v>2718</v>
      </c>
      <c r="I1534" s="2" t="s">
        <v>2933</v>
      </c>
      <c r="J1534" s="5">
        <v>1984.19</v>
      </c>
      <c r="K1534" s="13" t="s">
        <v>2924</v>
      </c>
      <c r="L1534" s="14">
        <v>44868</v>
      </c>
      <c r="M1534" s="1">
        <v>45293</v>
      </c>
      <c r="N1534" t="s">
        <v>15</v>
      </c>
      <c r="O1534" t="s">
        <v>2110</v>
      </c>
      <c r="P1534" t="s">
        <v>2835</v>
      </c>
      <c r="Q1534" t="str">
        <f>IF(XLS_NydusReport_Colaborador3[[#This Row],[Demissão]]&lt;&gt;0,"Inativo","Ativo")</f>
        <v>Inativo</v>
      </c>
      <c r="R15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4" t="str" cm="1">
        <f t="array" ref="S15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5" spans="1:21" x14ac:dyDescent="0.3">
      <c r="A1535">
        <v>0</v>
      </c>
      <c r="B1535" s="1">
        <v>29854</v>
      </c>
      <c r="C1535">
        <v>1534</v>
      </c>
      <c r="D1535" t="s">
        <v>17</v>
      </c>
      <c r="E1535" t="s">
        <v>4614</v>
      </c>
      <c r="F1535" t="s">
        <v>20</v>
      </c>
      <c r="G1535" t="s">
        <v>20</v>
      </c>
      <c r="H1535" t="s">
        <v>2775</v>
      </c>
      <c r="I1535" s="2" t="s">
        <v>2933</v>
      </c>
      <c r="J1535" s="5">
        <v>2073.48</v>
      </c>
      <c r="K1535" s="13" t="s">
        <v>2924</v>
      </c>
      <c r="L1535" s="14">
        <v>45068</v>
      </c>
      <c r="M1535" s="1">
        <v>45569</v>
      </c>
      <c r="N1535" t="s">
        <v>15</v>
      </c>
      <c r="O1535" t="s">
        <v>2236</v>
      </c>
      <c r="P1535" t="s">
        <v>2835</v>
      </c>
      <c r="Q1535" t="str">
        <f>IF(XLS_NydusReport_Colaborador3[[#This Row],[Demissão]]&lt;&gt;0,"Inativo","Ativo")</f>
        <v>Inativo</v>
      </c>
      <c r="R15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5" t="str" cm="1">
        <f t="array" ref="S15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6" spans="1:21" x14ac:dyDescent="0.3">
      <c r="A1536">
        <v>0</v>
      </c>
      <c r="B1536" s="1">
        <v>24203</v>
      </c>
      <c r="C1536">
        <v>1535</v>
      </c>
      <c r="D1536" t="s">
        <v>17</v>
      </c>
      <c r="E1536" t="s">
        <v>4615</v>
      </c>
      <c r="F1536" t="s">
        <v>20</v>
      </c>
      <c r="G1536" t="s">
        <v>20</v>
      </c>
      <c r="H1536" t="s">
        <v>2812</v>
      </c>
      <c r="I1536" s="2" t="s">
        <v>2933</v>
      </c>
      <c r="J1536" s="5">
        <v>2073.48</v>
      </c>
      <c r="K1536" s="13" t="s">
        <v>2924</v>
      </c>
      <c r="L1536" s="14">
        <v>45343</v>
      </c>
      <c r="M1536" s="1"/>
      <c r="P1536" t="s">
        <v>2835</v>
      </c>
      <c r="Q1536" t="str">
        <f>IF(XLS_NydusReport_Colaborador3[[#This Row],[Demissão]]&lt;&gt;0,"Inativo","Ativo")</f>
        <v>Ativo</v>
      </c>
      <c r="R15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6" t="str" cm="1">
        <f t="array" ref="S15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7" spans="1:21" x14ac:dyDescent="0.3">
      <c r="A1537">
        <v>0</v>
      </c>
      <c r="B1537" s="1">
        <v>30241</v>
      </c>
      <c r="C1537">
        <v>1536</v>
      </c>
      <c r="D1537" t="s">
        <v>17</v>
      </c>
      <c r="E1537" t="s">
        <v>4616</v>
      </c>
      <c r="F1537" t="s">
        <v>20</v>
      </c>
      <c r="G1537" t="s">
        <v>20</v>
      </c>
      <c r="H1537" t="s">
        <v>2813</v>
      </c>
      <c r="I1537" s="2" t="s">
        <v>2933</v>
      </c>
      <c r="J1537" s="5">
        <v>2073.48</v>
      </c>
      <c r="K1537" s="13" t="s">
        <v>2924</v>
      </c>
      <c r="L1537" s="14">
        <v>45414</v>
      </c>
      <c r="M1537" s="1"/>
      <c r="P1537" t="s">
        <v>2835</v>
      </c>
      <c r="Q1537" t="str">
        <f>IF(XLS_NydusReport_Colaborador3[[#This Row],[Demissão]]&lt;&gt;0,"Inativo","Ativo")</f>
        <v>Ativo</v>
      </c>
      <c r="R15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7" t="str" cm="1">
        <f t="array" ref="S15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8" spans="1:21" x14ac:dyDescent="0.3">
      <c r="A1538">
        <v>0</v>
      </c>
      <c r="B1538" s="1">
        <v>25499</v>
      </c>
      <c r="C1538">
        <v>1537</v>
      </c>
      <c r="D1538" t="s">
        <v>17</v>
      </c>
      <c r="E1538" t="s">
        <v>4617</v>
      </c>
      <c r="F1538" t="s">
        <v>20</v>
      </c>
      <c r="G1538" t="s">
        <v>20</v>
      </c>
      <c r="H1538" t="s">
        <v>2824</v>
      </c>
      <c r="I1538" s="2" t="s">
        <v>2933</v>
      </c>
      <c r="J1538" s="5">
        <v>2073.48</v>
      </c>
      <c r="K1538" s="13" t="s">
        <v>2924</v>
      </c>
      <c r="L1538" s="14">
        <v>45566</v>
      </c>
      <c r="M1538" s="1"/>
      <c r="P1538" t="s">
        <v>2835</v>
      </c>
      <c r="Q1538" t="str">
        <f>IF(XLS_NydusReport_Colaborador3[[#This Row],[Demissão]]&lt;&gt;0,"Inativo","Ativo")</f>
        <v>Ativo</v>
      </c>
      <c r="R15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8" t="str" cm="1">
        <f t="array" ref="S15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39" spans="1:21" x14ac:dyDescent="0.3">
      <c r="A1539">
        <v>0</v>
      </c>
      <c r="B1539" s="1">
        <v>29668</v>
      </c>
      <c r="C1539">
        <v>1538</v>
      </c>
      <c r="D1539" t="s">
        <v>17</v>
      </c>
      <c r="E1539" t="s">
        <v>4618</v>
      </c>
      <c r="F1539" t="s">
        <v>20</v>
      </c>
      <c r="G1539" t="s">
        <v>20</v>
      </c>
      <c r="H1539" t="s">
        <v>2703</v>
      </c>
      <c r="I1539" s="2" t="s">
        <v>2933</v>
      </c>
      <c r="J1539" s="5">
        <v>1896.93</v>
      </c>
      <c r="K1539" s="13" t="s">
        <v>2924</v>
      </c>
      <c r="L1539" s="14">
        <v>44627</v>
      </c>
      <c r="M1539" s="1">
        <v>44970</v>
      </c>
      <c r="N1539" t="s">
        <v>15</v>
      </c>
      <c r="O1539" t="s">
        <v>1822</v>
      </c>
      <c r="P1539" t="s">
        <v>2835</v>
      </c>
      <c r="Q1539" t="str">
        <f>IF(XLS_NydusReport_Colaborador3[[#This Row],[Demissão]]&lt;&gt;0,"Inativo","Ativo")</f>
        <v>Inativo</v>
      </c>
      <c r="R15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39" t="str" cm="1">
        <f t="array" ref="S15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0" spans="1:21" x14ac:dyDescent="0.3">
      <c r="A1540">
        <v>0</v>
      </c>
      <c r="B1540" s="1">
        <v>25499</v>
      </c>
      <c r="C1540">
        <v>1539</v>
      </c>
      <c r="D1540" t="s">
        <v>17</v>
      </c>
      <c r="E1540" t="s">
        <v>4619</v>
      </c>
      <c r="F1540" t="s">
        <v>20</v>
      </c>
      <c r="G1540" t="s">
        <v>20</v>
      </c>
      <c r="H1540" t="s">
        <v>2702</v>
      </c>
      <c r="I1540" s="2" t="s">
        <v>2933</v>
      </c>
      <c r="J1540" s="5">
        <v>1984.19</v>
      </c>
      <c r="K1540" s="13" t="s">
        <v>2924</v>
      </c>
      <c r="L1540" s="14">
        <v>45006</v>
      </c>
      <c r="M1540" s="1">
        <v>45306</v>
      </c>
      <c r="N1540" t="s">
        <v>15</v>
      </c>
      <c r="O1540" t="s">
        <v>1772</v>
      </c>
      <c r="P1540" t="s">
        <v>2835</v>
      </c>
      <c r="Q1540" t="str">
        <f>IF(XLS_NydusReport_Colaborador3[[#This Row],[Demissão]]&lt;&gt;0,"Inativo","Ativo")</f>
        <v>Inativo</v>
      </c>
      <c r="R15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0" t="str" cm="1">
        <f t="array" ref="S15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1" spans="1:21" x14ac:dyDescent="0.3">
      <c r="A1541">
        <v>0</v>
      </c>
      <c r="B1541" s="1">
        <v>25647</v>
      </c>
      <c r="C1541">
        <v>1540</v>
      </c>
      <c r="D1541" t="s">
        <v>17</v>
      </c>
      <c r="E1541" t="s">
        <v>4620</v>
      </c>
      <c r="F1541" t="s">
        <v>20</v>
      </c>
      <c r="G1541" t="s">
        <v>20</v>
      </c>
      <c r="H1541" t="s">
        <v>2818</v>
      </c>
      <c r="I1541" s="2" t="s">
        <v>2933</v>
      </c>
      <c r="J1541" s="5">
        <v>2199.75</v>
      </c>
      <c r="K1541" s="13" t="s">
        <v>2924</v>
      </c>
      <c r="L1541" s="14">
        <v>41974</v>
      </c>
      <c r="M1541" s="1"/>
      <c r="P1541" t="s">
        <v>2835</v>
      </c>
      <c r="Q1541" t="str">
        <f>IF(XLS_NydusReport_Colaborador3[[#This Row],[Demissão]]&lt;&gt;0,"Inativo","Ativo")</f>
        <v>Ativo</v>
      </c>
      <c r="R15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1" t="str" cm="1">
        <f t="array" ref="S15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2" spans="1:21" x14ac:dyDescent="0.3">
      <c r="A1542">
        <v>0</v>
      </c>
      <c r="B1542" s="1">
        <v>26536</v>
      </c>
      <c r="C1542">
        <v>1541</v>
      </c>
      <c r="D1542" t="s">
        <v>17</v>
      </c>
      <c r="E1542" t="s">
        <v>4621</v>
      </c>
      <c r="F1542" t="s">
        <v>20</v>
      </c>
      <c r="G1542" t="s">
        <v>20</v>
      </c>
      <c r="H1542" t="s">
        <v>2768</v>
      </c>
      <c r="I1542" s="2" t="s">
        <v>2933</v>
      </c>
      <c r="J1542" s="5">
        <v>1984.19</v>
      </c>
      <c r="K1542" s="13" t="s">
        <v>2924</v>
      </c>
      <c r="L1542" s="14">
        <v>44652</v>
      </c>
      <c r="M1542" s="1">
        <v>45170</v>
      </c>
      <c r="N1542" t="s">
        <v>15</v>
      </c>
      <c r="O1542" t="s">
        <v>2059</v>
      </c>
      <c r="P1542" t="s">
        <v>2835</v>
      </c>
      <c r="Q1542" t="str">
        <f>IF(XLS_NydusReport_Colaborador3[[#This Row],[Demissão]]&lt;&gt;0,"Inativo","Ativo")</f>
        <v>Inativo</v>
      </c>
      <c r="R15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2" t="str" cm="1">
        <f t="array" ref="S15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3" spans="1:21" x14ac:dyDescent="0.3">
      <c r="A1543">
        <v>0</v>
      </c>
      <c r="B1543" s="1">
        <v>26129</v>
      </c>
      <c r="C1543">
        <v>1542</v>
      </c>
      <c r="D1543" t="s">
        <v>17</v>
      </c>
      <c r="E1543" t="s">
        <v>4622</v>
      </c>
      <c r="F1543" t="s">
        <v>20</v>
      </c>
      <c r="G1543" t="s">
        <v>20</v>
      </c>
      <c r="H1543" t="s">
        <v>2768</v>
      </c>
      <c r="I1543" s="2" t="s">
        <v>2933</v>
      </c>
      <c r="J1543" s="5">
        <v>1984.19</v>
      </c>
      <c r="K1543" s="13" t="s">
        <v>2924</v>
      </c>
      <c r="L1543" s="14">
        <v>43963</v>
      </c>
      <c r="M1543" s="1"/>
      <c r="O1543" t="s">
        <v>3003</v>
      </c>
      <c r="P1543" t="s">
        <v>2835</v>
      </c>
      <c r="Q1543" t="str">
        <f>IF(XLS_NydusReport_Colaborador3[[#This Row],[Demissão]]&lt;&gt;0,"Inativo","Ativo")</f>
        <v>Ativo</v>
      </c>
      <c r="R15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3" t="str" cm="1">
        <f t="array" ref="S15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4" spans="1:21" x14ac:dyDescent="0.3">
      <c r="A1544">
        <v>0</v>
      </c>
      <c r="B1544" s="1">
        <v>28393</v>
      </c>
      <c r="C1544">
        <v>1543</v>
      </c>
      <c r="D1544" t="s">
        <v>17</v>
      </c>
      <c r="E1544" t="s">
        <v>4623</v>
      </c>
      <c r="F1544" t="s">
        <v>20</v>
      </c>
      <c r="G1544" t="s">
        <v>20</v>
      </c>
      <c r="H1544" t="s">
        <v>2767</v>
      </c>
      <c r="I1544" s="2" t="s">
        <v>2933</v>
      </c>
      <c r="J1544" s="5">
        <v>2073.48</v>
      </c>
      <c r="K1544" s="13" t="s">
        <v>2924</v>
      </c>
      <c r="L1544" s="14">
        <v>45392</v>
      </c>
      <c r="M1544" s="1">
        <v>45474</v>
      </c>
      <c r="N1544" t="s">
        <v>100</v>
      </c>
      <c r="O1544" t="s">
        <v>2686</v>
      </c>
      <c r="P1544" t="s">
        <v>2835</v>
      </c>
      <c r="Q1544" t="str">
        <f>IF(XLS_NydusReport_Colaborador3[[#This Row],[Demissão]]&lt;&gt;0,"Inativo","Ativo")</f>
        <v>Inativo</v>
      </c>
      <c r="R15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4" t="str" cm="1">
        <f t="array" ref="S15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5" spans="1:21" x14ac:dyDescent="0.3">
      <c r="A1545">
        <v>0</v>
      </c>
      <c r="B1545" s="1">
        <v>26129</v>
      </c>
      <c r="C1545">
        <v>1544</v>
      </c>
      <c r="D1545" t="s">
        <v>17</v>
      </c>
      <c r="E1545" t="s">
        <v>4624</v>
      </c>
      <c r="F1545" t="s">
        <v>20</v>
      </c>
      <c r="G1545" t="s">
        <v>20</v>
      </c>
      <c r="H1545" t="s">
        <v>2767</v>
      </c>
      <c r="I1545" s="2" t="s">
        <v>2933</v>
      </c>
      <c r="J1545" s="5">
        <v>2073.48</v>
      </c>
      <c r="K1545" s="13" t="s">
        <v>2924</v>
      </c>
      <c r="L1545" s="14">
        <v>43963</v>
      </c>
      <c r="M1545" s="1"/>
      <c r="P1545" t="s">
        <v>2835</v>
      </c>
      <c r="Q1545" t="str">
        <f>IF(XLS_NydusReport_Colaborador3[[#This Row],[Demissão]]&lt;&gt;0,"Inativo","Ativo")</f>
        <v>Ativo</v>
      </c>
      <c r="R15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5" t="str" cm="1">
        <f t="array" ref="S15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6" spans="1:21" x14ac:dyDescent="0.3">
      <c r="A1546">
        <v>0</v>
      </c>
      <c r="B1546" s="1">
        <v>33064</v>
      </c>
      <c r="C1546">
        <v>1545</v>
      </c>
      <c r="D1546" t="s">
        <v>17</v>
      </c>
      <c r="E1546" t="s">
        <v>4625</v>
      </c>
      <c r="F1546" t="s">
        <v>20</v>
      </c>
      <c r="G1546" t="s">
        <v>20</v>
      </c>
      <c r="H1546" t="s">
        <v>2714</v>
      </c>
      <c r="I1546" s="2" t="s">
        <v>2933</v>
      </c>
      <c r="J1546" s="5">
        <v>1984.19</v>
      </c>
      <c r="K1546" s="13" t="s">
        <v>2924</v>
      </c>
      <c r="L1546" s="14">
        <v>44201</v>
      </c>
      <c r="M1546" s="1">
        <v>45139</v>
      </c>
      <c r="N1546" t="s">
        <v>15</v>
      </c>
      <c r="O1546" t="s">
        <v>2296</v>
      </c>
      <c r="P1546" t="s">
        <v>2835</v>
      </c>
      <c r="Q1546" t="str">
        <f>IF(XLS_NydusReport_Colaborador3[[#This Row],[Demissão]]&lt;&gt;0,"Inativo","Ativo")</f>
        <v>Inativo</v>
      </c>
      <c r="R15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6" t="str" cm="1">
        <f t="array" ref="S15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7" spans="1:21" x14ac:dyDescent="0.3">
      <c r="A1547">
        <v>0</v>
      </c>
      <c r="B1547" s="1">
        <v>30881</v>
      </c>
      <c r="C1547">
        <v>1546</v>
      </c>
      <c r="D1547" t="s">
        <v>17</v>
      </c>
      <c r="E1547" t="s">
        <v>4626</v>
      </c>
      <c r="F1547" t="s">
        <v>20</v>
      </c>
      <c r="G1547" t="s">
        <v>20</v>
      </c>
      <c r="H1547" t="s">
        <v>2730</v>
      </c>
      <c r="I1547" s="2" t="s">
        <v>2933</v>
      </c>
      <c r="J1547" s="5">
        <v>2073.48</v>
      </c>
      <c r="K1547" s="13" t="s">
        <v>2924</v>
      </c>
      <c r="L1547" s="14">
        <v>44971</v>
      </c>
      <c r="M1547" s="1">
        <v>45474</v>
      </c>
      <c r="N1547" t="s">
        <v>15</v>
      </c>
      <c r="O1547" t="s">
        <v>2086</v>
      </c>
      <c r="P1547" t="s">
        <v>2835</v>
      </c>
      <c r="Q1547" t="str">
        <f>IF(XLS_NydusReport_Colaborador3[[#This Row],[Demissão]]&lt;&gt;0,"Inativo","Ativo")</f>
        <v>Inativo</v>
      </c>
      <c r="R15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7" t="str" cm="1">
        <f t="array" ref="S15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8" spans="1:21" x14ac:dyDescent="0.3">
      <c r="A1548">
        <v>0</v>
      </c>
      <c r="B1548" s="1">
        <v>24880</v>
      </c>
      <c r="C1548">
        <v>1547</v>
      </c>
      <c r="D1548" t="s">
        <v>17</v>
      </c>
      <c r="E1548" t="s">
        <v>4627</v>
      </c>
      <c r="F1548" t="s">
        <v>20</v>
      </c>
      <c r="G1548" t="s">
        <v>20</v>
      </c>
      <c r="H1548" t="s">
        <v>2790</v>
      </c>
      <c r="I1548" s="2" t="s">
        <v>2933</v>
      </c>
      <c r="J1548" s="5">
        <v>1984.19</v>
      </c>
      <c r="K1548" s="13" t="s">
        <v>2924</v>
      </c>
      <c r="L1548" s="14">
        <v>45201</v>
      </c>
      <c r="M1548" s="1">
        <v>45342</v>
      </c>
      <c r="N1548" t="s">
        <v>15</v>
      </c>
      <c r="O1548" t="s">
        <v>2324</v>
      </c>
      <c r="P1548" t="s">
        <v>2835</v>
      </c>
      <c r="Q1548" t="str">
        <f>IF(XLS_NydusReport_Colaborador3[[#This Row],[Demissão]]&lt;&gt;0,"Inativo","Ativo")</f>
        <v>Inativo</v>
      </c>
      <c r="R15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8" t="str" cm="1">
        <f t="array" ref="S15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49" spans="1:21" x14ac:dyDescent="0.3">
      <c r="A1549">
        <v>0</v>
      </c>
      <c r="B1549" s="1">
        <v>26129</v>
      </c>
      <c r="C1549">
        <v>1548</v>
      </c>
      <c r="D1549" t="s">
        <v>17</v>
      </c>
      <c r="E1549" t="s">
        <v>4628</v>
      </c>
      <c r="F1549" t="s">
        <v>20</v>
      </c>
      <c r="G1549" t="s">
        <v>20</v>
      </c>
      <c r="H1549" t="s">
        <v>2790</v>
      </c>
      <c r="I1549" s="2" t="s">
        <v>2933</v>
      </c>
      <c r="J1549" s="5">
        <v>2073.48</v>
      </c>
      <c r="K1549" s="13" t="s">
        <v>2924</v>
      </c>
      <c r="L1549" s="14">
        <v>43963</v>
      </c>
      <c r="M1549" s="1"/>
      <c r="O1549" t="s">
        <v>3050</v>
      </c>
      <c r="P1549" t="s">
        <v>2835</v>
      </c>
      <c r="Q1549" t="str">
        <f>IF(XLS_NydusReport_Colaborador3[[#This Row],[Demissão]]&lt;&gt;0,"Inativo","Ativo")</f>
        <v>Ativo</v>
      </c>
      <c r="R15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49" t="str" cm="1">
        <f t="array" ref="S15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0" spans="1:21" x14ac:dyDescent="0.3">
      <c r="A1550">
        <v>0</v>
      </c>
      <c r="B1550" s="1">
        <v>31104</v>
      </c>
      <c r="C1550">
        <v>1549</v>
      </c>
      <c r="D1550" t="s">
        <v>17</v>
      </c>
      <c r="E1550" t="s">
        <v>4629</v>
      </c>
      <c r="F1550" t="s">
        <v>20</v>
      </c>
      <c r="G1550" t="s">
        <v>20</v>
      </c>
      <c r="H1550" t="s">
        <v>2659</v>
      </c>
      <c r="I1550" s="2" t="s">
        <v>2933</v>
      </c>
      <c r="J1550" s="5">
        <v>1686.61</v>
      </c>
      <c r="K1550" s="13" t="s">
        <v>2924</v>
      </c>
      <c r="L1550" s="14">
        <v>44431</v>
      </c>
      <c r="M1550" s="1">
        <v>44508</v>
      </c>
      <c r="N1550" t="s">
        <v>15</v>
      </c>
      <c r="O1550" t="s">
        <v>1729</v>
      </c>
      <c r="P1550" t="s">
        <v>2835</v>
      </c>
      <c r="Q1550" t="str">
        <f>IF(XLS_NydusReport_Colaborador3[[#This Row],[Demissão]]&lt;&gt;0,"Inativo","Ativo")</f>
        <v>Inativo</v>
      </c>
      <c r="R15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0" t="str" cm="1">
        <f t="array" ref="S15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1" spans="1:21" x14ac:dyDescent="0.3">
      <c r="A1551">
        <v>0</v>
      </c>
      <c r="B1551" s="1">
        <v>28753</v>
      </c>
      <c r="C1551">
        <v>1550</v>
      </c>
      <c r="D1551" t="s">
        <v>17</v>
      </c>
      <c r="E1551" t="s">
        <v>4630</v>
      </c>
      <c r="F1551" t="s">
        <v>20</v>
      </c>
      <c r="G1551" t="s">
        <v>20</v>
      </c>
      <c r="H1551" t="s">
        <v>2659</v>
      </c>
      <c r="I1551" s="2" t="s">
        <v>2933</v>
      </c>
      <c r="J1551" s="5">
        <v>1686.61</v>
      </c>
      <c r="K1551" s="13" t="s">
        <v>2924</v>
      </c>
      <c r="L1551" s="14">
        <v>44622</v>
      </c>
      <c r="M1551" s="1">
        <v>44655</v>
      </c>
      <c r="N1551" t="s">
        <v>15</v>
      </c>
      <c r="O1551" t="s">
        <v>2625</v>
      </c>
      <c r="P1551" t="s">
        <v>2835</v>
      </c>
      <c r="Q1551" t="str">
        <f>IF(XLS_NydusReport_Colaborador3[[#This Row],[Demissão]]&lt;&gt;0,"Inativo","Ativo")</f>
        <v>Inativo</v>
      </c>
      <c r="R15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1" t="str" cm="1">
        <f t="array" ref="S15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2" spans="1:21" x14ac:dyDescent="0.3">
      <c r="A1552">
        <v>0</v>
      </c>
      <c r="B1552" s="1">
        <v>32939</v>
      </c>
      <c r="C1552">
        <v>1551</v>
      </c>
      <c r="D1552" t="s">
        <v>17</v>
      </c>
      <c r="E1552" t="s">
        <v>4631</v>
      </c>
      <c r="F1552" t="s">
        <v>20</v>
      </c>
      <c r="G1552" t="s">
        <v>20</v>
      </c>
      <c r="H1552" t="s">
        <v>2659</v>
      </c>
      <c r="I1552" s="2" t="s">
        <v>2933</v>
      </c>
      <c r="J1552" s="5">
        <v>1896.93</v>
      </c>
      <c r="K1552" s="13" t="s">
        <v>2924</v>
      </c>
      <c r="L1552" s="14">
        <v>44656</v>
      </c>
      <c r="M1552" s="1">
        <v>44809</v>
      </c>
      <c r="N1552" t="s">
        <v>15</v>
      </c>
      <c r="O1552" t="s">
        <v>2100</v>
      </c>
      <c r="P1552" t="s">
        <v>2835</v>
      </c>
      <c r="Q1552" t="str">
        <f>IF(XLS_NydusReport_Colaborador3[[#This Row],[Demissão]]&lt;&gt;0,"Inativo","Ativo")</f>
        <v>Inativo</v>
      </c>
      <c r="R15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2" t="str" cm="1">
        <f t="array" ref="S15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3" spans="1:21" x14ac:dyDescent="0.3">
      <c r="A1553">
        <v>0</v>
      </c>
      <c r="B1553" s="1">
        <v>32939</v>
      </c>
      <c r="C1553">
        <v>1552</v>
      </c>
      <c r="D1553" t="s">
        <v>17</v>
      </c>
      <c r="E1553" t="s">
        <v>4632</v>
      </c>
      <c r="F1553" t="s">
        <v>20</v>
      </c>
      <c r="G1553" t="s">
        <v>20</v>
      </c>
      <c r="H1553" t="s">
        <v>2738</v>
      </c>
      <c r="I1553" s="2" t="s">
        <v>2933</v>
      </c>
      <c r="J1553" s="5">
        <v>1984.19</v>
      </c>
      <c r="K1553" s="13" t="s">
        <v>2924</v>
      </c>
      <c r="L1553" s="14">
        <v>44928</v>
      </c>
      <c r="M1553" s="1">
        <v>45293</v>
      </c>
      <c r="N1553" t="s">
        <v>15</v>
      </c>
      <c r="O1553" t="s">
        <v>2110</v>
      </c>
      <c r="P1553" t="s">
        <v>2835</v>
      </c>
      <c r="Q1553" t="str">
        <f>IF(XLS_NydusReport_Colaborador3[[#This Row],[Demissão]]&lt;&gt;0,"Inativo","Ativo")</f>
        <v>Inativo</v>
      </c>
      <c r="R15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3" t="str" cm="1">
        <f t="array" ref="S15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4" spans="1:21" x14ac:dyDescent="0.3">
      <c r="A1554">
        <v>0</v>
      </c>
      <c r="B1554" s="1">
        <v>29255</v>
      </c>
      <c r="C1554">
        <v>1553</v>
      </c>
      <c r="D1554" t="s">
        <v>17</v>
      </c>
      <c r="E1554" t="s">
        <v>4633</v>
      </c>
      <c r="F1554" t="s">
        <v>20</v>
      </c>
      <c r="G1554" t="s">
        <v>20</v>
      </c>
      <c r="H1554" t="s">
        <v>2809</v>
      </c>
      <c r="I1554" s="2" t="s">
        <v>2933</v>
      </c>
      <c r="J1554" s="5">
        <v>2073.48</v>
      </c>
      <c r="K1554" s="13" t="s">
        <v>2924</v>
      </c>
      <c r="L1554" s="14">
        <v>45124</v>
      </c>
      <c r="M1554" s="1"/>
      <c r="P1554" t="s">
        <v>2835</v>
      </c>
      <c r="Q1554" t="str">
        <f>IF(XLS_NydusReport_Colaborador3[[#This Row],[Demissão]]&lt;&gt;0,"Inativo","Ativo")</f>
        <v>Ativo</v>
      </c>
      <c r="R15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4" t="str" cm="1">
        <f t="array" ref="S15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5" spans="1:21" x14ac:dyDescent="0.3">
      <c r="A1555">
        <v>0</v>
      </c>
      <c r="B1555" s="1">
        <v>27395</v>
      </c>
      <c r="C1555">
        <v>1554</v>
      </c>
      <c r="D1555" t="s">
        <v>17</v>
      </c>
      <c r="E1555" t="s">
        <v>4634</v>
      </c>
      <c r="F1555" t="s">
        <v>20</v>
      </c>
      <c r="G1555" t="s">
        <v>20</v>
      </c>
      <c r="H1555" t="s">
        <v>3070</v>
      </c>
      <c r="I1555" s="2" t="s">
        <v>2933</v>
      </c>
      <c r="J1555" s="5">
        <v>2073.48</v>
      </c>
      <c r="K1555" s="13" t="s">
        <v>2924</v>
      </c>
      <c r="L1555" s="14">
        <v>45173</v>
      </c>
      <c r="M1555" s="1"/>
      <c r="P1555" t="s">
        <v>2835</v>
      </c>
      <c r="Q1555" t="str">
        <f>IF(XLS_NydusReport_Colaborador3[[#This Row],[Demissão]]&lt;&gt;0,"Inativo","Ativo")</f>
        <v>Ativo</v>
      </c>
      <c r="R15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5" t="str" cm="1">
        <f t="array" ref="S15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6" spans="1:21" x14ac:dyDescent="0.3">
      <c r="A1556">
        <v>0</v>
      </c>
      <c r="B1556" s="1">
        <v>27395</v>
      </c>
      <c r="C1556">
        <v>1555</v>
      </c>
      <c r="D1556" t="s">
        <v>17</v>
      </c>
      <c r="E1556" t="s">
        <v>4635</v>
      </c>
      <c r="F1556" t="s">
        <v>20</v>
      </c>
      <c r="G1556" t="s">
        <v>20</v>
      </c>
      <c r="H1556" t="s">
        <v>2786</v>
      </c>
      <c r="I1556" s="2" t="s">
        <v>2933</v>
      </c>
      <c r="J1556" s="5">
        <v>2073.48</v>
      </c>
      <c r="K1556" s="13" t="s">
        <v>2924</v>
      </c>
      <c r="L1556" s="14">
        <v>45173</v>
      </c>
      <c r="M1556" s="1"/>
      <c r="O1556" t="s">
        <v>3050</v>
      </c>
      <c r="P1556" t="s">
        <v>2835</v>
      </c>
      <c r="Q1556" t="str">
        <f>IF(XLS_NydusReport_Colaborador3[[#This Row],[Demissão]]&lt;&gt;0,"Inativo","Ativo")</f>
        <v>Ativo</v>
      </c>
      <c r="R15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6" t="str" cm="1">
        <f t="array" ref="S15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7" spans="1:21" x14ac:dyDescent="0.3">
      <c r="A1557">
        <v>0</v>
      </c>
      <c r="B1557" s="1">
        <v>35522</v>
      </c>
      <c r="C1557">
        <v>1556</v>
      </c>
      <c r="D1557" t="s">
        <v>17</v>
      </c>
      <c r="E1557" t="s">
        <v>4636</v>
      </c>
      <c r="F1557" t="s">
        <v>20</v>
      </c>
      <c r="G1557" t="s">
        <v>20</v>
      </c>
      <c r="H1557" t="s">
        <v>2823</v>
      </c>
      <c r="I1557" s="2" t="s">
        <v>2933</v>
      </c>
      <c r="J1557" s="5">
        <v>2073.48</v>
      </c>
      <c r="K1557" s="13" t="s">
        <v>2924</v>
      </c>
      <c r="L1557" s="14">
        <v>45546</v>
      </c>
      <c r="M1557" s="1"/>
      <c r="P1557" t="s">
        <v>2835</v>
      </c>
      <c r="Q1557" t="str">
        <f>IF(XLS_NydusReport_Colaborador3[[#This Row],[Demissão]]&lt;&gt;0,"Inativo","Ativo")</f>
        <v>Ativo</v>
      </c>
      <c r="R15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7" t="str" cm="1">
        <f t="array" ref="S15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8" spans="1:21" x14ac:dyDescent="0.3">
      <c r="A1558">
        <v>0</v>
      </c>
      <c r="B1558" s="1">
        <v>23872</v>
      </c>
      <c r="C1558">
        <v>1557</v>
      </c>
      <c r="D1558" t="s">
        <v>17</v>
      </c>
      <c r="E1558" t="s">
        <v>4637</v>
      </c>
      <c r="F1558" t="s">
        <v>20</v>
      </c>
      <c r="G1558" t="s">
        <v>20</v>
      </c>
      <c r="H1558" t="s">
        <v>2765</v>
      </c>
      <c r="I1558" s="2" t="s">
        <v>2933</v>
      </c>
      <c r="J1558" s="5">
        <v>2073.48</v>
      </c>
      <c r="K1558" s="13" t="s">
        <v>2924</v>
      </c>
      <c r="L1558" s="14">
        <v>44637</v>
      </c>
      <c r="M1558" s="1"/>
      <c r="P1558" t="s">
        <v>2835</v>
      </c>
      <c r="Q1558" t="str">
        <f>IF(XLS_NydusReport_Colaborador3[[#This Row],[Demissão]]&lt;&gt;0,"Inativo","Ativo")</f>
        <v>Ativo</v>
      </c>
      <c r="R15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8" t="str" cm="1">
        <f t="array" ref="S15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59" spans="1:21" x14ac:dyDescent="0.3">
      <c r="A1559">
        <v>0</v>
      </c>
      <c r="B1559" s="1">
        <v>29663</v>
      </c>
      <c r="C1559">
        <v>1558</v>
      </c>
      <c r="D1559" t="s">
        <v>17</v>
      </c>
      <c r="E1559" t="s">
        <v>4638</v>
      </c>
      <c r="F1559" t="s">
        <v>20</v>
      </c>
      <c r="G1559" t="s">
        <v>20</v>
      </c>
      <c r="H1559" t="s">
        <v>2822</v>
      </c>
      <c r="I1559" s="2" t="s">
        <v>2933</v>
      </c>
      <c r="J1559" s="5">
        <v>2073.48</v>
      </c>
      <c r="K1559" s="13" t="s">
        <v>2924</v>
      </c>
      <c r="L1559" s="14">
        <v>45523</v>
      </c>
      <c r="M1559" s="1"/>
      <c r="P1559" t="s">
        <v>2835</v>
      </c>
      <c r="Q1559" t="str">
        <f>IF(XLS_NydusReport_Colaborador3[[#This Row],[Demissão]]&lt;&gt;0,"Inativo","Ativo")</f>
        <v>Ativo</v>
      </c>
      <c r="R15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59" t="str" cm="1">
        <f t="array" ref="S15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0" spans="1:21" x14ac:dyDescent="0.3">
      <c r="A1560">
        <v>0</v>
      </c>
      <c r="B1560" s="1">
        <v>29701</v>
      </c>
      <c r="C1560">
        <v>1559</v>
      </c>
      <c r="D1560" t="s">
        <v>17</v>
      </c>
      <c r="E1560" t="s">
        <v>4639</v>
      </c>
      <c r="F1560" t="s">
        <v>20</v>
      </c>
      <c r="G1560" t="s">
        <v>20</v>
      </c>
      <c r="H1560" t="s">
        <v>2744</v>
      </c>
      <c r="I1560" s="2" t="s">
        <v>2933</v>
      </c>
      <c r="J1560" s="5">
        <v>1984.19</v>
      </c>
      <c r="K1560" s="13" t="s">
        <v>2924</v>
      </c>
      <c r="L1560" s="14">
        <v>44994</v>
      </c>
      <c r="M1560" s="1">
        <v>45334</v>
      </c>
      <c r="N1560" t="s">
        <v>100</v>
      </c>
      <c r="O1560" t="s">
        <v>2746</v>
      </c>
      <c r="P1560" t="s">
        <v>2835</v>
      </c>
      <c r="Q1560" t="str">
        <f>IF(XLS_NydusReport_Colaborador3[[#This Row],[Demissão]]&lt;&gt;0,"Inativo","Ativo")</f>
        <v>Inativo</v>
      </c>
      <c r="R15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0" t="str" cm="1">
        <f t="array" ref="S15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1" spans="1:21" x14ac:dyDescent="0.3">
      <c r="A1561">
        <v>0</v>
      </c>
      <c r="B1561" s="1">
        <v>29673</v>
      </c>
      <c r="C1561">
        <v>1560</v>
      </c>
      <c r="D1561" t="s">
        <v>17</v>
      </c>
      <c r="E1561" t="s">
        <v>4640</v>
      </c>
      <c r="F1561" t="s">
        <v>20</v>
      </c>
      <c r="G1561" t="s">
        <v>20</v>
      </c>
      <c r="H1561" t="s">
        <v>2687</v>
      </c>
      <c r="I1561" s="2" t="s">
        <v>2933</v>
      </c>
      <c r="J1561" s="5">
        <v>1896.93</v>
      </c>
      <c r="K1561" s="13" t="s">
        <v>2924</v>
      </c>
      <c r="L1561" s="14">
        <v>44656</v>
      </c>
      <c r="M1561" s="1">
        <v>44767</v>
      </c>
      <c r="N1561" t="s">
        <v>15</v>
      </c>
      <c r="O1561" t="s">
        <v>2689</v>
      </c>
      <c r="P1561" t="s">
        <v>2835</v>
      </c>
      <c r="Q1561" t="str">
        <f>IF(XLS_NydusReport_Colaborador3[[#This Row],[Demissão]]&lt;&gt;0,"Inativo","Ativo")</f>
        <v>Inativo</v>
      </c>
      <c r="R15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1" t="str" cm="1">
        <f t="array" ref="S15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2" spans="1:21" x14ac:dyDescent="0.3">
      <c r="A1562">
        <v>0</v>
      </c>
      <c r="B1562" s="1">
        <v>34755</v>
      </c>
      <c r="C1562">
        <v>1561</v>
      </c>
      <c r="D1562" t="s">
        <v>17</v>
      </c>
      <c r="E1562" t="s">
        <v>4641</v>
      </c>
      <c r="F1562" t="s">
        <v>20</v>
      </c>
      <c r="G1562" t="s">
        <v>20</v>
      </c>
      <c r="H1562" t="s">
        <v>2691</v>
      </c>
      <c r="I1562" s="2" t="s">
        <v>2933</v>
      </c>
      <c r="J1562" s="5">
        <v>2073.48</v>
      </c>
      <c r="K1562" s="13" t="s">
        <v>2924</v>
      </c>
      <c r="L1562" s="14">
        <v>44782</v>
      </c>
      <c r="M1562" s="1">
        <v>45462</v>
      </c>
      <c r="N1562" t="s">
        <v>15</v>
      </c>
      <c r="O1562" t="s">
        <v>2692</v>
      </c>
      <c r="P1562" t="s">
        <v>2835</v>
      </c>
      <c r="Q1562" t="str">
        <f>IF(XLS_NydusReport_Colaborador3[[#This Row],[Demissão]]&lt;&gt;0,"Inativo","Ativo")</f>
        <v>Inativo</v>
      </c>
      <c r="R15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2" t="str" cm="1">
        <f t="array" ref="S15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3" spans="1:21" x14ac:dyDescent="0.3">
      <c r="A1563">
        <v>0</v>
      </c>
      <c r="B1563" s="1">
        <v>28642</v>
      </c>
      <c r="C1563">
        <v>1562</v>
      </c>
      <c r="D1563" t="s">
        <v>17</v>
      </c>
      <c r="E1563" t="s">
        <v>4642</v>
      </c>
      <c r="F1563" t="s">
        <v>20</v>
      </c>
      <c r="G1563" t="s">
        <v>20</v>
      </c>
      <c r="H1563" t="s">
        <v>2751</v>
      </c>
      <c r="I1563" s="2" t="s">
        <v>2933</v>
      </c>
      <c r="J1563" s="5">
        <v>1984.19</v>
      </c>
      <c r="K1563" s="13" t="s">
        <v>2924</v>
      </c>
      <c r="L1563" s="14">
        <v>45022</v>
      </c>
      <c r="M1563" s="1">
        <v>45187</v>
      </c>
      <c r="N1563" t="s">
        <v>15</v>
      </c>
      <c r="O1563" t="s">
        <v>2290</v>
      </c>
      <c r="P1563" t="s">
        <v>2835</v>
      </c>
      <c r="Q1563" t="str">
        <f>IF(XLS_NydusReport_Colaborador3[[#This Row],[Demissão]]&lt;&gt;0,"Inativo","Ativo")</f>
        <v>Inativo</v>
      </c>
      <c r="R15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3" t="str" cm="1">
        <f t="array" ref="S15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4" spans="1:21" x14ac:dyDescent="0.3">
      <c r="A1564">
        <v>0</v>
      </c>
      <c r="B1564" s="1">
        <v>30552</v>
      </c>
      <c r="C1564">
        <v>1563</v>
      </c>
      <c r="D1564" t="s">
        <v>17</v>
      </c>
      <c r="E1564" t="s">
        <v>4643</v>
      </c>
      <c r="F1564" t="s">
        <v>20</v>
      </c>
      <c r="G1564" t="s">
        <v>20</v>
      </c>
      <c r="H1564" t="s">
        <v>2751</v>
      </c>
      <c r="I1564" s="2" t="s">
        <v>2933</v>
      </c>
      <c r="J1564" s="5">
        <v>2073.48</v>
      </c>
      <c r="K1564" s="13" t="s">
        <v>2924</v>
      </c>
      <c r="L1564" s="14">
        <v>45204</v>
      </c>
      <c r="M1564" s="1">
        <v>45555</v>
      </c>
      <c r="N1564" t="s">
        <v>15</v>
      </c>
      <c r="O1564" t="s">
        <v>2754</v>
      </c>
      <c r="P1564" t="s">
        <v>2835</v>
      </c>
      <c r="Q1564" t="str">
        <f>IF(XLS_NydusReport_Colaborador3[[#This Row],[Demissão]]&lt;&gt;0,"Inativo","Ativo")</f>
        <v>Inativo</v>
      </c>
      <c r="R15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4" t="str" cm="1">
        <f t="array" ref="S15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5" spans="1:21" x14ac:dyDescent="0.3">
      <c r="A1565">
        <v>0</v>
      </c>
      <c r="B1565" s="1">
        <v>35807</v>
      </c>
      <c r="C1565">
        <v>1564</v>
      </c>
      <c r="D1565" t="s">
        <v>17</v>
      </c>
      <c r="E1565" t="s">
        <v>4644</v>
      </c>
      <c r="F1565" t="s">
        <v>20</v>
      </c>
      <c r="G1565" t="s">
        <v>20</v>
      </c>
      <c r="H1565" t="s">
        <v>2723</v>
      </c>
      <c r="I1565" s="2" t="s">
        <v>2933</v>
      </c>
      <c r="J1565" s="5">
        <v>1984.19</v>
      </c>
      <c r="K1565" s="13" t="s">
        <v>2924</v>
      </c>
      <c r="L1565" s="14">
        <v>44866</v>
      </c>
      <c r="M1565" s="1">
        <v>45181</v>
      </c>
      <c r="N1565" t="s">
        <v>15</v>
      </c>
      <c r="O1565" t="s">
        <v>2726</v>
      </c>
      <c r="P1565" t="s">
        <v>2835</v>
      </c>
      <c r="Q1565" t="str">
        <f>IF(XLS_NydusReport_Colaborador3[[#This Row],[Demissão]]&lt;&gt;0,"Inativo","Ativo")</f>
        <v>Inativo</v>
      </c>
      <c r="R15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5" t="str" cm="1">
        <f t="array" ref="S15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6" spans="1:21" x14ac:dyDescent="0.3">
      <c r="A1566">
        <v>0</v>
      </c>
      <c r="B1566" s="1">
        <v>26157</v>
      </c>
      <c r="C1566">
        <v>1565</v>
      </c>
      <c r="D1566" t="s">
        <v>17</v>
      </c>
      <c r="E1566" t="s">
        <v>4645</v>
      </c>
      <c r="F1566" t="s">
        <v>20</v>
      </c>
      <c r="G1566" t="s">
        <v>20</v>
      </c>
      <c r="H1566" t="s">
        <v>2802</v>
      </c>
      <c r="I1566" s="2" t="s">
        <v>2933</v>
      </c>
      <c r="J1566" s="5">
        <v>2073.48</v>
      </c>
      <c r="K1566" s="13" t="s">
        <v>2924</v>
      </c>
      <c r="L1566" s="14">
        <v>45271</v>
      </c>
      <c r="M1566" s="1">
        <v>45537</v>
      </c>
      <c r="N1566" t="s">
        <v>100</v>
      </c>
      <c r="O1566" t="s">
        <v>2370</v>
      </c>
      <c r="P1566" t="s">
        <v>2835</v>
      </c>
      <c r="Q1566" t="str">
        <f>IF(XLS_NydusReport_Colaborador3[[#This Row],[Demissão]]&lt;&gt;0,"Inativo","Ativo")</f>
        <v>Inativo</v>
      </c>
      <c r="R15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6" t="str" cm="1">
        <f t="array" ref="S15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7" spans="1:21" x14ac:dyDescent="0.3">
      <c r="A1567">
        <v>0</v>
      </c>
      <c r="B1567" s="1">
        <v>36302</v>
      </c>
      <c r="C1567">
        <v>1566</v>
      </c>
      <c r="D1567" t="s">
        <v>17</v>
      </c>
      <c r="E1567" t="s">
        <v>4646</v>
      </c>
      <c r="F1567" t="s">
        <v>20</v>
      </c>
      <c r="G1567" t="s">
        <v>20</v>
      </c>
      <c r="H1567" t="s">
        <v>2802</v>
      </c>
      <c r="I1567" s="2" t="s">
        <v>2933</v>
      </c>
      <c r="J1567" s="5">
        <v>2073.48</v>
      </c>
      <c r="K1567" s="13" t="s">
        <v>2924</v>
      </c>
      <c r="L1567" s="14">
        <v>45551</v>
      </c>
      <c r="M1567" s="1"/>
      <c r="P1567" t="s">
        <v>2835</v>
      </c>
      <c r="Q1567" t="str">
        <f>IF(XLS_NydusReport_Colaborador3[[#This Row],[Demissão]]&lt;&gt;0,"Inativo","Ativo")</f>
        <v>Ativo</v>
      </c>
      <c r="R15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7" t="str" cm="1">
        <f t="array" ref="S15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8" spans="1:21" x14ac:dyDescent="0.3">
      <c r="A1568">
        <v>0</v>
      </c>
      <c r="B1568" s="1">
        <v>25647</v>
      </c>
      <c r="C1568">
        <v>1567</v>
      </c>
      <c r="D1568" t="s">
        <v>17</v>
      </c>
      <c r="E1568" t="s">
        <v>4647</v>
      </c>
      <c r="F1568" t="s">
        <v>20</v>
      </c>
      <c r="G1568" t="s">
        <v>20</v>
      </c>
      <c r="H1568" t="s">
        <v>2740</v>
      </c>
      <c r="I1568" s="2" t="s">
        <v>2933</v>
      </c>
      <c r="J1568" s="5">
        <v>2105.02</v>
      </c>
      <c r="K1568" s="13" t="s">
        <v>2924</v>
      </c>
      <c r="L1568" s="14">
        <v>41974</v>
      </c>
      <c r="M1568" s="1"/>
      <c r="O1568" t="s">
        <v>3003</v>
      </c>
      <c r="P1568" t="s">
        <v>2835</v>
      </c>
      <c r="Q1568" t="str">
        <f>IF(XLS_NydusReport_Colaborador3[[#This Row],[Demissão]]&lt;&gt;0,"Inativo","Ativo")</f>
        <v>Ativo</v>
      </c>
      <c r="R15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8" t="str" cm="1">
        <f t="array" ref="S15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69" spans="1:21" x14ac:dyDescent="0.3">
      <c r="A1569">
        <v>0</v>
      </c>
      <c r="B1569" s="1">
        <v>24491</v>
      </c>
      <c r="C1569">
        <v>1568</v>
      </c>
      <c r="D1569" t="s">
        <v>17</v>
      </c>
      <c r="E1569" t="s">
        <v>4648</v>
      </c>
      <c r="F1569" t="s">
        <v>20</v>
      </c>
      <c r="G1569" t="s">
        <v>20</v>
      </c>
      <c r="H1569" t="s">
        <v>2797</v>
      </c>
      <c r="I1569" s="2" t="s">
        <v>2933</v>
      </c>
      <c r="J1569" s="5">
        <v>2073.48</v>
      </c>
      <c r="K1569" s="13" t="s">
        <v>2924</v>
      </c>
      <c r="L1569" s="14">
        <v>45246</v>
      </c>
      <c r="M1569" s="1">
        <v>45520</v>
      </c>
      <c r="N1569" t="s">
        <v>15</v>
      </c>
      <c r="O1569" t="s">
        <v>2393</v>
      </c>
      <c r="P1569" t="s">
        <v>2835</v>
      </c>
      <c r="Q1569" t="str">
        <f>IF(XLS_NydusReport_Colaborador3[[#This Row],[Demissão]]&lt;&gt;0,"Inativo","Ativo")</f>
        <v>Inativo</v>
      </c>
      <c r="R15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69" t="str" cm="1">
        <f t="array" ref="S15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0" spans="1:21" x14ac:dyDescent="0.3">
      <c r="A1570">
        <v>0</v>
      </c>
      <c r="B1570" s="1">
        <v>32259</v>
      </c>
      <c r="C1570">
        <v>1569</v>
      </c>
      <c r="D1570" t="s">
        <v>17</v>
      </c>
      <c r="E1570" t="s">
        <v>4649</v>
      </c>
      <c r="F1570" t="s">
        <v>20</v>
      </c>
      <c r="G1570" t="s">
        <v>20</v>
      </c>
      <c r="H1570" t="s">
        <v>2797</v>
      </c>
      <c r="I1570" s="2" t="s">
        <v>2933</v>
      </c>
      <c r="J1570" s="5">
        <v>2073.48</v>
      </c>
      <c r="K1570" s="13" t="s">
        <v>2924</v>
      </c>
      <c r="L1570" s="14">
        <v>45523</v>
      </c>
      <c r="M1570" s="1"/>
      <c r="P1570" t="s">
        <v>2835</v>
      </c>
      <c r="Q1570" t="str">
        <f>IF(XLS_NydusReport_Colaborador3[[#This Row],[Demissão]]&lt;&gt;0,"Inativo","Ativo")</f>
        <v>Ativo</v>
      </c>
      <c r="R15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0" t="str" cm="1">
        <f t="array" ref="S15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1" spans="1:21" x14ac:dyDescent="0.3">
      <c r="A1571">
        <v>0</v>
      </c>
      <c r="B1571" s="1">
        <v>27198</v>
      </c>
      <c r="C1571">
        <v>1570</v>
      </c>
      <c r="D1571" t="s">
        <v>17</v>
      </c>
      <c r="E1571" t="s">
        <v>4650</v>
      </c>
      <c r="F1571" t="s">
        <v>20</v>
      </c>
      <c r="G1571" t="s">
        <v>20</v>
      </c>
      <c r="H1571" t="s">
        <v>2791</v>
      </c>
      <c r="I1571" s="2" t="s">
        <v>2933</v>
      </c>
      <c r="J1571" s="5">
        <v>1984.19</v>
      </c>
      <c r="K1571" s="13" t="s">
        <v>2924</v>
      </c>
      <c r="L1571" s="14">
        <v>45251</v>
      </c>
      <c r="M1571" s="1">
        <v>45394</v>
      </c>
      <c r="N1571" t="s">
        <v>15</v>
      </c>
      <c r="O1571" t="s">
        <v>2270</v>
      </c>
      <c r="P1571" t="s">
        <v>2835</v>
      </c>
      <c r="Q1571" t="str">
        <f>IF(XLS_NydusReport_Colaborador3[[#This Row],[Demissão]]&lt;&gt;0,"Inativo","Ativo")</f>
        <v>Inativo</v>
      </c>
      <c r="R15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1" t="str" cm="1">
        <f t="array" ref="S15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2" spans="1:21" x14ac:dyDescent="0.3">
      <c r="A1572">
        <v>0</v>
      </c>
      <c r="B1572" s="1">
        <v>29996</v>
      </c>
      <c r="C1572">
        <v>1571</v>
      </c>
      <c r="D1572" t="s">
        <v>17</v>
      </c>
      <c r="E1572" t="s">
        <v>4651</v>
      </c>
      <c r="F1572" t="s">
        <v>20</v>
      </c>
      <c r="G1572" t="s">
        <v>20</v>
      </c>
      <c r="H1572" t="s">
        <v>2791</v>
      </c>
      <c r="I1572" s="2" t="s">
        <v>2933</v>
      </c>
      <c r="J1572" s="5">
        <v>2073.48</v>
      </c>
      <c r="K1572" s="13" t="s">
        <v>2924</v>
      </c>
      <c r="L1572" s="14">
        <v>45414</v>
      </c>
      <c r="M1572" s="1"/>
      <c r="P1572" t="s">
        <v>2835</v>
      </c>
      <c r="Q1572" t="str">
        <f>IF(XLS_NydusReport_Colaborador3[[#This Row],[Demissão]]&lt;&gt;0,"Inativo","Ativo")</f>
        <v>Ativo</v>
      </c>
      <c r="R15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2" t="str" cm="1">
        <f t="array" ref="S15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3" spans="1:21" x14ac:dyDescent="0.3">
      <c r="A1573">
        <v>0</v>
      </c>
      <c r="B1573" s="1">
        <v>31106</v>
      </c>
      <c r="C1573">
        <v>1572</v>
      </c>
      <c r="D1573" t="s">
        <v>17</v>
      </c>
      <c r="E1573" t="s">
        <v>4652</v>
      </c>
      <c r="F1573" t="s">
        <v>20</v>
      </c>
      <c r="G1573" t="s">
        <v>20</v>
      </c>
      <c r="H1573" t="s">
        <v>2742</v>
      </c>
      <c r="I1573" s="2" t="s">
        <v>2933</v>
      </c>
      <c r="J1573" s="5">
        <v>1984.19</v>
      </c>
      <c r="K1573" s="13" t="s">
        <v>2924</v>
      </c>
      <c r="L1573" s="14">
        <v>44986</v>
      </c>
      <c r="M1573" s="1">
        <v>45231</v>
      </c>
      <c r="N1573" t="s">
        <v>15</v>
      </c>
      <c r="O1573" t="s">
        <v>2294</v>
      </c>
      <c r="P1573" t="s">
        <v>2835</v>
      </c>
      <c r="Q1573" t="str">
        <f>IF(XLS_NydusReport_Colaborador3[[#This Row],[Demissão]]&lt;&gt;0,"Inativo","Ativo")</f>
        <v>Inativo</v>
      </c>
      <c r="R15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3" t="str" cm="1">
        <f t="array" ref="S15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4" spans="1:21" x14ac:dyDescent="0.3">
      <c r="A1574">
        <v>0</v>
      </c>
      <c r="B1574" s="1">
        <v>27623</v>
      </c>
      <c r="C1574">
        <v>1573</v>
      </c>
      <c r="D1574" t="s">
        <v>17</v>
      </c>
      <c r="E1574" t="s">
        <v>4653</v>
      </c>
      <c r="F1574" t="s">
        <v>20</v>
      </c>
      <c r="G1574" t="s">
        <v>20</v>
      </c>
      <c r="H1574" t="s">
        <v>2779</v>
      </c>
      <c r="I1574" s="2" t="s">
        <v>2933</v>
      </c>
      <c r="J1574" s="5">
        <v>2073.48</v>
      </c>
      <c r="K1574" s="13" t="s">
        <v>2924</v>
      </c>
      <c r="L1574" s="14">
        <v>45061</v>
      </c>
      <c r="M1574" s="1"/>
      <c r="P1574" t="s">
        <v>2835</v>
      </c>
      <c r="Q1574" t="str">
        <f>IF(XLS_NydusReport_Colaborador3[[#This Row],[Demissão]]&lt;&gt;0,"Inativo","Ativo")</f>
        <v>Ativo</v>
      </c>
      <c r="R15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4" t="str" cm="1">
        <f t="array" ref="S15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5" spans="1:21" x14ac:dyDescent="0.3">
      <c r="A1575">
        <v>0</v>
      </c>
      <c r="B1575" s="1">
        <v>25205</v>
      </c>
      <c r="C1575">
        <v>1574</v>
      </c>
      <c r="D1575" t="s">
        <v>17</v>
      </c>
      <c r="E1575" t="s">
        <v>4654</v>
      </c>
      <c r="F1575" t="s">
        <v>20</v>
      </c>
      <c r="G1575" t="s">
        <v>20</v>
      </c>
      <c r="H1575" t="s">
        <v>2663</v>
      </c>
      <c r="I1575" s="2" t="s">
        <v>2933</v>
      </c>
      <c r="J1575" s="5">
        <v>1896.93</v>
      </c>
      <c r="K1575" s="13" t="s">
        <v>2924</v>
      </c>
      <c r="L1575" s="14">
        <v>44670</v>
      </c>
      <c r="M1575" s="1">
        <v>44773</v>
      </c>
      <c r="N1575" t="s">
        <v>100</v>
      </c>
      <c r="O1575" t="s">
        <v>1753</v>
      </c>
      <c r="P1575" t="s">
        <v>2835</v>
      </c>
      <c r="Q1575" t="str">
        <f>IF(XLS_NydusReport_Colaborador3[[#This Row],[Demissão]]&lt;&gt;0,"Inativo","Ativo")</f>
        <v>Inativo</v>
      </c>
      <c r="R15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5" t="str" cm="1">
        <f t="array" ref="S15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6" spans="1:21" x14ac:dyDescent="0.3">
      <c r="A1576">
        <v>0</v>
      </c>
      <c r="B1576" s="1">
        <v>28400</v>
      </c>
      <c r="C1576">
        <v>1575</v>
      </c>
      <c r="D1576" t="s">
        <v>17</v>
      </c>
      <c r="E1576" t="s">
        <v>4655</v>
      </c>
      <c r="F1576" t="s">
        <v>20</v>
      </c>
      <c r="G1576" t="s">
        <v>20</v>
      </c>
      <c r="H1576" t="s">
        <v>2663</v>
      </c>
      <c r="I1576" s="2" t="s">
        <v>2933</v>
      </c>
      <c r="J1576" s="5">
        <v>1896.93</v>
      </c>
      <c r="K1576" s="13" t="s">
        <v>2924</v>
      </c>
      <c r="L1576" s="14">
        <v>44753</v>
      </c>
      <c r="M1576" s="1">
        <v>44761</v>
      </c>
      <c r="N1576" t="s">
        <v>100</v>
      </c>
      <c r="O1576" t="s">
        <v>2667</v>
      </c>
      <c r="P1576" t="s">
        <v>2835</v>
      </c>
      <c r="Q1576" t="str">
        <f>IF(XLS_NydusReport_Colaborador3[[#This Row],[Demissão]]&lt;&gt;0,"Inativo","Ativo")</f>
        <v>Inativo</v>
      </c>
      <c r="R15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6" t="str" cm="1">
        <f t="array" ref="S15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7" spans="1:21" x14ac:dyDescent="0.3">
      <c r="A1577">
        <v>0</v>
      </c>
      <c r="B1577" s="1">
        <v>25477</v>
      </c>
      <c r="C1577">
        <v>1576</v>
      </c>
      <c r="D1577" t="s">
        <v>17</v>
      </c>
      <c r="E1577" t="s">
        <v>4656</v>
      </c>
      <c r="F1577" t="s">
        <v>20</v>
      </c>
      <c r="G1577" t="s">
        <v>20</v>
      </c>
      <c r="H1577" t="s">
        <v>2663</v>
      </c>
      <c r="I1577" s="2" t="s">
        <v>2933</v>
      </c>
      <c r="J1577" s="5">
        <v>1896.93</v>
      </c>
      <c r="K1577" s="13" t="s">
        <v>2924</v>
      </c>
      <c r="L1577" s="14">
        <v>44783</v>
      </c>
      <c r="M1577" s="1">
        <v>45035</v>
      </c>
      <c r="N1577" t="s">
        <v>15</v>
      </c>
      <c r="O1577" t="s">
        <v>2668</v>
      </c>
      <c r="P1577" t="s">
        <v>2835</v>
      </c>
      <c r="Q1577" t="str">
        <f>IF(XLS_NydusReport_Colaborador3[[#This Row],[Demissão]]&lt;&gt;0,"Inativo","Ativo")</f>
        <v>Inativo</v>
      </c>
      <c r="R15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7" t="str" cm="1">
        <f t="array" ref="S15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8" spans="1:21" x14ac:dyDescent="0.3">
      <c r="A1578">
        <v>0</v>
      </c>
      <c r="B1578" s="1">
        <v>34033</v>
      </c>
      <c r="C1578">
        <v>1577</v>
      </c>
      <c r="D1578" t="s">
        <v>17</v>
      </c>
      <c r="E1578" t="s">
        <v>4657</v>
      </c>
      <c r="F1578" t="s">
        <v>20</v>
      </c>
      <c r="G1578" t="s">
        <v>20</v>
      </c>
      <c r="H1578" t="s">
        <v>2663</v>
      </c>
      <c r="I1578" s="2" t="s">
        <v>2933</v>
      </c>
      <c r="J1578" s="5">
        <v>1896.93</v>
      </c>
      <c r="K1578" s="13" t="s">
        <v>2924</v>
      </c>
      <c r="L1578" s="14">
        <v>45036</v>
      </c>
      <c r="M1578" s="1">
        <v>45048</v>
      </c>
      <c r="N1578" t="s">
        <v>15</v>
      </c>
      <c r="O1578" t="s">
        <v>2119</v>
      </c>
      <c r="P1578" t="s">
        <v>2835</v>
      </c>
      <c r="Q1578" t="str">
        <f>IF(XLS_NydusReport_Colaborador3[[#This Row],[Demissão]]&lt;&gt;0,"Inativo","Ativo")</f>
        <v>Inativo</v>
      </c>
      <c r="R15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8" t="str" cm="1">
        <f t="array" ref="S15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79" spans="1:21" x14ac:dyDescent="0.3">
      <c r="A1579">
        <v>0</v>
      </c>
      <c r="B1579" s="1">
        <v>27623</v>
      </c>
      <c r="C1579">
        <v>1578</v>
      </c>
      <c r="D1579" t="s">
        <v>17</v>
      </c>
      <c r="E1579" t="s">
        <v>4658</v>
      </c>
      <c r="F1579" t="s">
        <v>20</v>
      </c>
      <c r="G1579" t="s">
        <v>20</v>
      </c>
      <c r="H1579" t="s">
        <v>2663</v>
      </c>
      <c r="I1579" s="2" t="s">
        <v>2933</v>
      </c>
      <c r="J1579" s="5">
        <v>1896.93</v>
      </c>
      <c r="K1579" s="13" t="s">
        <v>2924</v>
      </c>
      <c r="L1579" s="14">
        <v>45061</v>
      </c>
      <c r="M1579" s="1"/>
      <c r="O1579" t="s">
        <v>2999</v>
      </c>
      <c r="P1579" t="s">
        <v>2835</v>
      </c>
      <c r="Q1579" t="str">
        <f>IF(XLS_NydusReport_Colaborador3[[#This Row],[Demissão]]&lt;&gt;0,"Inativo","Ativo")</f>
        <v>Ativo</v>
      </c>
      <c r="R15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79" t="str" cm="1">
        <f t="array" ref="S15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0" spans="1:21" x14ac:dyDescent="0.3">
      <c r="A1580">
        <v>0</v>
      </c>
      <c r="B1580" s="1">
        <v>31723</v>
      </c>
      <c r="C1580">
        <v>1579</v>
      </c>
      <c r="D1580" t="s">
        <v>17</v>
      </c>
      <c r="E1580" t="s">
        <v>4659</v>
      </c>
      <c r="F1580" t="s">
        <v>20</v>
      </c>
      <c r="G1580" t="s">
        <v>20</v>
      </c>
      <c r="H1580" t="s">
        <v>2758</v>
      </c>
      <c r="I1580" s="2" t="s">
        <v>2933</v>
      </c>
      <c r="J1580" s="5">
        <v>1984.19</v>
      </c>
      <c r="K1580" s="13" t="s">
        <v>2924</v>
      </c>
      <c r="L1580" s="14">
        <v>45145</v>
      </c>
      <c r="M1580" s="1"/>
      <c r="O1580" t="s">
        <v>3002</v>
      </c>
      <c r="P1580" t="s">
        <v>2835</v>
      </c>
      <c r="Q1580" t="str">
        <f>IF(XLS_NydusReport_Colaborador3[[#This Row],[Demissão]]&lt;&gt;0,"Inativo","Ativo")</f>
        <v>Ativo</v>
      </c>
      <c r="R15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0" t="str" cm="1">
        <f t="array" ref="S15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1" spans="1:21" x14ac:dyDescent="0.3">
      <c r="A1581">
        <v>0</v>
      </c>
      <c r="B1581" s="1">
        <v>37551</v>
      </c>
      <c r="C1581">
        <v>1580</v>
      </c>
      <c r="D1581" t="s">
        <v>17</v>
      </c>
      <c r="E1581" t="s">
        <v>4660</v>
      </c>
      <c r="F1581" t="s">
        <v>2756</v>
      </c>
      <c r="G1581" t="s">
        <v>147</v>
      </c>
      <c r="H1581" t="s">
        <v>3071</v>
      </c>
      <c r="I1581" s="2" t="s">
        <v>2933</v>
      </c>
      <c r="J1581" s="5">
        <v>5169.3999999999996</v>
      </c>
      <c r="K1581" s="13" t="s">
        <v>2924</v>
      </c>
      <c r="L1581" s="14">
        <v>45485</v>
      </c>
      <c r="M1581" s="1"/>
      <c r="P1581" t="s">
        <v>2838</v>
      </c>
      <c r="Q1581" t="str">
        <f>IF(XLS_NydusReport_Colaborador3[[#This Row],[Demissão]]&lt;&gt;0,"Inativo","Ativo")</f>
        <v>Ativo</v>
      </c>
      <c r="R15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1" t="str" cm="1">
        <f t="array" ref="S15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2" spans="1:21" x14ac:dyDescent="0.3">
      <c r="A1582">
        <v>0</v>
      </c>
      <c r="B1582" s="1">
        <v>37551</v>
      </c>
      <c r="C1582">
        <v>1581</v>
      </c>
      <c r="D1582" t="s">
        <v>17</v>
      </c>
      <c r="E1582" t="s">
        <v>4661</v>
      </c>
      <c r="F1582" t="s">
        <v>2756</v>
      </c>
      <c r="G1582" t="s">
        <v>2756</v>
      </c>
      <c r="H1582" t="s">
        <v>2751</v>
      </c>
      <c r="I1582" s="2" t="s">
        <v>2933</v>
      </c>
      <c r="J1582" s="5">
        <v>2265.7600000000002</v>
      </c>
      <c r="K1582" s="13" t="s">
        <v>2924</v>
      </c>
      <c r="L1582" s="14">
        <v>45485</v>
      </c>
      <c r="M1582" s="1"/>
      <c r="O1582" t="s">
        <v>3050</v>
      </c>
      <c r="P1582" t="s">
        <v>2838</v>
      </c>
      <c r="Q1582" t="str">
        <f>IF(XLS_NydusReport_Colaborador3[[#This Row],[Demissão]]&lt;&gt;0,"Inativo","Ativo")</f>
        <v>Ativo</v>
      </c>
      <c r="R15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2" t="str" cm="1">
        <f t="array" ref="S15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3" spans="1:21" x14ac:dyDescent="0.3">
      <c r="A1583">
        <v>0</v>
      </c>
      <c r="B1583" s="1">
        <v>23088</v>
      </c>
      <c r="C1583">
        <v>1582</v>
      </c>
      <c r="D1583" t="s">
        <v>17</v>
      </c>
      <c r="E1583" t="s">
        <v>4662</v>
      </c>
      <c r="F1583" t="s">
        <v>2929</v>
      </c>
      <c r="G1583" t="s">
        <v>2929</v>
      </c>
      <c r="H1583" t="s">
        <v>2930</v>
      </c>
      <c r="I1583" t="s">
        <v>2928</v>
      </c>
      <c r="K1583" s="13" t="s">
        <v>2924</v>
      </c>
      <c r="L1583" s="14">
        <v>39661</v>
      </c>
      <c r="M1583" s="1">
        <v>40239</v>
      </c>
      <c r="N1583" s="1" t="s">
        <v>15</v>
      </c>
      <c r="O1583" t="s">
        <v>2931</v>
      </c>
      <c r="P1583" s="2" t="s">
        <v>2837</v>
      </c>
      <c r="Q1583" t="str">
        <f>IF(XLS_NydusReport_Colaborador3[[#This Row],[Demissão]]&lt;&gt;0,"Inativo","Ativo")</f>
        <v>Inativo</v>
      </c>
      <c r="R15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583" t="str" cm="1">
        <f t="array" ref="S15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584" spans="1:21" x14ac:dyDescent="0.3">
      <c r="A1584">
        <v>0</v>
      </c>
      <c r="B1584" s="1">
        <v>37424</v>
      </c>
      <c r="C1584">
        <v>1583</v>
      </c>
      <c r="D1584" t="s">
        <v>17</v>
      </c>
      <c r="E1584" t="s">
        <v>4663</v>
      </c>
      <c r="F1584" t="s">
        <v>2430</v>
      </c>
      <c r="G1584" t="s">
        <v>2430</v>
      </c>
      <c r="H1584" t="s">
        <v>2707</v>
      </c>
      <c r="I1584" s="2" t="s">
        <v>2430</v>
      </c>
      <c r="J1584" s="5">
        <v>2231.52</v>
      </c>
      <c r="K1584" s="13" t="s">
        <v>2924</v>
      </c>
      <c r="L1584" s="14">
        <v>44774</v>
      </c>
      <c r="M1584" s="1">
        <v>45137</v>
      </c>
      <c r="N1584" t="s">
        <v>15</v>
      </c>
      <c r="O1584" t="s">
        <v>2710</v>
      </c>
      <c r="P1584" t="s">
        <v>2835</v>
      </c>
      <c r="Q1584" t="str">
        <f>IF(XLS_NydusReport_Colaborador3[[#This Row],[Demissão]]&lt;&gt;0,"Inativo","Ativo")</f>
        <v>Inativo</v>
      </c>
      <c r="R15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4" t="str" cm="1">
        <f t="array" ref="S15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5" spans="1:21" x14ac:dyDescent="0.3">
      <c r="A1585">
        <v>0</v>
      </c>
      <c r="B1585" s="1">
        <v>36894</v>
      </c>
      <c r="C1585">
        <v>1584</v>
      </c>
      <c r="D1585" t="s">
        <v>17</v>
      </c>
      <c r="E1585" t="s">
        <v>4664</v>
      </c>
      <c r="F1585" t="s">
        <v>2430</v>
      </c>
      <c r="G1585" t="s">
        <v>2430</v>
      </c>
      <c r="H1585" t="s">
        <v>2707</v>
      </c>
      <c r="I1585" s="2" t="s">
        <v>2430</v>
      </c>
      <c r="J1585" s="5">
        <v>1859.56</v>
      </c>
      <c r="K1585" s="13" t="s">
        <v>2924</v>
      </c>
      <c r="L1585" s="14">
        <v>45117</v>
      </c>
      <c r="M1585" s="1">
        <v>45137</v>
      </c>
      <c r="N1585" t="s">
        <v>15</v>
      </c>
      <c r="O1585" t="s">
        <v>2710</v>
      </c>
      <c r="P1585" t="s">
        <v>2835</v>
      </c>
      <c r="Q1585" t="str">
        <f>IF(XLS_NydusReport_Colaborador3[[#This Row],[Demissão]]&lt;&gt;0,"Inativo","Ativo")</f>
        <v>Inativo</v>
      </c>
      <c r="R15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5" t="str" cm="1">
        <f t="array" ref="S15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6" spans="1:21" x14ac:dyDescent="0.3">
      <c r="A1586">
        <v>0</v>
      </c>
      <c r="B1586" s="1">
        <v>36582</v>
      </c>
      <c r="C1586">
        <v>1585</v>
      </c>
      <c r="D1586" t="s">
        <v>17</v>
      </c>
      <c r="E1586" t="s">
        <v>4665</v>
      </c>
      <c r="F1586" t="s">
        <v>2430</v>
      </c>
      <c r="G1586" t="s">
        <v>2430</v>
      </c>
      <c r="H1586" t="s">
        <v>2806</v>
      </c>
      <c r="I1586" s="2" t="s">
        <v>2430</v>
      </c>
      <c r="J1586" s="5">
        <v>1943.24</v>
      </c>
      <c r="K1586" s="13" t="s">
        <v>2924</v>
      </c>
      <c r="L1586" s="14">
        <v>45426</v>
      </c>
      <c r="M1586" s="1"/>
      <c r="P1586" t="s">
        <v>2835</v>
      </c>
      <c r="Q1586" t="str">
        <f>IF(XLS_NydusReport_Colaborador3[[#This Row],[Demissão]]&lt;&gt;0,"Inativo","Ativo")</f>
        <v>Ativo</v>
      </c>
      <c r="R15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6" t="str" cm="1">
        <f t="array" ref="S15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7" spans="1:21" x14ac:dyDescent="0.3">
      <c r="A1587">
        <v>0</v>
      </c>
      <c r="B1587" s="1">
        <v>34955</v>
      </c>
      <c r="C1587">
        <v>1586</v>
      </c>
      <c r="D1587" t="s">
        <v>17</v>
      </c>
      <c r="E1587" t="s">
        <v>4666</v>
      </c>
      <c r="F1587" t="s">
        <v>2430</v>
      </c>
      <c r="G1587" t="s">
        <v>2430</v>
      </c>
      <c r="H1587" t="s">
        <v>2677</v>
      </c>
      <c r="I1587" s="2" t="s">
        <v>2430</v>
      </c>
      <c r="J1587" s="5">
        <v>2231.52</v>
      </c>
      <c r="K1587" s="13" t="s">
        <v>2924</v>
      </c>
      <c r="L1587" s="14">
        <v>44622</v>
      </c>
      <c r="M1587" s="1">
        <v>45351</v>
      </c>
      <c r="N1587" t="s">
        <v>15</v>
      </c>
      <c r="O1587" t="s">
        <v>2682</v>
      </c>
      <c r="P1587" t="s">
        <v>2835</v>
      </c>
      <c r="Q1587" t="str">
        <f>IF(XLS_NydusReport_Colaborador3[[#This Row],[Demissão]]&lt;&gt;0,"Inativo","Ativo")</f>
        <v>Inativo</v>
      </c>
      <c r="R15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7" t="str" cm="1">
        <f t="array" ref="S15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8" spans="1:21" x14ac:dyDescent="0.3">
      <c r="A1588">
        <v>0</v>
      </c>
      <c r="B1588" s="1">
        <v>37662</v>
      </c>
      <c r="C1588">
        <v>1587</v>
      </c>
      <c r="D1588" t="s">
        <v>17</v>
      </c>
      <c r="E1588" t="s">
        <v>4667</v>
      </c>
      <c r="F1588" t="s">
        <v>2430</v>
      </c>
      <c r="G1588" t="s">
        <v>2430</v>
      </c>
      <c r="H1588" t="s">
        <v>2677</v>
      </c>
      <c r="I1588" s="2" t="s">
        <v>2430</v>
      </c>
      <c r="J1588" s="5">
        <v>1859.51</v>
      </c>
      <c r="K1588" s="13" t="s">
        <v>2924</v>
      </c>
      <c r="L1588" s="14">
        <v>44691</v>
      </c>
      <c r="M1588" s="1">
        <v>45113</v>
      </c>
      <c r="N1588" t="s">
        <v>15</v>
      </c>
      <c r="O1588" t="s">
        <v>2683</v>
      </c>
      <c r="P1588" t="s">
        <v>2835</v>
      </c>
      <c r="Q1588" t="str">
        <f>IF(XLS_NydusReport_Colaborador3[[#This Row],[Demissão]]&lt;&gt;0,"Inativo","Ativo")</f>
        <v>Inativo</v>
      </c>
      <c r="R15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8" t="str" cm="1">
        <f t="array" ref="S15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89" spans="1:21" x14ac:dyDescent="0.3">
      <c r="A1589">
        <v>0</v>
      </c>
      <c r="B1589" s="1">
        <v>36012</v>
      </c>
      <c r="C1589">
        <v>1588</v>
      </c>
      <c r="D1589" t="s">
        <v>17</v>
      </c>
      <c r="E1589" t="s">
        <v>4668</v>
      </c>
      <c r="F1589" t="s">
        <v>2430</v>
      </c>
      <c r="G1589" t="s">
        <v>2430</v>
      </c>
      <c r="H1589" t="s">
        <v>2675</v>
      </c>
      <c r="I1589" s="2" t="s">
        <v>2430</v>
      </c>
      <c r="J1589" s="5">
        <v>2331.94</v>
      </c>
      <c r="K1589" s="13" t="s">
        <v>2924</v>
      </c>
      <c r="L1589" s="14">
        <v>45005</v>
      </c>
      <c r="M1589" s="1"/>
      <c r="P1589" t="s">
        <v>2835</v>
      </c>
      <c r="Q1589" t="str">
        <f>IF(XLS_NydusReport_Colaborador3[[#This Row],[Demissão]]&lt;&gt;0,"Inativo","Ativo")</f>
        <v>Ativo</v>
      </c>
      <c r="R15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89" t="str" cm="1">
        <f t="array" ref="S15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0" spans="1:21" x14ac:dyDescent="0.3">
      <c r="A1590">
        <v>0</v>
      </c>
      <c r="B1590" s="1">
        <v>34766</v>
      </c>
      <c r="C1590">
        <v>1589</v>
      </c>
      <c r="D1590" t="s">
        <v>17</v>
      </c>
      <c r="E1590" t="s">
        <v>4669</v>
      </c>
      <c r="F1590" t="s">
        <v>2430</v>
      </c>
      <c r="G1590" t="s">
        <v>2430</v>
      </c>
      <c r="H1590" t="s">
        <v>2672</v>
      </c>
      <c r="I1590" s="2" t="s">
        <v>2430</v>
      </c>
      <c r="J1590" s="5">
        <v>1943.24</v>
      </c>
      <c r="K1590" s="13" t="s">
        <v>2924</v>
      </c>
      <c r="L1590" s="14">
        <v>45152</v>
      </c>
      <c r="M1590" s="1">
        <v>45474</v>
      </c>
      <c r="N1590" t="s">
        <v>100</v>
      </c>
      <c r="O1590" t="s">
        <v>2686</v>
      </c>
      <c r="P1590" t="s">
        <v>2835</v>
      </c>
      <c r="Q1590" t="str">
        <f>IF(XLS_NydusReport_Colaborador3[[#This Row],[Demissão]]&lt;&gt;0,"Inativo","Ativo")</f>
        <v>Inativo</v>
      </c>
      <c r="R15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0" t="str" cm="1">
        <f t="array" ref="S15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1" spans="1:21" x14ac:dyDescent="0.3">
      <c r="A1591">
        <v>0</v>
      </c>
      <c r="B1591" s="1">
        <v>37736</v>
      </c>
      <c r="C1591">
        <v>1590</v>
      </c>
      <c r="D1591" t="s">
        <v>17</v>
      </c>
      <c r="E1591" t="s">
        <v>4670</v>
      </c>
      <c r="F1591" t="s">
        <v>2430</v>
      </c>
      <c r="G1591" t="s">
        <v>2430</v>
      </c>
      <c r="H1591" t="s">
        <v>2675</v>
      </c>
      <c r="I1591" s="2" t="s">
        <v>2430</v>
      </c>
      <c r="J1591" s="5">
        <v>2331.94</v>
      </c>
      <c r="K1591" s="13" t="s">
        <v>2924</v>
      </c>
      <c r="L1591" s="14">
        <v>45323</v>
      </c>
      <c r="M1591" s="1">
        <v>45628</v>
      </c>
      <c r="N1591" t="s">
        <v>15</v>
      </c>
      <c r="O1591" t="s">
        <v>3049</v>
      </c>
      <c r="P1591" t="s">
        <v>2835</v>
      </c>
      <c r="Q1591" t="str">
        <f>IF(XLS_NydusReport_Colaborador3[[#This Row],[Demissão]]&lt;&gt;0,"Inativo","Ativo")</f>
        <v>Inativo</v>
      </c>
      <c r="R15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1" t="str" cm="1">
        <f t="array" ref="S15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2" spans="1:21" x14ac:dyDescent="0.3">
      <c r="A1592">
        <v>0</v>
      </c>
      <c r="B1592" s="1">
        <v>34493</v>
      </c>
      <c r="C1592">
        <v>1591</v>
      </c>
      <c r="D1592" t="s">
        <v>17</v>
      </c>
      <c r="E1592" t="s">
        <v>4671</v>
      </c>
      <c r="F1592" t="s">
        <v>2430</v>
      </c>
      <c r="G1592" t="s">
        <v>2430</v>
      </c>
      <c r="H1592" t="s">
        <v>2675</v>
      </c>
      <c r="I1592" s="2" t="s">
        <v>2430</v>
      </c>
      <c r="J1592" s="5">
        <v>2331.94</v>
      </c>
      <c r="K1592" s="13" t="s">
        <v>2924</v>
      </c>
      <c r="L1592" s="14">
        <v>45446</v>
      </c>
      <c r="M1592" s="1"/>
      <c r="P1592" t="s">
        <v>2835</v>
      </c>
      <c r="Q1592" t="str">
        <f>IF(XLS_NydusReport_Colaborador3[[#This Row],[Demissão]]&lt;&gt;0,"Inativo","Ativo")</f>
        <v>Ativo</v>
      </c>
      <c r="R15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2" t="str" cm="1">
        <f t="array" ref="S15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3" spans="1:21" x14ac:dyDescent="0.3">
      <c r="A1593">
        <v>0</v>
      </c>
      <c r="B1593" s="1">
        <v>38637</v>
      </c>
      <c r="C1593">
        <v>1592</v>
      </c>
      <c r="D1593" t="s">
        <v>17</v>
      </c>
      <c r="E1593" t="s">
        <v>4672</v>
      </c>
      <c r="F1593" t="s">
        <v>2430</v>
      </c>
      <c r="G1593" t="s">
        <v>2430</v>
      </c>
      <c r="H1593" t="s">
        <v>2675</v>
      </c>
      <c r="I1593" s="2" t="s">
        <v>2430</v>
      </c>
      <c r="J1593" s="5">
        <v>1943.24</v>
      </c>
      <c r="K1593" s="13" t="s">
        <v>2924</v>
      </c>
      <c r="L1593" s="14">
        <v>45495</v>
      </c>
      <c r="M1593" s="1"/>
      <c r="P1593" t="s">
        <v>2835</v>
      </c>
      <c r="Q1593" t="str">
        <f>IF(XLS_NydusReport_Colaborador3[[#This Row],[Demissão]]&lt;&gt;0,"Inativo","Ativo")</f>
        <v>Ativo</v>
      </c>
      <c r="R15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3" t="str" cm="1">
        <f t="array" ref="S15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4" spans="1:21" x14ac:dyDescent="0.3">
      <c r="A1594">
        <v>0</v>
      </c>
      <c r="B1594" s="1">
        <v>37042</v>
      </c>
      <c r="C1594">
        <v>1593</v>
      </c>
      <c r="D1594" t="s">
        <v>17</v>
      </c>
      <c r="E1594" t="s">
        <v>4673</v>
      </c>
      <c r="F1594" t="s">
        <v>2430</v>
      </c>
      <c r="G1594" t="s">
        <v>2430</v>
      </c>
      <c r="H1594" t="s">
        <v>2649</v>
      </c>
      <c r="I1594" s="2" t="s">
        <v>2430</v>
      </c>
      <c r="J1594" s="5">
        <v>1763.05</v>
      </c>
      <c r="K1594" s="13" t="s">
        <v>2924</v>
      </c>
      <c r="L1594" s="14">
        <v>44348</v>
      </c>
      <c r="M1594" s="1">
        <v>44357</v>
      </c>
      <c r="N1594" t="s">
        <v>15</v>
      </c>
      <c r="O1594" t="s">
        <v>2654</v>
      </c>
      <c r="P1594" t="s">
        <v>2835</v>
      </c>
      <c r="Q1594" t="str">
        <f>IF(XLS_NydusReport_Colaborador3[[#This Row],[Demissão]]&lt;&gt;0,"Inativo","Ativo")</f>
        <v>Inativo</v>
      </c>
      <c r="R15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4" t="str" cm="1">
        <f t="array" ref="S15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5" spans="1:21" x14ac:dyDescent="0.3">
      <c r="A1595">
        <v>0</v>
      </c>
      <c r="B1595" s="1">
        <v>34275</v>
      </c>
      <c r="C1595">
        <v>1594</v>
      </c>
      <c r="D1595" t="s">
        <v>17</v>
      </c>
      <c r="E1595" t="s">
        <v>4674</v>
      </c>
      <c r="F1595" t="s">
        <v>2430</v>
      </c>
      <c r="G1595" t="s">
        <v>2430</v>
      </c>
      <c r="H1595" t="s">
        <v>2649</v>
      </c>
      <c r="I1595" s="2" t="s">
        <v>2430</v>
      </c>
      <c r="J1595" s="5">
        <v>1738.42</v>
      </c>
      <c r="K1595" s="13" t="s">
        <v>2924</v>
      </c>
      <c r="L1595" s="14">
        <v>44378</v>
      </c>
      <c r="M1595" s="1">
        <v>44742</v>
      </c>
      <c r="N1595" t="s">
        <v>15</v>
      </c>
      <c r="O1595" t="s">
        <v>2515</v>
      </c>
      <c r="P1595" t="s">
        <v>2835</v>
      </c>
      <c r="Q1595" t="str">
        <f>IF(XLS_NydusReport_Colaborador3[[#This Row],[Demissão]]&lt;&gt;0,"Inativo","Ativo")</f>
        <v>Inativo</v>
      </c>
      <c r="R15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5" t="str" cm="1">
        <f t="array" ref="S15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6" spans="1:21" x14ac:dyDescent="0.3">
      <c r="A1596">
        <v>0</v>
      </c>
      <c r="B1596" s="1">
        <v>35884</v>
      </c>
      <c r="C1596">
        <v>1595</v>
      </c>
      <c r="D1596" t="s">
        <v>17</v>
      </c>
      <c r="E1596" t="s">
        <v>4675</v>
      </c>
      <c r="F1596" t="s">
        <v>2430</v>
      </c>
      <c r="G1596" t="s">
        <v>2430</v>
      </c>
      <c r="H1596" t="s">
        <v>2649</v>
      </c>
      <c r="I1596" s="2" t="s">
        <v>2430</v>
      </c>
      <c r="J1596" s="5">
        <v>2086.16</v>
      </c>
      <c r="K1596" s="13" t="s">
        <v>2924</v>
      </c>
      <c r="L1596" s="14">
        <v>44383</v>
      </c>
      <c r="M1596" s="1">
        <v>44742</v>
      </c>
      <c r="N1596" t="s">
        <v>15</v>
      </c>
      <c r="O1596" t="s">
        <v>2515</v>
      </c>
      <c r="P1596" t="s">
        <v>2835</v>
      </c>
      <c r="Q1596" t="str">
        <f>IF(XLS_NydusReport_Colaborador3[[#This Row],[Demissão]]&lt;&gt;0,"Inativo","Ativo")</f>
        <v>Inativo</v>
      </c>
      <c r="R15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6" t="str" cm="1">
        <f t="array" ref="S15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7" spans="1:21" x14ac:dyDescent="0.3">
      <c r="A1597">
        <v>0</v>
      </c>
      <c r="B1597" s="1">
        <v>36269</v>
      </c>
      <c r="C1597">
        <v>1596</v>
      </c>
      <c r="D1597" t="s">
        <v>17</v>
      </c>
      <c r="E1597" t="s">
        <v>4676</v>
      </c>
      <c r="F1597" t="s">
        <v>2430</v>
      </c>
      <c r="G1597" t="s">
        <v>2430</v>
      </c>
      <c r="H1597" t="s">
        <v>2649</v>
      </c>
      <c r="I1597" s="2" t="s">
        <v>2430</v>
      </c>
      <c r="J1597" s="5">
        <v>2086.16</v>
      </c>
      <c r="K1597" s="13" t="s">
        <v>2924</v>
      </c>
      <c r="L1597" s="14">
        <v>44517</v>
      </c>
      <c r="M1597" s="1">
        <v>44742</v>
      </c>
      <c r="N1597" t="s">
        <v>15</v>
      </c>
      <c r="O1597" t="s">
        <v>2515</v>
      </c>
      <c r="P1597" t="s">
        <v>2835</v>
      </c>
      <c r="Q1597" t="str">
        <f>IF(XLS_NydusReport_Colaborador3[[#This Row],[Demissão]]&lt;&gt;0,"Inativo","Ativo")</f>
        <v>Inativo</v>
      </c>
      <c r="R15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7" t="str" cm="1">
        <f t="array" ref="S15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8" spans="1:21" x14ac:dyDescent="0.3">
      <c r="A1598">
        <v>0</v>
      </c>
      <c r="B1598" s="1">
        <v>37377</v>
      </c>
      <c r="C1598">
        <v>1597</v>
      </c>
      <c r="D1598" t="s">
        <v>17</v>
      </c>
      <c r="E1598" t="s">
        <v>4677</v>
      </c>
      <c r="F1598" t="s">
        <v>2430</v>
      </c>
      <c r="G1598" t="s">
        <v>2430</v>
      </c>
      <c r="H1598" t="s">
        <v>2649</v>
      </c>
      <c r="I1598" s="2" t="s">
        <v>2430</v>
      </c>
      <c r="J1598" s="5">
        <v>1777.78</v>
      </c>
      <c r="K1598" s="13" t="s">
        <v>2924</v>
      </c>
      <c r="L1598" s="14">
        <v>44747</v>
      </c>
      <c r="M1598" s="1">
        <v>44900</v>
      </c>
      <c r="N1598" t="s">
        <v>15</v>
      </c>
      <c r="O1598" t="s">
        <v>1307</v>
      </c>
      <c r="P1598" t="s">
        <v>2835</v>
      </c>
      <c r="Q1598" t="str">
        <f>IF(XLS_NydusReport_Colaborador3[[#This Row],[Demissão]]&lt;&gt;0,"Inativo","Ativo")</f>
        <v>Inativo</v>
      </c>
      <c r="R15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8" t="str" cm="1">
        <f t="array" ref="S15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599" spans="1:21" x14ac:dyDescent="0.3">
      <c r="A1599">
        <v>0</v>
      </c>
      <c r="B1599" s="1">
        <v>34343</v>
      </c>
      <c r="C1599">
        <v>1598</v>
      </c>
      <c r="D1599" t="s">
        <v>17</v>
      </c>
      <c r="E1599" t="s">
        <v>4678</v>
      </c>
      <c r="F1599" t="s">
        <v>2430</v>
      </c>
      <c r="G1599" t="s">
        <v>2430</v>
      </c>
      <c r="H1599" t="s">
        <v>2814</v>
      </c>
      <c r="I1599" s="2" t="s">
        <v>2430</v>
      </c>
      <c r="J1599" s="5">
        <v>1943.24</v>
      </c>
      <c r="K1599" s="13" t="s">
        <v>2924</v>
      </c>
      <c r="L1599" s="14">
        <v>45488</v>
      </c>
      <c r="M1599" s="1"/>
      <c r="P1599" t="s">
        <v>2835</v>
      </c>
      <c r="Q1599" t="str">
        <f>IF(XLS_NydusReport_Colaborador3[[#This Row],[Demissão]]&lt;&gt;0,"Inativo","Ativo")</f>
        <v>Ativo</v>
      </c>
      <c r="R15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599" t="str" cm="1">
        <f t="array" ref="S15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0" spans="1:21" x14ac:dyDescent="0.3">
      <c r="A1600">
        <v>0</v>
      </c>
      <c r="B1600" s="1">
        <v>36129</v>
      </c>
      <c r="C1600">
        <v>1599</v>
      </c>
      <c r="D1600" t="s">
        <v>17</v>
      </c>
      <c r="E1600" t="s">
        <v>4679</v>
      </c>
      <c r="F1600" t="s">
        <v>2430</v>
      </c>
      <c r="G1600" t="s">
        <v>2430</v>
      </c>
      <c r="H1600" t="s">
        <v>2820</v>
      </c>
      <c r="I1600" s="2" t="s">
        <v>2430</v>
      </c>
      <c r="J1600" s="5">
        <v>2331.94</v>
      </c>
      <c r="K1600" s="13" t="s">
        <v>2924</v>
      </c>
      <c r="L1600" s="14">
        <v>45425</v>
      </c>
      <c r="M1600" s="1">
        <v>45441</v>
      </c>
      <c r="N1600" t="s">
        <v>15</v>
      </c>
      <c r="O1600" t="s">
        <v>2573</v>
      </c>
      <c r="P1600" t="s">
        <v>2835</v>
      </c>
      <c r="Q1600" t="str">
        <f>IF(XLS_NydusReport_Colaborador3[[#This Row],[Demissão]]&lt;&gt;0,"Inativo","Ativo")</f>
        <v>Inativo</v>
      </c>
      <c r="R16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0" t="str" cm="1">
        <f t="array" ref="S16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1" spans="1:21" x14ac:dyDescent="0.3">
      <c r="A1601">
        <v>0</v>
      </c>
      <c r="B1601" s="1">
        <v>34814</v>
      </c>
      <c r="C1601">
        <v>1600</v>
      </c>
      <c r="D1601" t="s">
        <v>17</v>
      </c>
      <c r="E1601" t="s">
        <v>4680</v>
      </c>
      <c r="F1601" t="s">
        <v>2430</v>
      </c>
      <c r="G1601" t="s">
        <v>2430</v>
      </c>
      <c r="H1601" t="s">
        <v>2718</v>
      </c>
      <c r="I1601" s="2" t="s">
        <v>2430</v>
      </c>
      <c r="J1601" s="5">
        <v>2231.52</v>
      </c>
      <c r="K1601" s="13" t="s">
        <v>2924</v>
      </c>
      <c r="L1601" s="14">
        <v>44928</v>
      </c>
      <c r="M1601" s="1">
        <v>45323</v>
      </c>
      <c r="N1601" t="s">
        <v>15</v>
      </c>
      <c r="O1601" t="s">
        <v>2700</v>
      </c>
      <c r="P1601" t="s">
        <v>2835</v>
      </c>
      <c r="Q1601" t="str">
        <f>IF(XLS_NydusReport_Colaborador3[[#This Row],[Demissão]]&lt;&gt;0,"Inativo","Ativo")</f>
        <v>Inativo</v>
      </c>
      <c r="R16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1" t="str" cm="1">
        <f t="array" ref="S16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2" spans="1:21" x14ac:dyDescent="0.3">
      <c r="A1602">
        <v>0</v>
      </c>
      <c r="B1602" s="1">
        <v>37709</v>
      </c>
      <c r="C1602">
        <v>1601</v>
      </c>
      <c r="D1602" t="s">
        <v>17</v>
      </c>
      <c r="E1602" t="s">
        <v>4681</v>
      </c>
      <c r="F1602" t="s">
        <v>2430</v>
      </c>
      <c r="G1602" t="s">
        <v>2430</v>
      </c>
      <c r="H1602" t="s">
        <v>2718</v>
      </c>
      <c r="I1602" s="2" t="s">
        <v>2430</v>
      </c>
      <c r="J1602" s="5">
        <v>1859.56</v>
      </c>
      <c r="K1602" s="13" t="s">
        <v>2924</v>
      </c>
      <c r="L1602" s="14">
        <v>45019</v>
      </c>
      <c r="M1602" s="1">
        <v>45278</v>
      </c>
      <c r="N1602" t="s">
        <v>15</v>
      </c>
      <c r="O1602" t="s">
        <v>2722</v>
      </c>
      <c r="P1602" t="s">
        <v>2835</v>
      </c>
      <c r="Q1602" t="str">
        <f>IF(XLS_NydusReport_Colaborador3[[#This Row],[Demissão]]&lt;&gt;0,"Inativo","Ativo")</f>
        <v>Inativo</v>
      </c>
      <c r="R16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2" t="str" cm="1">
        <f t="array" ref="S16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3" spans="1:21" x14ac:dyDescent="0.3">
      <c r="A1603">
        <v>0</v>
      </c>
      <c r="B1603" s="1">
        <v>36894</v>
      </c>
      <c r="C1603">
        <v>1602</v>
      </c>
      <c r="D1603" t="s">
        <v>17</v>
      </c>
      <c r="E1603" t="s">
        <v>4682</v>
      </c>
      <c r="F1603" t="s">
        <v>2430</v>
      </c>
      <c r="G1603" t="s">
        <v>2430</v>
      </c>
      <c r="H1603" t="s">
        <v>2775</v>
      </c>
      <c r="I1603" s="2" t="s">
        <v>2430</v>
      </c>
      <c r="J1603" s="5">
        <v>1859.56</v>
      </c>
      <c r="K1603" s="13" t="s">
        <v>2924</v>
      </c>
      <c r="L1603" s="14">
        <v>45139</v>
      </c>
      <c r="M1603" s="1">
        <v>45239</v>
      </c>
      <c r="N1603" t="s">
        <v>15</v>
      </c>
      <c r="O1603" t="s">
        <v>2777</v>
      </c>
      <c r="P1603" t="s">
        <v>2835</v>
      </c>
      <c r="Q1603" t="str">
        <f>IF(XLS_NydusReport_Colaborador3[[#This Row],[Demissão]]&lt;&gt;0,"Inativo","Ativo")</f>
        <v>Inativo</v>
      </c>
      <c r="R16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3" t="str" cm="1">
        <f t="array" ref="S16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4" spans="1:21" x14ac:dyDescent="0.3">
      <c r="A1604">
        <v>0</v>
      </c>
      <c r="B1604" s="1">
        <v>37424</v>
      </c>
      <c r="C1604">
        <v>1603</v>
      </c>
      <c r="D1604" t="s">
        <v>17</v>
      </c>
      <c r="E1604" t="s">
        <v>4683</v>
      </c>
      <c r="F1604" t="s">
        <v>2430</v>
      </c>
      <c r="G1604" t="s">
        <v>2430</v>
      </c>
      <c r="H1604" t="s">
        <v>2775</v>
      </c>
      <c r="I1604" s="2" t="s">
        <v>2430</v>
      </c>
      <c r="J1604" s="5">
        <v>2331.94</v>
      </c>
      <c r="K1604" s="13" t="s">
        <v>2924</v>
      </c>
      <c r="L1604" s="14">
        <v>45139</v>
      </c>
      <c r="M1604" s="1">
        <v>45537</v>
      </c>
      <c r="N1604" t="s">
        <v>15</v>
      </c>
      <c r="O1604" t="s">
        <v>1974</v>
      </c>
      <c r="P1604" t="s">
        <v>2835</v>
      </c>
      <c r="Q1604" t="str">
        <f>IF(XLS_NydusReport_Colaborador3[[#This Row],[Demissão]]&lt;&gt;0,"Inativo","Ativo")</f>
        <v>Inativo</v>
      </c>
      <c r="R16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4" t="str" cm="1">
        <f t="array" ref="S16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5" spans="1:21" x14ac:dyDescent="0.3">
      <c r="A1605">
        <v>0</v>
      </c>
      <c r="B1605" s="1">
        <v>35754</v>
      </c>
      <c r="C1605">
        <v>1604</v>
      </c>
      <c r="D1605" t="s">
        <v>17</v>
      </c>
      <c r="E1605" t="s">
        <v>4684</v>
      </c>
      <c r="F1605" t="s">
        <v>2430</v>
      </c>
      <c r="G1605" t="s">
        <v>2430</v>
      </c>
      <c r="H1605" t="s">
        <v>2812</v>
      </c>
      <c r="I1605" s="2" t="s">
        <v>2430</v>
      </c>
      <c r="J1605" s="5">
        <v>2331.94</v>
      </c>
      <c r="K1605" s="13" t="s">
        <v>2924</v>
      </c>
      <c r="L1605" s="14">
        <v>45477</v>
      </c>
      <c r="M1605" s="1"/>
      <c r="P1605" t="s">
        <v>2835</v>
      </c>
      <c r="Q1605" t="str">
        <f>IF(XLS_NydusReport_Colaborador3[[#This Row],[Demissão]]&lt;&gt;0,"Inativo","Ativo")</f>
        <v>Ativo</v>
      </c>
      <c r="R16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5" t="str" cm="1">
        <f t="array" ref="S16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6" spans="1:21" x14ac:dyDescent="0.3">
      <c r="A1606">
        <v>0</v>
      </c>
      <c r="B1606" s="1">
        <v>33210</v>
      </c>
      <c r="C1606">
        <v>1605</v>
      </c>
      <c r="D1606" t="s">
        <v>17</v>
      </c>
      <c r="E1606" t="s">
        <v>4685</v>
      </c>
      <c r="F1606" t="s">
        <v>2430</v>
      </c>
      <c r="G1606" t="s">
        <v>2430</v>
      </c>
      <c r="H1606" t="s">
        <v>2813</v>
      </c>
      <c r="I1606" s="2" t="s">
        <v>2430</v>
      </c>
      <c r="J1606" s="5">
        <v>1943.24</v>
      </c>
      <c r="K1606" s="13" t="s">
        <v>2924</v>
      </c>
      <c r="L1606" s="14">
        <v>45453</v>
      </c>
      <c r="M1606" s="1"/>
      <c r="P1606" t="s">
        <v>2835</v>
      </c>
      <c r="Q1606" t="str">
        <f>IF(XLS_NydusReport_Colaborador3[[#This Row],[Demissão]]&lt;&gt;0,"Inativo","Ativo")</f>
        <v>Ativo</v>
      </c>
      <c r="R16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6" t="str" cm="1">
        <f t="array" ref="S16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7" spans="1:21" x14ac:dyDescent="0.3">
      <c r="A1607">
        <v>0</v>
      </c>
      <c r="B1607" s="1">
        <v>37593</v>
      </c>
      <c r="C1607">
        <v>1606</v>
      </c>
      <c r="D1607" t="s">
        <v>17</v>
      </c>
      <c r="E1607" t="s">
        <v>4686</v>
      </c>
      <c r="F1607" t="s">
        <v>2430</v>
      </c>
      <c r="G1607" t="s">
        <v>2430</v>
      </c>
      <c r="H1607" t="s">
        <v>2813</v>
      </c>
      <c r="I1607" s="2" t="s">
        <v>2430</v>
      </c>
      <c r="J1607" s="5">
        <v>2331.94</v>
      </c>
      <c r="K1607" s="13" t="s">
        <v>2924</v>
      </c>
      <c r="L1607" s="14">
        <v>45566</v>
      </c>
      <c r="M1607" s="1"/>
      <c r="P1607" t="s">
        <v>2835</v>
      </c>
      <c r="Q1607" t="str">
        <f>IF(XLS_NydusReport_Colaborador3[[#This Row],[Demissão]]&lt;&gt;0,"Inativo","Ativo")</f>
        <v>Ativo</v>
      </c>
      <c r="R16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7" t="str" cm="1">
        <f t="array" ref="S16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8" spans="1:21" x14ac:dyDescent="0.3">
      <c r="A1608">
        <v>0</v>
      </c>
      <c r="B1608" s="1">
        <v>34971</v>
      </c>
      <c r="C1608">
        <v>1607</v>
      </c>
      <c r="D1608" t="s">
        <v>17</v>
      </c>
      <c r="E1608" t="s">
        <v>4687</v>
      </c>
      <c r="F1608" t="s">
        <v>2430</v>
      </c>
      <c r="G1608" t="s">
        <v>2430</v>
      </c>
      <c r="H1608" t="s">
        <v>2813</v>
      </c>
      <c r="I1608" s="2" t="s">
        <v>2430</v>
      </c>
      <c r="J1608" s="5">
        <v>2331.9299999999998</v>
      </c>
      <c r="K1608" s="13" t="s">
        <v>2924</v>
      </c>
      <c r="L1608" s="14">
        <v>45607</v>
      </c>
      <c r="M1608" s="1"/>
      <c r="P1608" t="s">
        <v>2835</v>
      </c>
      <c r="Q1608" t="str">
        <f>IF(XLS_NydusReport_Colaborador3[[#This Row],[Demissão]]&lt;&gt;0,"Inativo","Ativo")</f>
        <v>Ativo</v>
      </c>
      <c r="R16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8" t="str" cm="1">
        <f t="array" ref="S16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09" spans="1:21" x14ac:dyDescent="0.3">
      <c r="A1609">
        <v>0</v>
      </c>
      <c r="B1609" s="1">
        <v>37701</v>
      </c>
      <c r="C1609">
        <v>1608</v>
      </c>
      <c r="D1609" t="s">
        <v>17</v>
      </c>
      <c r="E1609" t="s">
        <v>4688</v>
      </c>
      <c r="F1609" t="s">
        <v>2430</v>
      </c>
      <c r="G1609" t="s">
        <v>2430</v>
      </c>
      <c r="H1609" t="s">
        <v>2824</v>
      </c>
      <c r="I1609" s="2" t="s">
        <v>2430</v>
      </c>
      <c r="J1609" s="5">
        <v>1943.24</v>
      </c>
      <c r="K1609" s="13" t="s">
        <v>2924</v>
      </c>
      <c r="L1609" s="14">
        <v>45600</v>
      </c>
      <c r="M1609" s="1">
        <v>45607</v>
      </c>
      <c r="N1609" t="s">
        <v>15</v>
      </c>
      <c r="O1609" t="s">
        <v>2983</v>
      </c>
      <c r="P1609" t="s">
        <v>2835</v>
      </c>
      <c r="Q1609" t="str">
        <f>IF(XLS_NydusReport_Colaborador3[[#This Row],[Demissão]]&lt;&gt;0,"Inativo","Ativo")</f>
        <v>Inativo</v>
      </c>
      <c r="R16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09" t="str" cm="1">
        <f t="array" ref="S16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0" spans="1:21" x14ac:dyDescent="0.3">
      <c r="A1610">
        <v>0</v>
      </c>
      <c r="B1610" s="1">
        <v>36967</v>
      </c>
      <c r="C1610">
        <v>1609</v>
      </c>
      <c r="D1610" t="s">
        <v>17</v>
      </c>
      <c r="E1610" t="s">
        <v>4689</v>
      </c>
      <c r="F1610" t="s">
        <v>2430</v>
      </c>
      <c r="G1610" t="s">
        <v>2430</v>
      </c>
      <c r="H1610" t="s">
        <v>2702</v>
      </c>
      <c r="I1610" s="2" t="s">
        <v>2430</v>
      </c>
      <c r="J1610" s="5">
        <v>2231.52</v>
      </c>
      <c r="K1610" s="13" t="s">
        <v>2924</v>
      </c>
      <c r="L1610" s="14">
        <v>44966</v>
      </c>
      <c r="M1610" s="1">
        <v>45194</v>
      </c>
      <c r="N1610" t="s">
        <v>100</v>
      </c>
      <c r="O1610" t="s">
        <v>2706</v>
      </c>
      <c r="P1610" t="s">
        <v>2835</v>
      </c>
      <c r="Q1610" t="str">
        <f>IF(XLS_NydusReport_Colaborador3[[#This Row],[Demissão]]&lt;&gt;0,"Inativo","Ativo")</f>
        <v>Inativo</v>
      </c>
      <c r="R16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0" t="str" cm="1">
        <f t="array" ref="S16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1" spans="1:21" x14ac:dyDescent="0.3">
      <c r="A1611">
        <v>0</v>
      </c>
      <c r="B1611" s="1">
        <v>37980</v>
      </c>
      <c r="C1611">
        <v>1610</v>
      </c>
      <c r="D1611" t="s">
        <v>17</v>
      </c>
      <c r="E1611" t="s">
        <v>4690</v>
      </c>
      <c r="F1611" t="s">
        <v>2430</v>
      </c>
      <c r="G1611" t="s">
        <v>2430</v>
      </c>
      <c r="H1611" t="s">
        <v>2818</v>
      </c>
      <c r="I1611" s="2" t="s">
        <v>2430</v>
      </c>
      <c r="J1611" s="5">
        <v>1943.24</v>
      </c>
      <c r="K1611" s="13" t="s">
        <v>2924</v>
      </c>
      <c r="L1611" s="14">
        <v>45432</v>
      </c>
      <c r="M1611" s="1">
        <v>45524</v>
      </c>
      <c r="N1611" t="s">
        <v>100</v>
      </c>
      <c r="O1611" t="s">
        <v>2819</v>
      </c>
      <c r="P1611" t="s">
        <v>2835</v>
      </c>
      <c r="Q1611" t="str">
        <f>IF(XLS_NydusReport_Colaborador3[[#This Row],[Demissão]]&lt;&gt;0,"Inativo","Ativo")</f>
        <v>Inativo</v>
      </c>
      <c r="R16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1" t="str" cm="1">
        <f t="array" ref="S16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2" spans="1:21" x14ac:dyDescent="0.3">
      <c r="A1612">
        <v>0</v>
      </c>
      <c r="B1612" s="1">
        <v>38209</v>
      </c>
      <c r="C1612">
        <v>1611</v>
      </c>
      <c r="D1612" t="s">
        <v>17</v>
      </c>
      <c r="E1612" t="s">
        <v>4691</v>
      </c>
      <c r="F1612" t="s">
        <v>2430</v>
      </c>
      <c r="G1612" t="s">
        <v>2430</v>
      </c>
      <c r="H1612" t="s">
        <v>2818</v>
      </c>
      <c r="I1612" s="2" t="s">
        <v>2430</v>
      </c>
      <c r="J1612" s="5">
        <v>1943.24</v>
      </c>
      <c r="K1612" s="13" t="s">
        <v>2924</v>
      </c>
      <c r="L1612" s="14">
        <v>45551</v>
      </c>
      <c r="M1612" s="1"/>
      <c r="P1612" t="s">
        <v>2835</v>
      </c>
      <c r="Q1612" t="str">
        <f>IF(XLS_NydusReport_Colaborador3[[#This Row],[Demissão]]&lt;&gt;0,"Inativo","Ativo")</f>
        <v>Ativo</v>
      </c>
      <c r="R16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2" t="str" cm="1">
        <f t="array" ref="S16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3" spans="1:21" x14ac:dyDescent="0.3">
      <c r="A1613">
        <v>0</v>
      </c>
      <c r="B1613" s="1">
        <v>37330</v>
      </c>
      <c r="C1613">
        <v>1612</v>
      </c>
      <c r="D1613" t="s">
        <v>17</v>
      </c>
      <c r="E1613" t="s">
        <v>4692</v>
      </c>
      <c r="F1613" t="s">
        <v>2430</v>
      </c>
      <c r="G1613" t="s">
        <v>2430</v>
      </c>
      <c r="H1613" t="s">
        <v>2767</v>
      </c>
      <c r="I1613" s="2" t="s">
        <v>2430</v>
      </c>
      <c r="J1613" s="5">
        <v>2331.94</v>
      </c>
      <c r="K1613" s="13" t="s">
        <v>2924</v>
      </c>
      <c r="L1613" s="14">
        <v>45139</v>
      </c>
      <c r="M1613" s="1">
        <v>45576</v>
      </c>
      <c r="N1613" t="s">
        <v>15</v>
      </c>
      <c r="O1613" t="s">
        <v>2755</v>
      </c>
      <c r="P1613" t="s">
        <v>2835</v>
      </c>
      <c r="Q1613" t="str">
        <f>IF(XLS_NydusReport_Colaborador3[[#This Row],[Demissão]]&lt;&gt;0,"Inativo","Ativo")</f>
        <v>Inativo</v>
      </c>
      <c r="R16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3" t="str" cm="1">
        <f t="array" ref="S16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4" spans="1:21" x14ac:dyDescent="0.3">
      <c r="A1614">
        <v>0</v>
      </c>
      <c r="B1614" s="1">
        <v>38144</v>
      </c>
      <c r="C1614">
        <v>1613</v>
      </c>
      <c r="D1614" t="s">
        <v>17</v>
      </c>
      <c r="E1614" t="s">
        <v>4693</v>
      </c>
      <c r="F1614" t="s">
        <v>2430</v>
      </c>
      <c r="G1614" t="s">
        <v>2430</v>
      </c>
      <c r="H1614" t="s">
        <v>2767</v>
      </c>
      <c r="I1614" s="2" t="s">
        <v>2430</v>
      </c>
      <c r="J1614" s="5">
        <v>2331.94</v>
      </c>
      <c r="K1614" s="13" t="s">
        <v>2924</v>
      </c>
      <c r="L1614" s="14">
        <v>45355</v>
      </c>
      <c r="M1614" s="1"/>
      <c r="P1614" t="s">
        <v>2835</v>
      </c>
      <c r="Q1614" t="str">
        <f>IF(XLS_NydusReport_Colaborador3[[#This Row],[Demissão]]&lt;&gt;0,"Inativo","Ativo")</f>
        <v>Ativo</v>
      </c>
      <c r="R16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4" t="str" cm="1">
        <f t="array" ref="S16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5" spans="1:21" x14ac:dyDescent="0.3">
      <c r="A1615">
        <v>0</v>
      </c>
      <c r="B1615" s="1">
        <v>38067</v>
      </c>
      <c r="C1615">
        <v>1614</v>
      </c>
      <c r="D1615" t="s">
        <v>17</v>
      </c>
      <c r="E1615" t="s">
        <v>4694</v>
      </c>
      <c r="F1615" t="s">
        <v>2430</v>
      </c>
      <c r="G1615" t="s">
        <v>2430</v>
      </c>
      <c r="H1615" t="s">
        <v>2767</v>
      </c>
      <c r="I1615" s="2" t="s">
        <v>2430</v>
      </c>
      <c r="J1615" s="5">
        <v>2331.94</v>
      </c>
      <c r="K1615" s="13" t="s">
        <v>2924</v>
      </c>
      <c r="L1615" s="14">
        <v>45390</v>
      </c>
      <c r="M1615" s="1">
        <v>45503</v>
      </c>
      <c r="N1615" t="s">
        <v>100</v>
      </c>
      <c r="O1615" t="s">
        <v>2772</v>
      </c>
      <c r="P1615" t="s">
        <v>2835</v>
      </c>
      <c r="Q1615" t="str">
        <f>IF(XLS_NydusReport_Colaborador3[[#This Row],[Demissão]]&lt;&gt;0,"Inativo","Ativo")</f>
        <v>Inativo</v>
      </c>
      <c r="R16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5" t="str" cm="1">
        <f t="array" ref="S16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6" spans="1:21" x14ac:dyDescent="0.3">
      <c r="A1616">
        <v>0</v>
      </c>
      <c r="B1616" s="1">
        <v>37978</v>
      </c>
      <c r="C1616">
        <v>1615</v>
      </c>
      <c r="D1616" t="s">
        <v>17</v>
      </c>
      <c r="E1616" t="s">
        <v>4695</v>
      </c>
      <c r="F1616" t="s">
        <v>2430</v>
      </c>
      <c r="G1616" t="s">
        <v>2430</v>
      </c>
      <c r="H1616" t="s">
        <v>2767</v>
      </c>
      <c r="I1616" s="2" t="s">
        <v>2430</v>
      </c>
      <c r="J1616" s="5">
        <v>2331.94</v>
      </c>
      <c r="K1616" s="13" t="s">
        <v>2924</v>
      </c>
      <c r="L1616" s="14">
        <v>45390</v>
      </c>
      <c r="M1616" s="1"/>
      <c r="P1616" t="s">
        <v>2835</v>
      </c>
      <c r="Q1616" t="str">
        <f>IF(XLS_NydusReport_Colaborador3[[#This Row],[Demissão]]&lt;&gt;0,"Inativo","Ativo")</f>
        <v>Ativo</v>
      </c>
      <c r="R16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6" t="str" cm="1">
        <f t="array" ref="S16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7" spans="1:21" x14ac:dyDescent="0.3">
      <c r="A1617">
        <v>0</v>
      </c>
      <c r="B1617" s="1">
        <v>36537</v>
      </c>
      <c r="C1617">
        <v>1616</v>
      </c>
      <c r="D1617" t="s">
        <v>17</v>
      </c>
      <c r="E1617" t="s">
        <v>4696</v>
      </c>
      <c r="F1617" t="s">
        <v>2430</v>
      </c>
      <c r="G1617" t="s">
        <v>2430</v>
      </c>
      <c r="H1617" t="s">
        <v>2767</v>
      </c>
      <c r="I1617" s="2" t="s">
        <v>2430</v>
      </c>
      <c r="J1617" s="5">
        <v>1943.24</v>
      </c>
      <c r="K1617" s="13" t="s">
        <v>2924</v>
      </c>
      <c r="L1617" s="14">
        <v>45483</v>
      </c>
      <c r="M1617" s="1"/>
      <c r="P1617" t="s">
        <v>2835</v>
      </c>
      <c r="Q1617" t="str">
        <f>IF(XLS_NydusReport_Colaborador3[[#This Row],[Demissão]]&lt;&gt;0,"Inativo","Ativo")</f>
        <v>Ativo</v>
      </c>
      <c r="R16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7" t="str" cm="1">
        <f t="array" ref="S16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8" spans="1:21" x14ac:dyDescent="0.3">
      <c r="A1618">
        <v>0</v>
      </c>
      <c r="B1618" s="1">
        <v>37153</v>
      </c>
      <c r="C1618">
        <v>1617</v>
      </c>
      <c r="D1618" t="s">
        <v>17</v>
      </c>
      <c r="E1618" t="s">
        <v>4697</v>
      </c>
      <c r="F1618" t="s">
        <v>2430</v>
      </c>
      <c r="G1618" t="s">
        <v>2430</v>
      </c>
      <c r="H1618" t="s">
        <v>2714</v>
      </c>
      <c r="I1618" s="2" t="s">
        <v>2430</v>
      </c>
      <c r="J1618" s="5">
        <v>2133.38</v>
      </c>
      <c r="K1618" s="13" t="s">
        <v>2924</v>
      </c>
      <c r="L1618" s="14">
        <v>44713</v>
      </c>
      <c r="M1618" s="1">
        <v>44998</v>
      </c>
      <c r="N1618" t="s">
        <v>15</v>
      </c>
      <c r="O1618" t="s">
        <v>1446</v>
      </c>
      <c r="P1618" t="s">
        <v>2835</v>
      </c>
      <c r="Q1618" t="str">
        <f>IF(XLS_NydusReport_Colaborador3[[#This Row],[Demissão]]&lt;&gt;0,"Inativo","Ativo")</f>
        <v>Inativo</v>
      </c>
      <c r="R16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8" t="str" cm="1">
        <f t="array" ref="S16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19" spans="1:21" x14ac:dyDescent="0.3">
      <c r="A1619">
        <v>0</v>
      </c>
      <c r="B1619" s="1">
        <v>36223</v>
      </c>
      <c r="C1619">
        <v>1618</v>
      </c>
      <c r="D1619" t="s">
        <v>17</v>
      </c>
      <c r="E1619" t="s">
        <v>4698</v>
      </c>
      <c r="F1619" t="s">
        <v>2430</v>
      </c>
      <c r="G1619" t="s">
        <v>2430</v>
      </c>
      <c r="H1619" t="s">
        <v>2714</v>
      </c>
      <c r="I1619" s="2" t="s">
        <v>2430</v>
      </c>
      <c r="J1619" s="5">
        <v>2133.38</v>
      </c>
      <c r="K1619" s="13" t="s">
        <v>2924</v>
      </c>
      <c r="L1619" s="14">
        <v>44713</v>
      </c>
      <c r="M1619" s="1">
        <v>44900</v>
      </c>
      <c r="N1619" t="s">
        <v>15</v>
      </c>
      <c r="O1619" t="s">
        <v>1307</v>
      </c>
      <c r="P1619" t="s">
        <v>2835</v>
      </c>
      <c r="Q1619" t="str">
        <f>IF(XLS_NydusReport_Colaborador3[[#This Row],[Demissão]]&lt;&gt;0,"Inativo","Ativo")</f>
        <v>Inativo</v>
      </c>
      <c r="R16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19" t="str" cm="1">
        <f t="array" ref="S16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0" spans="1:21" x14ac:dyDescent="0.3">
      <c r="A1620">
        <v>0</v>
      </c>
      <c r="B1620" s="1">
        <v>37153</v>
      </c>
      <c r="C1620">
        <v>1619</v>
      </c>
      <c r="D1620" t="s">
        <v>17</v>
      </c>
      <c r="E1620" t="s">
        <v>4699</v>
      </c>
      <c r="F1620" t="s">
        <v>2430</v>
      </c>
      <c r="G1620" t="s">
        <v>2430</v>
      </c>
      <c r="H1620" t="s">
        <v>2714</v>
      </c>
      <c r="I1620" s="2" t="s">
        <v>2430</v>
      </c>
      <c r="J1620" s="5">
        <v>2231.52</v>
      </c>
      <c r="K1620" s="13" t="s">
        <v>2924</v>
      </c>
      <c r="L1620" s="14">
        <v>44999</v>
      </c>
      <c r="M1620" s="1">
        <v>45231</v>
      </c>
      <c r="N1620" t="s">
        <v>15</v>
      </c>
      <c r="O1620" t="s">
        <v>2294</v>
      </c>
      <c r="P1620" t="s">
        <v>2835</v>
      </c>
      <c r="Q1620" t="str">
        <f>IF(XLS_NydusReport_Colaborador3[[#This Row],[Demissão]]&lt;&gt;0,"Inativo","Ativo")</f>
        <v>Inativo</v>
      </c>
      <c r="R16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0" t="str" cm="1">
        <f t="array" ref="S16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1" spans="1:21" x14ac:dyDescent="0.3">
      <c r="A1621">
        <v>0</v>
      </c>
      <c r="B1621" s="1">
        <v>35693</v>
      </c>
      <c r="C1621">
        <v>1620</v>
      </c>
      <c r="D1621" t="s">
        <v>17</v>
      </c>
      <c r="E1621" t="s">
        <v>4700</v>
      </c>
      <c r="F1621" t="s">
        <v>2430</v>
      </c>
      <c r="G1621" t="s">
        <v>2430</v>
      </c>
      <c r="H1621" t="s">
        <v>2729</v>
      </c>
      <c r="I1621" s="2" t="s">
        <v>2430</v>
      </c>
      <c r="J1621" s="5">
        <v>1777.78</v>
      </c>
      <c r="K1621" s="13" t="s">
        <v>2924</v>
      </c>
      <c r="L1621" s="14">
        <v>44928</v>
      </c>
      <c r="M1621" s="1">
        <v>45050</v>
      </c>
      <c r="N1621" t="s">
        <v>15</v>
      </c>
      <c r="O1621" t="s">
        <v>2736</v>
      </c>
      <c r="P1621" t="s">
        <v>2835</v>
      </c>
      <c r="Q1621" t="str">
        <f>IF(XLS_NydusReport_Colaborador3[[#This Row],[Demissão]]&lt;&gt;0,"Inativo","Ativo")</f>
        <v>Inativo</v>
      </c>
      <c r="R16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1" t="str" cm="1">
        <f t="array" ref="S16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2" spans="1:21" x14ac:dyDescent="0.3">
      <c r="A1622">
        <v>0</v>
      </c>
      <c r="B1622" s="1">
        <v>37392</v>
      </c>
      <c r="C1622">
        <v>1621</v>
      </c>
      <c r="D1622" t="s">
        <v>17</v>
      </c>
      <c r="E1622" t="s">
        <v>4701</v>
      </c>
      <c r="F1622" t="s">
        <v>2430</v>
      </c>
      <c r="G1622" t="s">
        <v>2430</v>
      </c>
      <c r="H1622" t="s">
        <v>2730</v>
      </c>
      <c r="I1622" s="2" t="s">
        <v>2430</v>
      </c>
      <c r="J1622" s="5">
        <v>2331.94</v>
      </c>
      <c r="K1622" s="13" t="s">
        <v>2924</v>
      </c>
      <c r="L1622" s="14">
        <v>44987</v>
      </c>
      <c r="M1622" s="1">
        <v>45471</v>
      </c>
      <c r="N1622" t="s">
        <v>15</v>
      </c>
      <c r="O1622" t="s">
        <v>2737</v>
      </c>
      <c r="P1622" t="s">
        <v>2835</v>
      </c>
      <c r="Q1622" t="str">
        <f>IF(XLS_NydusReport_Colaborador3[[#This Row],[Demissão]]&lt;&gt;0,"Inativo","Ativo")</f>
        <v>Inativo</v>
      </c>
      <c r="R16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2" t="str" cm="1">
        <f t="array" ref="S16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3" spans="1:21" x14ac:dyDescent="0.3">
      <c r="A1623">
        <v>0</v>
      </c>
      <c r="B1623" s="1">
        <v>35825</v>
      </c>
      <c r="C1623">
        <v>1622</v>
      </c>
      <c r="D1623" t="s">
        <v>17</v>
      </c>
      <c r="E1623" t="s">
        <v>4702</v>
      </c>
      <c r="F1623" t="s">
        <v>2430</v>
      </c>
      <c r="G1623" t="s">
        <v>2430</v>
      </c>
      <c r="H1623" t="s">
        <v>2730</v>
      </c>
      <c r="I1623" s="2" t="s">
        <v>2430</v>
      </c>
      <c r="J1623" s="5">
        <v>1859.56</v>
      </c>
      <c r="K1623" s="13" t="s">
        <v>2924</v>
      </c>
      <c r="L1623" s="14">
        <v>45068</v>
      </c>
      <c r="M1623" s="1">
        <v>45394</v>
      </c>
      <c r="N1623" t="s">
        <v>15</v>
      </c>
      <c r="O1623" t="s">
        <v>2270</v>
      </c>
      <c r="P1623" t="s">
        <v>2835</v>
      </c>
      <c r="Q1623" t="str">
        <f>IF(XLS_NydusReport_Colaborador3[[#This Row],[Demissão]]&lt;&gt;0,"Inativo","Ativo")</f>
        <v>Inativo</v>
      </c>
      <c r="R16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3" t="str" cm="1">
        <f t="array" ref="S16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4" spans="1:21" x14ac:dyDescent="0.3">
      <c r="A1624">
        <v>0</v>
      </c>
      <c r="B1624" s="1">
        <v>33501</v>
      </c>
      <c r="C1624">
        <v>1623</v>
      </c>
      <c r="D1624" t="s">
        <v>17</v>
      </c>
      <c r="E1624" t="s">
        <v>4703</v>
      </c>
      <c r="F1624" t="s">
        <v>2430</v>
      </c>
      <c r="G1624" t="s">
        <v>2430</v>
      </c>
      <c r="H1624" t="s">
        <v>2790</v>
      </c>
      <c r="I1624" s="2" t="s">
        <v>2430</v>
      </c>
      <c r="J1624" s="5">
        <v>2331.94</v>
      </c>
      <c r="K1624" s="13" t="s">
        <v>2924</v>
      </c>
      <c r="L1624" s="14">
        <v>45418</v>
      </c>
      <c r="M1624" s="1">
        <v>45537</v>
      </c>
      <c r="N1624" t="s">
        <v>100</v>
      </c>
      <c r="O1624" t="s">
        <v>2370</v>
      </c>
      <c r="P1624" t="s">
        <v>2835</v>
      </c>
      <c r="Q1624" t="str">
        <f>IF(XLS_NydusReport_Colaborador3[[#This Row],[Demissão]]&lt;&gt;0,"Inativo","Ativo")</f>
        <v>Inativo</v>
      </c>
      <c r="R16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4" t="str" cm="1">
        <f t="array" ref="S16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5" spans="1:21" x14ac:dyDescent="0.3">
      <c r="A1625">
        <v>0</v>
      </c>
      <c r="B1625" s="1">
        <v>34784</v>
      </c>
      <c r="C1625">
        <v>1624</v>
      </c>
      <c r="D1625" t="s">
        <v>17</v>
      </c>
      <c r="E1625" t="s">
        <v>4704</v>
      </c>
      <c r="F1625" t="s">
        <v>2430</v>
      </c>
      <c r="G1625" t="s">
        <v>2430</v>
      </c>
      <c r="H1625" t="s">
        <v>2659</v>
      </c>
      <c r="I1625" s="2" t="s">
        <v>2430</v>
      </c>
      <c r="J1625" s="5">
        <v>2133.38</v>
      </c>
      <c r="K1625" s="13" t="s">
        <v>2924</v>
      </c>
      <c r="L1625" s="14">
        <v>44488</v>
      </c>
      <c r="M1625" s="1">
        <v>44792</v>
      </c>
      <c r="N1625" t="s">
        <v>100</v>
      </c>
      <c r="O1625" t="s">
        <v>2662</v>
      </c>
      <c r="P1625" t="s">
        <v>2835</v>
      </c>
      <c r="Q1625" t="str">
        <f>IF(XLS_NydusReport_Colaborador3[[#This Row],[Demissão]]&lt;&gt;0,"Inativo","Ativo")</f>
        <v>Inativo</v>
      </c>
      <c r="R16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5" t="str" cm="1">
        <f t="array" ref="S16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6" spans="1:21" x14ac:dyDescent="0.3">
      <c r="A1626">
        <v>0</v>
      </c>
      <c r="B1626" s="1">
        <v>36176</v>
      </c>
      <c r="C1626">
        <v>1625</v>
      </c>
      <c r="D1626" t="s">
        <v>17</v>
      </c>
      <c r="E1626" t="s">
        <v>4705</v>
      </c>
      <c r="F1626" t="s">
        <v>2430</v>
      </c>
      <c r="G1626" t="s">
        <v>2430</v>
      </c>
      <c r="H1626" t="s">
        <v>2659</v>
      </c>
      <c r="I1626" s="2" t="s">
        <v>2430</v>
      </c>
      <c r="J1626" s="5">
        <v>2133.38</v>
      </c>
      <c r="K1626" s="13" t="s">
        <v>2924</v>
      </c>
      <c r="L1626" s="14">
        <v>44522</v>
      </c>
      <c r="M1626" s="1">
        <v>44837</v>
      </c>
      <c r="N1626" t="s">
        <v>15</v>
      </c>
      <c r="O1626" t="s">
        <v>2078</v>
      </c>
      <c r="P1626" t="s">
        <v>2835</v>
      </c>
      <c r="Q1626" t="str">
        <f>IF(XLS_NydusReport_Colaborador3[[#This Row],[Demissão]]&lt;&gt;0,"Inativo","Ativo")</f>
        <v>Inativo</v>
      </c>
      <c r="R16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6" t="str" cm="1">
        <f t="array" ref="S16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7" spans="1:21" x14ac:dyDescent="0.3">
      <c r="A1627">
        <v>0</v>
      </c>
      <c r="B1627" s="1">
        <v>36519</v>
      </c>
      <c r="C1627">
        <v>1626</v>
      </c>
      <c r="D1627" t="s">
        <v>17</v>
      </c>
      <c r="E1627" t="s">
        <v>4706</v>
      </c>
      <c r="F1627" t="s">
        <v>2430</v>
      </c>
      <c r="G1627" t="s">
        <v>2430</v>
      </c>
      <c r="H1627" t="s">
        <v>2659</v>
      </c>
      <c r="I1627" s="2" t="s">
        <v>2430</v>
      </c>
      <c r="J1627" s="5">
        <v>2133.38</v>
      </c>
      <c r="K1627" s="13" t="s">
        <v>2924</v>
      </c>
      <c r="L1627" s="14">
        <v>44732</v>
      </c>
      <c r="M1627" s="1">
        <v>44866</v>
      </c>
      <c r="N1627" t="s">
        <v>15</v>
      </c>
      <c r="O1627" t="s">
        <v>2055</v>
      </c>
      <c r="P1627" t="s">
        <v>2835</v>
      </c>
      <c r="Q1627" t="str">
        <f>IF(XLS_NydusReport_Colaborador3[[#This Row],[Demissão]]&lt;&gt;0,"Inativo","Ativo")</f>
        <v>Inativo</v>
      </c>
      <c r="R16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7" t="str" cm="1">
        <f t="array" ref="S16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8" spans="1:21" x14ac:dyDescent="0.3">
      <c r="A1628">
        <v>0</v>
      </c>
      <c r="B1628" s="1">
        <v>36519</v>
      </c>
      <c r="C1628">
        <v>1627</v>
      </c>
      <c r="D1628" t="s">
        <v>17</v>
      </c>
      <c r="E1628" t="s">
        <v>4707</v>
      </c>
      <c r="F1628" t="s">
        <v>2430</v>
      </c>
      <c r="G1628" t="s">
        <v>2430</v>
      </c>
      <c r="H1628" t="s">
        <v>2738</v>
      </c>
      <c r="I1628" s="2" t="s">
        <v>2430</v>
      </c>
      <c r="J1628" s="5">
        <v>2231.52</v>
      </c>
      <c r="K1628" s="13" t="s">
        <v>2924</v>
      </c>
      <c r="L1628" s="14">
        <v>44963</v>
      </c>
      <c r="M1628" s="1">
        <v>45118</v>
      </c>
      <c r="N1628" t="s">
        <v>15</v>
      </c>
      <c r="O1628" t="s">
        <v>2739</v>
      </c>
      <c r="P1628" t="s">
        <v>2835</v>
      </c>
      <c r="Q1628" t="str">
        <f>IF(XLS_NydusReport_Colaborador3[[#This Row],[Demissão]]&lt;&gt;0,"Inativo","Ativo")</f>
        <v>Inativo</v>
      </c>
      <c r="R16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8" t="str" cm="1">
        <f t="array" ref="S16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29" spans="1:21" x14ac:dyDescent="0.3">
      <c r="A1629">
        <v>0</v>
      </c>
      <c r="B1629" s="1">
        <v>37818</v>
      </c>
      <c r="C1629">
        <v>1628</v>
      </c>
      <c r="D1629" t="s">
        <v>17</v>
      </c>
      <c r="E1629" t="s">
        <v>4708</v>
      </c>
      <c r="F1629" t="s">
        <v>2430</v>
      </c>
      <c r="G1629" t="s">
        <v>2430</v>
      </c>
      <c r="H1629" t="s">
        <v>2738</v>
      </c>
      <c r="I1629" s="2" t="s">
        <v>2430</v>
      </c>
      <c r="J1629" s="5">
        <v>1859.56</v>
      </c>
      <c r="K1629" s="13" t="s">
        <v>2924</v>
      </c>
      <c r="L1629" s="14">
        <v>44991</v>
      </c>
      <c r="M1629" s="1">
        <v>45117</v>
      </c>
      <c r="N1629" t="s">
        <v>15</v>
      </c>
      <c r="O1629" t="s">
        <v>2725</v>
      </c>
      <c r="P1629" t="s">
        <v>2835</v>
      </c>
      <c r="Q1629" t="str">
        <f>IF(XLS_NydusReport_Colaborador3[[#This Row],[Demissão]]&lt;&gt;0,"Inativo","Ativo")</f>
        <v>Inativo</v>
      </c>
      <c r="R16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29" t="str" cm="1">
        <f t="array" ref="S16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0" spans="1:21" x14ac:dyDescent="0.3">
      <c r="A1630">
        <v>0</v>
      </c>
      <c r="B1630" s="1">
        <v>36790</v>
      </c>
      <c r="C1630">
        <v>1629</v>
      </c>
      <c r="D1630" t="s">
        <v>17</v>
      </c>
      <c r="E1630" t="s">
        <v>4709</v>
      </c>
      <c r="F1630" t="s">
        <v>2430</v>
      </c>
      <c r="G1630" t="s">
        <v>2430</v>
      </c>
      <c r="H1630" t="s">
        <v>2738</v>
      </c>
      <c r="I1630" s="2" t="s">
        <v>2430</v>
      </c>
      <c r="J1630" s="5">
        <v>2231.52</v>
      </c>
      <c r="K1630" s="13" t="s">
        <v>2924</v>
      </c>
      <c r="L1630" s="14">
        <v>45082</v>
      </c>
      <c r="M1630" s="1">
        <v>45293</v>
      </c>
      <c r="N1630" t="s">
        <v>15</v>
      </c>
      <c r="O1630" t="s">
        <v>2110</v>
      </c>
      <c r="P1630" t="s">
        <v>2835</v>
      </c>
      <c r="Q1630" t="str">
        <f>IF(XLS_NydusReport_Colaborador3[[#This Row],[Demissão]]&lt;&gt;0,"Inativo","Ativo")</f>
        <v>Inativo</v>
      </c>
      <c r="R16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0" t="str" cm="1">
        <f t="array" ref="S16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1" spans="1:21" x14ac:dyDescent="0.3">
      <c r="A1631">
        <v>0</v>
      </c>
      <c r="B1631" s="1">
        <v>37817</v>
      </c>
      <c r="C1631">
        <v>1630</v>
      </c>
      <c r="D1631" t="s">
        <v>17</v>
      </c>
      <c r="E1631" t="s">
        <v>4710</v>
      </c>
      <c r="F1631" t="s">
        <v>2430</v>
      </c>
      <c r="G1631" t="s">
        <v>2430</v>
      </c>
      <c r="H1631" t="s">
        <v>2738</v>
      </c>
      <c r="I1631" s="2" t="s">
        <v>2430</v>
      </c>
      <c r="J1631" s="5">
        <v>2231.52</v>
      </c>
      <c r="K1631" s="13" t="s">
        <v>2924</v>
      </c>
      <c r="L1631" s="14">
        <v>45127</v>
      </c>
      <c r="M1631" s="1">
        <v>45293</v>
      </c>
      <c r="N1631" t="s">
        <v>15</v>
      </c>
      <c r="O1631" t="s">
        <v>2110</v>
      </c>
      <c r="P1631" t="s">
        <v>2835</v>
      </c>
      <c r="Q1631" t="str">
        <f>IF(XLS_NydusReport_Colaborador3[[#This Row],[Demissão]]&lt;&gt;0,"Inativo","Ativo")</f>
        <v>Inativo</v>
      </c>
      <c r="R16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1" t="str" cm="1">
        <f t="array" ref="S16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2" spans="1:21" x14ac:dyDescent="0.3">
      <c r="A1632">
        <v>0</v>
      </c>
      <c r="B1632" s="1">
        <v>38303</v>
      </c>
      <c r="C1632">
        <v>1631</v>
      </c>
      <c r="D1632" t="s">
        <v>17</v>
      </c>
      <c r="E1632" t="s">
        <v>4711</v>
      </c>
      <c r="F1632" t="s">
        <v>2430</v>
      </c>
      <c r="G1632" t="s">
        <v>2430</v>
      </c>
      <c r="H1632" t="s">
        <v>2738</v>
      </c>
      <c r="I1632" s="2" t="s">
        <v>2430</v>
      </c>
      <c r="J1632" s="5">
        <v>1856.56</v>
      </c>
      <c r="K1632" s="13" t="s">
        <v>2924</v>
      </c>
      <c r="L1632" s="14">
        <v>45175</v>
      </c>
      <c r="M1632" s="1">
        <v>45264</v>
      </c>
      <c r="N1632" t="s">
        <v>15</v>
      </c>
      <c r="O1632" t="s">
        <v>1140</v>
      </c>
      <c r="P1632" t="s">
        <v>2835</v>
      </c>
      <c r="Q1632" t="str">
        <f>IF(XLS_NydusReport_Colaborador3[[#This Row],[Demissão]]&lt;&gt;0,"Inativo","Ativo")</f>
        <v>Inativo</v>
      </c>
      <c r="R16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2" t="str" cm="1">
        <f t="array" ref="S16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3" spans="1:21" x14ac:dyDescent="0.3">
      <c r="A1633">
        <v>0</v>
      </c>
      <c r="B1633" s="1">
        <v>36204</v>
      </c>
      <c r="C1633">
        <v>1632</v>
      </c>
      <c r="D1633" t="s">
        <v>17</v>
      </c>
      <c r="E1633" t="s">
        <v>4712</v>
      </c>
      <c r="F1633" t="s">
        <v>2430</v>
      </c>
      <c r="G1633" t="s">
        <v>2430</v>
      </c>
      <c r="H1633" t="s">
        <v>2809</v>
      </c>
      <c r="I1633" s="2" t="s">
        <v>2430</v>
      </c>
      <c r="J1633" s="5">
        <v>2331.94</v>
      </c>
      <c r="K1633" s="13" t="s">
        <v>2924</v>
      </c>
      <c r="L1633" s="14">
        <v>45364</v>
      </c>
      <c r="M1633" s="1"/>
      <c r="P1633" t="s">
        <v>2835</v>
      </c>
      <c r="Q1633" t="str">
        <f>IF(XLS_NydusReport_Colaborador3[[#This Row],[Demissão]]&lt;&gt;0,"Inativo","Ativo")</f>
        <v>Ativo</v>
      </c>
      <c r="R16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3" t="str" cm="1">
        <f t="array" ref="S16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4" spans="1:21" x14ac:dyDescent="0.3">
      <c r="A1634">
        <v>0</v>
      </c>
      <c r="B1634" s="1">
        <v>32871</v>
      </c>
      <c r="C1634">
        <v>1633</v>
      </c>
      <c r="D1634" t="s">
        <v>17</v>
      </c>
      <c r="E1634" t="s">
        <v>4713</v>
      </c>
      <c r="F1634" t="s">
        <v>2430</v>
      </c>
      <c r="G1634" t="s">
        <v>2430</v>
      </c>
      <c r="H1634" t="s">
        <v>2809</v>
      </c>
      <c r="I1634" s="2" t="s">
        <v>2430</v>
      </c>
      <c r="J1634" s="5">
        <v>1943.24</v>
      </c>
      <c r="K1634" s="13" t="s">
        <v>2924</v>
      </c>
      <c r="L1634" s="14">
        <v>45383</v>
      </c>
      <c r="M1634" s="1">
        <v>45581</v>
      </c>
      <c r="N1634" t="s">
        <v>15</v>
      </c>
      <c r="O1634" t="s">
        <v>2811</v>
      </c>
      <c r="P1634" t="s">
        <v>2835</v>
      </c>
      <c r="Q1634" t="str">
        <f>IF(XLS_NydusReport_Colaborador3[[#This Row],[Demissão]]&lt;&gt;0,"Inativo","Ativo")</f>
        <v>Inativo</v>
      </c>
      <c r="R16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4" t="str" cm="1">
        <f t="array" ref="S16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5" spans="1:21" x14ac:dyDescent="0.3">
      <c r="A1635">
        <v>0</v>
      </c>
      <c r="B1635" s="1">
        <v>32630</v>
      </c>
      <c r="C1635">
        <v>1634</v>
      </c>
      <c r="D1635" t="s">
        <v>17</v>
      </c>
      <c r="E1635" t="s">
        <v>4714</v>
      </c>
      <c r="F1635" t="s">
        <v>2430</v>
      </c>
      <c r="G1635" t="s">
        <v>2430</v>
      </c>
      <c r="H1635" t="s">
        <v>2809</v>
      </c>
      <c r="I1635" s="2" t="s">
        <v>2430</v>
      </c>
      <c r="J1635" s="5">
        <v>1943.24</v>
      </c>
      <c r="K1635" s="13" t="s">
        <v>2924</v>
      </c>
      <c r="L1635" s="14">
        <v>45579</v>
      </c>
      <c r="M1635" s="1"/>
      <c r="P1635" t="s">
        <v>2835</v>
      </c>
      <c r="Q1635" t="str">
        <f>IF(XLS_NydusReport_Colaborador3[[#This Row],[Demissão]]&lt;&gt;0,"Inativo","Ativo")</f>
        <v>Ativo</v>
      </c>
      <c r="R16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5" t="str" cm="1">
        <f t="array" ref="S16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6" spans="1:21" x14ac:dyDescent="0.3">
      <c r="A1636">
        <v>0</v>
      </c>
      <c r="B1636" s="1">
        <v>37587</v>
      </c>
      <c r="C1636">
        <v>1635</v>
      </c>
      <c r="D1636" t="s">
        <v>17</v>
      </c>
      <c r="E1636" t="s">
        <v>4715</v>
      </c>
      <c r="F1636" t="s">
        <v>2430</v>
      </c>
      <c r="G1636" t="s">
        <v>2430</v>
      </c>
      <c r="H1636" t="s">
        <v>2786</v>
      </c>
      <c r="I1636" s="2" t="s">
        <v>2430</v>
      </c>
      <c r="J1636" s="5">
        <v>2331.94</v>
      </c>
      <c r="K1636" s="13" t="s">
        <v>2924</v>
      </c>
      <c r="L1636" s="14">
        <v>45355</v>
      </c>
      <c r="M1636" s="1"/>
      <c r="P1636" t="s">
        <v>2835</v>
      </c>
      <c r="Q1636" t="str">
        <f>IF(XLS_NydusReport_Colaborador3[[#This Row],[Demissão]]&lt;&gt;0,"Inativo","Ativo")</f>
        <v>Ativo</v>
      </c>
      <c r="R16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6" t="str" cm="1">
        <f t="array" ref="S16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7" spans="1:21" x14ac:dyDescent="0.3">
      <c r="A1637">
        <v>0</v>
      </c>
      <c r="B1637" s="1">
        <v>36318</v>
      </c>
      <c r="C1637">
        <v>1636</v>
      </c>
      <c r="D1637" t="s">
        <v>17</v>
      </c>
      <c r="E1637" t="s">
        <v>4716</v>
      </c>
      <c r="F1637" t="s">
        <v>2430</v>
      </c>
      <c r="G1637" t="s">
        <v>2430</v>
      </c>
      <c r="H1637" t="s">
        <v>2786</v>
      </c>
      <c r="I1637" s="2" t="s">
        <v>2430</v>
      </c>
      <c r="J1637" s="5">
        <v>1943.24</v>
      </c>
      <c r="K1637" s="13" t="s">
        <v>2924</v>
      </c>
      <c r="L1637" s="14">
        <v>45537</v>
      </c>
      <c r="M1637" s="1"/>
      <c r="P1637" t="s">
        <v>2835</v>
      </c>
      <c r="Q1637" t="str">
        <f>IF(XLS_NydusReport_Colaborador3[[#This Row],[Demissão]]&lt;&gt;0,"Inativo","Ativo")</f>
        <v>Ativo</v>
      </c>
      <c r="R16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7" t="str" cm="1">
        <f t="array" ref="S16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8" spans="1:21" x14ac:dyDescent="0.3">
      <c r="A1638">
        <v>0</v>
      </c>
      <c r="B1638" s="1">
        <v>35113</v>
      </c>
      <c r="C1638">
        <v>1637</v>
      </c>
      <c r="D1638" t="s">
        <v>17</v>
      </c>
      <c r="E1638" t="s">
        <v>4717</v>
      </c>
      <c r="F1638" t="s">
        <v>2430</v>
      </c>
      <c r="G1638" t="s">
        <v>2430</v>
      </c>
      <c r="H1638" t="s">
        <v>2823</v>
      </c>
      <c r="I1638" s="2" t="s">
        <v>2430</v>
      </c>
      <c r="J1638" s="5">
        <v>1943.24</v>
      </c>
      <c r="K1638" s="13" t="s">
        <v>2924</v>
      </c>
      <c r="L1638" s="14">
        <v>45607</v>
      </c>
      <c r="M1638" s="1"/>
      <c r="P1638" t="s">
        <v>2835</v>
      </c>
      <c r="Q1638" t="str">
        <f>IF(XLS_NydusReport_Colaborador3[[#This Row],[Demissão]]&lt;&gt;0,"Inativo","Ativo")</f>
        <v>Ativo</v>
      </c>
      <c r="R16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8" t="str" cm="1">
        <f t="array" ref="S16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39" spans="1:21" x14ac:dyDescent="0.3">
      <c r="A1639">
        <v>0</v>
      </c>
      <c r="B1639" s="1">
        <v>37575</v>
      </c>
      <c r="C1639">
        <v>1638</v>
      </c>
      <c r="D1639" t="s">
        <v>17</v>
      </c>
      <c r="E1639" t="s">
        <v>4718</v>
      </c>
      <c r="F1639" t="s">
        <v>2430</v>
      </c>
      <c r="G1639" t="s">
        <v>2430</v>
      </c>
      <c r="H1639" t="s">
        <v>2823</v>
      </c>
      <c r="I1639" s="2" t="s">
        <v>2430</v>
      </c>
      <c r="J1639" s="5">
        <v>2331.92</v>
      </c>
      <c r="K1639" s="13" t="s">
        <v>2924</v>
      </c>
      <c r="L1639" s="14">
        <v>45628</v>
      </c>
      <c r="M1639" s="1"/>
      <c r="O1639" t="s">
        <v>3013</v>
      </c>
      <c r="P1639" t="s">
        <v>2835</v>
      </c>
      <c r="Q1639" t="str">
        <f>IF(XLS_NydusReport_Colaborador3[[#This Row],[Demissão]]&lt;&gt;0,"Inativo","Ativo")</f>
        <v>Ativo</v>
      </c>
      <c r="R16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39" t="str" cm="1">
        <f t="array" ref="S16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0" spans="1:21" x14ac:dyDescent="0.3">
      <c r="A1640">
        <v>0</v>
      </c>
      <c r="B1640" s="1">
        <v>37237</v>
      </c>
      <c r="C1640">
        <v>1639</v>
      </c>
      <c r="D1640" t="s">
        <v>17</v>
      </c>
      <c r="E1640" t="s">
        <v>4719</v>
      </c>
      <c r="F1640" t="s">
        <v>2430</v>
      </c>
      <c r="G1640" t="s">
        <v>2430</v>
      </c>
      <c r="H1640" t="s">
        <v>2765</v>
      </c>
      <c r="I1640" s="2" t="s">
        <v>2430</v>
      </c>
      <c r="J1640" s="5">
        <v>2331.94</v>
      </c>
      <c r="K1640" s="13" t="s">
        <v>2924</v>
      </c>
      <c r="L1640" s="14">
        <v>45146</v>
      </c>
      <c r="M1640" s="1">
        <v>45614</v>
      </c>
      <c r="N1640" t="s">
        <v>15</v>
      </c>
      <c r="O1640" t="s">
        <v>3057</v>
      </c>
      <c r="P1640" t="s">
        <v>2835</v>
      </c>
      <c r="Q1640" t="str">
        <f>IF(XLS_NydusReport_Colaborador3[[#This Row],[Demissão]]&lt;&gt;0,"Inativo","Ativo")</f>
        <v>Inativo</v>
      </c>
      <c r="R16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0" t="str" cm="1">
        <f t="array" ref="S16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1" spans="1:21" x14ac:dyDescent="0.3">
      <c r="A1641">
        <v>0</v>
      </c>
      <c r="B1641" s="1">
        <v>28567</v>
      </c>
      <c r="C1641">
        <v>1640</v>
      </c>
      <c r="D1641" t="s">
        <v>17</v>
      </c>
      <c r="E1641" t="s">
        <v>4720</v>
      </c>
      <c r="F1641" t="s">
        <v>2430</v>
      </c>
      <c r="G1641" t="s">
        <v>2430</v>
      </c>
      <c r="H1641" t="s">
        <v>2761</v>
      </c>
      <c r="I1641" s="2" t="s">
        <v>2430</v>
      </c>
      <c r="J1641" s="5">
        <v>1859.56</v>
      </c>
      <c r="K1641" s="13" t="s">
        <v>2924</v>
      </c>
      <c r="L1641" s="14">
        <v>45271</v>
      </c>
      <c r="M1641" s="1">
        <v>45422</v>
      </c>
      <c r="N1641" t="s">
        <v>15</v>
      </c>
      <c r="O1641" t="s">
        <v>2372</v>
      </c>
      <c r="P1641" t="s">
        <v>2835</v>
      </c>
      <c r="Q1641" t="str">
        <f>IF(XLS_NydusReport_Colaborador3[[#This Row],[Demissão]]&lt;&gt;0,"Inativo","Ativo")</f>
        <v>Inativo</v>
      </c>
      <c r="R16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1" t="str" cm="1">
        <f t="array" ref="S16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2" spans="1:21" x14ac:dyDescent="0.3">
      <c r="A1642">
        <v>0</v>
      </c>
      <c r="B1642" s="1">
        <v>38423</v>
      </c>
      <c r="C1642">
        <v>1641</v>
      </c>
      <c r="D1642" t="s">
        <v>17</v>
      </c>
      <c r="E1642" t="s">
        <v>4721</v>
      </c>
      <c r="F1642" t="s">
        <v>2430</v>
      </c>
      <c r="G1642" t="s">
        <v>2430</v>
      </c>
      <c r="H1642" t="s">
        <v>2765</v>
      </c>
      <c r="I1642" s="2" t="s">
        <v>2430</v>
      </c>
      <c r="J1642" s="5">
        <v>1943.24</v>
      </c>
      <c r="K1642" s="13" t="s">
        <v>2924</v>
      </c>
      <c r="L1642" s="14">
        <v>45427</v>
      </c>
      <c r="M1642" s="1"/>
      <c r="P1642" t="s">
        <v>2835</v>
      </c>
      <c r="Q1642" t="str">
        <f>IF(XLS_NydusReport_Colaborador3[[#This Row],[Demissão]]&lt;&gt;0,"Inativo","Ativo")</f>
        <v>Ativo</v>
      </c>
      <c r="R16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2" t="str" cm="1">
        <f t="array" ref="S16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3" spans="1:21" x14ac:dyDescent="0.3">
      <c r="A1643">
        <v>0</v>
      </c>
      <c r="B1643" s="1">
        <v>37403</v>
      </c>
      <c r="C1643">
        <v>1642</v>
      </c>
      <c r="D1643" t="s">
        <v>17</v>
      </c>
      <c r="E1643" t="s">
        <v>4722</v>
      </c>
      <c r="F1643" t="s">
        <v>2430</v>
      </c>
      <c r="G1643" t="s">
        <v>2430</v>
      </c>
      <c r="H1643" t="s">
        <v>2744</v>
      </c>
      <c r="I1643" s="2" t="s">
        <v>2430</v>
      </c>
      <c r="J1643" s="5">
        <v>2231.52</v>
      </c>
      <c r="K1643" s="13" t="s">
        <v>2924</v>
      </c>
      <c r="L1643" s="14">
        <v>45020</v>
      </c>
      <c r="M1643" s="1">
        <v>45422</v>
      </c>
      <c r="N1643" t="s">
        <v>15</v>
      </c>
      <c r="O1643" t="s">
        <v>2372</v>
      </c>
      <c r="P1643" t="s">
        <v>2835</v>
      </c>
      <c r="Q1643" t="str">
        <f>IF(XLS_NydusReport_Colaborador3[[#This Row],[Demissão]]&lt;&gt;0,"Inativo","Ativo")</f>
        <v>Inativo</v>
      </c>
      <c r="R16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3" t="str" cm="1">
        <f t="array" ref="S16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4" spans="1:21" x14ac:dyDescent="0.3">
      <c r="A1644">
        <v>0</v>
      </c>
      <c r="B1644" s="1">
        <v>35116</v>
      </c>
      <c r="C1644">
        <v>1643</v>
      </c>
      <c r="D1644" t="s">
        <v>17</v>
      </c>
      <c r="E1644" t="s">
        <v>4723</v>
      </c>
      <c r="F1644" t="s">
        <v>2430</v>
      </c>
      <c r="G1644" t="s">
        <v>2430</v>
      </c>
      <c r="H1644" t="s">
        <v>2744</v>
      </c>
      <c r="I1644" s="2" t="s">
        <v>2430</v>
      </c>
      <c r="J1644" s="5">
        <v>1859.56</v>
      </c>
      <c r="K1644" s="13" t="s">
        <v>2924</v>
      </c>
      <c r="L1644" s="14">
        <v>45062</v>
      </c>
      <c r="M1644" s="1">
        <v>45268</v>
      </c>
      <c r="N1644" t="s">
        <v>15</v>
      </c>
      <c r="O1644" t="s">
        <v>2684</v>
      </c>
      <c r="P1644" t="s">
        <v>2835</v>
      </c>
      <c r="Q1644" t="str">
        <f>IF(XLS_NydusReport_Colaborador3[[#This Row],[Demissão]]&lt;&gt;0,"Inativo","Ativo")</f>
        <v>Inativo</v>
      </c>
      <c r="R16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4" t="str" cm="1">
        <f t="array" ref="S16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5" spans="1:21" x14ac:dyDescent="0.3">
      <c r="A1645">
        <v>0</v>
      </c>
      <c r="B1645" s="1">
        <v>37575</v>
      </c>
      <c r="C1645">
        <v>1644</v>
      </c>
      <c r="D1645" t="s">
        <v>17</v>
      </c>
      <c r="E1645" t="s">
        <v>4724</v>
      </c>
      <c r="F1645" t="s">
        <v>2430</v>
      </c>
      <c r="G1645" t="s">
        <v>2430</v>
      </c>
      <c r="H1645" t="s">
        <v>2744</v>
      </c>
      <c r="I1645" s="2" t="s">
        <v>2430</v>
      </c>
      <c r="J1645" s="5">
        <v>2231.52</v>
      </c>
      <c r="K1645" s="13" t="s">
        <v>2924</v>
      </c>
      <c r="L1645" s="14">
        <v>45117</v>
      </c>
      <c r="M1645" s="1">
        <v>45492</v>
      </c>
      <c r="N1645" t="s">
        <v>15</v>
      </c>
      <c r="O1645" t="s">
        <v>2299</v>
      </c>
      <c r="P1645" t="s">
        <v>2835</v>
      </c>
      <c r="Q1645" t="str">
        <f>IF(XLS_NydusReport_Colaborador3[[#This Row],[Demissão]]&lt;&gt;0,"Inativo","Ativo")</f>
        <v>Inativo</v>
      </c>
      <c r="R16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5" t="str" cm="1">
        <f t="array" ref="S16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6" spans="1:21" x14ac:dyDescent="0.3">
      <c r="A1646">
        <v>0</v>
      </c>
      <c r="B1646" s="1">
        <v>38037</v>
      </c>
      <c r="C1646">
        <v>1645</v>
      </c>
      <c r="D1646" t="s">
        <v>17</v>
      </c>
      <c r="E1646" t="s">
        <v>4725</v>
      </c>
      <c r="F1646" t="s">
        <v>2430</v>
      </c>
      <c r="G1646" t="s">
        <v>2430</v>
      </c>
      <c r="H1646" t="s">
        <v>2744</v>
      </c>
      <c r="I1646" s="2" t="s">
        <v>2430</v>
      </c>
      <c r="J1646" s="5">
        <v>2231.52</v>
      </c>
      <c r="K1646" s="13" t="s">
        <v>2924</v>
      </c>
      <c r="L1646" s="14">
        <v>45306</v>
      </c>
      <c r="M1646" s="1">
        <v>45474</v>
      </c>
      <c r="N1646" t="s">
        <v>15</v>
      </c>
      <c r="O1646" t="s">
        <v>2086</v>
      </c>
      <c r="P1646" t="s">
        <v>2835</v>
      </c>
      <c r="Q1646" t="str">
        <f>IF(XLS_NydusReport_Colaborador3[[#This Row],[Demissão]]&lt;&gt;0,"Inativo","Ativo")</f>
        <v>Inativo</v>
      </c>
      <c r="R16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6" t="str" cm="1">
        <f t="array" ref="S16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7" spans="1:21" x14ac:dyDescent="0.3">
      <c r="A1647">
        <v>0</v>
      </c>
      <c r="B1647" s="1">
        <v>36665</v>
      </c>
      <c r="C1647">
        <v>1646</v>
      </c>
      <c r="D1647" t="s">
        <v>17</v>
      </c>
      <c r="E1647" t="s">
        <v>4726</v>
      </c>
      <c r="F1647" t="s">
        <v>2430</v>
      </c>
      <c r="G1647" t="s">
        <v>2430</v>
      </c>
      <c r="H1647" t="s">
        <v>2712</v>
      </c>
      <c r="I1647" s="2" t="s">
        <v>2430</v>
      </c>
      <c r="J1647" s="5">
        <v>2133.38</v>
      </c>
      <c r="K1647" s="13" t="s">
        <v>2924</v>
      </c>
      <c r="L1647" s="14">
        <v>44809</v>
      </c>
      <c r="M1647" s="1">
        <v>45019</v>
      </c>
      <c r="N1647" t="s">
        <v>15</v>
      </c>
      <c r="O1647" t="s">
        <v>2124</v>
      </c>
      <c r="P1647" t="s">
        <v>2835</v>
      </c>
      <c r="Q1647" t="str">
        <f>IF(XLS_NydusReport_Colaborador3[[#This Row],[Demissão]]&lt;&gt;0,"Inativo","Ativo")</f>
        <v>Inativo</v>
      </c>
      <c r="R16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7" t="str" cm="1">
        <f t="array" ref="S16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8" spans="1:21" x14ac:dyDescent="0.3">
      <c r="A1648">
        <v>0</v>
      </c>
      <c r="B1648" s="1">
        <v>37021</v>
      </c>
      <c r="C1648">
        <v>1647</v>
      </c>
      <c r="D1648" t="s">
        <v>17</v>
      </c>
      <c r="E1648" t="s">
        <v>4727</v>
      </c>
      <c r="F1648" t="s">
        <v>2430</v>
      </c>
      <c r="G1648" t="s">
        <v>2430</v>
      </c>
      <c r="H1648" t="s">
        <v>2691</v>
      </c>
      <c r="I1648" s="2" t="s">
        <v>2430</v>
      </c>
      <c r="J1648" s="5">
        <v>1859.56</v>
      </c>
      <c r="K1648" s="13" t="s">
        <v>2924</v>
      </c>
      <c r="L1648" s="14">
        <v>44999</v>
      </c>
      <c r="M1648" s="1">
        <v>45275</v>
      </c>
      <c r="N1648" t="s">
        <v>15</v>
      </c>
      <c r="O1648" t="s">
        <v>2699</v>
      </c>
      <c r="P1648" t="s">
        <v>2835</v>
      </c>
      <c r="Q1648" t="str">
        <f>IF(XLS_NydusReport_Colaborador3[[#This Row],[Demissão]]&lt;&gt;0,"Inativo","Ativo")</f>
        <v>Inativo</v>
      </c>
      <c r="R16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8" t="str" cm="1">
        <f t="array" ref="S16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49" spans="1:21" x14ac:dyDescent="0.3">
      <c r="A1649">
        <v>0</v>
      </c>
      <c r="B1649" s="1">
        <v>37427</v>
      </c>
      <c r="C1649">
        <v>1648</v>
      </c>
      <c r="D1649" t="s">
        <v>17</v>
      </c>
      <c r="E1649" t="s">
        <v>4728</v>
      </c>
      <c r="F1649" t="s">
        <v>2430</v>
      </c>
      <c r="G1649" t="s">
        <v>2430</v>
      </c>
      <c r="H1649" t="s">
        <v>2691</v>
      </c>
      <c r="I1649" s="2" t="s">
        <v>2430</v>
      </c>
      <c r="J1649" s="5">
        <v>2231.52</v>
      </c>
      <c r="K1649" s="13" t="s">
        <v>2924</v>
      </c>
      <c r="L1649" s="14">
        <v>45082</v>
      </c>
      <c r="M1649" s="1">
        <v>45323</v>
      </c>
      <c r="N1649" t="s">
        <v>15</v>
      </c>
      <c r="O1649" t="s">
        <v>2700</v>
      </c>
      <c r="P1649" t="s">
        <v>2835</v>
      </c>
      <c r="Q1649" t="str">
        <f>IF(XLS_NydusReport_Colaborador3[[#This Row],[Demissão]]&lt;&gt;0,"Inativo","Ativo")</f>
        <v>Inativo</v>
      </c>
      <c r="R16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49" t="str" cm="1">
        <f t="array" ref="S16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0" spans="1:21" x14ac:dyDescent="0.3">
      <c r="A1650">
        <v>0</v>
      </c>
      <c r="B1650" s="1">
        <v>37411</v>
      </c>
      <c r="C1650">
        <v>1649</v>
      </c>
      <c r="D1650" t="s">
        <v>17</v>
      </c>
      <c r="E1650" t="s">
        <v>4729</v>
      </c>
      <c r="F1650" t="s">
        <v>2430</v>
      </c>
      <c r="G1650" t="s">
        <v>2430</v>
      </c>
      <c r="H1650" t="s">
        <v>2691</v>
      </c>
      <c r="I1650" s="2" t="s">
        <v>2430</v>
      </c>
      <c r="J1650" s="5">
        <v>2331.94</v>
      </c>
      <c r="K1650" s="13" t="s">
        <v>2924</v>
      </c>
      <c r="L1650" s="14">
        <v>45425</v>
      </c>
      <c r="M1650" s="1"/>
      <c r="P1650" t="s">
        <v>2835</v>
      </c>
      <c r="Q1650" t="str">
        <f>IF(XLS_NydusReport_Colaborador3[[#This Row],[Demissão]]&lt;&gt;0,"Inativo","Ativo")</f>
        <v>Ativo</v>
      </c>
      <c r="R16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0" t="str" cm="1">
        <f t="array" ref="S16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1" spans="1:21" x14ac:dyDescent="0.3">
      <c r="A1651">
        <v>0</v>
      </c>
      <c r="B1651" s="1">
        <v>35940</v>
      </c>
      <c r="C1651">
        <v>1650</v>
      </c>
      <c r="D1651" t="s">
        <v>17</v>
      </c>
      <c r="E1651" t="s">
        <v>4730</v>
      </c>
      <c r="F1651" t="s">
        <v>2430</v>
      </c>
      <c r="G1651" t="s">
        <v>2430</v>
      </c>
      <c r="H1651" t="s">
        <v>2751</v>
      </c>
      <c r="I1651" s="2" t="s">
        <v>2430</v>
      </c>
      <c r="J1651" s="5">
        <v>2231.52</v>
      </c>
      <c r="K1651" s="13" t="s">
        <v>2924</v>
      </c>
      <c r="L1651" s="14">
        <v>45057</v>
      </c>
      <c r="M1651" s="1">
        <v>45243</v>
      </c>
      <c r="N1651" t="s">
        <v>15</v>
      </c>
      <c r="O1651" t="s">
        <v>2569</v>
      </c>
      <c r="P1651" t="s">
        <v>2835</v>
      </c>
      <c r="Q1651" t="str">
        <f>IF(XLS_NydusReport_Colaborador3[[#This Row],[Demissão]]&lt;&gt;0,"Inativo","Ativo")</f>
        <v>Inativo</v>
      </c>
      <c r="R16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1" t="str" cm="1">
        <f t="array" ref="S16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2" spans="1:21" x14ac:dyDescent="0.3">
      <c r="A1652">
        <v>0</v>
      </c>
      <c r="B1652" s="1">
        <v>37551</v>
      </c>
      <c r="C1652">
        <v>1651</v>
      </c>
      <c r="D1652" t="s">
        <v>17</v>
      </c>
      <c r="E1652" t="s">
        <v>4731</v>
      </c>
      <c r="F1652" t="s">
        <v>2430</v>
      </c>
      <c r="G1652" t="s">
        <v>2430</v>
      </c>
      <c r="H1652" t="s">
        <v>2751</v>
      </c>
      <c r="I1652" s="2" t="s">
        <v>2430</v>
      </c>
      <c r="J1652" s="5">
        <v>1943.24</v>
      </c>
      <c r="K1652" s="13" t="s">
        <v>2924</v>
      </c>
      <c r="L1652" s="14">
        <v>45190</v>
      </c>
      <c r="M1652" s="1">
        <v>45471</v>
      </c>
      <c r="N1652" t="s">
        <v>15</v>
      </c>
      <c r="O1652" t="s">
        <v>2737</v>
      </c>
      <c r="P1652" t="s">
        <v>2835</v>
      </c>
      <c r="Q1652" t="str">
        <f>IF(XLS_NydusReport_Colaborador3[[#This Row],[Demissão]]&lt;&gt;0,"Inativo","Ativo")</f>
        <v>Inativo</v>
      </c>
      <c r="R16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2" t="str" cm="1">
        <f t="array" ref="S16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3" spans="1:21" x14ac:dyDescent="0.3">
      <c r="A1653">
        <v>0</v>
      </c>
      <c r="B1653" s="1">
        <v>37817</v>
      </c>
      <c r="C1653">
        <v>1652</v>
      </c>
      <c r="D1653" t="s">
        <v>17</v>
      </c>
      <c r="E1653" t="s">
        <v>4732</v>
      </c>
      <c r="F1653" t="s">
        <v>2430</v>
      </c>
      <c r="G1653" t="s">
        <v>2430</v>
      </c>
      <c r="H1653" t="s">
        <v>2802</v>
      </c>
      <c r="I1653" s="2" t="s">
        <v>2430</v>
      </c>
      <c r="J1653" s="5">
        <v>2331.9299999999998</v>
      </c>
      <c r="K1653" s="13" t="s">
        <v>2924</v>
      </c>
      <c r="L1653" s="14">
        <v>45341</v>
      </c>
      <c r="M1653" s="1">
        <v>45625</v>
      </c>
      <c r="N1653" t="s">
        <v>15</v>
      </c>
      <c r="O1653" t="s">
        <v>3062</v>
      </c>
      <c r="P1653" t="s">
        <v>2835</v>
      </c>
      <c r="Q1653" t="str">
        <f>IF(XLS_NydusReport_Colaborador3[[#This Row],[Demissão]]&lt;&gt;0,"Inativo","Ativo")</f>
        <v>Inativo</v>
      </c>
      <c r="R16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3" t="str" cm="1">
        <f t="array" ref="S16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4" spans="1:21" x14ac:dyDescent="0.3">
      <c r="A1654">
        <v>0</v>
      </c>
      <c r="B1654" s="1">
        <v>34558</v>
      </c>
      <c r="C1654">
        <v>1653</v>
      </c>
      <c r="D1654" t="s">
        <v>17</v>
      </c>
      <c r="E1654" t="s">
        <v>4733</v>
      </c>
      <c r="F1654" t="s">
        <v>2430</v>
      </c>
      <c r="G1654" t="s">
        <v>2430</v>
      </c>
      <c r="H1654" t="s">
        <v>2740</v>
      </c>
      <c r="I1654" s="2" t="s">
        <v>2430</v>
      </c>
      <c r="J1654" s="5">
        <v>1859.56</v>
      </c>
      <c r="K1654" s="13" t="s">
        <v>2924</v>
      </c>
      <c r="L1654" s="14">
        <v>45034</v>
      </c>
      <c r="M1654" s="1">
        <v>45048</v>
      </c>
      <c r="N1654" t="s">
        <v>100</v>
      </c>
      <c r="O1654" t="s">
        <v>2197</v>
      </c>
      <c r="P1654" t="s">
        <v>2835</v>
      </c>
      <c r="Q1654" t="str">
        <f>IF(XLS_NydusReport_Colaborador3[[#This Row],[Demissão]]&lt;&gt;0,"Inativo","Ativo")</f>
        <v>Inativo</v>
      </c>
      <c r="R16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4" t="str" cm="1">
        <f t="array" ref="S16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5" spans="1:21" x14ac:dyDescent="0.3">
      <c r="A1655">
        <v>0</v>
      </c>
      <c r="B1655" s="1">
        <v>38013</v>
      </c>
      <c r="C1655">
        <v>1654</v>
      </c>
      <c r="D1655" t="s">
        <v>17</v>
      </c>
      <c r="E1655" t="s">
        <v>4734</v>
      </c>
      <c r="F1655" t="s">
        <v>2430</v>
      </c>
      <c r="G1655" t="s">
        <v>2430</v>
      </c>
      <c r="H1655" t="s">
        <v>2797</v>
      </c>
      <c r="I1655" s="2" t="s">
        <v>2430</v>
      </c>
      <c r="J1655" s="5">
        <v>2231.52</v>
      </c>
      <c r="K1655" s="13" t="s">
        <v>2924</v>
      </c>
      <c r="L1655" s="14">
        <v>45460</v>
      </c>
      <c r="M1655" s="1">
        <v>45464</v>
      </c>
      <c r="N1655" t="s">
        <v>100</v>
      </c>
      <c r="O1655" t="s">
        <v>2801</v>
      </c>
      <c r="P1655" t="s">
        <v>2835</v>
      </c>
      <c r="Q1655" t="str">
        <f>IF(XLS_NydusReport_Colaborador3[[#This Row],[Demissão]]&lt;&gt;0,"Inativo","Ativo")</f>
        <v>Inativo</v>
      </c>
      <c r="R16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5" t="str" cm="1">
        <f t="array" ref="S16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6" spans="1:21" x14ac:dyDescent="0.3">
      <c r="A1656">
        <v>0</v>
      </c>
      <c r="B1656" s="1">
        <v>35917</v>
      </c>
      <c r="C1656">
        <v>1655</v>
      </c>
      <c r="D1656" t="s">
        <v>17</v>
      </c>
      <c r="E1656" t="s">
        <v>4735</v>
      </c>
      <c r="F1656" t="s">
        <v>2430</v>
      </c>
      <c r="G1656" t="s">
        <v>2430</v>
      </c>
      <c r="H1656" t="s">
        <v>2791</v>
      </c>
      <c r="I1656" s="2" t="s">
        <v>2430</v>
      </c>
      <c r="J1656" s="5">
        <v>2231.52</v>
      </c>
      <c r="K1656" s="13" t="s">
        <v>2924</v>
      </c>
      <c r="L1656" s="14">
        <v>45215</v>
      </c>
      <c r="M1656" s="1">
        <v>45338</v>
      </c>
      <c r="N1656" t="s">
        <v>15</v>
      </c>
      <c r="O1656" t="s">
        <v>1261</v>
      </c>
      <c r="P1656" t="s">
        <v>2835</v>
      </c>
      <c r="Q1656" t="str">
        <f>IF(XLS_NydusReport_Colaborador3[[#This Row],[Demissão]]&lt;&gt;0,"Inativo","Ativo")</f>
        <v>Inativo</v>
      </c>
      <c r="R16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6" t="str" cm="1">
        <f t="array" ref="S16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7" spans="1:21" x14ac:dyDescent="0.3">
      <c r="A1657">
        <v>0</v>
      </c>
      <c r="B1657" s="1">
        <v>35917</v>
      </c>
      <c r="C1657">
        <v>1656</v>
      </c>
      <c r="D1657" t="s">
        <v>17</v>
      </c>
      <c r="E1657" t="s">
        <v>4736</v>
      </c>
      <c r="F1657" t="s">
        <v>2430</v>
      </c>
      <c r="G1657" t="s">
        <v>2430</v>
      </c>
      <c r="H1657" t="s">
        <v>2791</v>
      </c>
      <c r="I1657" s="2" t="s">
        <v>2430</v>
      </c>
      <c r="J1657" s="5">
        <v>2331.9299999999998</v>
      </c>
      <c r="K1657" s="13" t="s">
        <v>2924</v>
      </c>
      <c r="L1657" s="14">
        <v>45341</v>
      </c>
      <c r="M1657" s="1">
        <v>45510</v>
      </c>
      <c r="N1657" t="s">
        <v>15</v>
      </c>
      <c r="O1657" t="s">
        <v>2796</v>
      </c>
      <c r="P1657" t="s">
        <v>2835</v>
      </c>
      <c r="Q1657" t="str">
        <f>IF(XLS_NydusReport_Colaborador3[[#This Row],[Demissão]]&lt;&gt;0,"Inativo","Ativo")</f>
        <v>Inativo</v>
      </c>
      <c r="R16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7" t="str" cm="1">
        <f t="array" ref="S16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8" spans="1:21" x14ac:dyDescent="0.3">
      <c r="A1658">
        <v>0</v>
      </c>
      <c r="B1658" s="1">
        <v>37331</v>
      </c>
      <c r="C1658">
        <v>1657</v>
      </c>
      <c r="D1658" t="s">
        <v>17</v>
      </c>
      <c r="E1658" t="s">
        <v>4737</v>
      </c>
      <c r="F1658" t="s">
        <v>2430</v>
      </c>
      <c r="G1658" t="s">
        <v>2430</v>
      </c>
      <c r="H1658" t="s">
        <v>2791</v>
      </c>
      <c r="I1658" s="2" t="s">
        <v>2430</v>
      </c>
      <c r="J1658" s="5">
        <v>2331.94</v>
      </c>
      <c r="K1658" s="13" t="s">
        <v>2924</v>
      </c>
      <c r="L1658" s="14">
        <v>45523</v>
      </c>
      <c r="M1658" s="1"/>
      <c r="P1658" t="s">
        <v>2835</v>
      </c>
      <c r="Q1658" t="str">
        <f>IF(XLS_NydusReport_Colaborador3[[#This Row],[Demissão]]&lt;&gt;0,"Inativo","Ativo")</f>
        <v>Ativo</v>
      </c>
      <c r="R16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8" t="str" cm="1">
        <f t="array" ref="S16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59" spans="1:21" x14ac:dyDescent="0.3">
      <c r="A1659">
        <v>0</v>
      </c>
      <c r="B1659" s="1">
        <v>35801</v>
      </c>
      <c r="C1659">
        <v>1658</v>
      </c>
      <c r="D1659" t="s">
        <v>17</v>
      </c>
      <c r="E1659" t="s">
        <v>4738</v>
      </c>
      <c r="F1659" t="s">
        <v>2430</v>
      </c>
      <c r="G1659" t="s">
        <v>2430</v>
      </c>
      <c r="H1659" t="s">
        <v>2742</v>
      </c>
      <c r="I1659" s="2" t="s">
        <v>2430</v>
      </c>
      <c r="J1659" s="5">
        <v>2231.52</v>
      </c>
      <c r="K1659" s="13" t="s">
        <v>2924</v>
      </c>
      <c r="L1659" s="14">
        <v>45029</v>
      </c>
      <c r="M1659" s="1">
        <v>45205</v>
      </c>
      <c r="N1659" t="s">
        <v>15</v>
      </c>
      <c r="O1659" t="s">
        <v>2690</v>
      </c>
      <c r="P1659" t="s">
        <v>2835</v>
      </c>
      <c r="Q1659" t="str">
        <f>IF(XLS_NydusReport_Colaborador3[[#This Row],[Demissão]]&lt;&gt;0,"Inativo","Ativo")</f>
        <v>Inativo</v>
      </c>
      <c r="R16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59" t="str" cm="1">
        <f t="array" ref="S16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0" spans="1:21" x14ac:dyDescent="0.3">
      <c r="A1660">
        <v>0</v>
      </c>
      <c r="B1660" s="1">
        <v>37039</v>
      </c>
      <c r="C1660">
        <v>1659</v>
      </c>
      <c r="D1660" t="s">
        <v>17</v>
      </c>
      <c r="E1660" t="s">
        <v>4739</v>
      </c>
      <c r="F1660" t="s">
        <v>2430</v>
      </c>
      <c r="G1660" t="s">
        <v>2430</v>
      </c>
      <c r="H1660" t="s">
        <v>2779</v>
      </c>
      <c r="I1660" s="2" t="s">
        <v>2430</v>
      </c>
      <c r="J1660" s="5">
        <v>1859.56</v>
      </c>
      <c r="K1660" s="13" t="s">
        <v>2924</v>
      </c>
      <c r="L1660" s="14">
        <v>45180</v>
      </c>
      <c r="M1660" s="1">
        <v>45338</v>
      </c>
      <c r="N1660" t="s">
        <v>15</v>
      </c>
      <c r="O1660" t="s">
        <v>1261</v>
      </c>
      <c r="P1660" t="s">
        <v>2835</v>
      </c>
      <c r="Q1660" t="str">
        <f>IF(XLS_NydusReport_Colaborador3[[#This Row],[Demissão]]&lt;&gt;0,"Inativo","Ativo")</f>
        <v>Inativo</v>
      </c>
      <c r="R16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0" t="str" cm="1">
        <f t="array" ref="S16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1" spans="1:21" x14ac:dyDescent="0.3">
      <c r="A1661">
        <v>0</v>
      </c>
      <c r="B1661" s="1">
        <v>35828</v>
      </c>
      <c r="C1661">
        <v>1660</v>
      </c>
      <c r="D1661" t="s">
        <v>17</v>
      </c>
      <c r="E1661" t="s">
        <v>4740</v>
      </c>
      <c r="F1661" t="s">
        <v>2430</v>
      </c>
      <c r="G1661" t="s">
        <v>2430</v>
      </c>
      <c r="H1661" t="s">
        <v>2779</v>
      </c>
      <c r="I1661" s="2" t="s">
        <v>2430</v>
      </c>
      <c r="J1661" s="5">
        <v>2331.94</v>
      </c>
      <c r="K1661" s="13" t="s">
        <v>2924</v>
      </c>
      <c r="L1661" s="14">
        <v>45497</v>
      </c>
      <c r="M1661" s="1"/>
      <c r="P1661" t="s">
        <v>2835</v>
      </c>
      <c r="Q1661" t="str">
        <f>IF(XLS_NydusReport_Colaborador3[[#This Row],[Demissão]]&lt;&gt;0,"Inativo","Ativo")</f>
        <v>Ativo</v>
      </c>
      <c r="R16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1" t="str" cm="1">
        <f t="array" ref="S16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2" spans="1:21" x14ac:dyDescent="0.3">
      <c r="A1662">
        <v>0</v>
      </c>
      <c r="B1662" s="1">
        <v>29239</v>
      </c>
      <c r="C1662">
        <v>1661</v>
      </c>
      <c r="D1662" t="s">
        <v>17</v>
      </c>
      <c r="E1662" t="s">
        <v>4741</v>
      </c>
      <c r="F1662" t="s">
        <v>2430</v>
      </c>
      <c r="G1662" t="s">
        <v>2430</v>
      </c>
      <c r="H1662" t="s">
        <v>2758</v>
      </c>
      <c r="I1662" s="2" t="s">
        <v>2430</v>
      </c>
      <c r="J1662" s="5">
        <v>1859.56</v>
      </c>
      <c r="K1662" s="13" t="s">
        <v>2924</v>
      </c>
      <c r="L1662" s="14">
        <v>45204</v>
      </c>
      <c r="M1662" s="1">
        <v>45257</v>
      </c>
      <c r="N1662" t="s">
        <v>100</v>
      </c>
      <c r="O1662" t="s">
        <v>2759</v>
      </c>
      <c r="P1662" t="s">
        <v>2835</v>
      </c>
      <c r="Q1662" t="str">
        <f>IF(XLS_NydusReport_Colaborador3[[#This Row],[Demissão]]&lt;&gt;0,"Inativo","Ativo")</f>
        <v>Inativo</v>
      </c>
      <c r="R16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2" t="str" cm="1">
        <f t="array" ref="S16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3" spans="1:21" x14ac:dyDescent="0.3">
      <c r="A1663">
        <v>0</v>
      </c>
      <c r="B1663" s="1">
        <v>38449</v>
      </c>
      <c r="C1663">
        <v>1662</v>
      </c>
      <c r="D1663" t="s">
        <v>17</v>
      </c>
      <c r="E1663" t="s">
        <v>4742</v>
      </c>
      <c r="F1663" t="s">
        <v>2430</v>
      </c>
      <c r="G1663" t="s">
        <v>2430</v>
      </c>
      <c r="H1663" t="s">
        <v>2758</v>
      </c>
      <c r="I1663" s="2" t="s">
        <v>2430</v>
      </c>
      <c r="J1663" s="5">
        <v>2231.52</v>
      </c>
      <c r="K1663" s="13" t="s">
        <v>2924</v>
      </c>
      <c r="L1663" s="14">
        <v>45215</v>
      </c>
      <c r="M1663" s="1">
        <v>45251</v>
      </c>
      <c r="N1663" t="s">
        <v>100</v>
      </c>
      <c r="O1663" t="s">
        <v>2760</v>
      </c>
      <c r="P1663" t="s">
        <v>2835</v>
      </c>
      <c r="Q1663" t="str">
        <f>IF(XLS_NydusReport_Colaborador3[[#This Row],[Demissão]]&lt;&gt;0,"Inativo","Ativo")</f>
        <v>Inativo</v>
      </c>
      <c r="R16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3" t="str" cm="1">
        <f t="array" ref="S16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4" spans="1:21" x14ac:dyDescent="0.3">
      <c r="A1664">
        <v>0</v>
      </c>
      <c r="B1664" s="1">
        <v>36129</v>
      </c>
      <c r="C1664">
        <v>1663</v>
      </c>
      <c r="D1664" t="s">
        <v>17</v>
      </c>
      <c r="E1664" t="s">
        <v>4743</v>
      </c>
      <c r="F1664" t="s">
        <v>2430</v>
      </c>
      <c r="G1664" t="s">
        <v>2430</v>
      </c>
      <c r="H1664" t="s">
        <v>2758</v>
      </c>
      <c r="I1664" s="2" t="s">
        <v>2430</v>
      </c>
      <c r="J1664" s="5">
        <v>2231.52</v>
      </c>
      <c r="K1664" s="13" t="s">
        <v>2924</v>
      </c>
      <c r="L1664" s="14">
        <v>45309</v>
      </c>
      <c r="M1664" s="1">
        <v>45422</v>
      </c>
      <c r="N1664" t="s">
        <v>15</v>
      </c>
      <c r="O1664" t="s">
        <v>2372</v>
      </c>
      <c r="P1664" t="s">
        <v>2835</v>
      </c>
      <c r="Q1664" t="str">
        <f>IF(XLS_NydusReport_Colaborador3[[#This Row],[Demissão]]&lt;&gt;0,"Inativo","Ativo")</f>
        <v>Inativo</v>
      </c>
      <c r="R16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4" t="str" cm="1">
        <f t="array" ref="S16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5" spans="1:21" x14ac:dyDescent="0.3">
      <c r="A1665">
        <v>0</v>
      </c>
      <c r="B1665" s="1">
        <v>36838</v>
      </c>
      <c r="C1665">
        <v>1664</v>
      </c>
      <c r="D1665" t="s">
        <v>17</v>
      </c>
      <c r="E1665" t="s">
        <v>4744</v>
      </c>
      <c r="F1665" t="s">
        <v>547</v>
      </c>
      <c r="G1665" t="s">
        <v>547</v>
      </c>
      <c r="H1665" t="s">
        <v>2806</v>
      </c>
      <c r="I1665" s="2" t="s">
        <v>2933</v>
      </c>
      <c r="J1665" s="5">
        <v>2950</v>
      </c>
      <c r="K1665" s="13" t="s">
        <v>2924</v>
      </c>
      <c r="L1665" s="14">
        <v>45607</v>
      </c>
      <c r="M1665" s="1"/>
      <c r="P1665" t="s">
        <v>2838</v>
      </c>
      <c r="Q1665" t="str">
        <f>IF(XLS_NydusReport_Colaborador3[[#This Row],[Demissão]]&lt;&gt;0,"Inativo","Ativo")</f>
        <v>Ativo</v>
      </c>
      <c r="R16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5" t="str" cm="1">
        <f t="array" ref="S16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6" spans="1:21" x14ac:dyDescent="0.3">
      <c r="A1666">
        <v>0</v>
      </c>
      <c r="B1666" s="1">
        <v>35361</v>
      </c>
      <c r="C1666">
        <v>1665</v>
      </c>
      <c r="D1666" t="s">
        <v>17</v>
      </c>
      <c r="E1666" t="s">
        <v>4745</v>
      </c>
      <c r="F1666" t="s">
        <v>443</v>
      </c>
      <c r="G1666" t="s">
        <v>443</v>
      </c>
      <c r="H1666" t="s">
        <v>2707</v>
      </c>
      <c r="I1666" s="2" t="s">
        <v>2933</v>
      </c>
      <c r="J1666" s="5">
        <v>4946.8</v>
      </c>
      <c r="K1666" s="13" t="s">
        <v>2924</v>
      </c>
      <c r="L1666" s="14">
        <v>44637</v>
      </c>
      <c r="M1666" s="1"/>
      <c r="O1666" t="s">
        <v>3051</v>
      </c>
      <c r="P1666" t="s">
        <v>2838</v>
      </c>
      <c r="Q1666" t="str">
        <f>IF(XLS_NydusReport_Colaborador3[[#This Row],[Demissão]]&lt;&gt;0,"Inativo","Ativo")</f>
        <v>Ativo</v>
      </c>
      <c r="R16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6" t="str" cm="1">
        <f t="array" ref="S16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7" spans="1:21" x14ac:dyDescent="0.3">
      <c r="A1667">
        <v>0</v>
      </c>
      <c r="B1667" s="1">
        <v>35361</v>
      </c>
      <c r="C1667">
        <v>1666</v>
      </c>
      <c r="D1667" t="s">
        <v>17</v>
      </c>
      <c r="E1667" t="s">
        <v>4746</v>
      </c>
      <c r="F1667" t="s">
        <v>443</v>
      </c>
      <c r="G1667" t="s">
        <v>443</v>
      </c>
      <c r="H1667" t="s">
        <v>2775</v>
      </c>
      <c r="I1667" s="2" t="s">
        <v>2933</v>
      </c>
      <c r="J1667" s="5">
        <v>5169.41</v>
      </c>
      <c r="K1667" s="13" t="s">
        <v>2924</v>
      </c>
      <c r="L1667" s="14">
        <v>44637</v>
      </c>
      <c r="M1667" s="1"/>
      <c r="O1667" t="s">
        <v>3011</v>
      </c>
      <c r="P1667" t="s">
        <v>2838</v>
      </c>
      <c r="Q1667" t="str">
        <f>IF(XLS_NydusReport_Colaborador3[[#This Row],[Demissão]]&lt;&gt;0,"Inativo","Ativo")</f>
        <v>Ativo</v>
      </c>
      <c r="R16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7" t="str" cm="1">
        <f t="array" ref="S16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8" spans="1:21" x14ac:dyDescent="0.3">
      <c r="A1668">
        <v>0</v>
      </c>
      <c r="B1668" s="1">
        <v>36370</v>
      </c>
      <c r="C1668">
        <v>1667</v>
      </c>
      <c r="D1668" t="s">
        <v>17</v>
      </c>
      <c r="E1668" t="s">
        <v>4747</v>
      </c>
      <c r="F1668" t="s">
        <v>443</v>
      </c>
      <c r="G1668" t="s">
        <v>443</v>
      </c>
      <c r="H1668" t="s">
        <v>2730</v>
      </c>
      <c r="I1668" s="2" t="s">
        <v>2933</v>
      </c>
      <c r="J1668" s="5">
        <v>5169.41</v>
      </c>
      <c r="K1668" s="13" t="s">
        <v>2924</v>
      </c>
      <c r="L1668" s="14">
        <v>44410</v>
      </c>
      <c r="M1668" s="1">
        <v>45450</v>
      </c>
      <c r="N1668" t="s">
        <v>15</v>
      </c>
      <c r="O1668" t="s">
        <v>2732</v>
      </c>
      <c r="P1668" t="s">
        <v>2838</v>
      </c>
      <c r="Q1668" t="str">
        <f>IF(XLS_NydusReport_Colaborador3[[#This Row],[Demissão]]&lt;&gt;0,"Inativo","Ativo")</f>
        <v>Inativo</v>
      </c>
      <c r="R16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8" t="str" cm="1">
        <f t="array" ref="S16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69" spans="1:21" x14ac:dyDescent="0.3">
      <c r="A1669">
        <v>0</v>
      </c>
      <c r="B1669" s="1">
        <v>35361</v>
      </c>
      <c r="C1669">
        <v>1668</v>
      </c>
      <c r="D1669" t="s">
        <v>17</v>
      </c>
      <c r="E1669" t="s">
        <v>4748</v>
      </c>
      <c r="F1669" t="s">
        <v>443</v>
      </c>
      <c r="G1669" t="s">
        <v>443</v>
      </c>
      <c r="H1669" t="s">
        <v>2822</v>
      </c>
      <c r="I1669" s="2" t="s">
        <v>2933</v>
      </c>
      <c r="J1669" s="5">
        <v>5169.41</v>
      </c>
      <c r="K1669" s="13" t="s">
        <v>2924</v>
      </c>
      <c r="L1669" s="14">
        <v>44637</v>
      </c>
      <c r="M1669" s="1"/>
      <c r="O1669" t="s">
        <v>2942</v>
      </c>
      <c r="P1669" t="s">
        <v>2838</v>
      </c>
      <c r="Q1669" t="str">
        <f>IF(XLS_NydusReport_Colaborador3[[#This Row],[Demissão]]&lt;&gt;0,"Inativo","Ativo")</f>
        <v>Ativo</v>
      </c>
      <c r="R16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69" t="str" cm="1">
        <f t="array" ref="S16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0" spans="1:21" x14ac:dyDescent="0.3">
      <c r="A1670">
        <v>0</v>
      </c>
      <c r="B1670" s="1">
        <v>36370</v>
      </c>
      <c r="C1670">
        <v>1669</v>
      </c>
      <c r="D1670" t="s">
        <v>17</v>
      </c>
      <c r="E1670" t="s">
        <v>4749</v>
      </c>
      <c r="F1670" t="s">
        <v>443</v>
      </c>
      <c r="G1670" t="s">
        <v>443</v>
      </c>
      <c r="H1670" t="s">
        <v>2712</v>
      </c>
      <c r="I1670" s="2" t="s">
        <v>2933</v>
      </c>
      <c r="J1670" s="5">
        <v>4729.25</v>
      </c>
      <c r="K1670" s="13" t="s">
        <v>2924</v>
      </c>
      <c r="L1670" s="14">
        <v>44410</v>
      </c>
      <c r="M1670" s="1"/>
      <c r="O1670" t="s">
        <v>2985</v>
      </c>
      <c r="P1670" t="s">
        <v>2838</v>
      </c>
      <c r="Q1670" t="str">
        <f>IF(XLS_NydusReport_Colaborador3[[#This Row],[Demissão]]&lt;&gt;0,"Inativo","Ativo")</f>
        <v>Ativo</v>
      </c>
      <c r="R16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670" t="str" cm="1">
        <f t="array" ref="S16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1" spans="1:21" x14ac:dyDescent="0.3">
      <c r="A1671">
        <v>0</v>
      </c>
      <c r="B1671" s="1">
        <v>18347</v>
      </c>
      <c r="C1671">
        <v>1670</v>
      </c>
      <c r="D1671" t="s">
        <v>12</v>
      </c>
      <c r="E1671" s="2" t="s">
        <v>4750</v>
      </c>
      <c r="F1671" t="s">
        <v>28</v>
      </c>
      <c r="G1671" t="s">
        <v>28</v>
      </c>
      <c r="H1671" t="s">
        <v>29</v>
      </c>
      <c r="J1671" s="5">
        <v>2145.0500000000002</v>
      </c>
      <c r="K1671" s="13" t="s">
        <v>2924</v>
      </c>
      <c r="L1671" s="14">
        <v>41974</v>
      </c>
      <c r="M1671" s="1">
        <v>42460</v>
      </c>
      <c r="N1671" s="1" t="s">
        <v>15</v>
      </c>
      <c r="O1671" t="s">
        <v>19</v>
      </c>
      <c r="P1671" t="s">
        <v>2834</v>
      </c>
      <c r="Q1671" t="str">
        <f>IF(XLS_NydusReport_Colaborador3[[#This Row],[Demissão]]&lt;&gt;0,"Inativo","Ativo")</f>
        <v>Inativo</v>
      </c>
      <c r="R16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71" t="str" cm="1">
        <f t="array" ref="S16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2" spans="1:21" x14ac:dyDescent="0.3">
      <c r="A1672">
        <v>0</v>
      </c>
      <c r="B1672" s="1">
        <v>18537</v>
      </c>
      <c r="C1672">
        <v>1671</v>
      </c>
      <c r="D1672" t="s">
        <v>12</v>
      </c>
      <c r="E1672" s="2" t="s">
        <v>4751</v>
      </c>
      <c r="F1672" t="s">
        <v>102</v>
      </c>
      <c r="G1672" t="s">
        <v>102</v>
      </c>
      <c r="H1672" t="s">
        <v>60</v>
      </c>
      <c r="I1672" t="s">
        <v>2928</v>
      </c>
      <c r="K1672" s="13" t="s">
        <v>2924</v>
      </c>
      <c r="L1672" s="14">
        <v>40560</v>
      </c>
      <c r="M1672" s="1">
        <v>40618</v>
      </c>
      <c r="N1672" s="1" t="s">
        <v>15</v>
      </c>
      <c r="O1672" t="s">
        <v>103</v>
      </c>
      <c r="P1672" t="s">
        <v>2834</v>
      </c>
      <c r="Q1672" t="str">
        <f>IF(XLS_NydusReport_Colaborador3[[#This Row],[Demissão]]&lt;&gt;0,"Inativo","Ativo")</f>
        <v>Inativo</v>
      </c>
      <c r="R16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2" t="str" cm="1">
        <f t="array" ref="S16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3" spans="1:21" x14ac:dyDescent="0.3">
      <c r="A1673">
        <v>0</v>
      </c>
      <c r="B1673" s="1">
        <v>23610</v>
      </c>
      <c r="C1673">
        <v>1672</v>
      </c>
      <c r="D1673" t="s">
        <v>12</v>
      </c>
      <c r="E1673" s="2" t="s">
        <v>4752</v>
      </c>
      <c r="F1673" t="s">
        <v>25</v>
      </c>
      <c r="G1673" t="s">
        <v>25</v>
      </c>
      <c r="H1673" t="s">
        <v>26</v>
      </c>
      <c r="I1673" t="s">
        <v>2928</v>
      </c>
      <c r="J1673" s="5">
        <v>3465.34</v>
      </c>
      <c r="K1673" s="13" t="s">
        <v>2924</v>
      </c>
      <c r="L1673" s="14">
        <v>40695</v>
      </c>
      <c r="M1673" s="1">
        <v>44684</v>
      </c>
      <c r="N1673" s="1" t="s">
        <v>15</v>
      </c>
      <c r="O1673" t="s">
        <v>164</v>
      </c>
      <c r="P1673" t="s">
        <v>2834</v>
      </c>
      <c r="Q1673" t="str">
        <f>IF(XLS_NydusReport_Colaborador3[[#This Row],[Demissão]]&lt;&gt;0,"Inativo","Ativo")</f>
        <v>Inativo</v>
      </c>
      <c r="R16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73" t="str" cm="1">
        <f t="array" ref="S16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4" spans="1:21" x14ac:dyDescent="0.3">
      <c r="A1674">
        <v>0</v>
      </c>
      <c r="B1674" s="1">
        <v>32779</v>
      </c>
      <c r="C1674">
        <v>1673</v>
      </c>
      <c r="D1674" t="s">
        <v>12</v>
      </c>
      <c r="E1674" s="2" t="s">
        <v>4753</v>
      </c>
      <c r="F1674" t="s">
        <v>102</v>
      </c>
      <c r="G1674" t="s">
        <v>102</v>
      </c>
      <c r="H1674" t="s">
        <v>60</v>
      </c>
      <c r="I1674" t="s">
        <v>2928</v>
      </c>
      <c r="J1674" s="5">
        <v>2700</v>
      </c>
      <c r="K1674" s="13" t="s">
        <v>2924</v>
      </c>
      <c r="L1674" s="14">
        <v>40702</v>
      </c>
      <c r="M1674" s="1">
        <v>40912</v>
      </c>
      <c r="N1674" s="1" t="s">
        <v>15</v>
      </c>
      <c r="O1674" t="s">
        <v>177</v>
      </c>
      <c r="P1674" t="s">
        <v>2834</v>
      </c>
      <c r="Q1674" t="str">
        <f>IF(XLS_NydusReport_Colaborador3[[#This Row],[Demissão]]&lt;&gt;0,"Inativo","Ativo")</f>
        <v>Inativo</v>
      </c>
      <c r="R16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4" t="str" cm="1">
        <f t="array" ref="S16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5" spans="1:21" x14ac:dyDescent="0.3">
      <c r="A1675">
        <v>0</v>
      </c>
      <c r="B1675" s="1">
        <v>29269</v>
      </c>
      <c r="C1675">
        <v>1674</v>
      </c>
      <c r="D1675" t="s">
        <v>12</v>
      </c>
      <c r="E1675" s="2" t="s">
        <v>4754</v>
      </c>
      <c r="F1675" t="s">
        <v>178</v>
      </c>
      <c r="G1675" t="s">
        <v>178</v>
      </c>
      <c r="H1675" t="s">
        <v>60</v>
      </c>
      <c r="I1675" t="s">
        <v>2928</v>
      </c>
      <c r="K1675" s="13" t="s">
        <v>2924</v>
      </c>
      <c r="L1675" s="14">
        <v>40707</v>
      </c>
      <c r="M1675" s="1">
        <v>40738</v>
      </c>
      <c r="N1675" s="1" t="s">
        <v>15</v>
      </c>
      <c r="O1675" t="s">
        <v>179</v>
      </c>
      <c r="P1675" t="s">
        <v>2834</v>
      </c>
      <c r="Q1675" t="str">
        <f>IF(XLS_NydusReport_Colaborador3[[#This Row],[Demissão]]&lt;&gt;0,"Inativo","Ativo")</f>
        <v>Inativo</v>
      </c>
      <c r="R16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5" t="str" cm="1">
        <f t="array" ref="S16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6" spans="1:21" x14ac:dyDescent="0.3">
      <c r="A1676">
        <v>0</v>
      </c>
      <c r="B1676" s="1">
        <v>30448</v>
      </c>
      <c r="C1676">
        <v>1675</v>
      </c>
      <c r="D1676" t="s">
        <v>12</v>
      </c>
      <c r="E1676" s="2" t="s">
        <v>4755</v>
      </c>
      <c r="F1676" t="s">
        <v>180</v>
      </c>
      <c r="G1676" t="s">
        <v>180</v>
      </c>
      <c r="H1676" t="s">
        <v>60</v>
      </c>
      <c r="I1676" t="s">
        <v>2928</v>
      </c>
      <c r="K1676" s="13" t="s">
        <v>2924</v>
      </c>
      <c r="L1676" s="14">
        <v>40707</v>
      </c>
      <c r="M1676" s="1">
        <v>40739</v>
      </c>
      <c r="N1676" s="1" t="s">
        <v>15</v>
      </c>
      <c r="O1676" t="s">
        <v>181</v>
      </c>
      <c r="P1676" t="s">
        <v>2834</v>
      </c>
      <c r="Q1676" t="str">
        <f>IF(XLS_NydusReport_Colaborador3[[#This Row],[Demissão]]&lt;&gt;0,"Inativo","Ativo")</f>
        <v>Inativo</v>
      </c>
      <c r="R16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6" t="str" cm="1">
        <f t="array" ref="S16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7" spans="1:21" x14ac:dyDescent="0.3">
      <c r="A1677">
        <v>0</v>
      </c>
      <c r="B1677" s="1">
        <v>30738</v>
      </c>
      <c r="C1677">
        <v>1676</v>
      </c>
      <c r="D1677" t="s">
        <v>12</v>
      </c>
      <c r="E1677" s="2" t="s">
        <v>4756</v>
      </c>
      <c r="F1677" t="s">
        <v>180</v>
      </c>
      <c r="G1677" t="s">
        <v>180</v>
      </c>
      <c r="H1677" t="s">
        <v>60</v>
      </c>
      <c r="I1677" s="2" t="s">
        <v>2928</v>
      </c>
      <c r="J1677" s="5">
        <v>2300</v>
      </c>
      <c r="K1677" s="13" t="s">
        <v>2924</v>
      </c>
      <c r="L1677" s="14">
        <v>40721</v>
      </c>
      <c r="M1677" s="1">
        <v>41060</v>
      </c>
      <c r="N1677" s="1" t="s">
        <v>15</v>
      </c>
      <c r="O1677" t="s">
        <v>192</v>
      </c>
      <c r="P1677" t="s">
        <v>2834</v>
      </c>
      <c r="Q1677" t="str">
        <f>IF(XLS_NydusReport_Colaborador3[[#This Row],[Demissão]]&lt;&gt;0,"Inativo","Ativo")</f>
        <v>Inativo</v>
      </c>
      <c r="R16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7" t="str" cm="1">
        <f t="array" ref="S16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8" spans="1:21" x14ac:dyDescent="0.3">
      <c r="A1678">
        <v>0</v>
      </c>
      <c r="B1678" s="1">
        <v>30726</v>
      </c>
      <c r="C1678">
        <v>1677</v>
      </c>
      <c r="D1678" t="s">
        <v>12</v>
      </c>
      <c r="E1678" s="2" t="s">
        <v>4757</v>
      </c>
      <c r="F1678" t="s">
        <v>194</v>
      </c>
      <c r="G1678" t="s">
        <v>194</v>
      </c>
      <c r="H1678" t="s">
        <v>60</v>
      </c>
      <c r="I1678" t="s">
        <v>2928</v>
      </c>
      <c r="J1678" s="5">
        <v>3000</v>
      </c>
      <c r="K1678" s="13" t="s">
        <v>2924</v>
      </c>
      <c r="L1678" s="14">
        <v>40729</v>
      </c>
      <c r="M1678" s="1">
        <v>41127</v>
      </c>
      <c r="N1678" s="1" t="s">
        <v>15</v>
      </c>
      <c r="O1678" t="s">
        <v>195</v>
      </c>
      <c r="P1678" t="s">
        <v>2834</v>
      </c>
      <c r="Q1678" t="str">
        <f>IF(XLS_NydusReport_Colaborador3[[#This Row],[Demissão]]&lt;&gt;0,"Inativo","Ativo")</f>
        <v>Inativo</v>
      </c>
      <c r="R16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8" t="str" cm="1">
        <f t="array" ref="S16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79" spans="1:21" x14ac:dyDescent="0.3">
      <c r="A1679">
        <v>0</v>
      </c>
      <c r="B1679" s="1">
        <v>24290</v>
      </c>
      <c r="C1679">
        <v>1678</v>
      </c>
      <c r="D1679" t="s">
        <v>12</v>
      </c>
      <c r="E1679" s="2" t="s">
        <v>4758</v>
      </c>
      <c r="F1679" t="s">
        <v>180</v>
      </c>
      <c r="G1679" t="s">
        <v>180</v>
      </c>
      <c r="H1679" t="s">
        <v>60</v>
      </c>
      <c r="I1679" t="s">
        <v>2928</v>
      </c>
      <c r="J1679" s="5">
        <v>2470</v>
      </c>
      <c r="K1679" s="13" t="s">
        <v>2924</v>
      </c>
      <c r="L1679" s="14">
        <v>40742</v>
      </c>
      <c r="M1679" s="1">
        <v>40962</v>
      </c>
      <c r="N1679" s="1" t="s">
        <v>15</v>
      </c>
      <c r="O1679" t="s">
        <v>209</v>
      </c>
      <c r="P1679" t="s">
        <v>2834</v>
      </c>
      <c r="Q1679" t="str">
        <f>IF(XLS_NydusReport_Colaborador3[[#This Row],[Demissão]]&lt;&gt;0,"Inativo","Ativo")</f>
        <v>Inativo</v>
      </c>
      <c r="R16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79" t="str" cm="1">
        <f t="array" ref="S16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0" spans="1:21" x14ac:dyDescent="0.3">
      <c r="A1680">
        <v>0</v>
      </c>
      <c r="B1680" s="1">
        <v>29033</v>
      </c>
      <c r="C1680">
        <v>1679</v>
      </c>
      <c r="D1680" t="s">
        <v>12</v>
      </c>
      <c r="E1680" s="2" t="s">
        <v>4759</v>
      </c>
      <c r="F1680" t="s">
        <v>180</v>
      </c>
      <c r="G1680" t="s">
        <v>180</v>
      </c>
      <c r="H1680" t="s">
        <v>60</v>
      </c>
      <c r="I1680" t="s">
        <v>2928</v>
      </c>
      <c r="J1680" s="5">
        <v>2472</v>
      </c>
      <c r="K1680" s="13" t="s">
        <v>2924</v>
      </c>
      <c r="L1680" s="14">
        <v>40924</v>
      </c>
      <c r="M1680" s="1">
        <v>41338</v>
      </c>
      <c r="N1680" s="1" t="s">
        <v>15</v>
      </c>
      <c r="O1680" t="s">
        <v>289</v>
      </c>
      <c r="P1680" t="s">
        <v>2834</v>
      </c>
      <c r="Q1680" t="str">
        <f>IF(XLS_NydusReport_Colaborador3[[#This Row],[Demissão]]&lt;&gt;0,"Inativo","Ativo")</f>
        <v>Inativo</v>
      </c>
      <c r="R16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0" t="str" cm="1">
        <f t="array" ref="S16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1" spans="1:21" x14ac:dyDescent="0.3">
      <c r="A1681">
        <v>0</v>
      </c>
      <c r="B1681" s="1">
        <v>26528</v>
      </c>
      <c r="C1681">
        <v>1680</v>
      </c>
      <c r="D1681" t="s">
        <v>12</v>
      </c>
      <c r="E1681" s="2" t="s">
        <v>4760</v>
      </c>
      <c r="F1681" t="s">
        <v>224</v>
      </c>
      <c r="G1681" t="s">
        <v>224</v>
      </c>
      <c r="H1681" t="s">
        <v>60</v>
      </c>
      <c r="I1681" t="s">
        <v>2928</v>
      </c>
      <c r="J1681" s="5">
        <v>2100</v>
      </c>
      <c r="K1681" s="13" t="s">
        <v>2924</v>
      </c>
      <c r="L1681" s="14">
        <v>40932</v>
      </c>
      <c r="M1681" s="1">
        <v>41276</v>
      </c>
      <c r="N1681" s="1" t="s">
        <v>15</v>
      </c>
      <c r="O1681" t="s">
        <v>293</v>
      </c>
      <c r="P1681" t="s">
        <v>2834</v>
      </c>
      <c r="Q1681" t="str">
        <f>IF(XLS_NydusReport_Colaborador3[[#This Row],[Demissão]]&lt;&gt;0,"Inativo","Ativo")</f>
        <v>Inativo</v>
      </c>
      <c r="R16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1" t="str" cm="1">
        <f t="array" ref="S16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2" spans="1:21" x14ac:dyDescent="0.3">
      <c r="A1682">
        <v>0</v>
      </c>
      <c r="B1682" s="1">
        <v>29763</v>
      </c>
      <c r="C1682">
        <v>1681</v>
      </c>
      <c r="D1682" t="s">
        <v>12</v>
      </c>
      <c r="E1682" s="2" t="s">
        <v>4761</v>
      </c>
      <c r="F1682" t="s">
        <v>180</v>
      </c>
      <c r="G1682" t="s">
        <v>180</v>
      </c>
      <c r="H1682" t="s">
        <v>60</v>
      </c>
      <c r="I1682" t="s">
        <v>2928</v>
      </c>
      <c r="J1682" s="5">
        <v>3255</v>
      </c>
      <c r="K1682" s="13" t="s">
        <v>2924</v>
      </c>
      <c r="L1682" s="14">
        <v>40961</v>
      </c>
      <c r="M1682" s="1">
        <v>41184</v>
      </c>
      <c r="N1682" s="1" t="s">
        <v>15</v>
      </c>
      <c r="O1682" t="s">
        <v>311</v>
      </c>
      <c r="P1682" t="s">
        <v>2834</v>
      </c>
      <c r="Q1682" t="str">
        <f>IF(XLS_NydusReport_Colaborador3[[#This Row],[Demissão]]&lt;&gt;0,"Inativo","Ativo")</f>
        <v>Inativo</v>
      </c>
      <c r="R16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2" t="str" cm="1">
        <f t="array" ref="S16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3" spans="1:21" x14ac:dyDescent="0.3">
      <c r="A1683">
        <v>0</v>
      </c>
      <c r="B1683" s="1">
        <v>33157</v>
      </c>
      <c r="C1683">
        <v>1682</v>
      </c>
      <c r="D1683" t="s">
        <v>12</v>
      </c>
      <c r="E1683" s="2" t="s">
        <v>4762</v>
      </c>
      <c r="F1683" t="s">
        <v>224</v>
      </c>
      <c r="G1683" t="s">
        <v>224</v>
      </c>
      <c r="H1683" t="s">
        <v>60</v>
      </c>
      <c r="I1683" t="s">
        <v>2928</v>
      </c>
      <c r="J1683" s="5">
        <v>2100</v>
      </c>
      <c r="K1683" s="13" t="s">
        <v>2924</v>
      </c>
      <c r="L1683" s="14">
        <v>41002</v>
      </c>
      <c r="M1683" s="1">
        <v>41285</v>
      </c>
      <c r="N1683" s="1" t="s">
        <v>15</v>
      </c>
      <c r="O1683" t="s">
        <v>327</v>
      </c>
      <c r="P1683" t="s">
        <v>2834</v>
      </c>
      <c r="Q1683" t="str">
        <f>IF(XLS_NydusReport_Colaborador3[[#This Row],[Demissão]]&lt;&gt;0,"Inativo","Ativo")</f>
        <v>Inativo</v>
      </c>
      <c r="R16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3" t="str" cm="1">
        <f t="array" ref="S16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4" spans="1:21" x14ac:dyDescent="0.3">
      <c r="A1684">
        <v>0</v>
      </c>
      <c r="B1684" s="1">
        <v>32886</v>
      </c>
      <c r="C1684">
        <v>1683</v>
      </c>
      <c r="D1684" t="s">
        <v>12</v>
      </c>
      <c r="E1684" s="2" t="s">
        <v>4763</v>
      </c>
      <c r="F1684" t="s">
        <v>222</v>
      </c>
      <c r="G1684" t="s">
        <v>102</v>
      </c>
      <c r="H1684" t="s">
        <v>264</v>
      </c>
      <c r="I1684" t="s">
        <v>2928</v>
      </c>
      <c r="J1684" s="5">
        <v>2683</v>
      </c>
      <c r="K1684" s="13" t="s">
        <v>2924</v>
      </c>
      <c r="L1684" s="14">
        <v>41078</v>
      </c>
      <c r="M1684" s="1">
        <v>41894</v>
      </c>
      <c r="N1684" s="1" t="s">
        <v>15</v>
      </c>
      <c r="O1684" t="s">
        <v>364</v>
      </c>
      <c r="P1684" t="s">
        <v>2834</v>
      </c>
      <c r="Q1684" t="str">
        <f>IF(XLS_NydusReport_Colaborador3[[#This Row],[Demissão]]&lt;&gt;0,"Inativo","Ativo")</f>
        <v>Inativo</v>
      </c>
      <c r="R16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84" t="str" cm="1">
        <f t="array" ref="S16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5" spans="1:21" x14ac:dyDescent="0.3">
      <c r="A1685">
        <v>0</v>
      </c>
      <c r="B1685" s="1">
        <v>30742</v>
      </c>
      <c r="C1685">
        <v>1684</v>
      </c>
      <c r="D1685" t="s">
        <v>12</v>
      </c>
      <c r="E1685" s="2" t="s">
        <v>4764</v>
      </c>
      <c r="F1685" t="s">
        <v>194</v>
      </c>
      <c r="G1685" t="s">
        <v>365</v>
      </c>
      <c r="H1685" t="s">
        <v>40</v>
      </c>
      <c r="I1685" t="s">
        <v>2928</v>
      </c>
      <c r="J1685" s="5">
        <v>5017.76</v>
      </c>
      <c r="K1685" s="13" t="s">
        <v>2924</v>
      </c>
      <c r="L1685" s="14">
        <v>41078</v>
      </c>
      <c r="M1685" s="1">
        <v>43854</v>
      </c>
      <c r="N1685" s="1" t="s">
        <v>169</v>
      </c>
      <c r="O1685" t="s">
        <v>366</v>
      </c>
      <c r="P1685" t="s">
        <v>2834</v>
      </c>
      <c r="Q1685" t="str">
        <f>IF(XLS_NydusReport_Colaborador3[[#This Row],[Demissão]]&lt;&gt;0,"Inativo","Ativo")</f>
        <v>Inativo</v>
      </c>
      <c r="R16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85" t="str" cm="1">
        <f t="array" ref="S16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6" spans="1:21" x14ac:dyDescent="0.3">
      <c r="A1686">
        <v>0</v>
      </c>
      <c r="B1686" s="1">
        <v>33118</v>
      </c>
      <c r="C1686">
        <v>1685</v>
      </c>
      <c r="D1686" t="s">
        <v>12</v>
      </c>
      <c r="E1686" s="2" t="s">
        <v>4765</v>
      </c>
      <c r="F1686" t="s">
        <v>371</v>
      </c>
      <c r="G1686" t="s">
        <v>371</v>
      </c>
      <c r="H1686" t="s">
        <v>60</v>
      </c>
      <c r="I1686" t="s">
        <v>2928</v>
      </c>
      <c r="K1686" s="13" t="s">
        <v>2924</v>
      </c>
      <c r="L1686" s="14">
        <v>41093</v>
      </c>
      <c r="M1686" s="1">
        <v>41403</v>
      </c>
      <c r="N1686" s="1" t="s">
        <v>15</v>
      </c>
      <c r="O1686" t="s">
        <v>372</v>
      </c>
      <c r="P1686" t="s">
        <v>2834</v>
      </c>
      <c r="Q1686" t="str">
        <f>IF(XLS_NydusReport_Colaborador3[[#This Row],[Demissão]]&lt;&gt;0,"Inativo","Ativo")</f>
        <v>Inativo</v>
      </c>
      <c r="R16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6" t="str" cm="1">
        <f t="array" ref="S16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7" spans="1:21" x14ac:dyDescent="0.3">
      <c r="A1687">
        <v>0</v>
      </c>
      <c r="B1687" s="1">
        <v>26276</v>
      </c>
      <c r="C1687">
        <v>1686</v>
      </c>
      <c r="D1687" t="s">
        <v>12</v>
      </c>
      <c r="E1687" s="2" t="s">
        <v>4766</v>
      </c>
      <c r="F1687" t="s">
        <v>180</v>
      </c>
      <c r="G1687" t="s">
        <v>180</v>
      </c>
      <c r="H1687" t="s">
        <v>60</v>
      </c>
      <c r="I1687" t="s">
        <v>2928</v>
      </c>
      <c r="J1687" s="5">
        <v>1820</v>
      </c>
      <c r="K1687" s="13" t="s">
        <v>2924</v>
      </c>
      <c r="L1687" s="14">
        <v>41127</v>
      </c>
      <c r="M1687" s="1">
        <v>41170</v>
      </c>
      <c r="N1687" s="1" t="s">
        <v>15</v>
      </c>
      <c r="O1687" t="s">
        <v>382</v>
      </c>
      <c r="P1687" t="s">
        <v>2834</v>
      </c>
      <c r="Q1687" t="str">
        <f>IF(XLS_NydusReport_Colaborador3[[#This Row],[Demissão]]&lt;&gt;0,"Inativo","Ativo")</f>
        <v>Inativo</v>
      </c>
      <c r="R16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7" t="str" cm="1">
        <f t="array" ref="S16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8" spans="1:21" x14ac:dyDescent="0.3">
      <c r="A1688">
        <v>0</v>
      </c>
      <c r="B1688" s="1">
        <v>32391</v>
      </c>
      <c r="C1688">
        <v>1687</v>
      </c>
      <c r="D1688" t="s">
        <v>12</v>
      </c>
      <c r="E1688" s="2" t="s">
        <v>4767</v>
      </c>
      <c r="F1688" t="s">
        <v>383</v>
      </c>
      <c r="G1688" t="s">
        <v>383</v>
      </c>
      <c r="H1688" t="s">
        <v>60</v>
      </c>
      <c r="I1688" t="s">
        <v>2928</v>
      </c>
      <c r="J1688" s="5">
        <v>3000</v>
      </c>
      <c r="K1688" s="13" t="s">
        <v>2924</v>
      </c>
      <c r="L1688" s="14">
        <v>41128</v>
      </c>
      <c r="M1688" s="1">
        <v>41183</v>
      </c>
      <c r="N1688" t="s">
        <v>15</v>
      </c>
      <c r="O1688" t="s">
        <v>276</v>
      </c>
      <c r="P1688" t="s">
        <v>2834</v>
      </c>
      <c r="Q1688" t="str">
        <f>IF(XLS_NydusReport_Colaborador3[[#This Row],[Demissão]]&lt;&gt;0,"Inativo","Ativo")</f>
        <v>Inativo</v>
      </c>
      <c r="R16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88" t="str" cm="1">
        <f t="array" ref="S16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89" spans="1:21" x14ac:dyDescent="0.3">
      <c r="A1689">
        <v>0</v>
      </c>
      <c r="B1689" s="1">
        <v>30501</v>
      </c>
      <c r="C1689">
        <v>1688</v>
      </c>
      <c r="D1689" t="s">
        <v>12</v>
      </c>
      <c r="E1689" s="2" t="s">
        <v>4768</v>
      </c>
      <c r="F1689" t="s">
        <v>390</v>
      </c>
      <c r="G1689" t="s">
        <v>390</v>
      </c>
      <c r="H1689" t="s">
        <v>26</v>
      </c>
      <c r="I1689" t="s">
        <v>2928</v>
      </c>
      <c r="J1689" s="5">
        <v>20209.2</v>
      </c>
      <c r="K1689" s="13" t="s">
        <v>2924</v>
      </c>
      <c r="L1689" s="14">
        <v>41155</v>
      </c>
      <c r="M1689" s="1">
        <v>43953</v>
      </c>
      <c r="N1689" s="1" t="s">
        <v>169</v>
      </c>
      <c r="O1689" t="s">
        <v>391</v>
      </c>
      <c r="P1689" t="s">
        <v>2834</v>
      </c>
      <c r="Q1689" t="str">
        <f>IF(XLS_NydusReport_Colaborador3[[#This Row],[Demissão]]&lt;&gt;0,"Inativo","Ativo")</f>
        <v>Inativo</v>
      </c>
      <c r="R16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89" t="str" cm="1">
        <f t="array" ref="S16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0" spans="1:21" x14ac:dyDescent="0.3">
      <c r="A1690">
        <v>0</v>
      </c>
      <c r="B1690" s="1">
        <v>26019</v>
      </c>
      <c r="C1690">
        <v>1689</v>
      </c>
      <c r="D1690" t="s">
        <v>12</v>
      </c>
      <c r="E1690" s="2" t="s">
        <v>4769</v>
      </c>
      <c r="F1690" t="s">
        <v>2884</v>
      </c>
      <c r="G1690" t="s">
        <v>401</v>
      </c>
      <c r="H1690" t="s">
        <v>402</v>
      </c>
      <c r="I1690" t="s">
        <v>2928</v>
      </c>
      <c r="J1690" s="5">
        <v>3985.27</v>
      </c>
      <c r="K1690" s="13" t="s">
        <v>2924</v>
      </c>
      <c r="L1690" s="14">
        <v>41170</v>
      </c>
      <c r="M1690" s="1">
        <v>42842</v>
      </c>
      <c r="N1690" s="1" t="s">
        <v>15</v>
      </c>
      <c r="O1690" t="s">
        <v>403</v>
      </c>
      <c r="P1690" t="s">
        <v>2834</v>
      </c>
      <c r="Q1690" t="str">
        <f>IF(XLS_NydusReport_Colaborador3[[#This Row],[Demissão]]&lt;&gt;0,"Inativo","Ativo")</f>
        <v>Inativo</v>
      </c>
      <c r="R16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690" t="str" cm="1">
        <f t="array" ref="S16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1" spans="1:21" x14ac:dyDescent="0.3">
      <c r="A1691">
        <v>0</v>
      </c>
      <c r="B1691" s="1">
        <v>32030</v>
      </c>
      <c r="C1691">
        <v>1690</v>
      </c>
      <c r="D1691" t="s">
        <v>12</v>
      </c>
      <c r="E1691" s="2" t="s">
        <v>4770</v>
      </c>
      <c r="F1691" t="s">
        <v>102</v>
      </c>
      <c r="G1691" t="s">
        <v>102</v>
      </c>
      <c r="H1691" t="s">
        <v>60</v>
      </c>
      <c r="I1691" t="s">
        <v>2928</v>
      </c>
      <c r="J1691" s="5">
        <v>3487.68</v>
      </c>
      <c r="K1691" s="13" t="s">
        <v>2924</v>
      </c>
      <c r="L1691" s="14">
        <v>41169</v>
      </c>
      <c r="M1691" s="1">
        <v>41656</v>
      </c>
      <c r="N1691" s="1" t="s">
        <v>100</v>
      </c>
      <c r="O1691" t="s">
        <v>404</v>
      </c>
      <c r="P1691" t="s">
        <v>2834</v>
      </c>
      <c r="Q1691" t="str">
        <f>IF(XLS_NydusReport_Colaborador3[[#This Row],[Demissão]]&lt;&gt;0,"Inativo","Ativo")</f>
        <v>Inativo</v>
      </c>
      <c r="R16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1" t="str" cm="1">
        <f t="array" ref="S16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2" spans="1:21" x14ac:dyDescent="0.3">
      <c r="A1692">
        <v>0</v>
      </c>
      <c r="B1692" s="1">
        <v>31695</v>
      </c>
      <c r="C1692">
        <v>1691</v>
      </c>
      <c r="D1692" t="s">
        <v>12</v>
      </c>
      <c r="E1692" s="2" t="s">
        <v>4771</v>
      </c>
      <c r="F1692" t="s">
        <v>413</v>
      </c>
      <c r="G1692" t="s">
        <v>405</v>
      </c>
      <c r="H1692" t="s">
        <v>27</v>
      </c>
      <c r="I1692" t="s">
        <v>2928</v>
      </c>
      <c r="J1692" s="5">
        <v>2471.7600000000002</v>
      </c>
      <c r="K1692" s="13" t="s">
        <v>2924</v>
      </c>
      <c r="L1692" s="14">
        <v>41169</v>
      </c>
      <c r="M1692" s="1">
        <v>41746</v>
      </c>
      <c r="N1692" s="1" t="s">
        <v>15</v>
      </c>
      <c r="O1692" t="s">
        <v>406</v>
      </c>
      <c r="P1692" t="s">
        <v>2834</v>
      </c>
      <c r="Q1692" t="str">
        <f>IF(XLS_NydusReport_Colaborador3[[#This Row],[Demissão]]&lt;&gt;0,"Inativo","Ativo")</f>
        <v>Inativo</v>
      </c>
      <c r="R16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2" t="str" cm="1">
        <f t="array" ref="S16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3" spans="1:21" x14ac:dyDescent="0.3">
      <c r="A1693">
        <v>0</v>
      </c>
      <c r="B1693" s="1">
        <v>23247</v>
      </c>
      <c r="C1693">
        <v>1692</v>
      </c>
      <c r="D1693" t="s">
        <v>12</v>
      </c>
      <c r="E1693" s="2" t="s">
        <v>4772</v>
      </c>
      <c r="F1693" t="s">
        <v>2877</v>
      </c>
      <c r="G1693" t="s">
        <v>180</v>
      </c>
      <c r="H1693" t="s">
        <v>60</v>
      </c>
      <c r="I1693" t="s">
        <v>2928</v>
      </c>
      <c r="J1693" s="5">
        <v>3542.18</v>
      </c>
      <c r="K1693" s="13" t="s">
        <v>2924</v>
      </c>
      <c r="L1693" s="14">
        <v>41199</v>
      </c>
      <c r="M1693" s="1">
        <v>41460</v>
      </c>
      <c r="N1693" t="s">
        <v>15</v>
      </c>
      <c r="O1693" t="s">
        <v>411</v>
      </c>
      <c r="P1693" t="s">
        <v>2834</v>
      </c>
      <c r="Q1693" t="str">
        <f>IF(XLS_NydusReport_Colaborador3[[#This Row],[Demissão]]&lt;&gt;0,"Inativo","Ativo")</f>
        <v>Inativo</v>
      </c>
      <c r="R16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3" t="str" cm="1">
        <f t="array" ref="S16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4" spans="1:21" x14ac:dyDescent="0.3">
      <c r="A1694">
        <v>0</v>
      </c>
      <c r="B1694" s="1">
        <v>23676</v>
      </c>
      <c r="C1694">
        <v>1693</v>
      </c>
      <c r="D1694" t="s">
        <v>12</v>
      </c>
      <c r="E1694" s="2" t="s">
        <v>4773</v>
      </c>
      <c r="F1694" t="s">
        <v>180</v>
      </c>
      <c r="G1694" t="s">
        <v>180</v>
      </c>
      <c r="H1694" t="s">
        <v>60</v>
      </c>
      <c r="I1694" t="s">
        <v>2928</v>
      </c>
      <c r="J1694" s="5">
        <v>1166.67</v>
      </c>
      <c r="K1694" s="13" t="s">
        <v>2924</v>
      </c>
      <c r="L1694" s="14">
        <v>41200</v>
      </c>
      <c r="M1694" s="1">
        <v>41218</v>
      </c>
      <c r="N1694" s="1" t="s">
        <v>15</v>
      </c>
      <c r="O1694" t="s">
        <v>328</v>
      </c>
      <c r="P1694" t="s">
        <v>2834</v>
      </c>
      <c r="Q1694" t="str">
        <f>IF(XLS_NydusReport_Colaborador3[[#This Row],[Demissão]]&lt;&gt;0,"Inativo","Ativo")</f>
        <v>Inativo</v>
      </c>
      <c r="R16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4" t="str" cm="1">
        <f t="array" ref="S16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5" spans="1:21" x14ac:dyDescent="0.3">
      <c r="A1695">
        <v>0</v>
      </c>
      <c r="B1695" s="1">
        <v>30263</v>
      </c>
      <c r="C1695">
        <v>1694</v>
      </c>
      <c r="D1695" t="s">
        <v>12</v>
      </c>
      <c r="E1695" s="2" t="s">
        <v>4774</v>
      </c>
      <c r="F1695" t="s">
        <v>425</v>
      </c>
      <c r="G1695" t="s">
        <v>425</v>
      </c>
      <c r="H1695" t="s">
        <v>60</v>
      </c>
      <c r="I1695" t="s">
        <v>2928</v>
      </c>
      <c r="J1695" s="5">
        <v>1132.7</v>
      </c>
      <c r="K1695" s="13" t="s">
        <v>2924</v>
      </c>
      <c r="L1695" s="14">
        <v>41218</v>
      </c>
      <c r="M1695" s="1">
        <v>41334</v>
      </c>
      <c r="N1695" s="1" t="s">
        <v>15</v>
      </c>
      <c r="O1695" t="s">
        <v>426</v>
      </c>
      <c r="P1695" t="s">
        <v>2834</v>
      </c>
      <c r="Q1695" t="str">
        <f>IF(XLS_NydusReport_Colaborador3[[#This Row],[Demissão]]&lt;&gt;0,"Inativo","Ativo")</f>
        <v>Inativo</v>
      </c>
      <c r="R16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5" t="str" cm="1">
        <f t="array" ref="S16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6" spans="1:21" x14ac:dyDescent="0.3">
      <c r="A1696">
        <v>0</v>
      </c>
      <c r="B1696" s="1">
        <v>33000</v>
      </c>
      <c r="C1696">
        <v>1695</v>
      </c>
      <c r="D1696" t="s">
        <v>12</v>
      </c>
      <c r="E1696" s="2" t="s">
        <v>4775</v>
      </c>
      <c r="F1696" t="s">
        <v>102</v>
      </c>
      <c r="G1696" t="s">
        <v>102</v>
      </c>
      <c r="H1696" t="s">
        <v>60</v>
      </c>
      <c r="I1696" t="s">
        <v>2928</v>
      </c>
      <c r="J1696" s="5">
        <v>2179.8000000000002</v>
      </c>
      <c r="K1696" s="13" t="s">
        <v>2924</v>
      </c>
      <c r="L1696" s="14">
        <v>41218</v>
      </c>
      <c r="M1696" s="1">
        <v>41643</v>
      </c>
      <c r="N1696" s="1" t="s">
        <v>100</v>
      </c>
      <c r="O1696" t="s">
        <v>429</v>
      </c>
      <c r="P1696" t="s">
        <v>2834</v>
      </c>
      <c r="Q1696" t="str">
        <f>IF(XLS_NydusReport_Colaborador3[[#This Row],[Demissão]]&lt;&gt;0,"Inativo","Ativo")</f>
        <v>Inativo</v>
      </c>
      <c r="R16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6" t="str" cm="1">
        <f t="array" ref="S16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7" spans="1:21" x14ac:dyDescent="0.3">
      <c r="A1697">
        <v>0</v>
      </c>
      <c r="B1697" s="1">
        <v>33457</v>
      </c>
      <c r="C1697">
        <v>1696</v>
      </c>
      <c r="D1697" t="s">
        <v>12</v>
      </c>
      <c r="E1697" s="2" t="s">
        <v>4776</v>
      </c>
      <c r="F1697" t="s">
        <v>2877</v>
      </c>
      <c r="G1697" t="s">
        <v>180</v>
      </c>
      <c r="H1697" t="s">
        <v>60</v>
      </c>
      <c r="I1697" t="s">
        <v>2928</v>
      </c>
      <c r="J1697" s="5">
        <v>2724.75</v>
      </c>
      <c r="K1697" s="13" t="s">
        <v>2924</v>
      </c>
      <c r="L1697" s="14">
        <v>41218</v>
      </c>
      <c r="M1697" s="1">
        <v>41518</v>
      </c>
      <c r="N1697" s="1" t="s">
        <v>15</v>
      </c>
      <c r="O1697" t="s">
        <v>412</v>
      </c>
      <c r="P1697" t="s">
        <v>2834</v>
      </c>
      <c r="Q1697" t="str">
        <f>IF(XLS_NydusReport_Colaborador3[[#This Row],[Demissão]]&lt;&gt;0,"Inativo","Ativo")</f>
        <v>Inativo</v>
      </c>
      <c r="R16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7" t="str" cm="1">
        <f t="array" ref="S16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8" spans="1:21" x14ac:dyDescent="0.3">
      <c r="A1698">
        <v>0</v>
      </c>
      <c r="B1698" s="1">
        <v>32749</v>
      </c>
      <c r="C1698">
        <v>1697</v>
      </c>
      <c r="D1698" t="s">
        <v>12</v>
      </c>
      <c r="E1698" s="2" t="s">
        <v>4777</v>
      </c>
      <c r="F1698" t="s">
        <v>194</v>
      </c>
      <c r="G1698" t="s">
        <v>194</v>
      </c>
      <c r="H1698" t="s">
        <v>27</v>
      </c>
      <c r="I1698" t="s">
        <v>2928</v>
      </c>
      <c r="J1698" s="5">
        <v>1754.52</v>
      </c>
      <c r="K1698" s="13" t="s">
        <v>2924</v>
      </c>
      <c r="L1698" s="14">
        <v>41234</v>
      </c>
      <c r="M1698" s="1">
        <v>41740</v>
      </c>
      <c r="N1698" s="1" t="s">
        <v>15</v>
      </c>
      <c r="O1698" t="s">
        <v>318</v>
      </c>
      <c r="P1698" t="s">
        <v>2834</v>
      </c>
      <c r="Q1698" t="str">
        <f>IF(XLS_NydusReport_Colaborador3[[#This Row],[Demissão]]&lt;&gt;0,"Inativo","Ativo")</f>
        <v>Inativo</v>
      </c>
      <c r="R16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8" t="str" cm="1">
        <f t="array" ref="S16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699" spans="1:21" x14ac:dyDescent="0.3">
      <c r="A1699">
        <v>0</v>
      </c>
      <c r="B1699" s="1">
        <v>31204</v>
      </c>
      <c r="C1699">
        <v>1698</v>
      </c>
      <c r="D1699" t="s">
        <v>12</v>
      </c>
      <c r="E1699" s="2" t="s">
        <v>4778</v>
      </c>
      <c r="F1699" t="s">
        <v>184</v>
      </c>
      <c r="G1699" t="s">
        <v>184</v>
      </c>
      <c r="H1699" t="s">
        <v>27</v>
      </c>
      <c r="I1699" t="s">
        <v>2928</v>
      </c>
      <c r="J1699" s="5">
        <v>3304.38</v>
      </c>
      <c r="K1699" s="13" t="s">
        <v>2924</v>
      </c>
      <c r="L1699" s="14">
        <v>41234</v>
      </c>
      <c r="M1699" s="1">
        <v>41768</v>
      </c>
      <c r="N1699" s="1" t="s">
        <v>15</v>
      </c>
      <c r="O1699" t="s">
        <v>449</v>
      </c>
      <c r="P1699" t="s">
        <v>2834</v>
      </c>
      <c r="Q1699" t="str">
        <f>IF(XLS_NydusReport_Colaborador3[[#This Row],[Demissão]]&lt;&gt;0,"Inativo","Ativo")</f>
        <v>Inativo</v>
      </c>
      <c r="R16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699" t="str" cm="1">
        <f t="array" ref="S16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0" spans="1:21" x14ac:dyDescent="0.3">
      <c r="A1700">
        <v>0</v>
      </c>
      <c r="B1700" s="1">
        <v>32522</v>
      </c>
      <c r="C1700">
        <v>1699</v>
      </c>
      <c r="D1700" t="s">
        <v>12</v>
      </c>
      <c r="E1700" s="2" t="s">
        <v>4779</v>
      </c>
      <c r="F1700" t="s">
        <v>2877</v>
      </c>
      <c r="G1700" t="s">
        <v>180</v>
      </c>
      <c r="H1700" t="s">
        <v>60</v>
      </c>
      <c r="I1700" t="s">
        <v>2928</v>
      </c>
      <c r="J1700" s="5">
        <v>2179.8000000000002</v>
      </c>
      <c r="K1700" s="13" t="s">
        <v>2924</v>
      </c>
      <c r="L1700" s="14">
        <v>41246</v>
      </c>
      <c r="M1700" s="1">
        <v>41652</v>
      </c>
      <c r="N1700" s="1" t="s">
        <v>15</v>
      </c>
      <c r="O1700" t="s">
        <v>454</v>
      </c>
      <c r="P1700" t="s">
        <v>2834</v>
      </c>
      <c r="Q1700" t="str">
        <f>IF(XLS_NydusReport_Colaborador3[[#This Row],[Demissão]]&lt;&gt;0,"Inativo","Ativo")</f>
        <v>Inativo</v>
      </c>
      <c r="R17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0" t="str" cm="1">
        <f t="array" ref="S17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1" spans="1:21" x14ac:dyDescent="0.3">
      <c r="A1701">
        <v>0</v>
      </c>
      <c r="B1701" s="1">
        <v>31385</v>
      </c>
      <c r="C1701">
        <v>1700</v>
      </c>
      <c r="D1701" t="s">
        <v>12</v>
      </c>
      <c r="E1701" s="2" t="s">
        <v>4780</v>
      </c>
      <c r="F1701" t="s">
        <v>180</v>
      </c>
      <c r="G1701" t="s">
        <v>180</v>
      </c>
      <c r="H1701" t="s">
        <v>60</v>
      </c>
      <c r="I1701" s="2" t="s">
        <v>2928</v>
      </c>
      <c r="J1701" s="5">
        <v>2800</v>
      </c>
      <c r="K1701" s="13" t="s">
        <v>2924</v>
      </c>
      <c r="L1701" s="14">
        <v>41295</v>
      </c>
      <c r="M1701" s="1">
        <v>41681</v>
      </c>
      <c r="N1701" s="1" t="s">
        <v>15</v>
      </c>
      <c r="O1701" t="s">
        <v>482</v>
      </c>
      <c r="P1701" t="s">
        <v>2834</v>
      </c>
      <c r="Q1701" t="str">
        <f>IF(XLS_NydusReport_Colaborador3[[#This Row],[Demissão]]&lt;&gt;0,"Inativo","Ativo")</f>
        <v>Inativo</v>
      </c>
      <c r="R17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1" t="str" cm="1">
        <f t="array" ref="S17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2" spans="1:21" x14ac:dyDescent="0.3">
      <c r="A1702">
        <v>0</v>
      </c>
      <c r="B1702" s="1">
        <v>27190</v>
      </c>
      <c r="C1702">
        <v>1701</v>
      </c>
      <c r="D1702" t="s">
        <v>12</v>
      </c>
      <c r="E1702" s="2" t="s">
        <v>4781</v>
      </c>
      <c r="F1702" t="s">
        <v>180</v>
      </c>
      <c r="G1702" t="s">
        <v>180</v>
      </c>
      <c r="H1702" t="s">
        <v>60</v>
      </c>
      <c r="I1702" s="2" t="s">
        <v>2928</v>
      </c>
      <c r="K1702" s="13" t="s">
        <v>2924</v>
      </c>
      <c r="L1702" s="14">
        <v>41312</v>
      </c>
      <c r="M1702" s="1">
        <v>41376</v>
      </c>
      <c r="N1702" s="1" t="s">
        <v>15</v>
      </c>
      <c r="O1702" t="s">
        <v>385</v>
      </c>
      <c r="P1702" t="s">
        <v>2834</v>
      </c>
      <c r="Q1702" t="str">
        <f>IF(XLS_NydusReport_Colaborador3[[#This Row],[Demissão]]&lt;&gt;0,"Inativo","Ativo")</f>
        <v>Inativo</v>
      </c>
      <c r="R17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2" t="str" cm="1">
        <f t="array" ref="S17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3" spans="1:21" x14ac:dyDescent="0.3">
      <c r="A1703">
        <v>0</v>
      </c>
      <c r="B1703" s="1">
        <v>29482</v>
      </c>
      <c r="C1703">
        <v>1702</v>
      </c>
      <c r="D1703" t="s">
        <v>12</v>
      </c>
      <c r="E1703" s="2" t="s">
        <v>4782</v>
      </c>
      <c r="F1703" t="s">
        <v>180</v>
      </c>
      <c r="G1703" t="s">
        <v>180</v>
      </c>
      <c r="H1703" t="s">
        <v>60</v>
      </c>
      <c r="I1703" s="2" t="s">
        <v>2928</v>
      </c>
      <c r="J1703" s="5">
        <v>2924.2</v>
      </c>
      <c r="K1703" s="13" t="s">
        <v>2924</v>
      </c>
      <c r="L1703" s="14">
        <v>41379</v>
      </c>
      <c r="M1703" s="1">
        <v>41779</v>
      </c>
      <c r="N1703" s="1" t="s">
        <v>15</v>
      </c>
      <c r="O1703" t="s">
        <v>428</v>
      </c>
      <c r="P1703" t="s">
        <v>2834</v>
      </c>
      <c r="Q1703" t="str">
        <f>IF(XLS_NydusReport_Colaborador3[[#This Row],[Demissão]]&lt;&gt;0,"Inativo","Ativo")</f>
        <v>Inativo</v>
      </c>
      <c r="R17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3" t="str" cm="1">
        <f t="array" ref="S17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4" spans="1:21" x14ac:dyDescent="0.3">
      <c r="A1704">
        <v>0</v>
      </c>
      <c r="B1704" s="1">
        <v>28856</v>
      </c>
      <c r="C1704">
        <v>1703</v>
      </c>
      <c r="D1704" t="s">
        <v>12</v>
      </c>
      <c r="E1704" s="2" t="s">
        <v>4783</v>
      </c>
      <c r="G1704" t="s">
        <v>180</v>
      </c>
      <c r="H1704" t="s">
        <v>60</v>
      </c>
      <c r="I1704" t="s">
        <v>2928</v>
      </c>
      <c r="K1704" s="13" t="s">
        <v>2924</v>
      </c>
      <c r="L1704" s="14">
        <v>41396</v>
      </c>
      <c r="M1704" s="1">
        <v>41494</v>
      </c>
      <c r="N1704" s="1" t="s">
        <v>15</v>
      </c>
      <c r="O1704" t="s">
        <v>542</v>
      </c>
      <c r="P1704" t="s">
        <v>2834</v>
      </c>
      <c r="Q1704" t="str">
        <f>IF(XLS_NydusReport_Colaborador3[[#This Row],[Demissão]]&lt;&gt;0,"Inativo","Ativo")</f>
        <v>Inativo</v>
      </c>
      <c r="R17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4" t="str" cm="1">
        <f t="array" ref="S17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5" spans="1:21" x14ac:dyDescent="0.3">
      <c r="A1705">
        <v>0</v>
      </c>
      <c r="B1705" s="1">
        <v>23965</v>
      </c>
      <c r="C1705">
        <v>1704</v>
      </c>
      <c r="D1705" t="s">
        <v>12</v>
      </c>
      <c r="E1705" s="2" t="s">
        <v>4784</v>
      </c>
      <c r="F1705" t="s">
        <v>401</v>
      </c>
      <c r="G1705" t="s">
        <v>401</v>
      </c>
      <c r="H1705" t="s">
        <v>535</v>
      </c>
      <c r="I1705" t="s">
        <v>2928</v>
      </c>
      <c r="J1705" s="5">
        <v>3410.01</v>
      </c>
      <c r="K1705" s="13" t="s">
        <v>2924</v>
      </c>
      <c r="L1705" s="14">
        <v>41495</v>
      </c>
      <c r="M1705" s="1">
        <v>42132</v>
      </c>
      <c r="N1705" s="1" t="s">
        <v>15</v>
      </c>
      <c r="O1705" t="s">
        <v>592</v>
      </c>
      <c r="P1705" t="s">
        <v>2834</v>
      </c>
      <c r="Q1705" t="str">
        <f>IF(XLS_NydusReport_Colaborador3[[#This Row],[Demissão]]&lt;&gt;0,"Inativo","Ativo")</f>
        <v>Inativo</v>
      </c>
      <c r="R17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05" t="str" cm="1">
        <f t="array" ref="S17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6" spans="1:21" x14ac:dyDescent="0.3">
      <c r="A1706">
        <v>0</v>
      </c>
      <c r="B1706" s="1">
        <v>30953</v>
      </c>
      <c r="C1706">
        <v>1705</v>
      </c>
      <c r="D1706" t="s">
        <v>12</v>
      </c>
      <c r="E1706" s="2" t="s">
        <v>4785</v>
      </c>
      <c r="F1706" t="s">
        <v>180</v>
      </c>
      <c r="G1706" t="s">
        <v>180</v>
      </c>
      <c r="H1706" t="s">
        <v>60</v>
      </c>
      <c r="I1706" t="s">
        <v>2933</v>
      </c>
      <c r="J1706" s="5">
        <v>3079.47</v>
      </c>
      <c r="K1706" s="13" t="s">
        <v>2924</v>
      </c>
      <c r="L1706" s="14">
        <v>41646</v>
      </c>
      <c r="M1706" s="1">
        <v>41688</v>
      </c>
      <c r="N1706" s="1" t="s">
        <v>15</v>
      </c>
      <c r="O1706" t="s">
        <v>509</v>
      </c>
      <c r="P1706" t="s">
        <v>2834</v>
      </c>
      <c r="Q1706" t="str">
        <f>IF(XLS_NydusReport_Colaborador3[[#This Row],[Demissão]]&lt;&gt;0,"Inativo","Ativo")</f>
        <v>Inativo</v>
      </c>
      <c r="R17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6" t="str" cm="1">
        <f t="array" ref="S17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7" spans="1:21" x14ac:dyDescent="0.3">
      <c r="A1707">
        <v>0</v>
      </c>
      <c r="B1707" s="1">
        <v>30113</v>
      </c>
      <c r="C1707">
        <v>1706</v>
      </c>
      <c r="D1707" t="s">
        <v>12</v>
      </c>
      <c r="E1707" s="2" t="s">
        <v>4786</v>
      </c>
      <c r="F1707" t="s">
        <v>180</v>
      </c>
      <c r="G1707" t="s">
        <v>180</v>
      </c>
      <c r="H1707" t="s">
        <v>60</v>
      </c>
      <c r="I1707" t="s">
        <v>2933</v>
      </c>
      <c r="J1707" s="5">
        <v>3154.6</v>
      </c>
      <c r="K1707" s="13" t="s">
        <v>2924</v>
      </c>
      <c r="L1707" s="14">
        <v>41673</v>
      </c>
      <c r="M1707" s="1">
        <v>41746</v>
      </c>
      <c r="N1707" s="1" t="s">
        <v>15</v>
      </c>
      <c r="O1707" t="s">
        <v>406</v>
      </c>
      <c r="P1707" t="s">
        <v>2834</v>
      </c>
      <c r="Q1707" t="str">
        <f>IF(XLS_NydusReport_Colaborador3[[#This Row],[Demissão]]&lt;&gt;0,"Inativo","Ativo")</f>
        <v>Inativo</v>
      </c>
      <c r="R17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07" t="str" cm="1">
        <f t="array" ref="S17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8" spans="1:21" x14ac:dyDescent="0.3">
      <c r="A1708">
        <v>0</v>
      </c>
      <c r="B1708" s="1">
        <v>31074</v>
      </c>
      <c r="C1708">
        <v>1707</v>
      </c>
      <c r="D1708" t="s">
        <v>12</v>
      </c>
      <c r="E1708" s="2" t="s">
        <v>4787</v>
      </c>
      <c r="F1708" t="s">
        <v>943</v>
      </c>
      <c r="G1708" t="s">
        <v>638</v>
      </c>
      <c r="H1708" t="s">
        <v>40</v>
      </c>
      <c r="I1708" t="s">
        <v>2933</v>
      </c>
      <c r="J1708" s="5">
        <v>3020.52</v>
      </c>
      <c r="K1708" s="13" t="s">
        <v>2924</v>
      </c>
      <c r="L1708" s="14">
        <v>41673</v>
      </c>
      <c r="M1708" s="1">
        <v>43804</v>
      </c>
      <c r="N1708" t="s">
        <v>15</v>
      </c>
      <c r="O1708" t="s">
        <v>639</v>
      </c>
      <c r="P1708" t="s">
        <v>2834</v>
      </c>
      <c r="Q1708" t="str">
        <f>IF(XLS_NydusReport_Colaborador3[[#This Row],[Demissão]]&lt;&gt;0,"Inativo","Ativo")</f>
        <v>Inativo</v>
      </c>
      <c r="R17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08" t="str" cm="1">
        <f t="array" ref="S17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09" spans="1:21" x14ac:dyDescent="0.3">
      <c r="A1709">
        <v>0</v>
      </c>
      <c r="B1709" s="1">
        <v>29033</v>
      </c>
      <c r="C1709">
        <v>1708</v>
      </c>
      <c r="D1709" t="s">
        <v>12</v>
      </c>
      <c r="E1709" s="2" t="s">
        <v>4788</v>
      </c>
      <c r="F1709" t="s">
        <v>2884</v>
      </c>
      <c r="G1709" t="s">
        <v>401</v>
      </c>
      <c r="H1709" t="s">
        <v>32</v>
      </c>
      <c r="I1709" t="s">
        <v>2928</v>
      </c>
      <c r="J1709" s="5">
        <v>4732.1099999999997</v>
      </c>
      <c r="K1709" s="13" t="s">
        <v>2924</v>
      </c>
      <c r="L1709" s="14">
        <v>41339</v>
      </c>
      <c r="M1709" s="1">
        <v>42767</v>
      </c>
      <c r="N1709" s="1" t="s">
        <v>15</v>
      </c>
      <c r="O1709" t="s">
        <v>643</v>
      </c>
      <c r="P1709" t="s">
        <v>2834</v>
      </c>
      <c r="Q1709" t="str">
        <f>IF(XLS_NydusReport_Colaborador3[[#This Row],[Demissão]]&lt;&gt;0,"Inativo","Ativo")</f>
        <v>Inativo</v>
      </c>
      <c r="R17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09" t="str" cm="1">
        <f t="array" ref="S17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0" spans="1:21" x14ac:dyDescent="0.3">
      <c r="A1710">
        <v>0</v>
      </c>
      <c r="B1710" s="1">
        <v>33137</v>
      </c>
      <c r="C1710">
        <v>1709</v>
      </c>
      <c r="D1710" t="s">
        <v>12</v>
      </c>
      <c r="E1710" s="2" t="s">
        <v>4789</v>
      </c>
      <c r="F1710" t="s">
        <v>2884</v>
      </c>
      <c r="G1710" t="s">
        <v>401</v>
      </c>
      <c r="H1710" t="s">
        <v>655</v>
      </c>
      <c r="I1710" t="s">
        <v>2928</v>
      </c>
      <c r="J1710" s="5">
        <v>3410</v>
      </c>
      <c r="K1710" s="13" t="s">
        <v>2924</v>
      </c>
      <c r="L1710" s="14">
        <v>41337</v>
      </c>
      <c r="M1710" s="1">
        <v>42292</v>
      </c>
      <c r="N1710" s="1" t="s">
        <v>15</v>
      </c>
      <c r="O1710" t="s">
        <v>656</v>
      </c>
      <c r="P1710" t="s">
        <v>2834</v>
      </c>
      <c r="Q1710" t="str">
        <f>IF(XLS_NydusReport_Colaborador3[[#This Row],[Demissão]]&lt;&gt;0,"Inativo","Ativo")</f>
        <v>Inativo</v>
      </c>
      <c r="R17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0" t="str" cm="1">
        <f t="array" ref="S17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1" spans="1:21" x14ac:dyDescent="0.3">
      <c r="A1711">
        <v>0</v>
      </c>
      <c r="B1711" s="1">
        <v>32625</v>
      </c>
      <c r="C1711">
        <v>1710</v>
      </c>
      <c r="D1711" t="s">
        <v>12</v>
      </c>
      <c r="E1711" s="2" t="s">
        <v>4790</v>
      </c>
      <c r="F1711" t="s">
        <v>28</v>
      </c>
      <c r="G1711" t="s">
        <v>670</v>
      </c>
      <c r="H1711" t="s">
        <v>40</v>
      </c>
      <c r="I1711" t="s">
        <v>2928</v>
      </c>
      <c r="J1711" s="5">
        <v>4300</v>
      </c>
      <c r="K1711" s="13" t="s">
        <v>2924</v>
      </c>
      <c r="L1711" s="14">
        <v>41284</v>
      </c>
      <c r="M1711" s="1">
        <v>42783</v>
      </c>
      <c r="N1711" s="1" t="s">
        <v>15</v>
      </c>
      <c r="O1711" t="s">
        <v>671</v>
      </c>
      <c r="P1711" t="s">
        <v>2834</v>
      </c>
      <c r="Q1711" t="str">
        <f>IF(XLS_NydusReport_Colaborador3[[#This Row],[Demissão]]&lt;&gt;0,"Inativo","Ativo")</f>
        <v>Inativo</v>
      </c>
      <c r="R17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1" t="str" cm="1">
        <f t="array" ref="S17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2" spans="1:21" x14ac:dyDescent="0.3">
      <c r="A1712">
        <v>0</v>
      </c>
      <c r="B1712" s="1">
        <v>30696</v>
      </c>
      <c r="C1712">
        <v>1711</v>
      </c>
      <c r="D1712" t="s">
        <v>12</v>
      </c>
      <c r="E1712" s="2" t="s">
        <v>4791</v>
      </c>
      <c r="F1712" t="s">
        <v>943</v>
      </c>
      <c r="G1712" t="s">
        <v>194</v>
      </c>
      <c r="H1712" t="s">
        <v>40</v>
      </c>
      <c r="I1712" t="s">
        <v>2933</v>
      </c>
      <c r="J1712" s="5">
        <v>2902.02</v>
      </c>
      <c r="K1712" s="13" t="s">
        <v>2924</v>
      </c>
      <c r="L1712" s="14">
        <v>41617</v>
      </c>
      <c r="M1712" s="1">
        <v>42979</v>
      </c>
      <c r="N1712" s="1" t="s">
        <v>15</v>
      </c>
      <c r="O1712" t="s">
        <v>685</v>
      </c>
      <c r="P1712" t="s">
        <v>2834</v>
      </c>
      <c r="Q1712" t="str">
        <f>IF(XLS_NydusReport_Colaborador3[[#This Row],[Demissão]]&lt;&gt;0,"Inativo","Ativo")</f>
        <v>Inativo</v>
      </c>
      <c r="R17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2" t="str" cm="1">
        <f t="array" ref="S17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3" spans="1:21" x14ac:dyDescent="0.3">
      <c r="A1713">
        <v>0</v>
      </c>
      <c r="B1713" s="1">
        <v>29911</v>
      </c>
      <c r="C1713">
        <v>1712</v>
      </c>
      <c r="D1713" t="s">
        <v>12</v>
      </c>
      <c r="E1713" s="2" t="s">
        <v>4792</v>
      </c>
      <c r="F1713" t="s">
        <v>687</v>
      </c>
      <c r="G1713" t="s">
        <v>687</v>
      </c>
      <c r="H1713" t="s">
        <v>24</v>
      </c>
      <c r="I1713" t="s">
        <v>2928</v>
      </c>
      <c r="J1713" s="5">
        <v>4562.03</v>
      </c>
      <c r="K1713" s="13" t="s">
        <v>2924</v>
      </c>
      <c r="L1713" s="14">
        <v>41302</v>
      </c>
      <c r="M1713" s="1">
        <v>42156</v>
      </c>
      <c r="N1713" s="1" t="s">
        <v>15</v>
      </c>
      <c r="O1713" t="s">
        <v>688</v>
      </c>
      <c r="P1713" t="s">
        <v>2834</v>
      </c>
      <c r="Q1713" t="str">
        <f>IF(XLS_NydusReport_Colaborador3[[#This Row],[Demissão]]&lt;&gt;0,"Inativo","Ativo")</f>
        <v>Inativo</v>
      </c>
      <c r="R17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3" t="str" cm="1">
        <f t="array" ref="S17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4" spans="1:21" x14ac:dyDescent="0.3">
      <c r="A1714">
        <v>0</v>
      </c>
      <c r="B1714" s="1">
        <v>30539</v>
      </c>
      <c r="C1714">
        <v>1713</v>
      </c>
      <c r="D1714" t="s">
        <v>12</v>
      </c>
      <c r="E1714" s="2" t="s">
        <v>4793</v>
      </c>
      <c r="F1714" t="s">
        <v>696</v>
      </c>
      <c r="G1714" t="s">
        <v>696</v>
      </c>
      <c r="H1714" t="s">
        <v>27</v>
      </c>
      <c r="I1714" t="s">
        <v>2928</v>
      </c>
      <c r="J1714" s="5">
        <v>2667.75</v>
      </c>
      <c r="K1714" s="13" t="s">
        <v>2924</v>
      </c>
      <c r="L1714" s="14">
        <v>41436</v>
      </c>
      <c r="M1714" s="1">
        <v>41793</v>
      </c>
      <c r="N1714" s="1" t="s">
        <v>15</v>
      </c>
      <c r="O1714" t="s">
        <v>697</v>
      </c>
      <c r="P1714" t="s">
        <v>2834</v>
      </c>
      <c r="Q1714" t="str">
        <f>IF(XLS_NydusReport_Colaborador3[[#This Row],[Demissão]]&lt;&gt;0,"Inativo","Ativo")</f>
        <v>Inativo</v>
      </c>
      <c r="R171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14" t="str" cm="1">
        <f t="array" ref="S17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5" spans="1:21" x14ac:dyDescent="0.3">
      <c r="A1715">
        <v>0</v>
      </c>
      <c r="B1715" s="1">
        <v>28051</v>
      </c>
      <c r="C1715">
        <v>1714</v>
      </c>
      <c r="D1715" t="s">
        <v>12</v>
      </c>
      <c r="E1715" s="2" t="s">
        <v>4794</v>
      </c>
      <c r="F1715" t="s">
        <v>2896</v>
      </c>
      <c r="G1715" t="s">
        <v>699</v>
      </c>
      <c r="H1715" t="s">
        <v>380</v>
      </c>
      <c r="I1715" t="s">
        <v>2933</v>
      </c>
      <c r="J1715" s="5">
        <v>2736.77</v>
      </c>
      <c r="K1715" s="13" t="s">
        <v>2924</v>
      </c>
      <c r="L1715" s="14">
        <v>41641</v>
      </c>
      <c r="M1715" s="1">
        <v>42618</v>
      </c>
      <c r="N1715" s="1" t="s">
        <v>15</v>
      </c>
      <c r="O1715" t="s">
        <v>700</v>
      </c>
      <c r="P1715" t="s">
        <v>2834</v>
      </c>
      <c r="Q1715" t="str">
        <f>IF(XLS_NydusReport_Colaborador3[[#This Row],[Demissão]]&lt;&gt;0,"Inativo","Ativo")</f>
        <v>Inativo</v>
      </c>
      <c r="R17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5" t="str" cm="1">
        <f t="array" ref="S17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6" spans="1:21" x14ac:dyDescent="0.3">
      <c r="A1716">
        <v>0</v>
      </c>
      <c r="B1716" s="1">
        <v>34428</v>
      </c>
      <c r="C1716">
        <v>1715</v>
      </c>
      <c r="D1716" t="s">
        <v>12</v>
      </c>
      <c r="E1716" s="2" t="s">
        <v>4795</v>
      </c>
      <c r="F1716" t="s">
        <v>1203</v>
      </c>
      <c r="G1716" t="s">
        <v>1203</v>
      </c>
      <c r="H1716" t="s">
        <v>980</v>
      </c>
      <c r="I1716" t="s">
        <v>2933</v>
      </c>
      <c r="J1716" s="5">
        <v>5500</v>
      </c>
      <c r="K1716" s="13" t="s">
        <v>2924</v>
      </c>
      <c r="L1716" s="14">
        <v>45246</v>
      </c>
      <c r="M1716" s="1">
        <v>45300</v>
      </c>
      <c r="N1716" s="1" t="s">
        <v>100</v>
      </c>
      <c r="O1716" t="s">
        <v>2363</v>
      </c>
      <c r="P1716" t="s">
        <v>2834</v>
      </c>
      <c r="Q1716" t="str">
        <f>IF(XLS_NydusReport_Colaborador3[[#This Row],[Demissão]]&lt;&gt;0,"Inativo","Ativo")</f>
        <v>Inativo</v>
      </c>
      <c r="R17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6" t="str" cm="1">
        <f t="array" ref="S17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7" spans="1:21" x14ac:dyDescent="0.3">
      <c r="A1717">
        <v>0</v>
      </c>
      <c r="B1717" s="1">
        <v>29859</v>
      </c>
      <c r="C1717">
        <v>1716</v>
      </c>
      <c r="D1717" t="s">
        <v>12</v>
      </c>
      <c r="E1717" s="2" t="s">
        <v>4796</v>
      </c>
      <c r="F1717" t="s">
        <v>128</v>
      </c>
      <c r="G1717" t="s">
        <v>699</v>
      </c>
      <c r="H1717" t="s">
        <v>380</v>
      </c>
      <c r="I1717" t="s">
        <v>2933</v>
      </c>
      <c r="J1717" s="5">
        <v>2491.8200000000002</v>
      </c>
      <c r="K1717" s="13" t="s">
        <v>2924</v>
      </c>
      <c r="L1717" s="14">
        <v>41792</v>
      </c>
      <c r="M1717" s="1">
        <v>42219</v>
      </c>
      <c r="N1717" s="1" t="s">
        <v>15</v>
      </c>
      <c r="O1717" t="s">
        <v>558</v>
      </c>
      <c r="P1717" t="s">
        <v>2834</v>
      </c>
      <c r="Q1717" t="str">
        <f>IF(XLS_NydusReport_Colaborador3[[#This Row],[Demissão]]&lt;&gt;0,"Inativo","Ativo")</f>
        <v>Inativo</v>
      </c>
      <c r="R17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7" t="str" cm="1">
        <f t="array" ref="S17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8" spans="1:21" x14ac:dyDescent="0.3">
      <c r="A1718">
        <v>0</v>
      </c>
      <c r="B1718" s="1">
        <v>26920</v>
      </c>
      <c r="C1718">
        <v>1717</v>
      </c>
      <c r="D1718" t="s">
        <v>12</v>
      </c>
      <c r="E1718" s="2" t="s">
        <v>4797</v>
      </c>
      <c r="F1718" t="s">
        <v>752</v>
      </c>
      <c r="G1718" t="s">
        <v>752</v>
      </c>
      <c r="H1718" t="s">
        <v>18</v>
      </c>
      <c r="I1718" t="s">
        <v>2933</v>
      </c>
      <c r="J1718" s="5">
        <v>2200</v>
      </c>
      <c r="K1718" s="13" t="s">
        <v>2924</v>
      </c>
      <c r="L1718" s="14">
        <v>41806</v>
      </c>
      <c r="M1718" s="1">
        <v>41869</v>
      </c>
      <c r="N1718" s="1" t="s">
        <v>15</v>
      </c>
      <c r="O1718" t="s">
        <v>749</v>
      </c>
      <c r="P1718" t="s">
        <v>2834</v>
      </c>
      <c r="Q1718" t="str">
        <f>IF(XLS_NydusReport_Colaborador3[[#This Row],[Demissão]]&lt;&gt;0,"Inativo","Ativo")</f>
        <v>Inativo</v>
      </c>
      <c r="R17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718" t="str" cm="1">
        <f t="array" ref="S17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19" spans="1:21" x14ac:dyDescent="0.3">
      <c r="A1719">
        <v>0</v>
      </c>
      <c r="B1719" s="1">
        <v>33294</v>
      </c>
      <c r="C1719">
        <v>1718</v>
      </c>
      <c r="D1719" t="s">
        <v>12</v>
      </c>
      <c r="E1719" s="2" t="s">
        <v>4798</v>
      </c>
      <c r="F1719" t="s">
        <v>74</v>
      </c>
      <c r="G1719" t="s">
        <v>753</v>
      </c>
      <c r="H1719" t="s">
        <v>26</v>
      </c>
      <c r="I1719" t="s">
        <v>2933</v>
      </c>
      <c r="J1719" s="5">
        <v>2564.64</v>
      </c>
      <c r="K1719" s="13" t="s">
        <v>2924</v>
      </c>
      <c r="L1719" s="14">
        <v>41821</v>
      </c>
      <c r="M1719" s="1">
        <v>42898</v>
      </c>
      <c r="N1719" s="1" t="s">
        <v>15</v>
      </c>
      <c r="O1719" t="s">
        <v>754</v>
      </c>
      <c r="P1719" t="s">
        <v>2834</v>
      </c>
      <c r="Q1719" t="str">
        <f>IF(XLS_NydusReport_Colaborador3[[#This Row],[Demissão]]&lt;&gt;0,"Inativo","Ativo")</f>
        <v>Inativo</v>
      </c>
      <c r="R17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19" t="str" cm="1">
        <f t="array" ref="S17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0" spans="1:21" x14ac:dyDescent="0.3">
      <c r="A1720">
        <v>0</v>
      </c>
      <c r="B1720" s="1">
        <v>30263</v>
      </c>
      <c r="C1720">
        <v>1719</v>
      </c>
      <c r="D1720" t="s">
        <v>12</v>
      </c>
      <c r="E1720" s="2" t="s">
        <v>4799</v>
      </c>
      <c r="F1720" t="s">
        <v>69</v>
      </c>
      <c r="G1720" t="s">
        <v>401</v>
      </c>
      <c r="H1720" t="s">
        <v>51</v>
      </c>
      <c r="I1720" t="s">
        <v>2933</v>
      </c>
      <c r="J1720" s="5">
        <v>4965.7299999999996</v>
      </c>
      <c r="K1720" s="13" t="s">
        <v>2924</v>
      </c>
      <c r="L1720" s="14">
        <v>41821</v>
      </c>
      <c r="M1720" s="1">
        <v>44973</v>
      </c>
      <c r="N1720" s="1" t="s">
        <v>15</v>
      </c>
      <c r="O1720" t="s">
        <v>755</v>
      </c>
      <c r="P1720" t="s">
        <v>2834</v>
      </c>
      <c r="Q1720" t="str">
        <f>IF(XLS_NydusReport_Colaborador3[[#This Row],[Demissão]]&lt;&gt;0,"Inativo","Ativo")</f>
        <v>Inativo</v>
      </c>
      <c r="R17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20" t="str" cm="1">
        <f t="array" ref="S17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1" spans="1:21" x14ac:dyDescent="0.3">
      <c r="A1721">
        <v>0</v>
      </c>
      <c r="B1721" s="1">
        <v>33275</v>
      </c>
      <c r="C1721">
        <v>1720</v>
      </c>
      <c r="D1721" t="s">
        <v>12</v>
      </c>
      <c r="E1721" s="2" t="s">
        <v>4800</v>
      </c>
      <c r="F1721" t="s">
        <v>175</v>
      </c>
      <c r="G1721" t="s">
        <v>175</v>
      </c>
      <c r="H1721" t="s">
        <v>691</v>
      </c>
      <c r="I1721" t="s">
        <v>2933</v>
      </c>
      <c r="J1721" s="5">
        <v>3470.13</v>
      </c>
      <c r="K1721" s="13" t="s">
        <v>2924</v>
      </c>
      <c r="L1721" s="14">
        <v>41864</v>
      </c>
      <c r="M1721" s="1">
        <v>41900</v>
      </c>
      <c r="N1721" s="1" t="s">
        <v>15</v>
      </c>
      <c r="O1721" t="s">
        <v>724</v>
      </c>
      <c r="P1721" t="s">
        <v>2834</v>
      </c>
      <c r="Q1721" t="str">
        <f>IF(XLS_NydusReport_Colaborador3[[#This Row],[Demissão]]&lt;&gt;0,"Inativo","Ativo")</f>
        <v>Inativo</v>
      </c>
      <c r="R17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1" t="str" cm="1">
        <f t="array" ref="S17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2" spans="1:21" x14ac:dyDescent="0.3">
      <c r="A1722">
        <v>0</v>
      </c>
      <c r="B1722" s="1">
        <v>29769</v>
      </c>
      <c r="C1722">
        <v>1721</v>
      </c>
      <c r="D1722" t="s">
        <v>12</v>
      </c>
      <c r="E1722" s="2" t="s">
        <v>4801</v>
      </c>
      <c r="F1722" t="s">
        <v>775</v>
      </c>
      <c r="G1722" t="s">
        <v>775</v>
      </c>
      <c r="H1722" t="s">
        <v>264</v>
      </c>
      <c r="I1722" s="2" t="s">
        <v>2933</v>
      </c>
      <c r="J1722" s="5">
        <v>3250.2</v>
      </c>
      <c r="K1722" s="13" t="s">
        <v>2924</v>
      </c>
      <c r="L1722" s="14">
        <v>41897</v>
      </c>
      <c r="M1722" s="1">
        <v>42397</v>
      </c>
      <c r="N1722" s="1" t="s">
        <v>15</v>
      </c>
      <c r="O1722" t="s">
        <v>776</v>
      </c>
      <c r="P1722" t="s">
        <v>2834</v>
      </c>
      <c r="Q1722" t="str">
        <f>IF(XLS_NydusReport_Colaborador3[[#This Row],[Demissão]]&lt;&gt;0,"Inativo","Ativo")</f>
        <v>Inativo</v>
      </c>
      <c r="R17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2" t="str" cm="1">
        <f t="array" ref="S17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3" spans="1:21" x14ac:dyDescent="0.3">
      <c r="A1723">
        <v>0</v>
      </c>
      <c r="B1723" s="1">
        <v>25724</v>
      </c>
      <c r="C1723">
        <v>1722</v>
      </c>
      <c r="D1723" t="s">
        <v>12</v>
      </c>
      <c r="E1723" s="2" t="s">
        <v>4802</v>
      </c>
      <c r="F1723" t="s">
        <v>791</v>
      </c>
      <c r="G1723" t="s">
        <v>791</v>
      </c>
      <c r="H1723" t="s">
        <v>380</v>
      </c>
      <c r="I1723" t="s">
        <v>2933</v>
      </c>
      <c r="J1723" s="5">
        <v>2300</v>
      </c>
      <c r="K1723" s="13" t="s">
        <v>2924</v>
      </c>
      <c r="L1723" s="14">
        <v>41948</v>
      </c>
      <c r="M1723" s="1">
        <v>42007</v>
      </c>
      <c r="N1723" s="1" t="s">
        <v>119</v>
      </c>
      <c r="O1723" t="s">
        <v>792</v>
      </c>
      <c r="P1723" t="s">
        <v>2834</v>
      </c>
      <c r="Q1723" t="str">
        <f>IF(XLS_NydusReport_Colaborador3[[#This Row],[Demissão]]&lt;&gt;0,"Inativo","Ativo")</f>
        <v>Inativo</v>
      </c>
      <c r="R17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3" t="str" cm="1">
        <f t="array" ref="S17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4" spans="1:21" x14ac:dyDescent="0.3">
      <c r="A1724">
        <v>0</v>
      </c>
      <c r="B1724" s="1">
        <v>31507</v>
      </c>
      <c r="C1724">
        <v>1723</v>
      </c>
      <c r="D1724" t="s">
        <v>12</v>
      </c>
      <c r="E1724" s="2" t="s">
        <v>4803</v>
      </c>
      <c r="F1724" t="s">
        <v>540</v>
      </c>
      <c r="G1724" t="s">
        <v>540</v>
      </c>
      <c r="H1724" t="s">
        <v>263</v>
      </c>
      <c r="I1724" t="s">
        <v>2937</v>
      </c>
      <c r="J1724" s="5">
        <v>3088.2</v>
      </c>
      <c r="K1724" s="13" t="s">
        <v>2924</v>
      </c>
      <c r="L1724" s="14">
        <v>42065</v>
      </c>
      <c r="M1724" s="1">
        <v>42541</v>
      </c>
      <c r="N1724" s="1" t="s">
        <v>15</v>
      </c>
      <c r="O1724" t="s">
        <v>852</v>
      </c>
      <c r="P1724" t="s">
        <v>2834</v>
      </c>
      <c r="Q1724" t="str">
        <f>IF(XLS_NydusReport_Colaborador3[[#This Row],[Demissão]]&lt;&gt;0,"Inativo","Ativo")</f>
        <v>Inativo</v>
      </c>
      <c r="R17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4" t="str" cm="1">
        <f t="array" ref="S17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5" spans="1:21" x14ac:dyDescent="0.3">
      <c r="A1725">
        <v>0</v>
      </c>
      <c r="B1725" s="1">
        <v>29054</v>
      </c>
      <c r="C1725">
        <v>1724</v>
      </c>
      <c r="D1725" t="s">
        <v>12</v>
      </c>
      <c r="E1725" s="2" t="s">
        <v>4804</v>
      </c>
      <c r="F1725" t="s">
        <v>1771</v>
      </c>
      <c r="G1725" t="s">
        <v>1771</v>
      </c>
      <c r="H1725" t="s">
        <v>42</v>
      </c>
      <c r="I1725" t="s">
        <v>2933</v>
      </c>
      <c r="J1725" s="5">
        <v>14264.71</v>
      </c>
      <c r="K1725" s="13" t="s">
        <v>2924</v>
      </c>
      <c r="L1725" s="14">
        <v>44075</v>
      </c>
      <c r="M1725" s="1">
        <v>45306</v>
      </c>
      <c r="N1725" s="1" t="s">
        <v>15</v>
      </c>
      <c r="O1725" t="s">
        <v>1772</v>
      </c>
      <c r="P1725" t="s">
        <v>2842</v>
      </c>
      <c r="Q1725" t="str">
        <f>IF(XLS_NydusReport_Colaborador3[[#This Row],[Demissão]]&lt;&gt;0,"Inativo","Ativo")</f>
        <v>Inativo</v>
      </c>
      <c r="R17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5" t="str" cm="1">
        <f t="array" ref="S17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26" spans="1:21" x14ac:dyDescent="0.3">
      <c r="A1726">
        <v>0</v>
      </c>
      <c r="B1726" s="1">
        <v>30825</v>
      </c>
      <c r="C1726">
        <v>1725</v>
      </c>
      <c r="D1726" t="s">
        <v>12</v>
      </c>
      <c r="E1726" s="2" t="s">
        <v>4805</v>
      </c>
      <c r="F1726" t="s">
        <v>1190</v>
      </c>
      <c r="G1726" t="s">
        <v>1190</v>
      </c>
      <c r="H1726" t="s">
        <v>705</v>
      </c>
      <c r="I1726" t="s">
        <v>2933</v>
      </c>
      <c r="J1726" s="5">
        <v>12824.7</v>
      </c>
      <c r="K1726" s="13" t="s">
        <v>2924</v>
      </c>
      <c r="L1726" s="14">
        <v>44991</v>
      </c>
      <c r="M1726" s="1">
        <v>45323</v>
      </c>
      <c r="N1726" s="1" t="s">
        <v>100</v>
      </c>
      <c r="O1726" t="s">
        <v>1971</v>
      </c>
      <c r="P1726" t="s">
        <v>2837</v>
      </c>
      <c r="Q1726" t="str">
        <f>IF(XLS_NydusReport_Colaborador3[[#This Row],[Demissão]]&lt;&gt;0,"Inativo","Ativo")</f>
        <v>Inativo</v>
      </c>
      <c r="R17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6" t="str" cm="1">
        <f t="array" ref="S17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27" spans="1:21" x14ac:dyDescent="0.3">
      <c r="A1727">
        <v>0</v>
      </c>
      <c r="B1727" s="1">
        <v>26504</v>
      </c>
      <c r="C1727">
        <v>1726</v>
      </c>
      <c r="D1727" t="s">
        <v>12</v>
      </c>
      <c r="E1727" s="2" t="s">
        <v>4806</v>
      </c>
      <c r="F1727" t="s">
        <v>882</v>
      </c>
      <c r="G1727" t="s">
        <v>882</v>
      </c>
      <c r="H1727" t="s">
        <v>883</v>
      </c>
      <c r="I1727" t="s">
        <v>2933</v>
      </c>
      <c r="J1727" s="5">
        <v>4089.77</v>
      </c>
      <c r="K1727" s="13" t="s">
        <v>2924</v>
      </c>
      <c r="L1727" s="14">
        <v>42095</v>
      </c>
      <c r="M1727" s="1">
        <v>43133</v>
      </c>
      <c r="N1727" s="1" t="s">
        <v>15</v>
      </c>
      <c r="O1727" t="s">
        <v>884</v>
      </c>
      <c r="P1727" t="s">
        <v>2834</v>
      </c>
      <c r="Q1727" t="str">
        <f>IF(XLS_NydusReport_Colaborador3[[#This Row],[Demissão]]&lt;&gt;0,"Inativo","Ativo")</f>
        <v>Inativo</v>
      </c>
      <c r="R17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7" t="str" cm="1">
        <f t="array" ref="S17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8" spans="1:21" x14ac:dyDescent="0.3">
      <c r="A1728">
        <v>0</v>
      </c>
      <c r="B1728" s="1">
        <v>34122</v>
      </c>
      <c r="C1728">
        <v>1727</v>
      </c>
      <c r="D1728" t="s">
        <v>12</v>
      </c>
      <c r="E1728" s="2" t="s">
        <v>4807</v>
      </c>
      <c r="F1728" t="s">
        <v>222</v>
      </c>
      <c r="G1728" t="s">
        <v>775</v>
      </c>
      <c r="H1728" t="s">
        <v>380</v>
      </c>
      <c r="I1728" t="s">
        <v>2933</v>
      </c>
      <c r="J1728" s="5">
        <v>4005.17</v>
      </c>
      <c r="K1728" s="13" t="s">
        <v>2924</v>
      </c>
      <c r="L1728" s="14">
        <v>42114</v>
      </c>
      <c r="M1728" s="1">
        <v>43619</v>
      </c>
      <c r="N1728" s="1" t="s">
        <v>15</v>
      </c>
      <c r="O1728" t="s">
        <v>889</v>
      </c>
      <c r="P1728" t="s">
        <v>2834</v>
      </c>
      <c r="Q1728" t="str">
        <f>IF(XLS_NydusReport_Colaborador3[[#This Row],[Demissão]]&lt;&gt;0,"Inativo","Ativo")</f>
        <v>Inativo</v>
      </c>
      <c r="R17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8" t="str" cm="1">
        <f t="array" ref="S17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29" spans="1:21" x14ac:dyDescent="0.3">
      <c r="A1729">
        <v>0</v>
      </c>
      <c r="B1729" s="1">
        <v>27518</v>
      </c>
      <c r="C1729">
        <v>1728</v>
      </c>
      <c r="D1729" t="s">
        <v>12</v>
      </c>
      <c r="E1729" s="2" t="s">
        <v>4808</v>
      </c>
      <c r="F1729" t="s">
        <v>699</v>
      </c>
      <c r="G1729" t="s">
        <v>699</v>
      </c>
      <c r="H1729" t="s">
        <v>380</v>
      </c>
      <c r="I1729" t="s">
        <v>2933</v>
      </c>
      <c r="J1729" s="5">
        <v>2300</v>
      </c>
      <c r="K1729" s="13" t="s">
        <v>2924</v>
      </c>
      <c r="L1729" s="14">
        <v>42128</v>
      </c>
      <c r="M1729" s="1">
        <v>42172</v>
      </c>
      <c r="N1729" s="1" t="s">
        <v>15</v>
      </c>
      <c r="O1729" t="s">
        <v>710</v>
      </c>
      <c r="P1729" t="s">
        <v>2834</v>
      </c>
      <c r="Q1729" t="str">
        <f>IF(XLS_NydusReport_Colaborador3[[#This Row],[Demissão]]&lt;&gt;0,"Inativo","Ativo")</f>
        <v>Inativo</v>
      </c>
      <c r="R17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29" t="str" cm="1">
        <f t="array" ref="S17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0" spans="1:21" x14ac:dyDescent="0.3">
      <c r="A1730">
        <v>0</v>
      </c>
      <c r="B1730" s="1">
        <v>25672</v>
      </c>
      <c r="C1730">
        <v>1729</v>
      </c>
      <c r="D1730" t="s">
        <v>12</v>
      </c>
      <c r="E1730" s="2" t="s">
        <v>4809</v>
      </c>
      <c r="F1730" t="s">
        <v>919</v>
      </c>
      <c r="G1730" t="s">
        <v>919</v>
      </c>
      <c r="H1730" t="s">
        <v>29</v>
      </c>
      <c r="I1730" t="s">
        <v>2933</v>
      </c>
      <c r="J1730" s="5">
        <v>3247.63</v>
      </c>
      <c r="K1730" s="13" t="s">
        <v>2924</v>
      </c>
      <c r="L1730" s="14">
        <v>42142</v>
      </c>
      <c r="M1730" s="1">
        <v>42465</v>
      </c>
      <c r="N1730" s="1" t="s">
        <v>15</v>
      </c>
      <c r="O1730" t="s">
        <v>920</v>
      </c>
      <c r="P1730" t="s">
        <v>2834</v>
      </c>
      <c r="Q1730" t="str">
        <f>IF(XLS_NydusReport_Colaborador3[[#This Row],[Demissão]]&lt;&gt;0,"Inativo","Ativo")</f>
        <v>Inativo</v>
      </c>
      <c r="R17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0" t="str" cm="1">
        <f t="array" ref="S17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1" spans="1:21" x14ac:dyDescent="0.3">
      <c r="A1731">
        <v>0</v>
      </c>
      <c r="B1731" s="1">
        <v>33295</v>
      </c>
      <c r="C1731">
        <v>1730</v>
      </c>
      <c r="D1731" t="s">
        <v>12</v>
      </c>
      <c r="E1731" s="2" t="s">
        <v>4810</v>
      </c>
      <c r="F1731" t="s">
        <v>699</v>
      </c>
      <c r="G1731" t="s">
        <v>699</v>
      </c>
      <c r="H1731" t="s">
        <v>380</v>
      </c>
      <c r="I1731" t="s">
        <v>2933</v>
      </c>
      <c r="J1731" s="5">
        <v>2313.2800000000002</v>
      </c>
      <c r="K1731" s="13" t="s">
        <v>2924</v>
      </c>
      <c r="L1731" s="14">
        <v>42174</v>
      </c>
      <c r="M1731" s="1">
        <v>42313</v>
      </c>
      <c r="N1731" s="1" t="s">
        <v>15</v>
      </c>
      <c r="O1731" t="s">
        <v>941</v>
      </c>
      <c r="P1731" t="s">
        <v>2834</v>
      </c>
      <c r="Q1731" t="str">
        <f>IF(XLS_NydusReport_Colaborador3[[#This Row],[Demissão]]&lt;&gt;0,"Inativo","Ativo")</f>
        <v>Inativo</v>
      </c>
      <c r="R17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1" t="str" cm="1">
        <f t="array" ref="S17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2" spans="1:21" x14ac:dyDescent="0.3">
      <c r="A1732">
        <v>0</v>
      </c>
      <c r="B1732" s="1">
        <v>30267</v>
      </c>
      <c r="C1732">
        <v>1731</v>
      </c>
      <c r="D1732" t="s">
        <v>12</v>
      </c>
      <c r="E1732" s="2" t="s">
        <v>4811</v>
      </c>
      <c r="F1732" t="s">
        <v>180</v>
      </c>
      <c r="G1732" t="s">
        <v>401</v>
      </c>
      <c r="H1732" t="s">
        <v>984</v>
      </c>
      <c r="I1732" t="s">
        <v>2933</v>
      </c>
      <c r="J1732" s="5">
        <v>4622.8100000000004</v>
      </c>
      <c r="K1732" s="13" t="s">
        <v>2924</v>
      </c>
      <c r="L1732" s="14">
        <v>42233</v>
      </c>
      <c r="M1732" s="1">
        <v>44109</v>
      </c>
      <c r="N1732" s="1" t="s">
        <v>15</v>
      </c>
      <c r="O1732" t="s">
        <v>985</v>
      </c>
      <c r="P1732" t="s">
        <v>2834</v>
      </c>
      <c r="Q1732" t="str">
        <f>IF(XLS_NydusReport_Colaborador3[[#This Row],[Demissão]]&lt;&gt;0,"Inativo","Ativo")</f>
        <v>Inativo</v>
      </c>
      <c r="R17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32" t="str" cm="1">
        <f t="array" ref="S17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3" spans="1:21" x14ac:dyDescent="0.3">
      <c r="A1733">
        <v>0</v>
      </c>
      <c r="B1733" s="1">
        <v>31316</v>
      </c>
      <c r="C1733">
        <v>1732</v>
      </c>
      <c r="D1733" t="s">
        <v>12</v>
      </c>
      <c r="E1733" s="2" t="s">
        <v>4812</v>
      </c>
      <c r="F1733" t="s">
        <v>390</v>
      </c>
      <c r="G1733" t="s">
        <v>390</v>
      </c>
      <c r="H1733" t="s">
        <v>999</v>
      </c>
      <c r="I1733" t="s">
        <v>2933</v>
      </c>
      <c r="J1733" s="5">
        <v>14347.73</v>
      </c>
      <c r="K1733" s="13" t="s">
        <v>2924</v>
      </c>
      <c r="L1733" s="14">
        <v>42240</v>
      </c>
      <c r="M1733" s="1">
        <v>44945</v>
      </c>
      <c r="N1733" s="1" t="s">
        <v>100</v>
      </c>
      <c r="O1733" t="s">
        <v>1000</v>
      </c>
      <c r="P1733" t="s">
        <v>2834</v>
      </c>
      <c r="Q1733" t="str">
        <f>IF(XLS_NydusReport_Colaborador3[[#This Row],[Demissão]]&lt;&gt;0,"Inativo","Ativo")</f>
        <v>Inativo</v>
      </c>
      <c r="R17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3" t="str" cm="1">
        <f t="array" ref="S17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4" spans="1:21" x14ac:dyDescent="0.3">
      <c r="A1734">
        <v>0</v>
      </c>
      <c r="B1734" s="1">
        <v>34000</v>
      </c>
      <c r="C1734">
        <v>1733</v>
      </c>
      <c r="D1734" t="s">
        <v>12</v>
      </c>
      <c r="E1734" s="2" t="s">
        <v>4813</v>
      </c>
      <c r="F1734" t="s">
        <v>84</v>
      </c>
      <c r="G1734" t="s">
        <v>286</v>
      </c>
      <c r="H1734" t="s">
        <v>1024</v>
      </c>
      <c r="I1734" t="s">
        <v>2933</v>
      </c>
      <c r="J1734" s="5">
        <v>2993.6</v>
      </c>
      <c r="K1734" s="13" t="s">
        <v>2924</v>
      </c>
      <c r="L1734" s="14">
        <v>42278</v>
      </c>
      <c r="M1734" s="1">
        <v>43409</v>
      </c>
      <c r="N1734" s="1" t="s">
        <v>15</v>
      </c>
      <c r="O1734" t="s">
        <v>1025</v>
      </c>
      <c r="P1734" t="s">
        <v>2834</v>
      </c>
      <c r="Q1734" t="str">
        <f>IF(XLS_NydusReport_Colaborador3[[#This Row],[Demissão]]&lt;&gt;0,"Inativo","Ativo")</f>
        <v>Inativo</v>
      </c>
      <c r="R17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4" t="str" cm="1">
        <f t="array" ref="S17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5" spans="1:21" x14ac:dyDescent="0.3">
      <c r="A1735">
        <v>0</v>
      </c>
      <c r="B1735" s="1">
        <v>31943</v>
      </c>
      <c r="C1735">
        <v>1734</v>
      </c>
      <c r="D1735" t="s">
        <v>12</v>
      </c>
      <c r="E1735" s="2" t="s">
        <v>4814</v>
      </c>
      <c r="F1735" t="s">
        <v>401</v>
      </c>
      <c r="G1735" t="s">
        <v>401</v>
      </c>
      <c r="H1735" t="s">
        <v>655</v>
      </c>
      <c r="I1735" t="s">
        <v>2933</v>
      </c>
      <c r="J1735" s="5">
        <v>3397.01</v>
      </c>
      <c r="K1735" s="13" t="s">
        <v>2924</v>
      </c>
      <c r="L1735" s="14">
        <v>42297</v>
      </c>
      <c r="M1735" s="1">
        <v>42572</v>
      </c>
      <c r="N1735" s="1" t="s">
        <v>15</v>
      </c>
      <c r="O1735" t="s">
        <v>1046</v>
      </c>
      <c r="P1735" t="s">
        <v>2834</v>
      </c>
      <c r="Q1735" t="str">
        <f>IF(XLS_NydusReport_Colaborador3[[#This Row],[Demissão]]&lt;&gt;0,"Inativo","Ativo")</f>
        <v>Inativo</v>
      </c>
      <c r="R17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5" t="str" cm="1">
        <f t="array" ref="S17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6" spans="1:21" x14ac:dyDescent="0.3">
      <c r="A1736">
        <v>0</v>
      </c>
      <c r="B1736" s="1">
        <v>33608</v>
      </c>
      <c r="C1736">
        <v>1735</v>
      </c>
      <c r="D1736" t="s">
        <v>12</v>
      </c>
      <c r="E1736" s="2" t="s">
        <v>4815</v>
      </c>
      <c r="F1736" t="s">
        <v>1841</v>
      </c>
      <c r="G1736" t="s">
        <v>1841</v>
      </c>
      <c r="H1736" t="s">
        <v>1360</v>
      </c>
      <c r="I1736" t="s">
        <v>2933</v>
      </c>
      <c r="J1736" s="5">
        <v>3170</v>
      </c>
      <c r="K1736" s="13" t="s">
        <v>2924</v>
      </c>
      <c r="L1736" s="14">
        <v>45236</v>
      </c>
      <c r="M1736" s="1">
        <v>45324</v>
      </c>
      <c r="N1736" t="s">
        <v>15</v>
      </c>
      <c r="O1736" t="s">
        <v>2347</v>
      </c>
      <c r="P1736" t="s">
        <v>2834</v>
      </c>
      <c r="Q1736" t="str">
        <f>IF(XLS_NydusReport_Colaborador3[[#This Row],[Demissão]]&lt;&gt;0,"Inativo","Ativo")</f>
        <v>Inativo</v>
      </c>
      <c r="R17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6" t="str" cm="1">
        <f t="array" ref="S17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7" spans="1:21" x14ac:dyDescent="0.3">
      <c r="A1737">
        <v>0</v>
      </c>
      <c r="B1737" s="1">
        <v>33218</v>
      </c>
      <c r="C1737">
        <v>1736</v>
      </c>
      <c r="D1737" t="s">
        <v>12</v>
      </c>
      <c r="E1737" s="2" t="s">
        <v>4816</v>
      </c>
      <c r="F1737" t="s">
        <v>69</v>
      </c>
      <c r="G1737" t="s">
        <v>401</v>
      </c>
      <c r="H1737" t="s">
        <v>36</v>
      </c>
      <c r="I1737" t="s">
        <v>2933</v>
      </c>
      <c r="J1737" s="5">
        <v>5726.58</v>
      </c>
      <c r="K1737" s="13" t="s">
        <v>2924</v>
      </c>
      <c r="L1737" s="14">
        <v>42373</v>
      </c>
      <c r="M1737" s="1">
        <v>45061</v>
      </c>
      <c r="N1737" s="1" t="s">
        <v>169</v>
      </c>
      <c r="O1737" t="s">
        <v>1082</v>
      </c>
      <c r="P1737" t="s">
        <v>2834</v>
      </c>
      <c r="Q1737" t="str">
        <f>IF(XLS_NydusReport_Colaborador3[[#This Row],[Demissão]]&lt;&gt;0,"Inativo","Ativo")</f>
        <v>Inativo</v>
      </c>
      <c r="R17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37" t="str" cm="1">
        <f t="array" ref="S17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8" spans="1:21" x14ac:dyDescent="0.3">
      <c r="A1738">
        <v>0</v>
      </c>
      <c r="B1738" s="1">
        <v>32144</v>
      </c>
      <c r="C1738">
        <v>1737</v>
      </c>
      <c r="D1738" t="s">
        <v>12</v>
      </c>
      <c r="E1738" s="2" t="s">
        <v>4817</v>
      </c>
      <c r="F1738" t="s">
        <v>1841</v>
      </c>
      <c r="G1738" t="s">
        <v>1086</v>
      </c>
      <c r="H1738" t="s">
        <v>111</v>
      </c>
      <c r="I1738" t="s">
        <v>2933</v>
      </c>
      <c r="J1738" s="5">
        <v>4412.76</v>
      </c>
      <c r="K1738" s="13" t="s">
        <v>2924</v>
      </c>
      <c r="L1738" s="14">
        <v>42380</v>
      </c>
      <c r="M1738" s="1">
        <v>43230</v>
      </c>
      <c r="N1738" s="1" t="s">
        <v>15</v>
      </c>
      <c r="O1738" t="s">
        <v>1087</v>
      </c>
      <c r="P1738" t="s">
        <v>2834</v>
      </c>
      <c r="Q1738" t="str">
        <f>IF(XLS_NydusReport_Colaborador3[[#This Row],[Demissão]]&lt;&gt;0,"Inativo","Ativo")</f>
        <v>Inativo</v>
      </c>
      <c r="R17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8" t="str" cm="1">
        <f t="array" ref="S17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39" spans="1:21" x14ac:dyDescent="0.3">
      <c r="A1739">
        <v>0</v>
      </c>
      <c r="B1739" s="1">
        <v>32480</v>
      </c>
      <c r="C1739">
        <v>1738</v>
      </c>
      <c r="D1739" t="s">
        <v>12</v>
      </c>
      <c r="E1739" s="2" t="s">
        <v>4818</v>
      </c>
      <c r="F1739" t="s">
        <v>699</v>
      </c>
      <c r="G1739" t="s">
        <v>699</v>
      </c>
      <c r="H1739" t="s">
        <v>380</v>
      </c>
      <c r="I1739" t="s">
        <v>2933</v>
      </c>
      <c r="J1739" s="5">
        <v>2474.9899999999998</v>
      </c>
      <c r="K1739" s="13" t="s">
        <v>2924</v>
      </c>
      <c r="L1739" s="14">
        <v>42415</v>
      </c>
      <c r="M1739" s="1">
        <v>43137</v>
      </c>
      <c r="N1739" s="1" t="s">
        <v>15</v>
      </c>
      <c r="O1739" t="s">
        <v>1102</v>
      </c>
      <c r="P1739" t="s">
        <v>2834</v>
      </c>
      <c r="Q1739" t="str">
        <f>IF(XLS_NydusReport_Colaborador3[[#This Row],[Demissão]]&lt;&gt;0,"Inativo","Ativo")</f>
        <v>Inativo</v>
      </c>
      <c r="R17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39" t="str" cm="1">
        <f t="array" ref="S17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0" spans="1:21" x14ac:dyDescent="0.3">
      <c r="A1740">
        <v>0</v>
      </c>
      <c r="B1740" s="1">
        <v>32781</v>
      </c>
      <c r="C1740">
        <v>1739</v>
      </c>
      <c r="D1740" t="s">
        <v>12</v>
      </c>
      <c r="E1740" s="2" t="s">
        <v>4819</v>
      </c>
      <c r="F1740" t="s">
        <v>2132</v>
      </c>
      <c r="G1740" t="s">
        <v>1112</v>
      </c>
      <c r="H1740" t="s">
        <v>1113</v>
      </c>
      <c r="I1740" t="s">
        <v>2933</v>
      </c>
      <c r="J1740" s="5">
        <v>4973.4399999999996</v>
      </c>
      <c r="K1740" s="13" t="s">
        <v>2924</v>
      </c>
      <c r="L1740" s="14">
        <v>42446</v>
      </c>
      <c r="M1740" s="1">
        <v>44062</v>
      </c>
      <c r="N1740" s="1" t="s">
        <v>100</v>
      </c>
      <c r="O1740" t="s">
        <v>1114</v>
      </c>
      <c r="P1740" t="s">
        <v>2834</v>
      </c>
      <c r="Q1740" t="str">
        <f>IF(XLS_NydusReport_Colaborador3[[#This Row],[Demissão]]&lt;&gt;0,"Inativo","Ativo")</f>
        <v>Inativo</v>
      </c>
      <c r="R17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0" t="str" cm="1">
        <f t="array" ref="S17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1" spans="1:21" x14ac:dyDescent="0.3">
      <c r="A1741">
        <v>0</v>
      </c>
      <c r="B1741" s="1">
        <v>29704</v>
      </c>
      <c r="C1741">
        <v>1740</v>
      </c>
      <c r="D1741" t="s">
        <v>12</v>
      </c>
      <c r="E1741" s="2" t="s">
        <v>4820</v>
      </c>
      <c r="F1741" t="s">
        <v>286</v>
      </c>
      <c r="G1741" t="s">
        <v>371</v>
      </c>
      <c r="H1741" t="s">
        <v>168</v>
      </c>
      <c r="I1741" t="s">
        <v>2933</v>
      </c>
      <c r="J1741" s="5">
        <v>4646.29</v>
      </c>
      <c r="K1741" s="13" t="s">
        <v>2924</v>
      </c>
      <c r="L1741" s="14">
        <v>42443</v>
      </c>
      <c r="M1741" s="1">
        <v>43983</v>
      </c>
      <c r="N1741" s="1" t="s">
        <v>15</v>
      </c>
      <c r="O1741" t="s">
        <v>162</v>
      </c>
      <c r="P1741" t="s">
        <v>2834</v>
      </c>
      <c r="Q1741" t="str">
        <f>IF(XLS_NydusReport_Colaborador3[[#This Row],[Demissão]]&lt;&gt;0,"Inativo","Ativo")</f>
        <v>Inativo</v>
      </c>
      <c r="R17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1" t="str" cm="1">
        <f t="array" ref="S17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2" spans="1:21" x14ac:dyDescent="0.3">
      <c r="A1742">
        <v>0</v>
      </c>
      <c r="B1742" s="1">
        <v>32056</v>
      </c>
      <c r="C1742">
        <v>1741</v>
      </c>
      <c r="D1742" t="s">
        <v>12</v>
      </c>
      <c r="E1742" s="2" t="s">
        <v>4821</v>
      </c>
      <c r="F1742" t="s">
        <v>1129</v>
      </c>
      <c r="G1742" t="s">
        <v>1129</v>
      </c>
      <c r="H1742" t="s">
        <v>29</v>
      </c>
      <c r="I1742" t="s">
        <v>2933</v>
      </c>
      <c r="J1742" s="5">
        <v>2913.13</v>
      </c>
      <c r="K1742" s="13" t="s">
        <v>2924</v>
      </c>
      <c r="L1742" s="14">
        <v>42485</v>
      </c>
      <c r="M1742" s="1">
        <v>42866</v>
      </c>
      <c r="N1742" s="1" t="s">
        <v>15</v>
      </c>
      <c r="O1742" t="s">
        <v>1130</v>
      </c>
      <c r="P1742" t="s">
        <v>2834</v>
      </c>
      <c r="Q1742" t="str">
        <f>IF(XLS_NydusReport_Colaborador3[[#This Row],[Demissão]]&lt;&gt;0,"Inativo","Ativo")</f>
        <v>Inativo</v>
      </c>
      <c r="R17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2" t="str" cm="1">
        <f t="array" ref="S17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3" spans="1:21" x14ac:dyDescent="0.3">
      <c r="A1743">
        <v>0</v>
      </c>
      <c r="B1743" s="1">
        <v>38538</v>
      </c>
      <c r="C1743">
        <v>1742</v>
      </c>
      <c r="D1743" t="s">
        <v>12</v>
      </c>
      <c r="E1743" s="2" t="s">
        <v>4822</v>
      </c>
      <c r="F1743" t="s">
        <v>84</v>
      </c>
      <c r="G1743" t="s">
        <v>84</v>
      </c>
      <c r="H1743" t="s">
        <v>161</v>
      </c>
      <c r="I1743" t="s">
        <v>2944</v>
      </c>
      <c r="J1743" s="5">
        <v>1050.18</v>
      </c>
      <c r="K1743" s="13" t="s">
        <v>2924</v>
      </c>
      <c r="L1743" s="14">
        <v>44998</v>
      </c>
      <c r="M1743" s="1">
        <v>45338</v>
      </c>
      <c r="N1743" s="1" t="s">
        <v>100</v>
      </c>
      <c r="O1743" t="s">
        <v>2261</v>
      </c>
      <c r="P1743" t="s">
        <v>2835</v>
      </c>
      <c r="Q1743" t="str">
        <f>IF(XLS_NydusReport_Colaborador3[[#This Row],[Demissão]]&lt;&gt;0,"Inativo","Ativo")</f>
        <v>Inativo</v>
      </c>
      <c r="R17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3" t="str" cm="1">
        <f t="array" ref="S17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4" spans="1:21" x14ac:dyDescent="0.3">
      <c r="A1744">
        <v>0</v>
      </c>
      <c r="B1744" s="1">
        <v>32023</v>
      </c>
      <c r="C1744">
        <v>1743</v>
      </c>
      <c r="D1744" t="s">
        <v>12</v>
      </c>
      <c r="E1744" s="2" t="s">
        <v>4823</v>
      </c>
      <c r="F1744" t="s">
        <v>180</v>
      </c>
      <c r="G1744" t="s">
        <v>401</v>
      </c>
      <c r="H1744" t="s">
        <v>356</v>
      </c>
      <c r="I1744" t="s">
        <v>2933</v>
      </c>
      <c r="J1744" s="5">
        <v>4636.49</v>
      </c>
      <c r="K1744" s="13" t="s">
        <v>2924</v>
      </c>
      <c r="L1744" s="14">
        <v>42478</v>
      </c>
      <c r="M1744" s="1">
        <v>43591</v>
      </c>
      <c r="N1744" s="1" t="s">
        <v>15</v>
      </c>
      <c r="O1744" t="s">
        <v>1133</v>
      </c>
      <c r="P1744" t="s">
        <v>2834</v>
      </c>
      <c r="Q1744" t="str">
        <f>IF(XLS_NydusReport_Colaborador3[[#This Row],[Demissão]]&lt;&gt;0,"Inativo","Ativo")</f>
        <v>Inativo</v>
      </c>
      <c r="R17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4" t="str" cm="1">
        <f t="array" ref="S17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5" spans="1:21" x14ac:dyDescent="0.3">
      <c r="A1745">
        <v>0</v>
      </c>
      <c r="B1745" s="1">
        <v>30786</v>
      </c>
      <c r="C1745">
        <v>1744</v>
      </c>
      <c r="D1745" t="s">
        <v>12</v>
      </c>
      <c r="E1745" s="2" t="s">
        <v>4824</v>
      </c>
      <c r="F1745" t="s">
        <v>683</v>
      </c>
      <c r="G1745" t="s">
        <v>39</v>
      </c>
      <c r="H1745" t="s">
        <v>40</v>
      </c>
      <c r="I1745" t="s">
        <v>2933</v>
      </c>
      <c r="J1745" s="5">
        <v>16137.7</v>
      </c>
      <c r="K1745" s="13" t="s">
        <v>2924</v>
      </c>
      <c r="L1745" s="14">
        <v>42800</v>
      </c>
      <c r="M1745" s="1">
        <v>45338</v>
      </c>
      <c r="N1745" s="1" t="s">
        <v>15</v>
      </c>
      <c r="O1745" t="s">
        <v>1261</v>
      </c>
      <c r="P1745" t="s">
        <v>2837</v>
      </c>
      <c r="Q1745" t="str">
        <f>IF(XLS_NydusReport_Colaborador3[[#This Row],[Demissão]]&lt;&gt;0,"Inativo","Ativo")</f>
        <v>Inativo</v>
      </c>
      <c r="R17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5" t="str" cm="1">
        <f t="array" ref="S17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46" spans="1:21" x14ac:dyDescent="0.3">
      <c r="A1746">
        <v>0</v>
      </c>
      <c r="B1746" s="1">
        <v>33822</v>
      </c>
      <c r="C1746">
        <v>1745</v>
      </c>
      <c r="D1746" t="s">
        <v>12</v>
      </c>
      <c r="E1746" s="2" t="s">
        <v>4825</v>
      </c>
      <c r="F1746" t="s">
        <v>222</v>
      </c>
      <c r="G1746" t="s">
        <v>286</v>
      </c>
      <c r="H1746" t="s">
        <v>91</v>
      </c>
      <c r="I1746" t="s">
        <v>2933</v>
      </c>
      <c r="J1746" s="5">
        <v>3467.68</v>
      </c>
      <c r="K1746" s="13" t="s">
        <v>2924</v>
      </c>
      <c r="L1746" s="14">
        <v>42527</v>
      </c>
      <c r="M1746" s="1">
        <v>43809</v>
      </c>
      <c r="N1746" s="1" t="s">
        <v>15</v>
      </c>
      <c r="O1746" t="s">
        <v>1145</v>
      </c>
      <c r="P1746" t="s">
        <v>2834</v>
      </c>
      <c r="Q1746" t="str">
        <f>IF(XLS_NydusReport_Colaborador3[[#This Row],[Demissão]]&lt;&gt;0,"Inativo","Ativo")</f>
        <v>Inativo</v>
      </c>
      <c r="R17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6" t="str" cm="1">
        <f t="array" ref="S17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7" spans="1:21" x14ac:dyDescent="0.3">
      <c r="A1747">
        <v>0</v>
      </c>
      <c r="B1747" s="1">
        <v>27807</v>
      </c>
      <c r="C1747">
        <v>1746</v>
      </c>
      <c r="D1747" t="s">
        <v>12</v>
      </c>
      <c r="E1747" s="2" t="s">
        <v>4826</v>
      </c>
      <c r="F1747" t="s">
        <v>401</v>
      </c>
      <c r="G1747" t="s">
        <v>1160</v>
      </c>
      <c r="H1747" t="s">
        <v>705</v>
      </c>
      <c r="I1747" t="s">
        <v>2933</v>
      </c>
      <c r="J1747" s="5">
        <v>5346.37</v>
      </c>
      <c r="K1747" s="13" t="s">
        <v>2924</v>
      </c>
      <c r="L1747" s="14">
        <v>42536</v>
      </c>
      <c r="M1747" s="1">
        <v>44708</v>
      </c>
      <c r="N1747" s="1" t="s">
        <v>15</v>
      </c>
      <c r="O1747" t="s">
        <v>1161</v>
      </c>
      <c r="P1747" t="s">
        <v>2834</v>
      </c>
      <c r="Q1747" t="str">
        <f>IF(XLS_NydusReport_Colaborador3[[#This Row],[Demissão]]&lt;&gt;0,"Inativo","Ativo")</f>
        <v>Inativo</v>
      </c>
      <c r="R17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7" t="str" cm="1">
        <f t="array" ref="S17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8" spans="1:21" x14ac:dyDescent="0.3">
      <c r="A1748">
        <v>0</v>
      </c>
      <c r="B1748" s="1">
        <v>29191</v>
      </c>
      <c r="C1748">
        <v>1747</v>
      </c>
      <c r="D1748" t="s">
        <v>12</v>
      </c>
      <c r="E1748" s="2" t="s">
        <v>4827</v>
      </c>
      <c r="F1748" t="s">
        <v>222</v>
      </c>
      <c r="G1748" t="s">
        <v>286</v>
      </c>
      <c r="H1748" t="s">
        <v>1053</v>
      </c>
      <c r="I1748" t="s">
        <v>2933</v>
      </c>
      <c r="J1748" s="5">
        <v>2993.6</v>
      </c>
      <c r="K1748" s="13" t="s">
        <v>2924</v>
      </c>
      <c r="L1748" s="14">
        <v>42555</v>
      </c>
      <c r="M1748" s="1">
        <v>43360</v>
      </c>
      <c r="N1748" s="1" t="s">
        <v>15</v>
      </c>
      <c r="O1748" t="s">
        <v>1170</v>
      </c>
      <c r="P1748" t="s">
        <v>2834</v>
      </c>
      <c r="Q1748" t="str">
        <f>IF(XLS_NydusReport_Colaborador3[[#This Row],[Demissão]]&lt;&gt;0,"Inativo","Ativo")</f>
        <v>Inativo</v>
      </c>
      <c r="R17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8" t="str" cm="1">
        <f t="array" ref="S17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49" spans="1:21" x14ac:dyDescent="0.3">
      <c r="A1749">
        <v>0</v>
      </c>
      <c r="B1749" s="1">
        <v>27627</v>
      </c>
      <c r="C1749">
        <v>1748</v>
      </c>
      <c r="D1749" t="s">
        <v>12</v>
      </c>
      <c r="E1749" s="2" t="s">
        <v>4828</v>
      </c>
      <c r="F1749" t="s">
        <v>418</v>
      </c>
      <c r="G1749" t="s">
        <v>401</v>
      </c>
      <c r="H1749" t="s">
        <v>525</v>
      </c>
      <c r="I1749" t="s">
        <v>2933</v>
      </c>
      <c r="J1749" s="5">
        <v>4103.6899999999996</v>
      </c>
      <c r="K1749" s="13" t="s">
        <v>2924</v>
      </c>
      <c r="L1749" s="14">
        <v>42583</v>
      </c>
      <c r="M1749" s="1">
        <v>44090</v>
      </c>
      <c r="N1749" s="1" t="s">
        <v>15</v>
      </c>
      <c r="O1749" t="s">
        <v>1184</v>
      </c>
      <c r="P1749" t="s">
        <v>2834</v>
      </c>
      <c r="Q1749" t="str">
        <f>IF(XLS_NydusReport_Colaborador3[[#This Row],[Demissão]]&lt;&gt;0,"Inativo","Ativo")</f>
        <v>Inativo</v>
      </c>
      <c r="R17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49" t="str" cm="1">
        <f t="array" ref="S17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0" spans="1:21" x14ac:dyDescent="0.3">
      <c r="A1750">
        <v>0</v>
      </c>
      <c r="B1750" s="1">
        <v>26148</v>
      </c>
      <c r="C1750">
        <v>1749</v>
      </c>
      <c r="D1750" t="s">
        <v>12</v>
      </c>
      <c r="E1750" s="2" t="s">
        <v>4829</v>
      </c>
      <c r="F1750" t="s">
        <v>540</v>
      </c>
      <c r="G1750" t="s">
        <v>540</v>
      </c>
      <c r="H1750" t="s">
        <v>512</v>
      </c>
      <c r="I1750" t="s">
        <v>2933</v>
      </c>
      <c r="J1750" s="5">
        <v>2715.22</v>
      </c>
      <c r="K1750" s="13" t="s">
        <v>2924</v>
      </c>
      <c r="L1750" s="14">
        <v>42632</v>
      </c>
      <c r="M1750" s="1">
        <v>43444</v>
      </c>
      <c r="N1750" s="1" t="s">
        <v>15</v>
      </c>
      <c r="O1750" t="s">
        <v>1073</v>
      </c>
      <c r="P1750" t="s">
        <v>2834</v>
      </c>
      <c r="Q1750" t="str">
        <f>IF(XLS_NydusReport_Colaborador3[[#This Row],[Demissão]]&lt;&gt;0,"Inativo","Ativo")</f>
        <v>Inativo</v>
      </c>
      <c r="R17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0" t="str" cm="1">
        <f t="array" ref="S17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1" spans="1:21" x14ac:dyDescent="0.3">
      <c r="A1751">
        <v>0</v>
      </c>
      <c r="B1751" s="1">
        <v>24353</v>
      </c>
      <c r="C1751">
        <v>1750</v>
      </c>
      <c r="D1751" t="s">
        <v>12</v>
      </c>
      <c r="E1751" s="2" t="s">
        <v>4830</v>
      </c>
      <c r="F1751" t="s">
        <v>1151</v>
      </c>
      <c r="G1751" t="s">
        <v>1151</v>
      </c>
      <c r="H1751" t="s">
        <v>1152</v>
      </c>
      <c r="I1751" t="s">
        <v>2933</v>
      </c>
      <c r="J1751" s="5">
        <v>16000</v>
      </c>
      <c r="K1751" s="13" t="s">
        <v>2924</v>
      </c>
      <c r="L1751" s="14">
        <v>45271</v>
      </c>
      <c r="M1751" s="1">
        <v>45366</v>
      </c>
      <c r="N1751" s="1" t="s">
        <v>100</v>
      </c>
      <c r="O1751" t="s">
        <v>2369</v>
      </c>
      <c r="P1751" t="s">
        <v>2842</v>
      </c>
      <c r="Q1751" t="str">
        <f>IF(XLS_NydusReport_Colaborador3[[#This Row],[Demissão]]&lt;&gt;0,"Inativo","Ativo")</f>
        <v>Inativo</v>
      </c>
      <c r="R17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1" t="str" cm="1">
        <f t="array" ref="S17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52" spans="1:21" x14ac:dyDescent="0.3">
      <c r="A1752">
        <v>0</v>
      </c>
      <c r="B1752" s="1">
        <v>30665</v>
      </c>
      <c r="C1752">
        <v>1751</v>
      </c>
      <c r="D1752" t="s">
        <v>12</v>
      </c>
      <c r="E1752" s="2" t="s">
        <v>4831</v>
      </c>
      <c r="F1752" t="s">
        <v>699</v>
      </c>
      <c r="G1752" t="s">
        <v>699</v>
      </c>
      <c r="H1752" t="s">
        <v>380</v>
      </c>
      <c r="I1752" t="s">
        <v>2933</v>
      </c>
      <c r="J1752" s="5">
        <v>2540.66</v>
      </c>
      <c r="K1752" s="13" t="s">
        <v>2924</v>
      </c>
      <c r="L1752" s="14">
        <v>42744</v>
      </c>
      <c r="M1752" s="1">
        <v>42833</v>
      </c>
      <c r="N1752" t="s">
        <v>119</v>
      </c>
      <c r="O1752" t="s">
        <v>1236</v>
      </c>
      <c r="P1752" t="s">
        <v>2834</v>
      </c>
      <c r="Q1752" t="str">
        <f>IF(XLS_NydusReport_Colaborador3[[#This Row],[Demissão]]&lt;&gt;0,"Inativo","Ativo")</f>
        <v>Inativo</v>
      </c>
      <c r="R17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2" t="str" cm="1">
        <f t="array" ref="S17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3" spans="1:21" x14ac:dyDescent="0.3">
      <c r="A1753">
        <v>0</v>
      </c>
      <c r="B1753" s="1">
        <v>33135</v>
      </c>
      <c r="C1753">
        <v>1752</v>
      </c>
      <c r="D1753" t="s">
        <v>12</v>
      </c>
      <c r="E1753" s="2" t="s">
        <v>4832</v>
      </c>
      <c r="F1753" t="s">
        <v>280</v>
      </c>
      <c r="G1753" t="s">
        <v>1246</v>
      </c>
      <c r="H1753" t="s">
        <v>21</v>
      </c>
      <c r="I1753" t="s">
        <v>2933</v>
      </c>
      <c r="J1753" s="5">
        <v>2913.12</v>
      </c>
      <c r="K1753" s="13" t="s">
        <v>2924</v>
      </c>
      <c r="L1753" s="14">
        <v>42751</v>
      </c>
      <c r="M1753" s="1">
        <v>43010</v>
      </c>
      <c r="N1753" s="1" t="s">
        <v>15</v>
      </c>
      <c r="O1753" t="s">
        <v>650</v>
      </c>
      <c r="P1753" t="s">
        <v>2834</v>
      </c>
      <c r="Q1753" t="str">
        <f>IF(XLS_NydusReport_Colaborador3[[#This Row],[Demissão]]&lt;&gt;0,"Inativo","Ativo")</f>
        <v>Inativo</v>
      </c>
      <c r="R17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3" t="str" cm="1">
        <f t="array" ref="S17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4" spans="1:21" x14ac:dyDescent="0.3">
      <c r="A1754">
        <v>0</v>
      </c>
      <c r="B1754" s="1">
        <v>34403</v>
      </c>
      <c r="C1754">
        <v>1753</v>
      </c>
      <c r="D1754" t="s">
        <v>12</v>
      </c>
      <c r="E1754" s="2" t="s">
        <v>4833</v>
      </c>
      <c r="F1754" t="s">
        <v>1247</v>
      </c>
      <c r="G1754" t="s">
        <v>1247</v>
      </c>
      <c r="H1754" t="s">
        <v>168</v>
      </c>
      <c r="I1754" t="s">
        <v>2933</v>
      </c>
      <c r="J1754" s="5">
        <v>2642.29</v>
      </c>
      <c r="K1754" s="13" t="s">
        <v>2924</v>
      </c>
      <c r="L1754" s="14">
        <v>42758</v>
      </c>
      <c r="M1754" s="1">
        <v>43215</v>
      </c>
      <c r="N1754" s="1" t="s">
        <v>100</v>
      </c>
      <c r="O1754" t="s">
        <v>1248</v>
      </c>
      <c r="P1754" t="s">
        <v>2834</v>
      </c>
      <c r="Q1754" t="str">
        <f>IF(XLS_NydusReport_Colaborador3[[#This Row],[Demissão]]&lt;&gt;0,"Inativo","Ativo")</f>
        <v>Inativo</v>
      </c>
      <c r="R17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4" t="str" cm="1">
        <f t="array" ref="S17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5" spans="1:21" x14ac:dyDescent="0.3">
      <c r="A1755">
        <v>0</v>
      </c>
      <c r="B1755" s="1">
        <v>27226</v>
      </c>
      <c r="C1755">
        <v>1754</v>
      </c>
      <c r="D1755" t="s">
        <v>12</v>
      </c>
      <c r="E1755" s="2" t="s">
        <v>4834</v>
      </c>
      <c r="F1755" t="s">
        <v>753</v>
      </c>
      <c r="G1755" t="s">
        <v>1297</v>
      </c>
      <c r="H1755" t="s">
        <v>26</v>
      </c>
      <c r="I1755" t="s">
        <v>2933</v>
      </c>
      <c r="J1755" s="5">
        <v>8588.36</v>
      </c>
      <c r="K1755" s="13" t="s">
        <v>2924</v>
      </c>
      <c r="L1755" s="14">
        <v>42905</v>
      </c>
      <c r="M1755" s="1">
        <v>45378</v>
      </c>
      <c r="N1755" t="s">
        <v>15</v>
      </c>
      <c r="O1755" t="s">
        <v>1298</v>
      </c>
      <c r="P1755" t="s">
        <v>2839</v>
      </c>
      <c r="Q1755" t="str">
        <f>IF(XLS_NydusReport_Colaborador3[[#This Row],[Demissão]]&lt;&gt;0,"Inativo","Ativo")</f>
        <v>Inativo</v>
      </c>
      <c r="R17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5" t="str" cm="1">
        <f t="array" ref="S17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56" spans="1:21" x14ac:dyDescent="0.3">
      <c r="A1756">
        <v>0</v>
      </c>
      <c r="B1756" s="1">
        <v>30345</v>
      </c>
      <c r="C1756">
        <v>1755</v>
      </c>
      <c r="D1756" t="s">
        <v>12</v>
      </c>
      <c r="E1756" s="2" t="s">
        <v>4835</v>
      </c>
      <c r="F1756" t="s">
        <v>1129</v>
      </c>
      <c r="G1756" t="s">
        <v>1129</v>
      </c>
      <c r="H1756" t="s">
        <v>29</v>
      </c>
      <c r="I1756" t="s">
        <v>2933</v>
      </c>
      <c r="J1756" s="5">
        <v>2913.12</v>
      </c>
      <c r="K1756" s="13" t="s">
        <v>2924</v>
      </c>
      <c r="L1756" s="14">
        <v>42870</v>
      </c>
      <c r="M1756" s="1">
        <v>43027</v>
      </c>
      <c r="N1756" s="1" t="s">
        <v>100</v>
      </c>
      <c r="O1756" t="s">
        <v>1278</v>
      </c>
      <c r="P1756" t="s">
        <v>2834</v>
      </c>
      <c r="Q1756" t="str">
        <f>IF(XLS_NydusReport_Colaborador3[[#This Row],[Demissão]]&lt;&gt;0,"Inativo","Ativo")</f>
        <v>Inativo</v>
      </c>
      <c r="R17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6" t="str" cm="1">
        <f t="array" ref="S17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7" spans="1:21" x14ac:dyDescent="0.3">
      <c r="A1757">
        <v>0</v>
      </c>
      <c r="B1757" s="1">
        <v>29474</v>
      </c>
      <c r="C1757">
        <v>1756</v>
      </c>
      <c r="D1757" t="s">
        <v>12</v>
      </c>
      <c r="E1757" s="2" t="s">
        <v>4836</v>
      </c>
      <c r="F1757" t="s">
        <v>1228</v>
      </c>
      <c r="G1757" t="s">
        <v>1228</v>
      </c>
      <c r="H1757" t="s">
        <v>168</v>
      </c>
      <c r="I1757" t="s">
        <v>2933</v>
      </c>
      <c r="J1757" s="5">
        <v>4005.16</v>
      </c>
      <c r="K1757" s="13" t="s">
        <v>2924</v>
      </c>
      <c r="L1757" s="14">
        <v>42888</v>
      </c>
      <c r="M1757" s="1">
        <v>43623</v>
      </c>
      <c r="N1757" s="1" t="s">
        <v>15</v>
      </c>
      <c r="O1757" t="s">
        <v>1288</v>
      </c>
      <c r="P1757" t="s">
        <v>2834</v>
      </c>
      <c r="Q1757" t="str">
        <f>IF(XLS_NydusReport_Colaborador3[[#This Row],[Demissão]]&lt;&gt;0,"Inativo","Ativo")</f>
        <v>Inativo</v>
      </c>
      <c r="R17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7" t="str" cm="1">
        <f t="array" ref="S17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8" spans="1:21" x14ac:dyDescent="0.3">
      <c r="A1758">
        <v>0</v>
      </c>
      <c r="B1758" s="1">
        <v>33489</v>
      </c>
      <c r="C1758">
        <v>1757</v>
      </c>
      <c r="D1758" t="s">
        <v>12</v>
      </c>
      <c r="E1758" s="2" t="s">
        <v>4837</v>
      </c>
      <c r="F1758" t="s">
        <v>1142</v>
      </c>
      <c r="G1758" t="s">
        <v>1301</v>
      </c>
      <c r="H1758" t="s">
        <v>677</v>
      </c>
      <c r="I1758" t="s">
        <v>2933</v>
      </c>
      <c r="J1758" s="5">
        <v>3672.28</v>
      </c>
      <c r="K1758" s="13" t="s">
        <v>2924</v>
      </c>
      <c r="L1758" s="14">
        <v>42968</v>
      </c>
      <c r="M1758" s="1">
        <v>43405</v>
      </c>
      <c r="N1758" s="1" t="s">
        <v>100</v>
      </c>
      <c r="O1758" t="s">
        <v>1330</v>
      </c>
      <c r="P1758" t="s">
        <v>2834</v>
      </c>
      <c r="Q1758" t="str">
        <f>IF(XLS_NydusReport_Colaborador3[[#This Row],[Demissão]]&lt;&gt;0,"Inativo","Ativo")</f>
        <v>Inativo</v>
      </c>
      <c r="R17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58" t="str" cm="1">
        <f t="array" ref="S17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59" spans="1:21" x14ac:dyDescent="0.3">
      <c r="A1759">
        <v>0</v>
      </c>
      <c r="B1759" s="1">
        <v>31725</v>
      </c>
      <c r="C1759">
        <v>1758</v>
      </c>
      <c r="D1759" t="s">
        <v>12</v>
      </c>
      <c r="E1759" s="2" t="s">
        <v>4838</v>
      </c>
      <c r="F1759" t="s">
        <v>133</v>
      </c>
      <c r="G1759" t="s">
        <v>286</v>
      </c>
      <c r="H1759" t="s">
        <v>53</v>
      </c>
      <c r="I1759" t="s">
        <v>2933</v>
      </c>
      <c r="J1759" s="5">
        <v>4079.01</v>
      </c>
      <c r="K1759" s="13" t="s">
        <v>2924</v>
      </c>
      <c r="L1759" s="14">
        <v>42982</v>
      </c>
      <c r="M1759" s="1">
        <v>45259</v>
      </c>
      <c r="N1759" s="1" t="s">
        <v>15</v>
      </c>
      <c r="O1759" t="s">
        <v>1334</v>
      </c>
      <c r="P1759" t="s">
        <v>2834</v>
      </c>
      <c r="Q1759" t="str">
        <f>IF(XLS_NydusReport_Colaborador3[[#This Row],[Demissão]]&lt;&gt;0,"Inativo","Ativo")</f>
        <v>Inativo</v>
      </c>
      <c r="R17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59" t="str" cm="1">
        <f t="array" ref="S17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0" spans="1:21" x14ac:dyDescent="0.3">
      <c r="A1760">
        <v>0</v>
      </c>
      <c r="B1760" s="1">
        <v>29234</v>
      </c>
      <c r="C1760">
        <v>1759</v>
      </c>
      <c r="D1760" t="s">
        <v>12</v>
      </c>
      <c r="E1760" s="2" t="s">
        <v>4839</v>
      </c>
      <c r="F1760" t="s">
        <v>1345</v>
      </c>
      <c r="G1760" t="s">
        <v>1345</v>
      </c>
      <c r="H1760" t="s">
        <v>301</v>
      </c>
      <c r="I1760" t="s">
        <v>2933</v>
      </c>
      <c r="J1760" s="5">
        <v>4959.8500000000004</v>
      </c>
      <c r="K1760" s="13" t="s">
        <v>2924</v>
      </c>
      <c r="L1760" s="14">
        <v>42989</v>
      </c>
      <c r="M1760" s="1">
        <v>43112</v>
      </c>
      <c r="N1760" s="1" t="s">
        <v>15</v>
      </c>
      <c r="O1760" t="s">
        <v>1346</v>
      </c>
      <c r="P1760" t="s">
        <v>2834</v>
      </c>
      <c r="Q1760" t="str">
        <f>IF(XLS_NydusReport_Colaborador3[[#This Row],[Demissão]]&lt;&gt;0,"Inativo","Ativo")</f>
        <v>Inativo</v>
      </c>
      <c r="R17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0" t="str" cm="1">
        <f t="array" ref="S17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1" spans="1:21" x14ac:dyDescent="0.3">
      <c r="A1761">
        <v>0</v>
      </c>
      <c r="B1761" s="1">
        <v>30783</v>
      </c>
      <c r="C1761">
        <v>1760</v>
      </c>
      <c r="D1761" t="s">
        <v>12</v>
      </c>
      <c r="E1761" s="2" t="s">
        <v>4840</v>
      </c>
      <c r="F1761" t="s">
        <v>638</v>
      </c>
      <c r="G1761" t="s">
        <v>638</v>
      </c>
      <c r="H1761" t="s">
        <v>40</v>
      </c>
      <c r="I1761" t="s">
        <v>2933</v>
      </c>
      <c r="J1761" s="5">
        <v>2913.12</v>
      </c>
      <c r="K1761" s="13" t="s">
        <v>2924</v>
      </c>
      <c r="L1761" s="14">
        <v>42996</v>
      </c>
      <c r="M1761" s="1">
        <v>43133</v>
      </c>
      <c r="N1761" s="1" t="s">
        <v>15</v>
      </c>
      <c r="O1761" t="s">
        <v>884</v>
      </c>
      <c r="P1761" t="s">
        <v>2834</v>
      </c>
      <c r="Q1761" t="str">
        <f>IF(XLS_NydusReport_Colaborador3[[#This Row],[Demissão]]&lt;&gt;0,"Inativo","Ativo")</f>
        <v>Inativo</v>
      </c>
      <c r="R17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1" t="str" cm="1">
        <f t="array" ref="S17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2" spans="1:21" x14ac:dyDescent="0.3">
      <c r="A1762">
        <v>0</v>
      </c>
      <c r="B1762" s="1">
        <v>30786</v>
      </c>
      <c r="C1762">
        <v>1761</v>
      </c>
      <c r="D1762" t="s">
        <v>12</v>
      </c>
      <c r="E1762" s="2" t="s">
        <v>4841</v>
      </c>
      <c r="F1762" t="s">
        <v>39</v>
      </c>
      <c r="G1762" t="s">
        <v>39</v>
      </c>
      <c r="H1762" t="s">
        <v>40</v>
      </c>
      <c r="K1762" s="13" t="s">
        <v>2924</v>
      </c>
      <c r="L1762" s="14">
        <v>45383</v>
      </c>
      <c r="M1762" s="1">
        <v>45413</v>
      </c>
      <c r="N1762" s="1" t="s">
        <v>15</v>
      </c>
      <c r="O1762" t="s">
        <v>35</v>
      </c>
      <c r="P1762" t="s">
        <v>2837</v>
      </c>
      <c r="Q1762" t="str">
        <f>IF(XLS_NydusReport_Colaborador3[[#This Row],[Demissão]]&lt;&gt;0,"Inativo","Ativo")</f>
        <v>Inativo</v>
      </c>
      <c r="R17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2" t="str" cm="1">
        <f t="array" ref="S17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63" spans="1:21" x14ac:dyDescent="0.3">
      <c r="A1763">
        <v>0</v>
      </c>
      <c r="B1763" s="1">
        <v>24768</v>
      </c>
      <c r="C1763">
        <v>1762</v>
      </c>
      <c r="D1763" t="s">
        <v>12</v>
      </c>
      <c r="E1763" s="2" t="s">
        <v>4842</v>
      </c>
      <c r="F1763" t="s">
        <v>401</v>
      </c>
      <c r="G1763" t="s">
        <v>401</v>
      </c>
      <c r="H1763" t="s">
        <v>1101</v>
      </c>
      <c r="I1763" t="s">
        <v>2933</v>
      </c>
      <c r="J1763" s="5">
        <v>4636.49</v>
      </c>
      <c r="K1763" s="13" t="s">
        <v>2924</v>
      </c>
      <c r="L1763" s="14">
        <v>43047</v>
      </c>
      <c r="M1763" s="1">
        <v>43668</v>
      </c>
      <c r="N1763" s="1" t="s">
        <v>15</v>
      </c>
      <c r="O1763" t="s">
        <v>1386</v>
      </c>
      <c r="P1763" t="s">
        <v>2834</v>
      </c>
      <c r="Q1763" t="str">
        <f>IF(XLS_NydusReport_Colaborador3[[#This Row],[Demissão]]&lt;&gt;0,"Inativo","Ativo")</f>
        <v>Inativo</v>
      </c>
      <c r="R17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3" t="str" cm="1">
        <f t="array" ref="S17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4" spans="1:21" x14ac:dyDescent="0.3">
      <c r="A1764">
        <v>0</v>
      </c>
      <c r="B1764" s="1">
        <v>29117</v>
      </c>
      <c r="C1764">
        <v>1763</v>
      </c>
      <c r="D1764" t="s">
        <v>12</v>
      </c>
      <c r="E1764" s="2" t="s">
        <v>4843</v>
      </c>
      <c r="F1764" t="s">
        <v>638</v>
      </c>
      <c r="G1764" t="s">
        <v>1143</v>
      </c>
      <c r="H1764" t="s">
        <v>40</v>
      </c>
      <c r="I1764" t="s">
        <v>2933</v>
      </c>
      <c r="J1764" s="5">
        <v>4160.71</v>
      </c>
      <c r="K1764" s="13" t="s">
        <v>2924</v>
      </c>
      <c r="L1764" s="14">
        <v>43132</v>
      </c>
      <c r="M1764" s="1">
        <v>44351</v>
      </c>
      <c r="N1764" s="1" t="s">
        <v>15</v>
      </c>
      <c r="O1764" t="s">
        <v>1406</v>
      </c>
      <c r="P1764" t="s">
        <v>2834</v>
      </c>
      <c r="Q1764" t="str">
        <f>IF(XLS_NydusReport_Colaborador3[[#This Row],[Demissão]]&lt;&gt;0,"Inativo","Ativo")</f>
        <v>Inativo</v>
      </c>
      <c r="R17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4" t="str" cm="1">
        <f t="array" ref="S17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5" spans="1:21" x14ac:dyDescent="0.3">
      <c r="A1765">
        <v>0</v>
      </c>
      <c r="B1765" s="1">
        <v>31941</v>
      </c>
      <c r="C1765">
        <v>1764</v>
      </c>
      <c r="D1765" t="s">
        <v>12</v>
      </c>
      <c r="E1765" s="2" t="s">
        <v>4844</v>
      </c>
      <c r="F1765" t="s">
        <v>1646</v>
      </c>
      <c r="G1765" t="s">
        <v>1345</v>
      </c>
      <c r="H1765" t="s">
        <v>46</v>
      </c>
      <c r="I1765" t="s">
        <v>2933</v>
      </c>
      <c r="J1765" s="5">
        <v>7039.66</v>
      </c>
      <c r="K1765" s="13" t="s">
        <v>2924</v>
      </c>
      <c r="L1765" s="14">
        <v>43132</v>
      </c>
      <c r="M1765" s="1">
        <v>44608</v>
      </c>
      <c r="N1765" s="1" t="s">
        <v>15</v>
      </c>
      <c r="O1765" t="s">
        <v>1413</v>
      </c>
      <c r="P1765" t="s">
        <v>2834</v>
      </c>
      <c r="Q1765" t="str">
        <f>IF(XLS_NydusReport_Colaborador3[[#This Row],[Demissão]]&lt;&gt;0,"Inativo","Ativo")</f>
        <v>Inativo</v>
      </c>
      <c r="R17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5" t="str" cm="1">
        <f t="array" ref="S17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6" spans="1:21" x14ac:dyDescent="0.3">
      <c r="A1766">
        <v>0</v>
      </c>
      <c r="B1766" s="1">
        <v>33703</v>
      </c>
      <c r="C1766">
        <v>1765</v>
      </c>
      <c r="D1766" t="s">
        <v>12</v>
      </c>
      <c r="E1766" s="2" t="s">
        <v>4845</v>
      </c>
      <c r="F1766" t="s">
        <v>1165</v>
      </c>
      <c r="G1766" t="s">
        <v>1430</v>
      </c>
      <c r="H1766" t="s">
        <v>263</v>
      </c>
      <c r="I1766" t="s">
        <v>2933</v>
      </c>
      <c r="J1766" s="5">
        <v>3867.18</v>
      </c>
      <c r="K1766" s="13" t="s">
        <v>2924</v>
      </c>
      <c r="L1766" s="14">
        <v>43164</v>
      </c>
      <c r="M1766" s="1">
        <v>44659</v>
      </c>
      <c r="N1766" t="s">
        <v>15</v>
      </c>
      <c r="O1766" t="s">
        <v>1431</v>
      </c>
      <c r="P1766" t="s">
        <v>2834</v>
      </c>
      <c r="Q1766" t="str">
        <f>IF(XLS_NydusReport_Colaborador3[[#This Row],[Demissão]]&lt;&gt;0,"Inativo","Ativo")</f>
        <v>Inativo</v>
      </c>
      <c r="R17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6" t="str" cm="1">
        <f t="array" ref="S17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7" spans="1:21" x14ac:dyDescent="0.3">
      <c r="A1767">
        <v>0</v>
      </c>
      <c r="B1767" s="1">
        <v>34015</v>
      </c>
      <c r="C1767">
        <v>1766</v>
      </c>
      <c r="D1767" t="s">
        <v>12</v>
      </c>
      <c r="E1767" s="2" t="s">
        <v>4846</v>
      </c>
      <c r="F1767" t="s">
        <v>2056</v>
      </c>
      <c r="G1767" t="s">
        <v>1432</v>
      </c>
      <c r="H1767" t="s">
        <v>668</v>
      </c>
      <c r="I1767" t="s">
        <v>2933</v>
      </c>
      <c r="J1767" s="5">
        <v>4005.16</v>
      </c>
      <c r="K1767" s="13" t="s">
        <v>2924</v>
      </c>
      <c r="L1767" s="14">
        <v>43167</v>
      </c>
      <c r="M1767" s="1">
        <v>43710</v>
      </c>
      <c r="N1767" s="1" t="s">
        <v>169</v>
      </c>
      <c r="O1767" t="s">
        <v>1433</v>
      </c>
      <c r="P1767" t="s">
        <v>2834</v>
      </c>
      <c r="Q1767" t="str">
        <f>IF(XLS_NydusReport_Colaborador3[[#This Row],[Demissão]]&lt;&gt;0,"Inativo","Ativo")</f>
        <v>Inativo</v>
      </c>
      <c r="R17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7" t="str" cm="1">
        <f t="array" ref="S17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8" spans="1:21" x14ac:dyDescent="0.3">
      <c r="A1768">
        <v>0</v>
      </c>
      <c r="B1768" s="1">
        <v>35273</v>
      </c>
      <c r="C1768">
        <v>1767</v>
      </c>
      <c r="D1768" t="s">
        <v>12</v>
      </c>
      <c r="E1768" s="2" t="s">
        <v>4847</v>
      </c>
      <c r="F1768" t="s">
        <v>133</v>
      </c>
      <c r="G1768" t="s">
        <v>180</v>
      </c>
      <c r="H1768" t="s">
        <v>1436</v>
      </c>
      <c r="I1768" t="s">
        <v>2933</v>
      </c>
      <c r="J1768" s="5">
        <v>3384.02</v>
      </c>
      <c r="K1768" s="13" t="s">
        <v>2924</v>
      </c>
      <c r="L1768" s="14">
        <v>43173</v>
      </c>
      <c r="M1768" s="1">
        <v>44424</v>
      </c>
      <c r="N1768" s="1" t="s">
        <v>15</v>
      </c>
      <c r="O1768" t="s">
        <v>1437</v>
      </c>
      <c r="P1768" t="s">
        <v>2834</v>
      </c>
      <c r="Q1768" t="str">
        <f>IF(XLS_NydusReport_Colaborador3[[#This Row],[Demissão]]&lt;&gt;0,"Inativo","Ativo")</f>
        <v>Inativo</v>
      </c>
      <c r="R17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68" t="str" cm="1">
        <f t="array" ref="S17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69" spans="1:21" x14ac:dyDescent="0.3">
      <c r="A1769">
        <v>0</v>
      </c>
      <c r="B1769" s="1">
        <v>34820</v>
      </c>
      <c r="C1769">
        <v>1768</v>
      </c>
      <c r="D1769" t="s">
        <v>12</v>
      </c>
      <c r="E1769" s="2" t="s">
        <v>4848</v>
      </c>
      <c r="F1769" t="s">
        <v>2856</v>
      </c>
      <c r="G1769" t="s">
        <v>1977</v>
      </c>
      <c r="H1769" t="s">
        <v>1360</v>
      </c>
      <c r="I1769" t="s">
        <v>2933</v>
      </c>
      <c r="J1769" s="5">
        <v>5562.07</v>
      </c>
      <c r="K1769" s="13" t="s">
        <v>2924</v>
      </c>
      <c r="L1769" s="14">
        <v>44355</v>
      </c>
      <c r="M1769" s="1">
        <v>45436</v>
      </c>
      <c r="N1769" s="1" t="s">
        <v>100</v>
      </c>
      <c r="O1769" t="s">
        <v>1978</v>
      </c>
      <c r="P1769" t="s">
        <v>2834</v>
      </c>
      <c r="Q1769" t="str">
        <f>IF(XLS_NydusReport_Colaborador3[[#This Row],[Demissão]]&lt;&gt;0,"Inativo","Ativo")</f>
        <v>Inativo</v>
      </c>
      <c r="R17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69" t="str" cm="1">
        <f t="array" ref="S17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0" spans="1:21" x14ac:dyDescent="0.3">
      <c r="A1770">
        <v>0</v>
      </c>
      <c r="B1770" s="1">
        <v>35080</v>
      </c>
      <c r="C1770">
        <v>1769</v>
      </c>
      <c r="D1770" t="s">
        <v>12</v>
      </c>
      <c r="E1770" s="2" t="s">
        <v>4849</v>
      </c>
      <c r="F1770" t="s">
        <v>540</v>
      </c>
      <c r="G1770" t="s">
        <v>1212</v>
      </c>
      <c r="H1770" t="s">
        <v>263</v>
      </c>
      <c r="I1770" t="s">
        <v>2933</v>
      </c>
      <c r="J1770" s="5">
        <v>3640.27</v>
      </c>
      <c r="K1770" s="13" t="s">
        <v>2924</v>
      </c>
      <c r="L1770" s="14">
        <v>43255</v>
      </c>
      <c r="M1770" s="1">
        <v>43983</v>
      </c>
      <c r="N1770" s="1" t="s">
        <v>15</v>
      </c>
      <c r="O1770" t="s">
        <v>162</v>
      </c>
      <c r="P1770" t="s">
        <v>2834</v>
      </c>
      <c r="Q1770" t="str">
        <f>IF(XLS_NydusReport_Colaborador3[[#This Row],[Demissão]]&lt;&gt;0,"Inativo","Ativo")</f>
        <v>Inativo</v>
      </c>
      <c r="R17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0" t="str" cm="1">
        <f t="array" ref="S17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1" spans="1:21" x14ac:dyDescent="0.3">
      <c r="A1771">
        <v>0</v>
      </c>
      <c r="B1771" s="1">
        <v>31114</v>
      </c>
      <c r="C1771">
        <v>1770</v>
      </c>
      <c r="D1771" t="s">
        <v>12</v>
      </c>
      <c r="E1771" s="2" t="s">
        <v>4850</v>
      </c>
      <c r="F1771" t="s">
        <v>425</v>
      </c>
      <c r="G1771" t="s">
        <v>425</v>
      </c>
      <c r="H1771" t="s">
        <v>26</v>
      </c>
      <c r="I1771" t="s">
        <v>2933</v>
      </c>
      <c r="J1771" s="5">
        <v>4469.68</v>
      </c>
      <c r="K1771" s="13" t="s">
        <v>2924</v>
      </c>
      <c r="L1771" s="14">
        <v>43283</v>
      </c>
      <c r="M1771" s="1">
        <v>43591</v>
      </c>
      <c r="N1771" s="1" t="s">
        <v>15</v>
      </c>
      <c r="O1771" t="s">
        <v>1133</v>
      </c>
      <c r="P1771" t="s">
        <v>2834</v>
      </c>
      <c r="Q1771" t="str">
        <f>IF(XLS_NydusReport_Colaborador3[[#This Row],[Demissão]]&lt;&gt;0,"Inativo","Ativo")</f>
        <v>Inativo</v>
      </c>
      <c r="R17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1" t="str" cm="1">
        <f t="array" ref="S17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2" spans="1:21" x14ac:dyDescent="0.3">
      <c r="A1772">
        <v>0</v>
      </c>
      <c r="B1772" s="1">
        <v>29403</v>
      </c>
      <c r="C1772">
        <v>1771</v>
      </c>
      <c r="D1772" t="s">
        <v>12</v>
      </c>
      <c r="E1772" s="2" t="s">
        <v>4851</v>
      </c>
      <c r="F1772" t="s">
        <v>1512</v>
      </c>
      <c r="G1772" t="s">
        <v>1512</v>
      </c>
      <c r="H1772" t="s">
        <v>1305</v>
      </c>
      <c r="I1772" t="s">
        <v>2933</v>
      </c>
      <c r="J1772" s="5">
        <v>5988.99</v>
      </c>
      <c r="K1772" s="13" t="s">
        <v>2924</v>
      </c>
      <c r="L1772" s="14">
        <v>43283</v>
      </c>
      <c r="M1772" s="1">
        <v>43864</v>
      </c>
      <c r="N1772" s="1" t="s">
        <v>15</v>
      </c>
      <c r="O1772" t="s">
        <v>859</v>
      </c>
      <c r="P1772" t="s">
        <v>2834</v>
      </c>
      <c r="Q1772" t="str">
        <f>IF(XLS_NydusReport_Colaborador3[[#This Row],[Demissão]]&lt;&gt;0,"Inativo","Ativo")</f>
        <v>Inativo</v>
      </c>
      <c r="R17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2" t="str" cm="1">
        <f t="array" ref="S17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3" spans="1:21" x14ac:dyDescent="0.3">
      <c r="A1773">
        <v>0</v>
      </c>
      <c r="B1773" s="1">
        <v>33901</v>
      </c>
      <c r="C1773">
        <v>1772</v>
      </c>
      <c r="D1773" t="s">
        <v>12</v>
      </c>
      <c r="E1773" s="2" t="s">
        <v>4852</v>
      </c>
      <c r="F1773" t="s">
        <v>2278</v>
      </c>
      <c r="G1773" t="s">
        <v>2278</v>
      </c>
      <c r="H1773" t="s">
        <v>705</v>
      </c>
      <c r="I1773" t="s">
        <v>2933</v>
      </c>
      <c r="J1773" s="5">
        <v>6270</v>
      </c>
      <c r="K1773" s="13" t="s">
        <v>2924</v>
      </c>
      <c r="L1773" s="14">
        <v>45173</v>
      </c>
      <c r="M1773" s="1">
        <v>45439</v>
      </c>
      <c r="N1773" s="1" t="s">
        <v>100</v>
      </c>
      <c r="O1773" t="s">
        <v>2337</v>
      </c>
      <c r="P1773" t="s">
        <v>2834</v>
      </c>
      <c r="Q1773" t="str">
        <f>IF(XLS_NydusReport_Colaborador3[[#This Row],[Demissão]]&lt;&gt;0,"Inativo","Ativo")</f>
        <v>Inativo</v>
      </c>
      <c r="R17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3" t="str" cm="1">
        <f t="array" ref="S17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4" spans="1:21" x14ac:dyDescent="0.3">
      <c r="A1774">
        <v>0</v>
      </c>
      <c r="B1774" s="1">
        <v>33340</v>
      </c>
      <c r="C1774">
        <v>1773</v>
      </c>
      <c r="D1774" t="s">
        <v>12</v>
      </c>
      <c r="E1774" s="2" t="s">
        <v>4853</v>
      </c>
      <c r="F1774" t="s">
        <v>638</v>
      </c>
      <c r="G1774" t="s">
        <v>638</v>
      </c>
      <c r="H1774" t="s">
        <v>40</v>
      </c>
      <c r="I1774" t="s">
        <v>2933</v>
      </c>
      <c r="J1774" s="5">
        <v>2923.05</v>
      </c>
      <c r="K1774" s="13" t="s">
        <v>2924</v>
      </c>
      <c r="L1774" s="14">
        <v>43437</v>
      </c>
      <c r="M1774" s="1">
        <v>44267</v>
      </c>
      <c r="N1774" s="1" t="s">
        <v>169</v>
      </c>
      <c r="O1774" t="s">
        <v>1560</v>
      </c>
      <c r="P1774" t="s">
        <v>2834</v>
      </c>
      <c r="Q1774" t="str">
        <f>IF(XLS_NydusReport_Colaborador3[[#This Row],[Demissão]]&lt;&gt;0,"Inativo","Ativo")</f>
        <v>Inativo</v>
      </c>
      <c r="R17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4" t="str" cm="1">
        <f t="array" ref="S17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5" spans="1:21" x14ac:dyDescent="0.3">
      <c r="A1775">
        <v>0</v>
      </c>
      <c r="B1775" s="1">
        <v>34661</v>
      </c>
      <c r="C1775">
        <v>1774</v>
      </c>
      <c r="D1775" t="s">
        <v>12</v>
      </c>
      <c r="E1775" s="2" t="s">
        <v>4854</v>
      </c>
      <c r="F1775" t="s">
        <v>1230</v>
      </c>
      <c r="G1775" t="s">
        <v>923</v>
      </c>
      <c r="H1775" t="s">
        <v>44</v>
      </c>
      <c r="I1775" t="s">
        <v>2933</v>
      </c>
      <c r="J1775" s="5">
        <v>3144.91</v>
      </c>
      <c r="K1775" s="13" t="s">
        <v>2924</v>
      </c>
      <c r="L1775" s="14">
        <v>43479</v>
      </c>
      <c r="M1775" s="1">
        <v>44442</v>
      </c>
      <c r="N1775" s="1" t="s">
        <v>15</v>
      </c>
      <c r="O1775" t="s">
        <v>1569</v>
      </c>
      <c r="P1775" t="s">
        <v>2834</v>
      </c>
      <c r="Q1775" t="str">
        <f>IF(XLS_NydusReport_Colaborador3[[#This Row],[Demissão]]&lt;&gt;0,"Inativo","Ativo")</f>
        <v>Inativo</v>
      </c>
      <c r="R17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5" t="str" cm="1">
        <f t="array" ref="S17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6" spans="1:21" x14ac:dyDescent="0.3">
      <c r="A1776">
        <v>0</v>
      </c>
      <c r="B1776" s="1">
        <v>32168</v>
      </c>
      <c r="C1776">
        <v>1775</v>
      </c>
      <c r="D1776" t="s">
        <v>12</v>
      </c>
      <c r="E1776" s="2" t="s">
        <v>4855</v>
      </c>
      <c r="F1776" t="s">
        <v>1572</v>
      </c>
      <c r="G1776" t="s">
        <v>1572</v>
      </c>
      <c r="H1776" t="s">
        <v>21</v>
      </c>
      <c r="I1776" t="s">
        <v>2933</v>
      </c>
      <c r="J1776" s="5">
        <v>4308.88</v>
      </c>
      <c r="K1776" s="13" t="s">
        <v>2924</v>
      </c>
      <c r="L1776" s="14">
        <v>43516</v>
      </c>
      <c r="M1776" s="1">
        <v>43983</v>
      </c>
      <c r="N1776" t="s">
        <v>15</v>
      </c>
      <c r="O1776" t="s">
        <v>162</v>
      </c>
      <c r="P1776" t="s">
        <v>2834</v>
      </c>
      <c r="Q1776" t="str">
        <f>IF(XLS_NydusReport_Colaborador3[[#This Row],[Demissão]]&lt;&gt;0,"Inativo","Ativo")</f>
        <v>Inativo</v>
      </c>
      <c r="R17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6" t="str" cm="1">
        <f t="array" ref="S17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7" spans="1:21" x14ac:dyDescent="0.3">
      <c r="A1777">
        <v>0</v>
      </c>
      <c r="B1777" s="1">
        <v>26217</v>
      </c>
      <c r="C1777">
        <v>1776</v>
      </c>
      <c r="D1777" t="s">
        <v>12</v>
      </c>
      <c r="E1777" s="2" t="s">
        <v>4856</v>
      </c>
      <c r="F1777" t="s">
        <v>1572</v>
      </c>
      <c r="G1777" t="s">
        <v>1572</v>
      </c>
      <c r="H1777" t="s">
        <v>21</v>
      </c>
      <c r="I1777" t="s">
        <v>2933</v>
      </c>
      <c r="J1777" s="5">
        <v>4103.7</v>
      </c>
      <c r="K1777" s="13" t="s">
        <v>2924</v>
      </c>
      <c r="L1777" s="14">
        <v>43696</v>
      </c>
      <c r="M1777" s="1">
        <v>43999</v>
      </c>
      <c r="N1777" s="1" t="s">
        <v>100</v>
      </c>
      <c r="O1777" t="s">
        <v>1618</v>
      </c>
      <c r="P1777" t="s">
        <v>2834</v>
      </c>
      <c r="Q1777" t="str">
        <f>IF(XLS_NydusReport_Colaborador3[[#This Row],[Demissão]]&lt;&gt;0,"Inativo","Ativo")</f>
        <v>Inativo</v>
      </c>
      <c r="R17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7" t="str" cm="1">
        <f t="array" ref="S17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8" spans="1:21" x14ac:dyDescent="0.3">
      <c r="A1778">
        <v>0</v>
      </c>
      <c r="B1778" s="1">
        <v>33203</v>
      </c>
      <c r="C1778">
        <v>1777</v>
      </c>
      <c r="D1778" t="s">
        <v>12</v>
      </c>
      <c r="E1778" s="2" t="s">
        <v>4857</v>
      </c>
      <c r="F1778" t="s">
        <v>390</v>
      </c>
      <c r="G1778" t="s">
        <v>390</v>
      </c>
      <c r="H1778" t="s">
        <v>26</v>
      </c>
      <c r="I1778" t="s">
        <v>2933</v>
      </c>
      <c r="J1778" s="5">
        <v>8000</v>
      </c>
      <c r="K1778" s="13" t="s">
        <v>2924</v>
      </c>
      <c r="L1778" s="14">
        <v>43710</v>
      </c>
      <c r="M1778" s="1">
        <v>43922</v>
      </c>
      <c r="N1778" s="1" t="s">
        <v>15</v>
      </c>
      <c r="O1778" t="s">
        <v>1622</v>
      </c>
      <c r="P1778" t="s">
        <v>2834</v>
      </c>
      <c r="Q1778" t="str">
        <f>IF(XLS_NydusReport_Colaborador3[[#This Row],[Demissão]]&lt;&gt;0,"Inativo","Ativo")</f>
        <v>Inativo</v>
      </c>
      <c r="R17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8" t="str" cm="1">
        <f t="array" ref="S17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79" spans="1:21" x14ac:dyDescent="0.3">
      <c r="A1779">
        <v>0</v>
      </c>
      <c r="B1779" s="1">
        <v>34754</v>
      </c>
      <c r="C1779">
        <v>1778</v>
      </c>
      <c r="D1779" t="s">
        <v>12</v>
      </c>
      <c r="E1779" s="2" t="s">
        <v>4858</v>
      </c>
      <c r="F1779" t="s">
        <v>1637</v>
      </c>
      <c r="G1779" t="s">
        <v>1637</v>
      </c>
      <c r="H1779" t="s">
        <v>1507</v>
      </c>
      <c r="I1779" t="s">
        <v>2933</v>
      </c>
      <c r="J1779" s="5">
        <v>2923.05</v>
      </c>
      <c r="K1779" s="13" t="s">
        <v>2924</v>
      </c>
      <c r="L1779" s="14">
        <v>43731</v>
      </c>
      <c r="M1779" s="1">
        <v>44272</v>
      </c>
      <c r="N1779" s="1" t="s">
        <v>100</v>
      </c>
      <c r="O1779" t="s">
        <v>1638</v>
      </c>
      <c r="P1779" t="s">
        <v>2834</v>
      </c>
      <c r="Q1779" t="str">
        <f>IF(XLS_NydusReport_Colaborador3[[#This Row],[Demissão]]&lt;&gt;0,"Inativo","Ativo")</f>
        <v>Inativo</v>
      </c>
      <c r="R17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79" t="str" cm="1">
        <f t="array" ref="S17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0" spans="1:21" x14ac:dyDescent="0.3">
      <c r="A1780">
        <v>0</v>
      </c>
      <c r="B1780" s="1">
        <v>34123</v>
      </c>
      <c r="C1780">
        <v>1779</v>
      </c>
      <c r="D1780" t="s">
        <v>12</v>
      </c>
      <c r="E1780" s="2" t="s">
        <v>4859</v>
      </c>
      <c r="F1780" t="s">
        <v>1643</v>
      </c>
      <c r="G1780" t="s">
        <v>1646</v>
      </c>
      <c r="H1780" t="s">
        <v>1647</v>
      </c>
      <c r="I1780" t="s">
        <v>2933</v>
      </c>
      <c r="J1780" s="5">
        <v>3383.79</v>
      </c>
      <c r="K1780" s="13" t="s">
        <v>2924</v>
      </c>
      <c r="L1780" s="14">
        <v>43745</v>
      </c>
      <c r="M1780" s="1">
        <v>44231</v>
      </c>
      <c r="N1780" s="1" t="s">
        <v>15</v>
      </c>
      <c r="O1780" t="s">
        <v>1648</v>
      </c>
      <c r="P1780" t="s">
        <v>2834</v>
      </c>
      <c r="Q1780" t="str">
        <f>IF(XLS_NydusReport_Colaborador3[[#This Row],[Demissão]]&lt;&gt;0,"Inativo","Ativo")</f>
        <v>Inativo</v>
      </c>
      <c r="R17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0" t="str" cm="1">
        <f t="array" ref="S17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1" spans="1:21" x14ac:dyDescent="0.3">
      <c r="A1781">
        <v>0</v>
      </c>
      <c r="B1781" s="1">
        <v>34360</v>
      </c>
      <c r="C1781">
        <v>1780</v>
      </c>
      <c r="D1781" t="s">
        <v>12</v>
      </c>
      <c r="E1781" s="2" t="s">
        <v>4860</v>
      </c>
      <c r="F1781" t="s">
        <v>1345</v>
      </c>
      <c r="G1781" t="s">
        <v>1345</v>
      </c>
      <c r="H1781" t="s">
        <v>48</v>
      </c>
      <c r="I1781" t="s">
        <v>2933</v>
      </c>
      <c r="J1781" s="5">
        <v>5486.89</v>
      </c>
      <c r="K1781" s="13" t="s">
        <v>2924</v>
      </c>
      <c r="L1781" s="14">
        <v>43780</v>
      </c>
      <c r="M1781" s="1">
        <v>44239</v>
      </c>
      <c r="N1781" t="s">
        <v>100</v>
      </c>
      <c r="O1781" t="s">
        <v>1664</v>
      </c>
      <c r="P1781" t="s">
        <v>2834</v>
      </c>
      <c r="Q1781" t="str">
        <f>IF(XLS_NydusReport_Colaborador3[[#This Row],[Demissão]]&lt;&gt;0,"Inativo","Ativo")</f>
        <v>Inativo</v>
      </c>
      <c r="R17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1" t="str" cm="1">
        <f t="array" ref="S17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2" spans="1:21" x14ac:dyDescent="0.3">
      <c r="A1782">
        <v>0</v>
      </c>
      <c r="B1782" s="1">
        <v>32645</v>
      </c>
      <c r="C1782">
        <v>1781</v>
      </c>
      <c r="D1782" t="s">
        <v>12</v>
      </c>
      <c r="E1782" s="2" t="s">
        <v>4861</v>
      </c>
      <c r="F1782" t="s">
        <v>1432</v>
      </c>
      <c r="G1782" t="s">
        <v>1432</v>
      </c>
      <c r="H1782" t="s">
        <v>668</v>
      </c>
      <c r="I1782" t="s">
        <v>2933</v>
      </c>
      <c r="J1782" s="5">
        <v>4103.7</v>
      </c>
      <c r="K1782" s="13" t="s">
        <v>2924</v>
      </c>
      <c r="L1782" s="14">
        <v>43810</v>
      </c>
      <c r="M1782" s="1">
        <v>44277</v>
      </c>
      <c r="N1782" t="s">
        <v>100</v>
      </c>
      <c r="O1782" t="s">
        <v>1677</v>
      </c>
      <c r="P1782" t="s">
        <v>2834</v>
      </c>
      <c r="Q1782" t="str">
        <f>IF(XLS_NydusReport_Colaborador3[[#This Row],[Demissão]]&lt;&gt;0,"Inativo","Ativo")</f>
        <v>Inativo</v>
      </c>
      <c r="R17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2" t="str" cm="1">
        <f t="array" ref="S17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3" spans="1:21" x14ac:dyDescent="0.3">
      <c r="A1783">
        <v>0</v>
      </c>
      <c r="B1783" s="1">
        <v>34357</v>
      </c>
      <c r="C1783">
        <v>1782</v>
      </c>
      <c r="D1783" t="s">
        <v>12</v>
      </c>
      <c r="E1783" s="2" t="s">
        <v>4862</v>
      </c>
      <c r="F1783" t="s">
        <v>698</v>
      </c>
      <c r="G1783" t="s">
        <v>2180</v>
      </c>
      <c r="H1783" t="s">
        <v>374</v>
      </c>
      <c r="I1783" t="s">
        <v>2933</v>
      </c>
      <c r="J1783" s="5">
        <v>10958.63</v>
      </c>
      <c r="K1783" s="13" t="s">
        <v>2924</v>
      </c>
      <c r="L1783" s="14">
        <v>44823</v>
      </c>
      <c r="M1783" s="1">
        <v>45450</v>
      </c>
      <c r="N1783" s="1" t="s">
        <v>100</v>
      </c>
      <c r="O1783" t="s">
        <v>2181</v>
      </c>
      <c r="P1783" t="s">
        <v>2839</v>
      </c>
      <c r="Q1783" t="str">
        <f>IF(XLS_NydusReport_Colaborador3[[#This Row],[Demissão]]&lt;&gt;0,"Inativo","Ativo")</f>
        <v>Inativo</v>
      </c>
      <c r="R17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3" t="str" cm="1">
        <f t="array" ref="S17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784" spans="1:21" x14ac:dyDescent="0.3">
      <c r="A1784">
        <v>0</v>
      </c>
      <c r="B1784" s="1">
        <v>29133</v>
      </c>
      <c r="C1784">
        <v>1783</v>
      </c>
      <c r="D1784" t="s">
        <v>12</v>
      </c>
      <c r="E1784" s="2" t="s">
        <v>4863</v>
      </c>
      <c r="F1784" t="s">
        <v>180</v>
      </c>
      <c r="G1784" t="s">
        <v>180</v>
      </c>
      <c r="H1784" t="s">
        <v>1197</v>
      </c>
      <c r="I1784" t="s">
        <v>2933</v>
      </c>
      <c r="J1784" s="5">
        <v>3222.66</v>
      </c>
      <c r="K1784" s="13" t="s">
        <v>2924</v>
      </c>
      <c r="L1784" s="14">
        <v>43846</v>
      </c>
      <c r="M1784" s="1">
        <v>43998</v>
      </c>
      <c r="N1784" s="1" t="s">
        <v>15</v>
      </c>
      <c r="O1784" t="s">
        <v>1014</v>
      </c>
      <c r="P1784" t="s">
        <v>2834</v>
      </c>
      <c r="Q1784" t="str">
        <f>IF(XLS_NydusReport_Colaborador3[[#This Row],[Demissão]]&lt;&gt;0,"Inativo","Ativo")</f>
        <v>Inativo</v>
      </c>
      <c r="R17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84" t="str" cm="1">
        <f t="array" ref="S17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5" spans="1:21" x14ac:dyDescent="0.3">
      <c r="A1785">
        <v>0</v>
      </c>
      <c r="B1785" s="1">
        <v>30795</v>
      </c>
      <c r="C1785">
        <v>1784</v>
      </c>
      <c r="D1785" t="s">
        <v>12</v>
      </c>
      <c r="E1785" s="2" t="s">
        <v>4864</v>
      </c>
      <c r="F1785" t="s">
        <v>1203</v>
      </c>
      <c r="G1785" t="s">
        <v>1203</v>
      </c>
      <c r="H1785" t="s">
        <v>980</v>
      </c>
      <c r="I1785" t="s">
        <v>2933</v>
      </c>
      <c r="J1785" s="5">
        <v>4415.17</v>
      </c>
      <c r="K1785" s="13" t="s">
        <v>2924</v>
      </c>
      <c r="L1785" s="14">
        <v>43850</v>
      </c>
      <c r="M1785" s="1">
        <v>44636</v>
      </c>
      <c r="N1785" t="s">
        <v>169</v>
      </c>
      <c r="O1785" t="s">
        <v>1690</v>
      </c>
      <c r="P1785" t="s">
        <v>2834</v>
      </c>
      <c r="Q1785" t="str">
        <f>IF(XLS_NydusReport_Colaborador3[[#This Row],[Demissão]]&lt;&gt;0,"Inativo","Ativo")</f>
        <v>Inativo</v>
      </c>
      <c r="R17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5" t="str" cm="1">
        <f t="array" ref="S17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6" spans="1:21" x14ac:dyDescent="0.3">
      <c r="A1786">
        <v>0</v>
      </c>
      <c r="B1786" s="1">
        <v>33609</v>
      </c>
      <c r="C1786">
        <v>1785</v>
      </c>
      <c r="D1786" t="s">
        <v>12</v>
      </c>
      <c r="E1786" s="2" t="s">
        <v>4865</v>
      </c>
      <c r="F1786" t="s">
        <v>1691</v>
      </c>
      <c r="G1786" t="s">
        <v>1691</v>
      </c>
      <c r="H1786" t="s">
        <v>48</v>
      </c>
      <c r="I1786" t="s">
        <v>2933</v>
      </c>
      <c r="J1786" s="5">
        <v>5486.89</v>
      </c>
      <c r="K1786" s="13" t="s">
        <v>2924</v>
      </c>
      <c r="L1786" s="14">
        <v>43850</v>
      </c>
      <c r="M1786" s="1">
        <v>44148</v>
      </c>
      <c r="N1786" s="1" t="s">
        <v>100</v>
      </c>
      <c r="O1786" t="s">
        <v>1692</v>
      </c>
      <c r="P1786" t="s">
        <v>2834</v>
      </c>
      <c r="Q1786" t="str">
        <f>IF(XLS_NydusReport_Colaborador3[[#This Row],[Demissão]]&lt;&gt;0,"Inativo","Ativo")</f>
        <v>Inativo</v>
      </c>
      <c r="R17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6" t="str" cm="1">
        <f t="array" ref="S17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7" spans="1:21" x14ac:dyDescent="0.3">
      <c r="A1787">
        <v>0</v>
      </c>
      <c r="B1787" s="1">
        <v>33320</v>
      </c>
      <c r="C1787">
        <v>1786</v>
      </c>
      <c r="D1787" t="s">
        <v>12</v>
      </c>
      <c r="E1787" s="2" t="s">
        <v>4866</v>
      </c>
      <c r="F1787" t="s">
        <v>638</v>
      </c>
      <c r="G1787" t="s">
        <v>638</v>
      </c>
      <c r="H1787" t="s">
        <v>40</v>
      </c>
      <c r="I1787" t="s">
        <v>2933</v>
      </c>
      <c r="J1787" s="5">
        <v>3145.28</v>
      </c>
      <c r="K1787" s="13" t="s">
        <v>2924</v>
      </c>
      <c r="L1787" s="14">
        <v>43851</v>
      </c>
      <c r="M1787" s="1">
        <v>43940</v>
      </c>
      <c r="N1787" s="1" t="s">
        <v>119</v>
      </c>
      <c r="O1787" t="s">
        <v>1694</v>
      </c>
      <c r="P1787" t="s">
        <v>2834</v>
      </c>
      <c r="Q1787" t="str">
        <f>IF(XLS_NydusReport_Colaborador3[[#This Row],[Demissão]]&lt;&gt;0,"Inativo","Ativo")</f>
        <v>Inativo</v>
      </c>
      <c r="R17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7" t="str" cm="1">
        <f t="array" ref="S17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8" spans="1:21" x14ac:dyDescent="0.3">
      <c r="A1788">
        <v>0</v>
      </c>
      <c r="B1788" s="1">
        <v>34495</v>
      </c>
      <c r="C1788">
        <v>1787</v>
      </c>
      <c r="D1788" t="s">
        <v>12</v>
      </c>
      <c r="E1788" s="2" t="s">
        <v>4867</v>
      </c>
      <c r="F1788" t="s">
        <v>222</v>
      </c>
      <c r="G1788" t="s">
        <v>222</v>
      </c>
      <c r="H1788" t="s">
        <v>1655</v>
      </c>
      <c r="I1788" t="s">
        <v>2933</v>
      </c>
      <c r="J1788" s="5">
        <v>2531.87</v>
      </c>
      <c r="K1788" s="13" t="s">
        <v>2924</v>
      </c>
      <c r="L1788" s="14">
        <v>45327</v>
      </c>
      <c r="M1788" s="1">
        <v>45454</v>
      </c>
      <c r="N1788" s="1" t="s">
        <v>15</v>
      </c>
      <c r="O1788" t="s">
        <v>2383</v>
      </c>
      <c r="P1788" t="s">
        <v>2833</v>
      </c>
      <c r="Q1788" t="str">
        <f>IF(XLS_NydusReport_Colaborador3[[#This Row],[Demissão]]&lt;&gt;0,"Inativo","Ativo")</f>
        <v>Inativo</v>
      </c>
      <c r="R17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8" t="str" cm="1">
        <f t="array" ref="S17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89" spans="1:21" x14ac:dyDescent="0.3">
      <c r="A1789">
        <v>0</v>
      </c>
      <c r="B1789" s="1">
        <v>30798</v>
      </c>
      <c r="C1789">
        <v>1788</v>
      </c>
      <c r="D1789" t="s">
        <v>12</v>
      </c>
      <c r="E1789" s="2" t="s">
        <v>4868</v>
      </c>
      <c r="F1789" t="s">
        <v>1703</v>
      </c>
      <c r="G1789" t="s">
        <v>1703</v>
      </c>
      <c r="H1789" t="s">
        <v>1305</v>
      </c>
      <c r="I1789" t="s">
        <v>2933</v>
      </c>
      <c r="J1789" s="5">
        <v>6504.68</v>
      </c>
      <c r="K1789" s="13" t="s">
        <v>2924</v>
      </c>
      <c r="L1789" s="14">
        <v>43864</v>
      </c>
      <c r="M1789" s="1">
        <v>44454</v>
      </c>
      <c r="N1789" s="1" t="s">
        <v>15</v>
      </c>
      <c r="O1789" t="s">
        <v>1704</v>
      </c>
      <c r="P1789" t="s">
        <v>2834</v>
      </c>
      <c r="Q1789" t="str">
        <f>IF(XLS_NydusReport_Colaborador3[[#This Row],[Demissão]]&lt;&gt;0,"Inativo","Ativo")</f>
        <v>Inativo</v>
      </c>
      <c r="R17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89" t="str" cm="1">
        <f t="array" ref="S17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0" spans="1:21" x14ac:dyDescent="0.3">
      <c r="A1790">
        <v>0</v>
      </c>
      <c r="B1790" s="1">
        <v>30696</v>
      </c>
      <c r="C1790">
        <v>1789</v>
      </c>
      <c r="D1790" t="s">
        <v>12</v>
      </c>
      <c r="E1790" s="2" t="s">
        <v>4869</v>
      </c>
      <c r="F1790" t="s">
        <v>365</v>
      </c>
      <c r="G1790" t="s">
        <v>365</v>
      </c>
      <c r="H1790" t="s">
        <v>40</v>
      </c>
      <c r="I1790" t="s">
        <v>2933</v>
      </c>
      <c r="J1790" s="5">
        <v>6198.49</v>
      </c>
      <c r="K1790" s="13" t="s">
        <v>2924</v>
      </c>
      <c r="L1790" s="14">
        <v>43873</v>
      </c>
      <c r="M1790" s="1">
        <v>44546</v>
      </c>
      <c r="N1790" s="1" t="s">
        <v>100</v>
      </c>
      <c r="O1790" t="s">
        <v>1711</v>
      </c>
      <c r="P1790" t="s">
        <v>2834</v>
      </c>
      <c r="Q1790" t="str">
        <f>IF(XLS_NydusReport_Colaborador3[[#This Row],[Demissão]]&lt;&gt;0,"Inativo","Ativo")</f>
        <v>Inativo</v>
      </c>
      <c r="R17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0" t="str" cm="1">
        <f t="array" ref="S17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1" spans="1:21" x14ac:dyDescent="0.3">
      <c r="A1791">
        <v>0</v>
      </c>
      <c r="B1791" s="1">
        <v>33915</v>
      </c>
      <c r="C1791">
        <v>1790</v>
      </c>
      <c r="D1791" t="s">
        <v>12</v>
      </c>
      <c r="E1791" s="2" t="s">
        <v>4870</v>
      </c>
      <c r="F1791" t="s">
        <v>1432</v>
      </c>
      <c r="G1791" t="s">
        <v>1432</v>
      </c>
      <c r="H1791" t="s">
        <v>668</v>
      </c>
      <c r="I1791" t="s">
        <v>2933</v>
      </c>
      <c r="J1791" s="5">
        <v>4103.7</v>
      </c>
      <c r="K1791" s="13" t="s">
        <v>2924</v>
      </c>
      <c r="L1791" s="14">
        <v>43878</v>
      </c>
      <c r="M1791" s="1">
        <v>43983</v>
      </c>
      <c r="N1791" s="1" t="s">
        <v>15</v>
      </c>
      <c r="O1791" t="s">
        <v>162</v>
      </c>
      <c r="P1791" t="s">
        <v>2834</v>
      </c>
      <c r="Q1791" t="str">
        <f>IF(XLS_NydusReport_Colaborador3[[#This Row],[Demissão]]&lt;&gt;0,"Inativo","Ativo")</f>
        <v>Inativo</v>
      </c>
      <c r="R17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1" t="str" cm="1">
        <f t="array" ref="S17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2" spans="1:21" x14ac:dyDescent="0.3">
      <c r="A1792">
        <v>0</v>
      </c>
      <c r="B1792" s="1">
        <v>28522</v>
      </c>
      <c r="C1792">
        <v>1791</v>
      </c>
      <c r="D1792" t="s">
        <v>12</v>
      </c>
      <c r="E1792" s="2" t="s">
        <v>4871</v>
      </c>
      <c r="F1792" t="s">
        <v>1703</v>
      </c>
      <c r="G1792" t="s">
        <v>1703</v>
      </c>
      <c r="H1792" t="s">
        <v>1305</v>
      </c>
      <c r="I1792" t="s">
        <v>2933</v>
      </c>
      <c r="J1792" s="5">
        <v>5225.59</v>
      </c>
      <c r="K1792" s="13" t="s">
        <v>2924</v>
      </c>
      <c r="L1792" s="14">
        <v>43879</v>
      </c>
      <c r="M1792" s="1">
        <v>43983</v>
      </c>
      <c r="N1792" s="1" t="s">
        <v>15</v>
      </c>
      <c r="O1792" t="s">
        <v>162</v>
      </c>
      <c r="P1792" t="s">
        <v>2834</v>
      </c>
      <c r="Q1792" t="str">
        <f>IF(XLS_NydusReport_Colaborador3[[#This Row],[Demissão]]&lt;&gt;0,"Inativo","Ativo")</f>
        <v>Inativo</v>
      </c>
      <c r="R17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2" t="str" cm="1">
        <f t="array" ref="S17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3" spans="1:21" x14ac:dyDescent="0.3">
      <c r="A1793">
        <v>0</v>
      </c>
      <c r="B1793" s="1">
        <v>37803</v>
      </c>
      <c r="C1793">
        <v>1792</v>
      </c>
      <c r="D1793" t="s">
        <v>12</v>
      </c>
      <c r="E1793" s="2" t="s">
        <v>4872</v>
      </c>
      <c r="F1793" t="s">
        <v>84</v>
      </c>
      <c r="G1793" t="s">
        <v>84</v>
      </c>
      <c r="H1793" t="s">
        <v>42</v>
      </c>
      <c r="I1793" t="s">
        <v>2944</v>
      </c>
      <c r="J1793" s="5">
        <v>1097.44</v>
      </c>
      <c r="K1793" s="13" t="s">
        <v>2924</v>
      </c>
      <c r="L1793" s="14">
        <v>44998</v>
      </c>
      <c r="M1793" s="1">
        <v>45455</v>
      </c>
      <c r="N1793" s="1" t="s">
        <v>119</v>
      </c>
      <c r="O1793" t="s">
        <v>2267</v>
      </c>
      <c r="P1793" t="s">
        <v>2835</v>
      </c>
      <c r="Q1793" t="str">
        <f>IF(XLS_NydusReport_Colaborador3[[#This Row],[Demissão]]&lt;&gt;0,"Inativo","Ativo")</f>
        <v>Inativo</v>
      </c>
      <c r="R17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3" t="str" cm="1">
        <f t="array" ref="S17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4" spans="1:21" x14ac:dyDescent="0.3">
      <c r="A1794">
        <v>0</v>
      </c>
      <c r="B1794" s="1">
        <v>36586</v>
      </c>
      <c r="C1794">
        <v>1793</v>
      </c>
      <c r="D1794" t="s">
        <v>12</v>
      </c>
      <c r="E1794" s="2" t="s">
        <v>4873</v>
      </c>
      <c r="F1794" t="s">
        <v>1786</v>
      </c>
      <c r="G1794" t="s">
        <v>1722</v>
      </c>
      <c r="H1794" t="s">
        <v>44</v>
      </c>
      <c r="I1794" t="s">
        <v>2933</v>
      </c>
      <c r="J1794" s="5">
        <v>3537.09</v>
      </c>
      <c r="K1794" s="13" t="s">
        <v>2924</v>
      </c>
      <c r="L1794" s="14">
        <v>43901</v>
      </c>
      <c r="M1794" s="1">
        <v>44806</v>
      </c>
      <c r="N1794" s="1" t="s">
        <v>15</v>
      </c>
      <c r="O1794" t="s">
        <v>1723</v>
      </c>
      <c r="P1794" t="s">
        <v>2834</v>
      </c>
      <c r="Q1794" t="str">
        <f>IF(XLS_NydusReport_Colaborador3[[#This Row],[Demissão]]&lt;&gt;0,"Inativo","Ativo")</f>
        <v>Inativo</v>
      </c>
      <c r="R17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4" t="str" cm="1">
        <f t="array" ref="S17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5" spans="1:21" x14ac:dyDescent="0.3">
      <c r="A1795">
        <v>0</v>
      </c>
      <c r="B1795" s="1">
        <v>29357</v>
      </c>
      <c r="C1795">
        <v>1794</v>
      </c>
      <c r="D1795" t="s">
        <v>12</v>
      </c>
      <c r="E1795" s="2" t="s">
        <v>4874</v>
      </c>
      <c r="F1795" t="s">
        <v>69</v>
      </c>
      <c r="G1795" t="s">
        <v>401</v>
      </c>
      <c r="H1795" t="s">
        <v>54</v>
      </c>
      <c r="I1795" t="s">
        <v>2933</v>
      </c>
      <c r="J1795" s="5">
        <v>4205.08</v>
      </c>
      <c r="K1795" s="13" t="s">
        <v>2924</v>
      </c>
      <c r="L1795" s="14">
        <v>43956</v>
      </c>
      <c r="M1795" s="1">
        <v>44665</v>
      </c>
      <c r="N1795" s="1" t="s">
        <v>100</v>
      </c>
      <c r="O1795" t="s">
        <v>1733</v>
      </c>
      <c r="P1795" t="s">
        <v>2834</v>
      </c>
      <c r="Q1795" t="str">
        <f>IF(XLS_NydusReport_Colaborador3[[#This Row],[Demissão]]&lt;&gt;0,"Inativo","Ativo")</f>
        <v>Inativo</v>
      </c>
      <c r="R17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795" t="str" cm="1">
        <f t="array" ref="S17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6" spans="1:21" x14ac:dyDescent="0.3">
      <c r="A1796">
        <v>0</v>
      </c>
      <c r="B1796" s="1">
        <v>34971</v>
      </c>
      <c r="C1796">
        <v>1795</v>
      </c>
      <c r="D1796" t="s">
        <v>12</v>
      </c>
      <c r="E1796" s="2" t="s">
        <v>4875</v>
      </c>
      <c r="F1796" t="s">
        <v>1646</v>
      </c>
      <c r="G1796" t="s">
        <v>1646</v>
      </c>
      <c r="H1796" t="s">
        <v>1647</v>
      </c>
      <c r="I1796" t="s">
        <v>2933</v>
      </c>
      <c r="J1796" s="5">
        <v>3996.3</v>
      </c>
      <c r="K1796" s="13" t="s">
        <v>2924</v>
      </c>
      <c r="L1796" s="14">
        <v>43985</v>
      </c>
      <c r="M1796" s="1">
        <v>45016</v>
      </c>
      <c r="N1796" s="1" t="s">
        <v>100</v>
      </c>
      <c r="O1796" t="s">
        <v>1738</v>
      </c>
      <c r="P1796" t="s">
        <v>2834</v>
      </c>
      <c r="Q1796" t="str">
        <f>IF(XLS_NydusReport_Colaborador3[[#This Row],[Demissão]]&lt;&gt;0,"Inativo","Ativo")</f>
        <v>Inativo</v>
      </c>
      <c r="R17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6" t="str" cm="1">
        <f t="array" ref="S17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7" spans="1:21" x14ac:dyDescent="0.3">
      <c r="A1797">
        <v>0</v>
      </c>
      <c r="B1797" s="1">
        <v>30018</v>
      </c>
      <c r="C1797">
        <v>1796</v>
      </c>
      <c r="D1797" t="s">
        <v>12</v>
      </c>
      <c r="E1797" s="2" t="s">
        <v>4876</v>
      </c>
      <c r="F1797" t="s">
        <v>1701</v>
      </c>
      <c r="G1797" t="s">
        <v>875</v>
      </c>
      <c r="H1797" t="s">
        <v>49</v>
      </c>
      <c r="I1797" t="s">
        <v>2933</v>
      </c>
      <c r="J1797" s="5">
        <v>3866.54</v>
      </c>
      <c r="K1797" s="13" t="s">
        <v>2924</v>
      </c>
      <c r="L1797" s="14">
        <v>43985</v>
      </c>
      <c r="M1797" s="1"/>
      <c r="P1797" t="s">
        <v>2834</v>
      </c>
      <c r="Q1797" t="str">
        <f>IF(XLS_NydusReport_Colaborador3[[#This Row],[Demissão]]&lt;&gt;0,"Inativo","Ativo")</f>
        <v>Ativo</v>
      </c>
      <c r="R17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797" t="str" cm="1">
        <f t="array" ref="S17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8" spans="1:21" x14ac:dyDescent="0.3">
      <c r="A1798">
        <v>0</v>
      </c>
      <c r="B1798" s="1">
        <v>35755</v>
      </c>
      <c r="C1798">
        <v>1797</v>
      </c>
      <c r="D1798" t="s">
        <v>12</v>
      </c>
      <c r="E1798" s="2" t="s">
        <v>4877</v>
      </c>
      <c r="F1798" t="s">
        <v>1701</v>
      </c>
      <c r="G1798" t="s">
        <v>875</v>
      </c>
      <c r="H1798" t="s">
        <v>21</v>
      </c>
      <c r="I1798" t="s">
        <v>2933</v>
      </c>
      <c r="J1798" s="5">
        <v>3144.91</v>
      </c>
      <c r="K1798" s="13" t="s">
        <v>2924</v>
      </c>
      <c r="L1798" s="14">
        <v>43985</v>
      </c>
      <c r="M1798" s="1">
        <v>44358</v>
      </c>
      <c r="N1798" t="s">
        <v>15</v>
      </c>
      <c r="O1798" t="s">
        <v>1743</v>
      </c>
      <c r="P1798" t="s">
        <v>2834</v>
      </c>
      <c r="Q1798" t="str">
        <f>IF(XLS_NydusReport_Colaborador3[[#This Row],[Demissão]]&lt;&gt;0,"Inativo","Ativo")</f>
        <v>Inativo</v>
      </c>
      <c r="R17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8" t="str" cm="1">
        <f t="array" ref="S17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799" spans="1:21" x14ac:dyDescent="0.3">
      <c r="A1799">
        <v>0</v>
      </c>
      <c r="B1799" s="1">
        <v>34721</v>
      </c>
      <c r="C1799">
        <v>1798</v>
      </c>
      <c r="D1799" t="s">
        <v>12</v>
      </c>
      <c r="E1799" s="2" t="s">
        <v>4878</v>
      </c>
      <c r="F1799" t="s">
        <v>2909</v>
      </c>
      <c r="G1799" t="s">
        <v>1752</v>
      </c>
      <c r="H1799" t="s">
        <v>301</v>
      </c>
      <c r="I1799" t="s">
        <v>2933</v>
      </c>
      <c r="J1799" s="5">
        <v>4094.62</v>
      </c>
      <c r="K1799" s="13" t="s">
        <v>2924</v>
      </c>
      <c r="L1799" s="14">
        <v>44013</v>
      </c>
      <c r="M1799" s="1">
        <v>44773</v>
      </c>
      <c r="N1799" s="1" t="s">
        <v>100</v>
      </c>
      <c r="O1799" t="s">
        <v>1753</v>
      </c>
      <c r="P1799" t="s">
        <v>2834</v>
      </c>
      <c r="Q1799" t="str">
        <f>IF(XLS_NydusReport_Colaborador3[[#This Row],[Demissão]]&lt;&gt;0,"Inativo","Ativo")</f>
        <v>Inativo</v>
      </c>
      <c r="R17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799" t="str" cm="1">
        <f t="array" ref="S17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0" spans="1:21" x14ac:dyDescent="0.3">
      <c r="A1800">
        <v>0</v>
      </c>
      <c r="B1800" s="1">
        <v>34572</v>
      </c>
      <c r="C1800">
        <v>1799</v>
      </c>
      <c r="D1800" t="s">
        <v>12</v>
      </c>
      <c r="E1800" s="2" t="s">
        <v>4879</v>
      </c>
      <c r="F1800" t="s">
        <v>1228</v>
      </c>
      <c r="G1800" t="s">
        <v>1228</v>
      </c>
      <c r="H1800" t="s">
        <v>168</v>
      </c>
      <c r="I1800" t="s">
        <v>2933</v>
      </c>
      <c r="J1800" s="5">
        <v>5748.48</v>
      </c>
      <c r="K1800" s="13" t="s">
        <v>2924</v>
      </c>
      <c r="L1800" s="14">
        <v>44075</v>
      </c>
      <c r="M1800" s="1">
        <v>44774</v>
      </c>
      <c r="N1800" t="s">
        <v>169</v>
      </c>
      <c r="O1800" t="s">
        <v>1777</v>
      </c>
      <c r="P1800" t="s">
        <v>2834</v>
      </c>
      <c r="Q1800" t="str">
        <f>IF(XLS_NydusReport_Colaborador3[[#This Row],[Demissão]]&lt;&gt;0,"Inativo","Ativo")</f>
        <v>Inativo</v>
      </c>
      <c r="R18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0" t="str" cm="1">
        <f t="array" ref="S18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1" spans="1:21" x14ac:dyDescent="0.3">
      <c r="A1801">
        <v>0</v>
      </c>
      <c r="B1801" s="1">
        <v>32727</v>
      </c>
      <c r="C1801">
        <v>1800</v>
      </c>
      <c r="D1801" t="s">
        <v>12</v>
      </c>
      <c r="E1801" s="2" t="s">
        <v>4880</v>
      </c>
      <c r="F1801" t="s">
        <v>180</v>
      </c>
      <c r="G1801" t="s">
        <v>180</v>
      </c>
      <c r="H1801" t="s">
        <v>1199</v>
      </c>
      <c r="I1801" t="s">
        <v>2933</v>
      </c>
      <c r="J1801" s="5">
        <v>3069.2</v>
      </c>
      <c r="K1801" s="13" t="s">
        <v>2924</v>
      </c>
      <c r="L1801" s="14">
        <v>44082</v>
      </c>
      <c r="M1801" s="1">
        <v>44083</v>
      </c>
      <c r="N1801" s="1" t="s">
        <v>100</v>
      </c>
      <c r="O1801" t="s">
        <v>1778</v>
      </c>
      <c r="P1801" t="s">
        <v>2834</v>
      </c>
      <c r="Q1801" t="str">
        <f>IF(XLS_NydusReport_Colaborador3[[#This Row],[Demissão]]&lt;&gt;0,"Inativo","Ativo")</f>
        <v>Inativo</v>
      </c>
      <c r="R18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01" t="str" cm="1">
        <f t="array" ref="S18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2" spans="1:21" x14ac:dyDescent="0.3">
      <c r="A1802">
        <v>0</v>
      </c>
      <c r="B1802" s="1">
        <v>33560</v>
      </c>
      <c r="C1802">
        <v>1801</v>
      </c>
      <c r="D1802" t="s">
        <v>12</v>
      </c>
      <c r="E1802" s="2" t="s">
        <v>4881</v>
      </c>
      <c r="F1802" t="s">
        <v>1681</v>
      </c>
      <c r="G1802" t="s">
        <v>1681</v>
      </c>
      <c r="H1802" t="s">
        <v>1460</v>
      </c>
      <c r="I1802" t="s">
        <v>2933</v>
      </c>
      <c r="J1802" s="5">
        <v>4965.74</v>
      </c>
      <c r="K1802" s="13" t="s">
        <v>2924</v>
      </c>
      <c r="L1802" s="14">
        <v>44095</v>
      </c>
      <c r="M1802" s="1">
        <v>44994</v>
      </c>
      <c r="N1802" s="1" t="s">
        <v>100</v>
      </c>
      <c r="O1802" t="s">
        <v>1780</v>
      </c>
      <c r="P1802" t="s">
        <v>2834</v>
      </c>
      <c r="Q1802" t="str">
        <f>IF(XLS_NydusReport_Colaborador3[[#This Row],[Demissão]]&lt;&gt;0,"Inativo","Ativo")</f>
        <v>Inativo</v>
      </c>
      <c r="R18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2" t="str" cm="1">
        <f t="array" ref="S18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3" spans="1:21" x14ac:dyDescent="0.3">
      <c r="A1803">
        <v>0</v>
      </c>
      <c r="B1803" s="1">
        <v>28933</v>
      </c>
      <c r="C1803">
        <v>1802</v>
      </c>
      <c r="D1803" t="s">
        <v>12</v>
      </c>
      <c r="E1803" s="2" t="s">
        <v>4882</v>
      </c>
      <c r="F1803" t="s">
        <v>401</v>
      </c>
      <c r="G1803" t="s">
        <v>401</v>
      </c>
      <c r="H1803" t="s">
        <v>1199</v>
      </c>
      <c r="I1803" t="s">
        <v>2933</v>
      </c>
      <c r="J1803" s="5">
        <v>4308.88</v>
      </c>
      <c r="K1803" s="13" t="s">
        <v>2924</v>
      </c>
      <c r="L1803" s="14">
        <v>44098</v>
      </c>
      <c r="M1803" s="1">
        <v>44177</v>
      </c>
      <c r="N1803" s="1" t="s">
        <v>1389</v>
      </c>
      <c r="O1803" t="s">
        <v>1783</v>
      </c>
      <c r="P1803" t="s">
        <v>2834</v>
      </c>
      <c r="Q1803" t="str">
        <f>IF(XLS_NydusReport_Colaborador3[[#This Row],[Demissão]]&lt;&gt;0,"Inativo","Ativo")</f>
        <v>Inativo</v>
      </c>
      <c r="R18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03" t="str" cm="1">
        <f t="array" ref="S18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Falecimento</v>
      </c>
      <c r="T1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4" spans="1:21" x14ac:dyDescent="0.3">
      <c r="A1804">
        <v>0</v>
      </c>
      <c r="B1804" s="1">
        <v>32023</v>
      </c>
      <c r="C1804">
        <v>1803</v>
      </c>
      <c r="D1804" t="s">
        <v>12</v>
      </c>
      <c r="E1804" s="2" t="s">
        <v>4883</v>
      </c>
      <c r="F1804" t="s">
        <v>401</v>
      </c>
      <c r="G1804" t="s">
        <v>401</v>
      </c>
      <c r="H1804" t="s">
        <v>63</v>
      </c>
      <c r="I1804" t="s">
        <v>2933</v>
      </c>
      <c r="J1804" s="5">
        <v>5111.12</v>
      </c>
      <c r="K1804" s="13" t="s">
        <v>2924</v>
      </c>
      <c r="L1804" s="14">
        <v>44110</v>
      </c>
      <c r="M1804" s="1">
        <v>44327</v>
      </c>
      <c r="N1804" s="1" t="s">
        <v>169</v>
      </c>
      <c r="O1804" t="s">
        <v>1793</v>
      </c>
      <c r="P1804" t="s">
        <v>2834</v>
      </c>
      <c r="Q1804" t="str">
        <f>IF(XLS_NydusReport_Colaborador3[[#This Row],[Demissão]]&lt;&gt;0,"Inativo","Ativo")</f>
        <v>Inativo</v>
      </c>
      <c r="R18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04" t="str" cm="1">
        <f t="array" ref="S18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5" spans="1:21" x14ac:dyDescent="0.3">
      <c r="A1805">
        <v>0</v>
      </c>
      <c r="B1805" s="1">
        <v>35000</v>
      </c>
      <c r="C1805">
        <v>1804</v>
      </c>
      <c r="D1805" t="s">
        <v>12</v>
      </c>
      <c r="E1805" s="2" t="s">
        <v>4884</v>
      </c>
      <c r="F1805" t="s">
        <v>1712</v>
      </c>
      <c r="G1805" t="s">
        <v>1712</v>
      </c>
      <c r="H1805" t="s">
        <v>48</v>
      </c>
      <c r="I1805" t="s">
        <v>2933</v>
      </c>
      <c r="J1805" s="5">
        <v>3302.15</v>
      </c>
      <c r="K1805" s="13" t="s">
        <v>2924</v>
      </c>
      <c r="L1805" s="14">
        <v>44118</v>
      </c>
      <c r="M1805" s="1">
        <v>44393</v>
      </c>
      <c r="N1805" s="1" t="s">
        <v>100</v>
      </c>
      <c r="O1805" t="s">
        <v>774</v>
      </c>
      <c r="P1805" t="s">
        <v>2834</v>
      </c>
      <c r="Q1805" t="str">
        <f>IF(XLS_NydusReport_Colaborador3[[#This Row],[Demissão]]&lt;&gt;0,"Inativo","Ativo")</f>
        <v>Inativo</v>
      </c>
      <c r="R18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5" t="str" cm="1">
        <f t="array" ref="S18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6" spans="1:21" x14ac:dyDescent="0.3">
      <c r="A1806">
        <v>0</v>
      </c>
      <c r="B1806" s="1">
        <v>35381</v>
      </c>
      <c r="C1806">
        <v>1805</v>
      </c>
      <c r="D1806" t="s">
        <v>12</v>
      </c>
      <c r="E1806" s="2" t="s">
        <v>4885</v>
      </c>
      <c r="F1806" t="s">
        <v>2910</v>
      </c>
      <c r="G1806" t="s">
        <v>1799</v>
      </c>
      <c r="H1806" t="s">
        <v>161</v>
      </c>
      <c r="I1806" t="s">
        <v>2933</v>
      </c>
      <c r="J1806" s="5">
        <v>4313.49</v>
      </c>
      <c r="K1806" s="13" t="s">
        <v>2924</v>
      </c>
      <c r="L1806" s="14">
        <v>44139</v>
      </c>
      <c r="M1806" s="1">
        <v>45247</v>
      </c>
      <c r="N1806" s="1" t="s">
        <v>100</v>
      </c>
      <c r="O1806" t="s">
        <v>1800</v>
      </c>
      <c r="P1806" t="s">
        <v>2834</v>
      </c>
      <c r="Q1806" t="str">
        <f>IF(XLS_NydusReport_Colaborador3[[#This Row],[Demissão]]&lt;&gt;0,"Inativo","Ativo")</f>
        <v>Inativo</v>
      </c>
      <c r="R18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6" t="str" cm="1">
        <f t="array" ref="S18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7" spans="1:21" x14ac:dyDescent="0.3">
      <c r="A1807">
        <v>0</v>
      </c>
      <c r="B1807" s="1">
        <v>34039</v>
      </c>
      <c r="C1807">
        <v>1806</v>
      </c>
      <c r="D1807" t="s">
        <v>12</v>
      </c>
      <c r="E1807" s="2" t="s">
        <v>4886</v>
      </c>
      <c r="F1807" t="s">
        <v>1804</v>
      </c>
      <c r="G1807" t="s">
        <v>1804</v>
      </c>
      <c r="H1807" t="s">
        <v>861</v>
      </c>
      <c r="I1807" t="s">
        <v>2933</v>
      </c>
      <c r="J1807" s="5">
        <v>5111.1099999999997</v>
      </c>
      <c r="K1807" s="13" t="s">
        <v>2924</v>
      </c>
      <c r="L1807" s="14">
        <v>44145</v>
      </c>
      <c r="M1807" s="1">
        <v>44440</v>
      </c>
      <c r="N1807" s="1" t="s">
        <v>100</v>
      </c>
      <c r="O1807" t="s">
        <v>1805</v>
      </c>
      <c r="P1807" t="s">
        <v>2834</v>
      </c>
      <c r="Q1807" t="str">
        <f>IF(XLS_NydusReport_Colaborador3[[#This Row],[Demissão]]&lt;&gt;0,"Inativo","Ativo")</f>
        <v>Inativo</v>
      </c>
      <c r="R18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7" t="str" cm="1">
        <f t="array" ref="S18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8" spans="1:21" x14ac:dyDescent="0.3">
      <c r="A1808">
        <v>0</v>
      </c>
      <c r="B1808" s="1">
        <v>30247</v>
      </c>
      <c r="C1808">
        <v>1807</v>
      </c>
      <c r="D1808" t="s">
        <v>12</v>
      </c>
      <c r="E1808" s="2" t="s">
        <v>4887</v>
      </c>
      <c r="F1808" t="s">
        <v>1345</v>
      </c>
      <c r="G1808" t="s">
        <v>1345</v>
      </c>
      <c r="H1808" t="s">
        <v>48</v>
      </c>
      <c r="I1808" t="s">
        <v>2933</v>
      </c>
      <c r="J1808" s="5">
        <v>5486.88</v>
      </c>
      <c r="K1808" s="13" t="s">
        <v>2924</v>
      </c>
      <c r="L1808" s="14">
        <v>44167</v>
      </c>
      <c r="M1808" s="1">
        <v>44295</v>
      </c>
      <c r="N1808" t="s">
        <v>15</v>
      </c>
      <c r="O1808" t="s">
        <v>1814</v>
      </c>
      <c r="P1808" t="s">
        <v>2834</v>
      </c>
      <c r="Q1808" t="str">
        <f>IF(XLS_NydusReport_Colaborador3[[#This Row],[Demissão]]&lt;&gt;0,"Inativo","Ativo")</f>
        <v>Inativo</v>
      </c>
      <c r="R18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8" t="str" cm="1">
        <f t="array" ref="S18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09" spans="1:21" x14ac:dyDescent="0.3">
      <c r="A1809">
        <v>0</v>
      </c>
      <c r="B1809" s="1">
        <v>35293</v>
      </c>
      <c r="C1809">
        <v>1808</v>
      </c>
      <c r="D1809" t="s">
        <v>12</v>
      </c>
      <c r="E1809" s="2" t="s">
        <v>4888</v>
      </c>
      <c r="F1809" t="s">
        <v>1149</v>
      </c>
      <c r="G1809" t="s">
        <v>1149</v>
      </c>
      <c r="H1809" t="s">
        <v>1507</v>
      </c>
      <c r="I1809" t="s">
        <v>2933</v>
      </c>
      <c r="J1809" s="5">
        <v>10331.93</v>
      </c>
      <c r="K1809" s="13" t="s">
        <v>2924</v>
      </c>
      <c r="L1809" s="14">
        <v>45236</v>
      </c>
      <c r="M1809" s="1">
        <v>45476</v>
      </c>
      <c r="N1809" s="1" t="s">
        <v>100</v>
      </c>
      <c r="O1809" t="s">
        <v>2354</v>
      </c>
      <c r="P1809" t="s">
        <v>2837</v>
      </c>
      <c r="Q1809" t="str">
        <f>IF(XLS_NydusReport_Colaborador3[[#This Row],[Demissão]]&lt;&gt;0,"Inativo","Ativo")</f>
        <v>Inativo</v>
      </c>
      <c r="R18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09" t="str" cm="1">
        <f t="array" ref="S18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810" spans="1:21" x14ac:dyDescent="0.3">
      <c r="A1810">
        <v>0</v>
      </c>
      <c r="B1810" s="1">
        <v>32941</v>
      </c>
      <c r="C1810">
        <v>1809</v>
      </c>
      <c r="D1810" t="s">
        <v>12</v>
      </c>
      <c r="E1810" s="2" t="s">
        <v>4889</v>
      </c>
      <c r="F1810" t="s">
        <v>1829</v>
      </c>
      <c r="G1810" t="s">
        <v>1829</v>
      </c>
      <c r="H1810" t="s">
        <v>40</v>
      </c>
      <c r="I1810" t="s">
        <v>2933</v>
      </c>
      <c r="J1810" s="5">
        <v>6504.68</v>
      </c>
      <c r="K1810" s="13" t="s">
        <v>2924</v>
      </c>
      <c r="L1810" s="14">
        <v>44179</v>
      </c>
      <c r="M1810" s="1">
        <v>44372</v>
      </c>
      <c r="N1810" s="1" t="s">
        <v>100</v>
      </c>
      <c r="O1810" t="s">
        <v>1830</v>
      </c>
      <c r="P1810" t="s">
        <v>2834</v>
      </c>
      <c r="Q1810" t="str">
        <f>IF(XLS_NydusReport_Colaborador3[[#This Row],[Demissão]]&lt;&gt;0,"Inativo","Ativo")</f>
        <v>Inativo</v>
      </c>
      <c r="R18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0" t="str" cm="1">
        <f t="array" ref="S18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1" spans="1:21" x14ac:dyDescent="0.3">
      <c r="A1811">
        <v>0</v>
      </c>
      <c r="B1811" s="1">
        <v>33889</v>
      </c>
      <c r="C1811">
        <v>1810</v>
      </c>
      <c r="D1811" t="s">
        <v>12</v>
      </c>
      <c r="E1811" s="2" t="s">
        <v>4890</v>
      </c>
      <c r="F1811" t="s">
        <v>1691</v>
      </c>
      <c r="G1811" t="s">
        <v>1691</v>
      </c>
      <c r="H1811" t="s">
        <v>1507</v>
      </c>
      <c r="I1811" t="s">
        <v>2933</v>
      </c>
      <c r="J1811" s="5">
        <v>5903.33</v>
      </c>
      <c r="K1811" s="13" t="s">
        <v>2924</v>
      </c>
      <c r="L1811" s="14">
        <v>44200</v>
      </c>
      <c r="M1811" s="1">
        <v>44393</v>
      </c>
      <c r="N1811" s="1" t="s">
        <v>100</v>
      </c>
      <c r="O1811" t="s">
        <v>774</v>
      </c>
      <c r="P1811" t="s">
        <v>2834</v>
      </c>
      <c r="Q1811" t="str">
        <f>IF(XLS_NydusReport_Colaborador3[[#This Row],[Demissão]]&lt;&gt;0,"Inativo","Ativo")</f>
        <v>Inativo</v>
      </c>
      <c r="R18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1" t="str" cm="1">
        <f t="array" ref="S18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2" spans="1:21" x14ac:dyDescent="0.3">
      <c r="A1812">
        <v>0</v>
      </c>
      <c r="B1812" s="1">
        <v>31985</v>
      </c>
      <c r="C1812">
        <v>1811</v>
      </c>
      <c r="D1812" t="s">
        <v>12</v>
      </c>
      <c r="E1812" s="2" t="s">
        <v>4891</v>
      </c>
      <c r="F1812" t="s">
        <v>286</v>
      </c>
      <c r="G1812" t="s">
        <v>775</v>
      </c>
      <c r="H1812" t="s">
        <v>264</v>
      </c>
      <c r="I1812" t="s">
        <v>2933</v>
      </c>
      <c r="J1812" s="5">
        <v>4094.62</v>
      </c>
      <c r="K1812" s="13" t="s">
        <v>2924</v>
      </c>
      <c r="L1812" s="14">
        <v>44200</v>
      </c>
      <c r="M1812" s="1">
        <v>44953</v>
      </c>
      <c r="N1812" s="1" t="s">
        <v>100</v>
      </c>
      <c r="O1812" t="s">
        <v>1838</v>
      </c>
      <c r="P1812" t="s">
        <v>2834</v>
      </c>
      <c r="Q1812" t="str">
        <f>IF(XLS_NydusReport_Colaborador3[[#This Row],[Demissão]]&lt;&gt;0,"Inativo","Ativo")</f>
        <v>Inativo</v>
      </c>
      <c r="R18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2" t="str" cm="1">
        <f t="array" ref="S18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3" spans="1:21" x14ac:dyDescent="0.3">
      <c r="A1813">
        <v>0</v>
      </c>
      <c r="B1813" s="1">
        <v>30155</v>
      </c>
      <c r="C1813">
        <v>1812</v>
      </c>
      <c r="D1813" t="s">
        <v>12</v>
      </c>
      <c r="E1813" s="2" t="s">
        <v>4892</v>
      </c>
      <c r="F1813" t="s">
        <v>401</v>
      </c>
      <c r="G1813" t="s">
        <v>401</v>
      </c>
      <c r="H1813" t="s">
        <v>1199</v>
      </c>
      <c r="I1813" t="s">
        <v>2933</v>
      </c>
      <c r="J1813" s="5">
        <v>4729.28</v>
      </c>
      <c r="K1813" s="13" t="s">
        <v>2924</v>
      </c>
      <c r="L1813" s="14">
        <v>44201</v>
      </c>
      <c r="M1813" s="1">
        <v>44805</v>
      </c>
      <c r="N1813" s="1" t="s">
        <v>15</v>
      </c>
      <c r="O1813" t="s">
        <v>1342</v>
      </c>
      <c r="P1813" t="s">
        <v>2834</v>
      </c>
      <c r="Q1813" t="str">
        <f>IF(XLS_NydusReport_Colaborador3[[#This Row],[Demissão]]&lt;&gt;0,"Inativo","Ativo")</f>
        <v>Inativo</v>
      </c>
      <c r="R18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13" t="str" cm="1">
        <f t="array" ref="S18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4" spans="1:21" x14ac:dyDescent="0.3">
      <c r="A1814">
        <v>0</v>
      </c>
      <c r="B1814" s="1">
        <v>35192</v>
      </c>
      <c r="C1814">
        <v>1813</v>
      </c>
      <c r="D1814" t="s">
        <v>12</v>
      </c>
      <c r="E1814" s="2" t="s">
        <v>4893</v>
      </c>
      <c r="F1814" t="s">
        <v>222</v>
      </c>
      <c r="G1814" t="s">
        <v>286</v>
      </c>
      <c r="H1814" t="s">
        <v>1309</v>
      </c>
      <c r="I1814" t="s">
        <v>2928</v>
      </c>
      <c r="J1814" s="5">
        <v>3144.91</v>
      </c>
      <c r="K1814" s="13" t="s">
        <v>2924</v>
      </c>
      <c r="L1814" s="14">
        <v>44202</v>
      </c>
      <c r="M1814" s="1">
        <v>44431</v>
      </c>
      <c r="N1814" t="s">
        <v>100</v>
      </c>
      <c r="O1814" t="s">
        <v>1843</v>
      </c>
      <c r="P1814" t="s">
        <v>2834</v>
      </c>
      <c r="Q1814" t="str">
        <f>IF(XLS_NydusReport_Colaborador3[[#This Row],[Demissão]]&lt;&gt;0,"Inativo","Ativo")</f>
        <v>Inativo</v>
      </c>
      <c r="R18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14" t="str" cm="1">
        <f t="array" ref="S18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5" spans="1:21" x14ac:dyDescent="0.3">
      <c r="A1815">
        <v>0</v>
      </c>
      <c r="B1815" s="1">
        <v>33896</v>
      </c>
      <c r="C1815">
        <v>1814</v>
      </c>
      <c r="D1815" t="s">
        <v>12</v>
      </c>
      <c r="E1815" s="2" t="s">
        <v>4894</v>
      </c>
      <c r="F1815" t="s">
        <v>919</v>
      </c>
      <c r="G1815" t="s">
        <v>919</v>
      </c>
      <c r="H1815" t="s">
        <v>29</v>
      </c>
      <c r="I1815" t="s">
        <v>2933</v>
      </c>
      <c r="J1815" s="5">
        <v>4918.82</v>
      </c>
      <c r="K1815" s="13" t="s">
        <v>2924</v>
      </c>
      <c r="L1815" s="14">
        <v>44928</v>
      </c>
      <c r="M1815" s="1">
        <v>45499</v>
      </c>
      <c r="N1815" t="s">
        <v>100</v>
      </c>
      <c r="O1815" t="s">
        <v>2209</v>
      </c>
      <c r="P1815" t="s">
        <v>2834</v>
      </c>
      <c r="Q1815" t="str">
        <f>IF(XLS_NydusReport_Colaborador3[[#This Row],[Demissão]]&lt;&gt;0,"Inativo","Ativo")</f>
        <v>Inativo</v>
      </c>
      <c r="R18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5" t="str" cm="1">
        <f t="array" ref="S18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6" spans="1:21" x14ac:dyDescent="0.3">
      <c r="A1816">
        <v>0</v>
      </c>
      <c r="B1816" s="1">
        <v>35873</v>
      </c>
      <c r="C1816">
        <v>1815</v>
      </c>
      <c r="D1816" t="s">
        <v>12</v>
      </c>
      <c r="E1816" s="2" t="s">
        <v>4895</v>
      </c>
      <c r="F1816" t="s">
        <v>1839</v>
      </c>
      <c r="G1816" t="s">
        <v>1839</v>
      </c>
      <c r="H1816" t="s">
        <v>151</v>
      </c>
      <c r="I1816" t="s">
        <v>2933</v>
      </c>
      <c r="J1816" s="5">
        <v>3713.69</v>
      </c>
      <c r="K1816" s="13" t="s">
        <v>2924</v>
      </c>
      <c r="L1816" s="14">
        <v>44237</v>
      </c>
      <c r="M1816" s="1">
        <v>44750</v>
      </c>
      <c r="N1816" s="1" t="s">
        <v>100</v>
      </c>
      <c r="O1816" t="s">
        <v>1576</v>
      </c>
      <c r="P1816" t="s">
        <v>2834</v>
      </c>
      <c r="Q1816" t="str">
        <f>IF(XLS_NydusReport_Colaborador3[[#This Row],[Demissão]]&lt;&gt;0,"Inativo","Ativo")</f>
        <v>Inativo</v>
      </c>
      <c r="R18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6" t="str" cm="1">
        <f t="array" ref="S18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7" spans="1:21" x14ac:dyDescent="0.3">
      <c r="A1817">
        <v>0</v>
      </c>
      <c r="B1817" s="1">
        <v>36900</v>
      </c>
      <c r="C1817">
        <v>1816</v>
      </c>
      <c r="D1817" t="s">
        <v>12</v>
      </c>
      <c r="E1817" s="2" t="s">
        <v>4896</v>
      </c>
      <c r="F1817" t="s">
        <v>2430</v>
      </c>
      <c r="G1817" t="s">
        <v>2430</v>
      </c>
      <c r="H1817" t="s">
        <v>668</v>
      </c>
      <c r="I1817" t="s">
        <v>2430</v>
      </c>
      <c r="J1817" s="5">
        <v>1943.24</v>
      </c>
      <c r="K1817" s="13" t="s">
        <v>2924</v>
      </c>
      <c r="L1817" s="14">
        <v>45005</v>
      </c>
      <c r="M1817" s="1">
        <v>45504</v>
      </c>
      <c r="N1817" t="s">
        <v>15</v>
      </c>
      <c r="O1817" t="s">
        <v>57</v>
      </c>
      <c r="P1817" t="s">
        <v>2835</v>
      </c>
      <c r="Q1817" t="str">
        <f>IF(XLS_NydusReport_Colaborador3[[#This Row],[Demissão]]&lt;&gt;0,"Inativo","Ativo")</f>
        <v>Inativo</v>
      </c>
      <c r="R18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7" t="str" cm="1">
        <f t="array" ref="S18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8" spans="1:21" x14ac:dyDescent="0.3">
      <c r="A1818">
        <v>0</v>
      </c>
      <c r="B1818" s="1">
        <v>31558</v>
      </c>
      <c r="C1818">
        <v>1817</v>
      </c>
      <c r="D1818" t="s">
        <v>12</v>
      </c>
      <c r="E1818" s="2" t="s">
        <v>4897</v>
      </c>
      <c r="F1818" t="s">
        <v>180</v>
      </c>
      <c r="G1818" t="s">
        <v>180</v>
      </c>
      <c r="H1818" t="s">
        <v>34</v>
      </c>
      <c r="I1818" t="s">
        <v>2933</v>
      </c>
      <c r="J1818" s="5">
        <v>4299.3500000000004</v>
      </c>
      <c r="K1818" s="13" t="s">
        <v>2924</v>
      </c>
      <c r="L1818" s="14">
        <v>44245</v>
      </c>
      <c r="M1818" s="1">
        <v>44805</v>
      </c>
      <c r="N1818" s="1" t="s">
        <v>15</v>
      </c>
      <c r="O1818" t="s">
        <v>1342</v>
      </c>
      <c r="P1818" t="s">
        <v>2834</v>
      </c>
      <c r="Q1818" t="str">
        <f>IF(XLS_NydusReport_Colaborador3[[#This Row],[Demissão]]&lt;&gt;0,"Inativo","Ativo")</f>
        <v>Inativo</v>
      </c>
      <c r="R18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18" t="str" cm="1">
        <f t="array" ref="S18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19" spans="1:21" x14ac:dyDescent="0.3">
      <c r="A1819">
        <v>0</v>
      </c>
      <c r="B1819" s="1">
        <v>36482</v>
      </c>
      <c r="C1819">
        <v>1818</v>
      </c>
      <c r="D1819" t="s">
        <v>12</v>
      </c>
      <c r="E1819" s="2" t="s">
        <v>4898</v>
      </c>
      <c r="F1819" t="s">
        <v>1748</v>
      </c>
      <c r="G1819" t="s">
        <v>1748</v>
      </c>
      <c r="H1819" t="s">
        <v>44</v>
      </c>
      <c r="I1819" t="s">
        <v>2933</v>
      </c>
      <c r="J1819" s="5">
        <v>2694.89</v>
      </c>
      <c r="K1819" s="13" t="s">
        <v>2924</v>
      </c>
      <c r="L1819" s="14">
        <v>44249</v>
      </c>
      <c r="M1819" s="1">
        <v>44452</v>
      </c>
      <c r="N1819" s="1" t="s">
        <v>15</v>
      </c>
      <c r="O1819" t="s">
        <v>1876</v>
      </c>
      <c r="P1819" t="s">
        <v>2834</v>
      </c>
      <c r="Q1819" t="str">
        <f>IF(XLS_NydusReport_Colaborador3[[#This Row],[Demissão]]&lt;&gt;0,"Inativo","Ativo")</f>
        <v>Inativo</v>
      </c>
      <c r="R18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19" t="str" cm="1">
        <f t="array" ref="S18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0" spans="1:21" x14ac:dyDescent="0.3">
      <c r="A1820">
        <v>0</v>
      </c>
      <c r="B1820" s="1">
        <v>31241</v>
      </c>
      <c r="C1820">
        <v>1819</v>
      </c>
      <c r="D1820" t="s">
        <v>12</v>
      </c>
      <c r="E1820" s="2" t="s">
        <v>4899</v>
      </c>
      <c r="F1820" t="s">
        <v>1646</v>
      </c>
      <c r="G1820" t="s">
        <v>1646</v>
      </c>
      <c r="H1820" t="s">
        <v>1507</v>
      </c>
      <c r="I1820" t="s">
        <v>2933</v>
      </c>
      <c r="J1820" s="5">
        <v>4415.17</v>
      </c>
      <c r="K1820" s="13" t="s">
        <v>2924</v>
      </c>
      <c r="L1820" s="14">
        <v>44270</v>
      </c>
      <c r="M1820" s="1">
        <v>44397</v>
      </c>
      <c r="N1820" t="s">
        <v>100</v>
      </c>
      <c r="O1820" t="s">
        <v>1890</v>
      </c>
      <c r="P1820" t="s">
        <v>2834</v>
      </c>
      <c r="Q1820" t="str">
        <f>IF(XLS_NydusReport_Colaborador3[[#This Row],[Demissão]]&lt;&gt;0,"Inativo","Ativo")</f>
        <v>Inativo</v>
      </c>
      <c r="R18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0" t="str" cm="1">
        <f t="array" ref="S18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1" spans="1:21" x14ac:dyDescent="0.3">
      <c r="A1821">
        <v>0</v>
      </c>
      <c r="B1821" s="1">
        <v>32622</v>
      </c>
      <c r="C1821">
        <v>1820</v>
      </c>
      <c r="D1821" t="s">
        <v>12</v>
      </c>
      <c r="E1821" s="2" t="s">
        <v>4900</v>
      </c>
      <c r="F1821" t="s">
        <v>1160</v>
      </c>
      <c r="G1821" t="s">
        <v>1160</v>
      </c>
      <c r="H1821" t="s">
        <v>705</v>
      </c>
      <c r="I1821" s="2" t="s">
        <v>2933</v>
      </c>
      <c r="J1821" s="5">
        <v>4635.92</v>
      </c>
      <c r="K1821" s="13" t="s">
        <v>2924</v>
      </c>
      <c r="L1821" s="14">
        <v>44291</v>
      </c>
      <c r="M1821" s="1">
        <v>44559</v>
      </c>
      <c r="N1821" t="s">
        <v>15</v>
      </c>
      <c r="O1821" t="s">
        <v>1912</v>
      </c>
      <c r="P1821" t="s">
        <v>2834</v>
      </c>
      <c r="Q1821" t="str">
        <f>IF(XLS_NydusReport_Colaborador3[[#This Row],[Demissão]]&lt;&gt;0,"Inativo","Ativo")</f>
        <v>Inativo</v>
      </c>
      <c r="R18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1" t="str" cm="1">
        <f t="array" ref="S18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2" spans="1:21" x14ac:dyDescent="0.3">
      <c r="A1822">
        <v>0</v>
      </c>
      <c r="B1822" s="1">
        <v>33558</v>
      </c>
      <c r="C1822">
        <v>1821</v>
      </c>
      <c r="D1822" t="s">
        <v>12</v>
      </c>
      <c r="E1822" s="2" t="s">
        <v>4901</v>
      </c>
      <c r="F1822" t="s">
        <v>1171</v>
      </c>
      <c r="G1822" t="s">
        <v>1171</v>
      </c>
      <c r="H1822" t="s">
        <v>691</v>
      </c>
      <c r="I1822" t="s">
        <v>2933</v>
      </c>
      <c r="J1822" s="5">
        <v>10958.63</v>
      </c>
      <c r="K1822" s="13" t="s">
        <v>2924</v>
      </c>
      <c r="L1822" s="14">
        <v>44348</v>
      </c>
      <c r="M1822" s="1">
        <v>45506</v>
      </c>
      <c r="N1822" s="1" t="s">
        <v>15</v>
      </c>
      <c r="O1822" t="s">
        <v>1966</v>
      </c>
      <c r="P1822" t="s">
        <v>2839</v>
      </c>
      <c r="Q1822" t="str">
        <f>IF(XLS_NydusReport_Colaborador3[[#This Row],[Demissão]]&lt;&gt;0,"Inativo","Ativo")</f>
        <v>Inativo</v>
      </c>
      <c r="R18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2" t="str" cm="1">
        <f t="array" ref="S18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823" spans="1:21" x14ac:dyDescent="0.3">
      <c r="A1823">
        <v>0</v>
      </c>
      <c r="B1823" s="1">
        <v>32946</v>
      </c>
      <c r="C1823">
        <v>1822</v>
      </c>
      <c r="D1823" t="s">
        <v>12</v>
      </c>
      <c r="E1823" s="2" t="s">
        <v>4902</v>
      </c>
      <c r="F1823" t="s">
        <v>1940</v>
      </c>
      <c r="G1823" t="s">
        <v>1940</v>
      </c>
      <c r="H1823" t="s">
        <v>1089</v>
      </c>
      <c r="I1823" t="s">
        <v>2933</v>
      </c>
      <c r="J1823" s="5">
        <v>2923.04</v>
      </c>
      <c r="K1823" s="13" t="s">
        <v>2924</v>
      </c>
      <c r="L1823" s="14">
        <v>44319</v>
      </c>
      <c r="M1823" s="1">
        <v>44400</v>
      </c>
      <c r="N1823" s="1" t="s">
        <v>15</v>
      </c>
      <c r="O1823" t="s">
        <v>1941</v>
      </c>
      <c r="P1823" t="s">
        <v>2834</v>
      </c>
      <c r="Q1823" t="str">
        <f>IF(XLS_NydusReport_Colaborador3[[#This Row],[Demissão]]&lt;&gt;0,"Inativo","Ativo")</f>
        <v>Inativo</v>
      </c>
      <c r="R18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3" t="str" cm="1">
        <f t="array" ref="S18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4" spans="1:21" x14ac:dyDescent="0.3">
      <c r="A1824">
        <v>0</v>
      </c>
      <c r="B1824" s="1">
        <v>31383</v>
      </c>
      <c r="C1824">
        <v>1823</v>
      </c>
      <c r="D1824" t="s">
        <v>12</v>
      </c>
      <c r="E1824" s="2" t="s">
        <v>4903</v>
      </c>
      <c r="F1824" t="s">
        <v>1946</v>
      </c>
      <c r="G1824" t="s">
        <v>1946</v>
      </c>
      <c r="H1824" t="s">
        <v>374</v>
      </c>
      <c r="I1824" t="s">
        <v>2933</v>
      </c>
      <c r="J1824" s="5">
        <v>6049.28</v>
      </c>
      <c r="K1824" s="13" t="s">
        <v>2924</v>
      </c>
      <c r="L1824" s="14">
        <v>44326</v>
      </c>
      <c r="M1824" s="1">
        <v>44396</v>
      </c>
      <c r="N1824" s="1" t="s">
        <v>15</v>
      </c>
      <c r="O1824" t="s">
        <v>1919</v>
      </c>
      <c r="P1824" t="s">
        <v>2834</v>
      </c>
      <c r="Q1824" t="str">
        <f>IF(XLS_NydusReport_Colaborador3[[#This Row],[Demissão]]&lt;&gt;0,"Inativo","Ativo")</f>
        <v>Inativo</v>
      </c>
      <c r="R18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4" t="str" cm="1">
        <f t="array" ref="S18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5" spans="1:21" x14ac:dyDescent="0.3">
      <c r="A1825">
        <v>0</v>
      </c>
      <c r="B1825" s="1">
        <v>29994</v>
      </c>
      <c r="C1825">
        <v>1824</v>
      </c>
      <c r="D1825" t="s">
        <v>12</v>
      </c>
      <c r="E1825" s="2" t="s">
        <v>4904</v>
      </c>
      <c r="F1825" t="s">
        <v>875</v>
      </c>
      <c r="G1825" t="s">
        <v>1953</v>
      </c>
      <c r="H1825" t="s">
        <v>1797</v>
      </c>
      <c r="I1825" t="s">
        <v>2933</v>
      </c>
      <c r="J1825" s="5">
        <v>4180</v>
      </c>
      <c r="K1825" s="13" t="s">
        <v>2924</v>
      </c>
      <c r="L1825" s="14">
        <v>44330</v>
      </c>
      <c r="M1825" s="1"/>
      <c r="P1825" t="s">
        <v>2834</v>
      </c>
      <c r="Q1825" t="str">
        <f>IF(XLS_NydusReport_Colaborador3[[#This Row],[Demissão]]&lt;&gt;0,"Inativo","Ativo")</f>
        <v>Ativo</v>
      </c>
      <c r="R18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25" t="str" cm="1">
        <f t="array" ref="S18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6" spans="1:21" x14ac:dyDescent="0.3">
      <c r="A1826">
        <v>0</v>
      </c>
      <c r="B1826" s="1">
        <v>35844</v>
      </c>
      <c r="C1826">
        <v>1825</v>
      </c>
      <c r="D1826" t="s">
        <v>12</v>
      </c>
      <c r="E1826" s="2" t="s">
        <v>4905</v>
      </c>
      <c r="F1826" t="s">
        <v>1839</v>
      </c>
      <c r="G1826" t="s">
        <v>1839</v>
      </c>
      <c r="H1826" t="s">
        <v>151</v>
      </c>
      <c r="I1826" t="s">
        <v>2933</v>
      </c>
      <c r="J1826" s="5">
        <v>3069.2</v>
      </c>
      <c r="K1826" s="13" t="s">
        <v>2924</v>
      </c>
      <c r="L1826" s="14">
        <v>44333</v>
      </c>
      <c r="M1826" s="1">
        <v>44456</v>
      </c>
      <c r="N1826" s="1" t="s">
        <v>100</v>
      </c>
      <c r="O1826" t="s">
        <v>1954</v>
      </c>
      <c r="P1826" t="s">
        <v>2834</v>
      </c>
      <c r="Q1826" t="str">
        <f>IF(XLS_NydusReport_Colaborador3[[#This Row],[Demissão]]&lt;&gt;0,"Inativo","Ativo")</f>
        <v>Inativo</v>
      </c>
      <c r="R18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6" t="str" cm="1">
        <f t="array" ref="S18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7" spans="1:21" x14ac:dyDescent="0.3">
      <c r="A1827">
        <v>0</v>
      </c>
      <c r="B1827" s="1">
        <v>34702</v>
      </c>
      <c r="C1827">
        <v>1826</v>
      </c>
      <c r="D1827" t="s">
        <v>12</v>
      </c>
      <c r="E1827" s="2" t="s">
        <v>4906</v>
      </c>
      <c r="F1827" t="s">
        <v>1958</v>
      </c>
      <c r="G1827" t="s">
        <v>1958</v>
      </c>
      <c r="H1827" t="s">
        <v>48</v>
      </c>
      <c r="I1827" t="s">
        <v>2933</v>
      </c>
      <c r="J1827" s="5">
        <v>3908.29</v>
      </c>
      <c r="K1827" s="13" t="s">
        <v>2924</v>
      </c>
      <c r="L1827" s="14">
        <v>44335</v>
      </c>
      <c r="M1827" s="1">
        <v>44624</v>
      </c>
      <c r="N1827" s="1" t="s">
        <v>100</v>
      </c>
      <c r="O1827" t="s">
        <v>1959</v>
      </c>
      <c r="P1827" t="s">
        <v>2834</v>
      </c>
      <c r="Q1827" t="str">
        <f>IF(XLS_NydusReport_Colaborador3[[#This Row],[Demissão]]&lt;&gt;0,"Inativo","Ativo")</f>
        <v>Inativo</v>
      </c>
      <c r="R18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7" t="str" cm="1">
        <f t="array" ref="S18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8" spans="1:21" x14ac:dyDescent="0.3">
      <c r="A1828">
        <v>0</v>
      </c>
      <c r="B1828" s="1">
        <v>32953</v>
      </c>
      <c r="C1828">
        <v>1827</v>
      </c>
      <c r="D1828" t="s">
        <v>12</v>
      </c>
      <c r="E1828" s="2" t="s">
        <v>4907</v>
      </c>
      <c r="F1828" t="s">
        <v>1432</v>
      </c>
      <c r="G1828" t="s">
        <v>1432</v>
      </c>
      <c r="H1828" t="s">
        <v>668</v>
      </c>
      <c r="I1828" t="s">
        <v>2933</v>
      </c>
      <c r="J1828" s="5">
        <v>3552.99</v>
      </c>
      <c r="K1828" s="13" t="s">
        <v>2924</v>
      </c>
      <c r="L1828" s="14">
        <v>44348</v>
      </c>
      <c r="M1828" s="1">
        <v>44484</v>
      </c>
      <c r="N1828" s="1" t="s">
        <v>100</v>
      </c>
      <c r="O1828" t="s">
        <v>1803</v>
      </c>
      <c r="P1828" t="s">
        <v>2834</v>
      </c>
      <c r="Q1828" t="str">
        <f>IF(XLS_NydusReport_Colaborador3[[#This Row],[Demissão]]&lt;&gt;0,"Inativo","Ativo")</f>
        <v>Inativo</v>
      </c>
      <c r="R18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28" t="str" cm="1">
        <f t="array" ref="S18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29" spans="1:21" x14ac:dyDescent="0.3">
      <c r="A1829">
        <v>0</v>
      </c>
      <c r="B1829" s="1">
        <v>29572</v>
      </c>
      <c r="C1829">
        <v>1828</v>
      </c>
      <c r="D1829" t="s">
        <v>12</v>
      </c>
      <c r="E1829" s="2" t="s">
        <v>4908</v>
      </c>
      <c r="F1829" t="s">
        <v>875</v>
      </c>
      <c r="G1829" t="s">
        <v>875</v>
      </c>
      <c r="H1829" t="s">
        <v>1972</v>
      </c>
      <c r="I1829" t="s">
        <v>2933</v>
      </c>
      <c r="J1829" s="5">
        <v>2923.05</v>
      </c>
      <c r="K1829" s="13" t="s">
        <v>2924</v>
      </c>
      <c r="L1829" s="14">
        <v>44348</v>
      </c>
      <c r="M1829" s="1">
        <v>44572</v>
      </c>
      <c r="N1829" s="1" t="s">
        <v>15</v>
      </c>
      <c r="O1829" t="s">
        <v>1896</v>
      </c>
      <c r="P1829" t="s">
        <v>2834</v>
      </c>
      <c r="Q1829" t="str">
        <f>IF(XLS_NydusReport_Colaborador3[[#This Row],[Demissão]]&lt;&gt;0,"Inativo","Ativo")</f>
        <v>Inativo</v>
      </c>
      <c r="R18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29" t="str" cm="1">
        <f t="array" ref="S18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0" spans="1:21" x14ac:dyDescent="0.3">
      <c r="A1830">
        <v>0</v>
      </c>
      <c r="B1830" s="1">
        <v>36347</v>
      </c>
      <c r="C1830">
        <v>1829</v>
      </c>
      <c r="D1830" t="s">
        <v>12</v>
      </c>
      <c r="E1830" s="2" t="s">
        <v>4909</v>
      </c>
      <c r="F1830" t="s">
        <v>1916</v>
      </c>
      <c r="G1830" t="s">
        <v>1916</v>
      </c>
      <c r="H1830" t="s">
        <v>151</v>
      </c>
      <c r="I1830" t="s">
        <v>2933</v>
      </c>
      <c r="J1830" s="5">
        <v>3145.34</v>
      </c>
      <c r="K1830" s="13" t="s">
        <v>2924</v>
      </c>
      <c r="L1830" s="14">
        <v>44686</v>
      </c>
      <c r="M1830" s="1">
        <v>45509</v>
      </c>
      <c r="N1830" s="1" t="s">
        <v>15</v>
      </c>
      <c r="O1830" t="s">
        <v>2113</v>
      </c>
      <c r="P1830" t="s">
        <v>2833</v>
      </c>
      <c r="Q1830" t="str">
        <f>IF(XLS_NydusReport_Colaborador3[[#This Row],[Demissão]]&lt;&gt;0,"Inativo","Ativo")</f>
        <v>Inativo</v>
      </c>
      <c r="R18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0" t="str" cm="1">
        <f t="array" ref="S18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1" spans="1:21" x14ac:dyDescent="0.3">
      <c r="A1831">
        <v>0</v>
      </c>
      <c r="B1831" s="1">
        <v>34230</v>
      </c>
      <c r="C1831">
        <v>1830</v>
      </c>
      <c r="D1831" t="s">
        <v>12</v>
      </c>
      <c r="E1831" s="2" t="s">
        <v>4910</v>
      </c>
      <c r="F1831" t="s">
        <v>1432</v>
      </c>
      <c r="G1831" t="s">
        <v>1432</v>
      </c>
      <c r="H1831" t="s">
        <v>668</v>
      </c>
      <c r="I1831" t="s">
        <v>2933</v>
      </c>
      <c r="J1831" s="5">
        <v>3791.26</v>
      </c>
      <c r="K1831" s="13" t="s">
        <v>2924</v>
      </c>
      <c r="L1831" s="14">
        <v>44358</v>
      </c>
      <c r="M1831" s="1">
        <v>45246</v>
      </c>
      <c r="N1831" s="1" t="s">
        <v>100</v>
      </c>
      <c r="O1831" t="s">
        <v>1979</v>
      </c>
      <c r="P1831" t="s">
        <v>2834</v>
      </c>
      <c r="Q1831" t="str">
        <f>IF(XLS_NydusReport_Colaborador3[[#This Row],[Demissão]]&lt;&gt;0,"Inativo","Ativo")</f>
        <v>Inativo</v>
      </c>
      <c r="R18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1" t="str" cm="1">
        <f t="array" ref="S18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2" spans="1:21" x14ac:dyDescent="0.3">
      <c r="A1832">
        <v>0</v>
      </c>
      <c r="B1832" s="1">
        <v>32034</v>
      </c>
      <c r="C1832">
        <v>1831</v>
      </c>
      <c r="D1832" t="s">
        <v>12</v>
      </c>
      <c r="E1832" s="2" t="s">
        <v>4911</v>
      </c>
      <c r="F1832" t="s">
        <v>133</v>
      </c>
      <c r="G1832" t="s">
        <v>180</v>
      </c>
      <c r="H1832" t="s">
        <v>2950</v>
      </c>
      <c r="I1832" t="s">
        <v>2933</v>
      </c>
      <c r="J1832" s="5">
        <v>4262.57</v>
      </c>
      <c r="K1832" s="13" t="s">
        <v>2924</v>
      </c>
      <c r="L1832" s="14">
        <v>44033</v>
      </c>
      <c r="M1832" s="1"/>
      <c r="N1832" s="1"/>
      <c r="O1832" t="s">
        <v>2975</v>
      </c>
      <c r="P1832" t="s">
        <v>2834</v>
      </c>
      <c r="Q1832" t="str">
        <f>IF(XLS_NydusReport_Colaborador3[[#This Row],[Demissão]]&lt;&gt;0,"Inativo","Ativo")</f>
        <v>Ativo</v>
      </c>
      <c r="R18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32" t="str" cm="1">
        <f t="array" ref="S18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3" spans="1:21" x14ac:dyDescent="0.3">
      <c r="A1833">
        <v>0</v>
      </c>
      <c r="B1833" s="1">
        <v>27775</v>
      </c>
      <c r="C1833">
        <v>1832</v>
      </c>
      <c r="D1833" t="s">
        <v>12</v>
      </c>
      <c r="E1833" s="2" t="s">
        <v>4912</v>
      </c>
      <c r="F1833" t="s">
        <v>1373</v>
      </c>
      <c r="G1833" t="s">
        <v>1373</v>
      </c>
      <c r="H1833" t="s">
        <v>2359</v>
      </c>
      <c r="I1833" s="2" t="s">
        <v>2933</v>
      </c>
      <c r="J1833" s="5">
        <v>20331.93</v>
      </c>
      <c r="K1833" s="13" t="s">
        <v>2924</v>
      </c>
      <c r="L1833" s="14">
        <v>45236</v>
      </c>
      <c r="M1833" s="1">
        <v>45512</v>
      </c>
      <c r="N1833" s="1" t="s">
        <v>100</v>
      </c>
      <c r="O1833" t="s">
        <v>2360</v>
      </c>
      <c r="P1833" t="s">
        <v>2842</v>
      </c>
      <c r="Q1833" t="str">
        <f>IF(XLS_NydusReport_Colaborador3[[#This Row],[Demissão]]&lt;&gt;0,"Inativo","Ativo")</f>
        <v>Inativo</v>
      </c>
      <c r="R18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3" t="str" cm="1">
        <f t="array" ref="S18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834" spans="1:21" x14ac:dyDescent="0.3">
      <c r="A1834">
        <v>0</v>
      </c>
      <c r="B1834" s="1">
        <v>34733</v>
      </c>
      <c r="C1834">
        <v>1833</v>
      </c>
      <c r="D1834" t="s">
        <v>12</v>
      </c>
      <c r="E1834" s="2" t="s">
        <v>4913</v>
      </c>
      <c r="F1834" t="s">
        <v>638</v>
      </c>
      <c r="G1834" t="s">
        <v>638</v>
      </c>
      <c r="H1834" t="s">
        <v>40</v>
      </c>
      <c r="I1834" t="s">
        <v>2933</v>
      </c>
      <c r="J1834" s="5">
        <v>3034.83</v>
      </c>
      <c r="K1834" s="13" t="s">
        <v>2924</v>
      </c>
      <c r="L1834" s="14">
        <v>44413</v>
      </c>
      <c r="M1834" s="1">
        <v>44935</v>
      </c>
      <c r="N1834" t="s">
        <v>100</v>
      </c>
      <c r="O1834" t="s">
        <v>1994</v>
      </c>
      <c r="P1834" t="s">
        <v>2834</v>
      </c>
      <c r="Q1834" t="str">
        <f>IF(XLS_NydusReport_Colaborador3[[#This Row],[Demissão]]&lt;&gt;0,"Inativo","Ativo")</f>
        <v>Inativo</v>
      </c>
      <c r="R18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4" t="str" cm="1">
        <f t="array" ref="S18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5" spans="1:21" x14ac:dyDescent="0.3">
      <c r="A1835">
        <v>0</v>
      </c>
      <c r="B1835" s="1">
        <v>33147</v>
      </c>
      <c r="C1835">
        <v>1834</v>
      </c>
      <c r="D1835" t="s">
        <v>12</v>
      </c>
      <c r="E1835" s="2" t="s">
        <v>4914</v>
      </c>
      <c r="F1835" t="s">
        <v>286</v>
      </c>
      <c r="G1835" t="s">
        <v>286</v>
      </c>
      <c r="H1835" t="s">
        <v>1309</v>
      </c>
      <c r="I1835" t="s">
        <v>2933</v>
      </c>
      <c r="J1835" s="5">
        <v>3144.91</v>
      </c>
      <c r="K1835" s="13" t="s">
        <v>2924</v>
      </c>
      <c r="L1835" s="14">
        <v>44427</v>
      </c>
      <c r="M1835" s="1">
        <v>44543</v>
      </c>
      <c r="N1835" s="1" t="s">
        <v>15</v>
      </c>
      <c r="O1835" t="s">
        <v>2001</v>
      </c>
      <c r="P1835" t="s">
        <v>2834</v>
      </c>
      <c r="Q1835" t="str">
        <f>IF(XLS_NydusReport_Colaborador3[[#This Row],[Demissão]]&lt;&gt;0,"Inativo","Ativo")</f>
        <v>Inativo</v>
      </c>
      <c r="R18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35" t="str" cm="1">
        <f t="array" ref="S18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6" spans="1:21" x14ac:dyDescent="0.3">
      <c r="A1836">
        <v>0</v>
      </c>
      <c r="B1836" s="1">
        <v>38538</v>
      </c>
      <c r="C1836">
        <v>1835</v>
      </c>
      <c r="D1836" t="s">
        <v>12</v>
      </c>
      <c r="E1836" s="2" t="s">
        <v>4915</v>
      </c>
      <c r="F1836" t="s">
        <v>2430</v>
      </c>
      <c r="G1836" t="s">
        <v>2430</v>
      </c>
      <c r="H1836" t="s">
        <v>161</v>
      </c>
      <c r="I1836" t="s">
        <v>2430</v>
      </c>
      <c r="J1836" s="5">
        <v>2331.94</v>
      </c>
      <c r="K1836" s="13" t="s">
        <v>2924</v>
      </c>
      <c r="L1836" s="14">
        <v>45341</v>
      </c>
      <c r="M1836" s="1">
        <v>45534</v>
      </c>
      <c r="N1836" s="1" t="s">
        <v>15</v>
      </c>
      <c r="O1836" t="s">
        <v>2526</v>
      </c>
      <c r="P1836" t="s">
        <v>2835</v>
      </c>
      <c r="Q1836" t="str">
        <f>IF(XLS_NydusReport_Colaborador3[[#This Row],[Demissão]]&lt;&gt;0,"Inativo","Ativo")</f>
        <v>Inativo</v>
      </c>
      <c r="R18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6" t="str" cm="1">
        <f t="array" ref="S18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7" spans="1:21" x14ac:dyDescent="0.3">
      <c r="A1837">
        <v>0</v>
      </c>
      <c r="B1837" s="1">
        <v>33756</v>
      </c>
      <c r="C1837">
        <v>1836</v>
      </c>
      <c r="D1837" t="s">
        <v>12</v>
      </c>
      <c r="E1837" s="2" t="s">
        <v>4916</v>
      </c>
      <c r="F1837" t="s">
        <v>1748</v>
      </c>
      <c r="G1837" t="s">
        <v>1748</v>
      </c>
      <c r="H1837" t="s">
        <v>44</v>
      </c>
      <c r="I1837" t="s">
        <v>2933</v>
      </c>
      <c r="J1837" s="5">
        <v>2694.89</v>
      </c>
      <c r="K1837" s="13" t="s">
        <v>2924</v>
      </c>
      <c r="L1837" s="14">
        <v>44470</v>
      </c>
      <c r="M1837" s="1">
        <v>44538</v>
      </c>
      <c r="N1837" s="1" t="s">
        <v>100</v>
      </c>
      <c r="O1837" t="s">
        <v>2017</v>
      </c>
      <c r="P1837" t="s">
        <v>2834</v>
      </c>
      <c r="Q1837" t="str">
        <f>IF(XLS_NydusReport_Colaborador3[[#This Row],[Demissão]]&lt;&gt;0,"Inativo","Ativo")</f>
        <v>Inativo</v>
      </c>
      <c r="R18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7" t="str" cm="1">
        <f t="array" ref="S18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8" spans="1:21" x14ac:dyDescent="0.3">
      <c r="A1838">
        <v>0</v>
      </c>
      <c r="B1838" s="1">
        <v>30944</v>
      </c>
      <c r="C1838">
        <v>1837</v>
      </c>
      <c r="D1838" t="s">
        <v>12</v>
      </c>
      <c r="E1838" s="2" t="s">
        <v>4917</v>
      </c>
      <c r="F1838" t="s">
        <v>875</v>
      </c>
      <c r="G1838" t="s">
        <v>875</v>
      </c>
      <c r="H1838" t="s">
        <v>1900</v>
      </c>
      <c r="I1838" t="s">
        <v>2933</v>
      </c>
      <c r="J1838" s="5">
        <v>3699.8</v>
      </c>
      <c r="K1838" s="13" t="s">
        <v>2924</v>
      </c>
      <c r="L1838" s="14">
        <v>44473</v>
      </c>
      <c r="M1838" s="1">
        <v>45093</v>
      </c>
      <c r="N1838" s="1" t="s">
        <v>100</v>
      </c>
      <c r="O1838" t="s">
        <v>2018</v>
      </c>
      <c r="P1838" t="s">
        <v>2834</v>
      </c>
      <c r="Q1838" t="str">
        <f>IF(XLS_NydusReport_Colaborador3[[#This Row],[Demissão]]&lt;&gt;0,"Inativo","Ativo")</f>
        <v>Inativo</v>
      </c>
      <c r="R18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38" t="str" cm="1">
        <f t="array" ref="S18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39" spans="1:21" x14ac:dyDescent="0.3">
      <c r="A1839">
        <v>0</v>
      </c>
      <c r="B1839" s="1">
        <v>32134</v>
      </c>
      <c r="C1839">
        <v>1838</v>
      </c>
      <c r="D1839" t="s">
        <v>12</v>
      </c>
      <c r="E1839" s="2" t="s">
        <v>4918</v>
      </c>
      <c r="F1839" t="s">
        <v>1203</v>
      </c>
      <c r="G1839" t="s">
        <v>1203</v>
      </c>
      <c r="H1839" t="s">
        <v>980</v>
      </c>
      <c r="I1839" s="2" t="s">
        <v>2933</v>
      </c>
      <c r="J1839" s="5">
        <v>4827.74</v>
      </c>
      <c r="K1839" s="13" t="s">
        <v>2924</v>
      </c>
      <c r="L1839" s="14">
        <v>44473</v>
      </c>
      <c r="M1839" s="1">
        <v>45117</v>
      </c>
      <c r="N1839" s="1" t="s">
        <v>100</v>
      </c>
      <c r="O1839" t="s">
        <v>2021</v>
      </c>
      <c r="P1839" t="s">
        <v>2834</v>
      </c>
      <c r="Q1839" t="str">
        <f>IF(XLS_NydusReport_Colaborador3[[#This Row],[Demissão]]&lt;&gt;0,"Inativo","Ativo")</f>
        <v>Inativo</v>
      </c>
      <c r="R18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39" t="str" cm="1">
        <f t="array" ref="S18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0" spans="1:21" x14ac:dyDescent="0.3">
      <c r="A1840">
        <v>0</v>
      </c>
      <c r="B1840" s="1">
        <v>33555</v>
      </c>
      <c r="C1840">
        <v>1839</v>
      </c>
      <c r="D1840" t="s">
        <v>12</v>
      </c>
      <c r="E1840" s="2" t="s">
        <v>4919</v>
      </c>
      <c r="F1840" t="s">
        <v>390</v>
      </c>
      <c r="G1840" t="s">
        <v>390</v>
      </c>
      <c r="H1840" t="s">
        <v>26</v>
      </c>
      <c r="I1840" t="s">
        <v>2933</v>
      </c>
      <c r="J1840" s="5">
        <v>10000</v>
      </c>
      <c r="K1840" s="13" t="s">
        <v>2924</v>
      </c>
      <c r="L1840" s="14">
        <v>44489</v>
      </c>
      <c r="M1840" s="1">
        <v>44564</v>
      </c>
      <c r="N1840" s="1" t="s">
        <v>100</v>
      </c>
      <c r="O1840" t="s">
        <v>2034</v>
      </c>
      <c r="P1840" t="s">
        <v>2834</v>
      </c>
      <c r="Q1840" t="str">
        <f>IF(XLS_NydusReport_Colaborador3[[#This Row],[Demissão]]&lt;&gt;0,"Inativo","Ativo")</f>
        <v>Inativo</v>
      </c>
      <c r="R18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0" t="str" cm="1">
        <f t="array" ref="S18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1" spans="1:21" x14ac:dyDescent="0.3">
      <c r="A1841">
        <v>0</v>
      </c>
      <c r="B1841" s="1">
        <v>34935</v>
      </c>
      <c r="C1841">
        <v>1840</v>
      </c>
      <c r="D1841" t="s">
        <v>12</v>
      </c>
      <c r="E1841" s="2" t="s">
        <v>4920</v>
      </c>
      <c r="F1841" t="s">
        <v>2913</v>
      </c>
      <c r="G1841" t="s">
        <v>2047</v>
      </c>
      <c r="H1841" t="s">
        <v>861</v>
      </c>
      <c r="I1841" s="2" t="s">
        <v>2933</v>
      </c>
      <c r="J1841" s="5">
        <v>5748.47</v>
      </c>
      <c r="K1841" s="13" t="s">
        <v>2924</v>
      </c>
      <c r="L1841" s="14">
        <v>44504</v>
      </c>
      <c r="M1841" s="1">
        <v>45009</v>
      </c>
      <c r="N1841" s="1" t="s">
        <v>100</v>
      </c>
      <c r="O1841" t="s">
        <v>2048</v>
      </c>
      <c r="P1841" t="s">
        <v>2834</v>
      </c>
      <c r="Q1841" t="str">
        <f>IF(XLS_NydusReport_Colaborador3[[#This Row],[Demissão]]&lt;&gt;0,"Inativo","Ativo")</f>
        <v>Inativo</v>
      </c>
      <c r="R18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1" t="str" cm="1">
        <f t="array" ref="S18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2" spans="1:21" x14ac:dyDescent="0.3">
      <c r="A1842">
        <v>0</v>
      </c>
      <c r="B1842" s="1">
        <v>26470</v>
      </c>
      <c r="C1842">
        <v>1841</v>
      </c>
      <c r="D1842" t="s">
        <v>12</v>
      </c>
      <c r="E1842" s="2" t="s">
        <v>4921</v>
      </c>
      <c r="F1842" t="s">
        <v>739</v>
      </c>
      <c r="G1842" t="s">
        <v>739</v>
      </c>
      <c r="H1842" t="s">
        <v>877</v>
      </c>
      <c r="I1842" t="s">
        <v>2933</v>
      </c>
      <c r="J1842" s="5">
        <v>25583.79</v>
      </c>
      <c r="K1842" s="13" t="s">
        <v>2924</v>
      </c>
      <c r="L1842" s="14">
        <v>44958</v>
      </c>
      <c r="M1842" s="1">
        <v>45567</v>
      </c>
      <c r="N1842" s="1" t="s">
        <v>15</v>
      </c>
      <c r="O1842" t="s">
        <v>2225</v>
      </c>
      <c r="P1842" t="s">
        <v>2840</v>
      </c>
      <c r="Q1842" t="str">
        <f>IF(XLS_NydusReport_Colaborador3[[#This Row],[Demissão]]&lt;&gt;0,"Inativo","Ativo")</f>
        <v>Inativo</v>
      </c>
      <c r="R18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2" t="str" cm="1">
        <f t="array" ref="S18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843" spans="1:21" x14ac:dyDescent="0.3">
      <c r="A1843">
        <v>0</v>
      </c>
      <c r="B1843" s="1">
        <v>31768</v>
      </c>
      <c r="C1843">
        <v>1842</v>
      </c>
      <c r="D1843" t="s">
        <v>12</v>
      </c>
      <c r="E1843" s="2" t="s">
        <v>4922</v>
      </c>
      <c r="F1843" t="s">
        <v>1228</v>
      </c>
      <c r="G1843" t="s">
        <v>2163</v>
      </c>
      <c r="H1843" t="s">
        <v>168</v>
      </c>
      <c r="I1843" t="s">
        <v>2933</v>
      </c>
      <c r="J1843" s="5">
        <v>8331.93</v>
      </c>
      <c r="K1843" s="13" t="s">
        <v>2924</v>
      </c>
      <c r="L1843" s="14">
        <v>44781</v>
      </c>
      <c r="M1843" s="1">
        <v>45576</v>
      </c>
      <c r="N1843" t="s">
        <v>100</v>
      </c>
      <c r="O1843" t="s">
        <v>1601</v>
      </c>
      <c r="P1843" t="s">
        <v>2834</v>
      </c>
      <c r="Q1843" t="str">
        <f>IF(XLS_NydusReport_Colaborador3[[#This Row],[Demissão]]&lt;&gt;0,"Inativo","Ativo")</f>
        <v>Inativo</v>
      </c>
      <c r="R18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3" t="str" cm="1">
        <f t="array" ref="S18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4" spans="1:21" x14ac:dyDescent="0.3">
      <c r="A1844">
        <v>0</v>
      </c>
      <c r="B1844" s="1">
        <v>31164</v>
      </c>
      <c r="C1844">
        <v>1843</v>
      </c>
      <c r="D1844" t="s">
        <v>12</v>
      </c>
      <c r="E1844" s="2" t="s">
        <v>4923</v>
      </c>
      <c r="F1844" t="s">
        <v>2907</v>
      </c>
      <c r="G1844" t="s">
        <v>1600</v>
      </c>
      <c r="H1844" t="s">
        <v>40</v>
      </c>
      <c r="I1844" t="s">
        <v>2933</v>
      </c>
      <c r="J1844" s="5">
        <v>12868.73</v>
      </c>
      <c r="K1844" s="13" t="s">
        <v>2924</v>
      </c>
      <c r="L1844" s="14">
        <v>43661</v>
      </c>
      <c r="M1844" s="1">
        <v>45576</v>
      </c>
      <c r="N1844" t="s">
        <v>100</v>
      </c>
      <c r="O1844" t="s">
        <v>1601</v>
      </c>
      <c r="P1844" t="s">
        <v>2837</v>
      </c>
      <c r="Q1844" t="str">
        <f>IF(XLS_NydusReport_Colaborador3[[#This Row],[Demissão]]&lt;&gt;0,"Inativo","Ativo")</f>
        <v>Inativo</v>
      </c>
      <c r="R18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4" t="str" cm="1">
        <f t="array" ref="S18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845" spans="1:21" x14ac:dyDescent="0.3">
      <c r="A1845">
        <v>0</v>
      </c>
      <c r="B1845" s="1">
        <v>30611</v>
      </c>
      <c r="C1845">
        <v>1844</v>
      </c>
      <c r="D1845" t="s">
        <v>12</v>
      </c>
      <c r="E1845" s="2" t="s">
        <v>4924</v>
      </c>
      <c r="F1845" t="s">
        <v>84</v>
      </c>
      <c r="G1845" t="s">
        <v>286</v>
      </c>
      <c r="H1845" t="s">
        <v>1147</v>
      </c>
      <c r="I1845" t="s">
        <v>2933</v>
      </c>
      <c r="J1845" s="5">
        <v>3537.08</v>
      </c>
      <c r="K1845" s="13" t="s">
        <v>2924</v>
      </c>
      <c r="L1845" s="14">
        <v>44582</v>
      </c>
      <c r="M1845" s="1">
        <v>44866</v>
      </c>
      <c r="N1845" t="s">
        <v>15</v>
      </c>
      <c r="O1845" t="s">
        <v>2055</v>
      </c>
      <c r="P1845" t="s">
        <v>2834</v>
      </c>
      <c r="Q1845" t="str">
        <f>IF(XLS_NydusReport_Colaborador3[[#This Row],[Demissão]]&lt;&gt;0,"Inativo","Ativo")</f>
        <v>Inativo</v>
      </c>
      <c r="R18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45" t="str" cm="1">
        <f t="array" ref="S18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6" spans="1:21" x14ac:dyDescent="0.3">
      <c r="A1846">
        <v>0</v>
      </c>
      <c r="B1846" s="1">
        <v>37116</v>
      </c>
      <c r="C1846">
        <v>1845</v>
      </c>
      <c r="D1846" t="s">
        <v>12</v>
      </c>
      <c r="E1846" s="2" t="s">
        <v>4925</v>
      </c>
      <c r="F1846" t="s">
        <v>2430</v>
      </c>
      <c r="G1846" t="s">
        <v>2430</v>
      </c>
      <c r="H1846" t="s">
        <v>1360</v>
      </c>
      <c r="I1846" t="s">
        <v>2430</v>
      </c>
      <c r="J1846" s="5">
        <v>2331.94</v>
      </c>
      <c r="K1846" s="13" t="s">
        <v>2924</v>
      </c>
      <c r="L1846" s="14">
        <v>44774</v>
      </c>
      <c r="M1846" s="1">
        <v>45583</v>
      </c>
      <c r="N1846" t="s">
        <v>15</v>
      </c>
      <c r="O1846" t="s">
        <v>2523</v>
      </c>
      <c r="P1846" t="s">
        <v>2835</v>
      </c>
      <c r="Q1846" t="str">
        <f>IF(XLS_NydusReport_Colaborador3[[#This Row],[Demissão]]&lt;&gt;0,"Inativo","Ativo")</f>
        <v>Inativo</v>
      </c>
      <c r="R18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6" t="str" cm="1">
        <f t="array" ref="S18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7" spans="1:21" x14ac:dyDescent="0.3">
      <c r="A1847">
        <v>0</v>
      </c>
      <c r="B1847" s="1">
        <v>36015</v>
      </c>
      <c r="C1847">
        <v>1846</v>
      </c>
      <c r="D1847" t="s">
        <v>12</v>
      </c>
      <c r="E1847" s="2" t="s">
        <v>4926</v>
      </c>
      <c r="F1847" t="s">
        <v>1701</v>
      </c>
      <c r="G1847" t="s">
        <v>1953</v>
      </c>
      <c r="H1847" t="s">
        <v>1026</v>
      </c>
      <c r="I1847" t="s">
        <v>2933</v>
      </c>
      <c r="J1847" s="5">
        <v>4000</v>
      </c>
      <c r="K1847" s="13" t="s">
        <v>2924</v>
      </c>
      <c r="L1847" s="14">
        <v>44622</v>
      </c>
      <c r="M1847" s="1"/>
      <c r="N1847" s="1"/>
      <c r="P1847" t="s">
        <v>2834</v>
      </c>
      <c r="Q1847" t="str">
        <f>IF(XLS_NydusReport_Colaborador3[[#This Row],[Demissão]]&lt;&gt;0,"Inativo","Ativo")</f>
        <v>Ativo</v>
      </c>
      <c r="R18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47" t="str" cm="1">
        <f t="array" ref="S18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8" spans="1:21" x14ac:dyDescent="0.3">
      <c r="A1848">
        <v>0</v>
      </c>
      <c r="B1848" s="1">
        <v>37443</v>
      </c>
      <c r="C1848">
        <v>1847</v>
      </c>
      <c r="D1848" t="s">
        <v>12</v>
      </c>
      <c r="E1848" s="2" t="s">
        <v>4927</v>
      </c>
      <c r="F1848" t="s">
        <v>2430</v>
      </c>
      <c r="G1848" t="s">
        <v>2430</v>
      </c>
      <c r="H1848" t="s">
        <v>151</v>
      </c>
      <c r="I1848" t="s">
        <v>2430</v>
      </c>
      <c r="J1848" s="5">
        <v>2331.94</v>
      </c>
      <c r="K1848" s="13" t="s">
        <v>2924</v>
      </c>
      <c r="L1848" s="14">
        <v>45418</v>
      </c>
      <c r="M1848" s="1">
        <v>45583</v>
      </c>
      <c r="N1848" s="1" t="s">
        <v>100</v>
      </c>
      <c r="O1848" t="s">
        <v>2919</v>
      </c>
      <c r="P1848" t="s">
        <v>2835</v>
      </c>
      <c r="Q1848" t="str">
        <f>IF(XLS_NydusReport_Colaborador3[[#This Row],[Demissão]]&lt;&gt;0,"Inativo","Ativo")</f>
        <v>Inativo</v>
      </c>
      <c r="R18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48" t="str" cm="1">
        <f t="array" ref="S18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49" spans="1:21" x14ac:dyDescent="0.3">
      <c r="A1849">
        <v>0</v>
      </c>
      <c r="B1849" s="1">
        <v>34026</v>
      </c>
      <c r="C1849">
        <v>1848</v>
      </c>
      <c r="D1849" t="s">
        <v>12</v>
      </c>
      <c r="E1849" s="2" t="s">
        <v>4928</v>
      </c>
      <c r="F1849" t="s">
        <v>418</v>
      </c>
      <c r="G1849" t="s">
        <v>286</v>
      </c>
      <c r="H1849" t="s">
        <v>2108</v>
      </c>
      <c r="I1849" t="s">
        <v>2933</v>
      </c>
      <c r="J1849" s="5">
        <v>3537.09</v>
      </c>
      <c r="K1849" s="13" t="s">
        <v>2924</v>
      </c>
      <c r="L1849" s="14">
        <v>44448</v>
      </c>
      <c r="M1849" s="1">
        <v>44750</v>
      </c>
      <c r="N1849" s="1" t="s">
        <v>15</v>
      </c>
      <c r="O1849" t="s">
        <v>1610</v>
      </c>
      <c r="P1849" t="s">
        <v>2834</v>
      </c>
      <c r="Q1849" t="str">
        <f>IF(XLS_NydusReport_Colaborador3[[#This Row],[Demissão]]&lt;&gt;0,"Inativo","Ativo")</f>
        <v>Inativo</v>
      </c>
      <c r="R18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49" t="str" cm="1">
        <f t="array" ref="S18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0" spans="1:21" x14ac:dyDescent="0.3">
      <c r="A1850">
        <v>0</v>
      </c>
      <c r="B1850" s="1">
        <v>29622</v>
      </c>
      <c r="C1850">
        <v>1849</v>
      </c>
      <c r="D1850" t="s">
        <v>12</v>
      </c>
      <c r="E1850" s="2" t="s">
        <v>4929</v>
      </c>
      <c r="F1850" t="s">
        <v>1373</v>
      </c>
      <c r="G1850" t="s">
        <v>1373</v>
      </c>
      <c r="H1850" t="s">
        <v>1895</v>
      </c>
      <c r="I1850" t="s">
        <v>2933</v>
      </c>
      <c r="J1850" s="5">
        <v>18681.93</v>
      </c>
      <c r="K1850" s="13" t="s">
        <v>2924</v>
      </c>
      <c r="L1850" s="14">
        <v>44578</v>
      </c>
      <c r="M1850" s="1">
        <v>45602</v>
      </c>
      <c r="N1850" s="1" t="s">
        <v>100</v>
      </c>
      <c r="O1850" t="s">
        <v>2978</v>
      </c>
      <c r="P1850" t="s">
        <v>2842</v>
      </c>
      <c r="Q1850" t="str">
        <f>IF(XLS_NydusReport_Colaborador3[[#This Row],[Demissão]]&lt;&gt;0,"Inativo","Ativo")</f>
        <v>Inativo</v>
      </c>
      <c r="R18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50" t="str" cm="1">
        <f t="array" ref="S18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1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1851" spans="1:21" x14ac:dyDescent="0.3">
      <c r="A1851">
        <v>0</v>
      </c>
      <c r="B1851" s="1">
        <v>31317</v>
      </c>
      <c r="C1851">
        <v>1850</v>
      </c>
      <c r="D1851" t="s">
        <v>12</v>
      </c>
      <c r="E1851" s="2" t="s">
        <v>4930</v>
      </c>
      <c r="F1851" t="s">
        <v>286</v>
      </c>
      <c r="G1851" t="s">
        <v>286</v>
      </c>
      <c r="H1851" t="s">
        <v>832</v>
      </c>
      <c r="I1851" t="s">
        <v>2933</v>
      </c>
      <c r="J1851" s="5">
        <v>3866.29</v>
      </c>
      <c r="K1851" s="13" t="s">
        <v>2924</v>
      </c>
      <c r="L1851" s="14">
        <v>44676</v>
      </c>
      <c r="M1851" s="1">
        <v>45509</v>
      </c>
      <c r="N1851" s="1" t="s">
        <v>15</v>
      </c>
      <c r="O1851" t="s">
        <v>2113</v>
      </c>
      <c r="P1851" t="s">
        <v>2834</v>
      </c>
      <c r="Q1851" t="str">
        <f>IF(XLS_NydusReport_Colaborador3[[#This Row],[Demissão]]&lt;&gt;0,"Inativo","Ativo")</f>
        <v>Inativo</v>
      </c>
      <c r="R18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51" t="str" cm="1">
        <f t="array" ref="S18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2" spans="1:21" x14ac:dyDescent="0.3">
      <c r="A1852">
        <v>0</v>
      </c>
      <c r="B1852" s="1">
        <v>30594</v>
      </c>
      <c r="C1852">
        <v>1851</v>
      </c>
      <c r="D1852" t="s">
        <v>12</v>
      </c>
      <c r="E1852" s="2" t="s">
        <v>4931</v>
      </c>
      <c r="F1852" t="s">
        <v>69</v>
      </c>
      <c r="G1852" t="s">
        <v>224</v>
      </c>
      <c r="H1852" t="s">
        <v>1866</v>
      </c>
      <c r="I1852" t="s">
        <v>2933</v>
      </c>
      <c r="J1852" s="5">
        <v>4262.8</v>
      </c>
      <c r="K1852" s="13" t="s">
        <v>2924</v>
      </c>
      <c r="L1852" s="14">
        <v>44693</v>
      </c>
      <c r="M1852" s="1"/>
      <c r="N1852" s="1"/>
      <c r="O1852" t="s">
        <v>2936</v>
      </c>
      <c r="P1852" t="s">
        <v>2834</v>
      </c>
      <c r="Q1852" t="str">
        <f>IF(XLS_NydusReport_Colaborador3[[#This Row],[Demissão]]&lt;&gt;0,"Inativo","Ativo")</f>
        <v>Ativo</v>
      </c>
      <c r="R18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52" t="str" cm="1">
        <f t="array" ref="S18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3" spans="1:21" x14ac:dyDescent="0.3">
      <c r="A1853">
        <v>0</v>
      </c>
      <c r="B1853" s="1">
        <v>36150</v>
      </c>
      <c r="C1853">
        <v>1852</v>
      </c>
      <c r="D1853" t="s">
        <v>12</v>
      </c>
      <c r="E1853" s="2" t="s">
        <v>4932</v>
      </c>
      <c r="F1853" t="s">
        <v>286</v>
      </c>
      <c r="G1853" t="s">
        <v>286</v>
      </c>
      <c r="H1853" t="s">
        <v>1092</v>
      </c>
      <c r="I1853" t="s">
        <v>2933</v>
      </c>
      <c r="J1853" s="5">
        <v>3866.29</v>
      </c>
      <c r="K1853" s="13" t="s">
        <v>2924</v>
      </c>
      <c r="L1853" s="14">
        <v>44700</v>
      </c>
      <c r="M1853" s="1"/>
      <c r="P1853" t="s">
        <v>2834</v>
      </c>
      <c r="Q1853" t="str">
        <f>IF(XLS_NydusReport_Colaborador3[[#This Row],[Demissão]]&lt;&gt;0,"Inativo","Ativo")</f>
        <v>Ativo</v>
      </c>
      <c r="R18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53" t="str" cm="1">
        <f t="array" ref="S18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4" spans="1:21" x14ac:dyDescent="0.3">
      <c r="A1854">
        <v>0</v>
      </c>
      <c r="B1854" s="1">
        <v>35698</v>
      </c>
      <c r="C1854">
        <v>1853</v>
      </c>
      <c r="D1854" t="s">
        <v>12</v>
      </c>
      <c r="E1854" s="2" t="s">
        <v>4933</v>
      </c>
      <c r="F1854" t="s">
        <v>1273</v>
      </c>
      <c r="G1854" t="s">
        <v>1953</v>
      </c>
      <c r="H1854" t="s">
        <v>1938</v>
      </c>
      <c r="I1854" t="s">
        <v>2933</v>
      </c>
      <c r="J1854" s="5">
        <v>3866.54</v>
      </c>
      <c r="K1854" s="13" t="s">
        <v>2924</v>
      </c>
      <c r="L1854" s="14">
        <v>44718</v>
      </c>
      <c r="M1854" s="1"/>
      <c r="N1854" s="1"/>
      <c r="P1854" t="s">
        <v>2834</v>
      </c>
      <c r="Q1854" t="str">
        <f>IF(XLS_NydusReport_Colaborador3[[#This Row],[Demissão]]&lt;&gt;0,"Inativo","Ativo")</f>
        <v>Ativo</v>
      </c>
      <c r="R18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54" t="str" cm="1">
        <f t="array" ref="S18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5" spans="1:21" x14ac:dyDescent="0.3">
      <c r="A1855">
        <v>0</v>
      </c>
      <c r="B1855" s="1">
        <v>32855</v>
      </c>
      <c r="C1855">
        <v>1854</v>
      </c>
      <c r="D1855" t="s">
        <v>12</v>
      </c>
      <c r="E1855" s="2" t="s">
        <v>4934</v>
      </c>
      <c r="F1855" t="s">
        <v>2132</v>
      </c>
      <c r="G1855" t="s">
        <v>2132</v>
      </c>
      <c r="H1855" t="s">
        <v>705</v>
      </c>
      <c r="I1855" t="s">
        <v>2933</v>
      </c>
      <c r="J1855" s="5">
        <v>3144.92</v>
      </c>
      <c r="K1855" s="13" t="s">
        <v>2924</v>
      </c>
      <c r="L1855" s="14">
        <v>44718</v>
      </c>
      <c r="M1855" s="1">
        <v>45019</v>
      </c>
      <c r="N1855" s="1" t="s">
        <v>169</v>
      </c>
      <c r="O1855" t="s">
        <v>2133</v>
      </c>
      <c r="P1855" t="s">
        <v>2834</v>
      </c>
      <c r="Q1855" t="str">
        <f>IF(XLS_NydusReport_Colaborador3[[#This Row],[Demissão]]&lt;&gt;0,"Inativo","Ativo")</f>
        <v>Inativo</v>
      </c>
      <c r="R18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55" t="str" cm="1">
        <f t="array" ref="S18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1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6" spans="1:21" x14ac:dyDescent="0.3">
      <c r="A1856">
        <v>0</v>
      </c>
      <c r="B1856" s="1">
        <v>26396</v>
      </c>
      <c r="C1856">
        <v>1855</v>
      </c>
      <c r="D1856" t="s">
        <v>12</v>
      </c>
      <c r="E1856" s="2" t="s">
        <v>4935</v>
      </c>
      <c r="F1856" t="s">
        <v>286</v>
      </c>
      <c r="G1856" t="s">
        <v>286</v>
      </c>
      <c r="H1856" t="s">
        <v>54</v>
      </c>
      <c r="I1856" t="s">
        <v>2933</v>
      </c>
      <c r="J1856" s="5">
        <v>3458.79</v>
      </c>
      <c r="K1856" s="13" t="s">
        <v>2924</v>
      </c>
      <c r="L1856" s="14">
        <v>44725</v>
      </c>
      <c r="M1856" s="1">
        <v>44806</v>
      </c>
      <c r="N1856" s="1" t="s">
        <v>15</v>
      </c>
      <c r="O1856" t="s">
        <v>1723</v>
      </c>
      <c r="P1856" t="s">
        <v>2834</v>
      </c>
      <c r="Q1856" t="str">
        <f>IF(XLS_NydusReport_Colaborador3[[#This Row],[Demissão]]&lt;&gt;0,"Inativo","Ativo")</f>
        <v>Inativo</v>
      </c>
      <c r="R18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56" t="str" cm="1">
        <f t="array" ref="S18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7" spans="1:21" x14ac:dyDescent="0.3">
      <c r="A1857">
        <v>0</v>
      </c>
      <c r="B1857" s="1">
        <v>32006</v>
      </c>
      <c r="C1857">
        <v>1856</v>
      </c>
      <c r="D1857" t="s">
        <v>12</v>
      </c>
      <c r="E1857" s="2" t="s">
        <v>4936</v>
      </c>
      <c r="F1857" t="s">
        <v>286</v>
      </c>
      <c r="G1857" t="s">
        <v>286</v>
      </c>
      <c r="H1857" t="s">
        <v>907</v>
      </c>
      <c r="I1857" t="s">
        <v>2933</v>
      </c>
      <c r="J1857" s="5">
        <v>3780.7</v>
      </c>
      <c r="K1857" s="13" t="s">
        <v>2924</v>
      </c>
      <c r="L1857" s="14">
        <v>44725</v>
      </c>
      <c r="M1857" s="1"/>
      <c r="P1857" t="s">
        <v>2834</v>
      </c>
      <c r="Q1857" t="str">
        <f>IF(XLS_NydusReport_Colaborador3[[#This Row],[Demissão]]&lt;&gt;0,"Inativo","Ativo")</f>
        <v>Ativo</v>
      </c>
      <c r="R18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57" t="str" cm="1">
        <f t="array" ref="S18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8" spans="1:21" x14ac:dyDescent="0.3">
      <c r="A1858">
        <v>0</v>
      </c>
      <c r="B1858" s="1">
        <v>29673</v>
      </c>
      <c r="C1858">
        <v>1857</v>
      </c>
      <c r="D1858" t="s">
        <v>12</v>
      </c>
      <c r="E1858" s="2" t="s">
        <v>4937</v>
      </c>
      <c r="F1858" t="s">
        <v>401</v>
      </c>
      <c r="G1858" t="s">
        <v>401</v>
      </c>
      <c r="H1858" t="s">
        <v>2973</v>
      </c>
      <c r="I1858" t="s">
        <v>2933</v>
      </c>
      <c r="J1858" s="5">
        <v>5699.29</v>
      </c>
      <c r="K1858" s="13" t="s">
        <v>2924</v>
      </c>
      <c r="L1858" s="14">
        <v>44733</v>
      </c>
      <c r="M1858" s="1"/>
      <c r="N1858" s="1"/>
      <c r="P1858" t="s">
        <v>2834</v>
      </c>
      <c r="Q1858" t="str">
        <f>IF(XLS_NydusReport_Colaborador3[[#This Row],[Demissão]]&lt;&gt;0,"Inativo","Ativo")</f>
        <v>Ativo</v>
      </c>
      <c r="R18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58" t="str" cm="1">
        <f t="array" ref="S18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59" spans="1:21" x14ac:dyDescent="0.3">
      <c r="A1859">
        <v>0</v>
      </c>
      <c r="B1859" s="1">
        <v>34339</v>
      </c>
      <c r="C1859">
        <v>1858</v>
      </c>
      <c r="D1859" t="s">
        <v>12</v>
      </c>
      <c r="E1859" s="2" t="s">
        <v>4938</v>
      </c>
      <c r="F1859" t="s">
        <v>1203</v>
      </c>
      <c r="G1859" t="s">
        <v>1203</v>
      </c>
      <c r="H1859" t="s">
        <v>1899</v>
      </c>
      <c r="I1859" t="s">
        <v>2933</v>
      </c>
      <c r="J1859" s="5">
        <v>4513.25</v>
      </c>
      <c r="K1859" s="13" t="s">
        <v>2924</v>
      </c>
      <c r="L1859" s="14">
        <v>44753</v>
      </c>
      <c r="M1859" s="1">
        <v>44830</v>
      </c>
      <c r="N1859" s="1" t="s">
        <v>15</v>
      </c>
      <c r="O1859" t="s">
        <v>2146</v>
      </c>
      <c r="P1859" t="s">
        <v>2834</v>
      </c>
      <c r="Q1859" t="str">
        <f>IF(XLS_NydusReport_Colaborador3[[#This Row],[Demissão]]&lt;&gt;0,"Inativo","Ativo")</f>
        <v>Inativo</v>
      </c>
      <c r="R18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59" t="str" cm="1">
        <f t="array" ref="S18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0" spans="1:21" x14ac:dyDescent="0.3">
      <c r="A1860">
        <v>0</v>
      </c>
      <c r="B1860" s="1">
        <v>31067</v>
      </c>
      <c r="C1860">
        <v>1859</v>
      </c>
      <c r="D1860" t="s">
        <v>12</v>
      </c>
      <c r="E1860" s="2" t="s">
        <v>4939</v>
      </c>
      <c r="F1860" t="s">
        <v>943</v>
      </c>
      <c r="G1860" t="s">
        <v>638</v>
      </c>
      <c r="H1860" t="s">
        <v>40</v>
      </c>
      <c r="I1860" t="s">
        <v>2933</v>
      </c>
      <c r="J1860" s="5">
        <v>4662.47</v>
      </c>
      <c r="K1860" s="13" t="s">
        <v>2924</v>
      </c>
      <c r="L1860" s="14">
        <v>42373</v>
      </c>
      <c r="M1860" s="1"/>
      <c r="N1860" s="1"/>
      <c r="P1860" t="s">
        <v>2834</v>
      </c>
      <c r="Q1860" t="str">
        <f>IF(XLS_NydusReport_Colaborador3[[#This Row],[Demissão]]&lt;&gt;0,"Inativo","Ativo")</f>
        <v>Ativo</v>
      </c>
      <c r="R18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0" t="str" cm="1">
        <f t="array" ref="S18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1" spans="1:21" x14ac:dyDescent="0.3">
      <c r="A1861">
        <v>0</v>
      </c>
      <c r="B1861" s="1">
        <v>32028</v>
      </c>
      <c r="C1861">
        <v>1860</v>
      </c>
      <c r="D1861" t="s">
        <v>12</v>
      </c>
      <c r="E1861" s="2" t="s">
        <v>4940</v>
      </c>
      <c r="F1861" t="s">
        <v>401</v>
      </c>
      <c r="G1861" t="s">
        <v>401</v>
      </c>
      <c r="H1861" t="s">
        <v>2043</v>
      </c>
      <c r="I1861" t="s">
        <v>2933</v>
      </c>
      <c r="J1861" s="5">
        <v>4497.1099999999997</v>
      </c>
      <c r="K1861" s="13" t="s">
        <v>2924</v>
      </c>
      <c r="L1861" s="14">
        <v>44754</v>
      </c>
      <c r="M1861" s="1">
        <v>45110</v>
      </c>
      <c r="N1861" s="1" t="s">
        <v>100</v>
      </c>
      <c r="O1861" t="s">
        <v>1725</v>
      </c>
      <c r="P1861" t="s">
        <v>2834</v>
      </c>
      <c r="Q1861" t="str">
        <f>IF(XLS_NydusReport_Colaborador3[[#This Row],[Demissão]]&lt;&gt;0,"Inativo","Ativo")</f>
        <v>Inativo</v>
      </c>
      <c r="R18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61" t="str" cm="1">
        <f t="array" ref="S18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2" spans="1:21" x14ac:dyDescent="0.3">
      <c r="A1862">
        <v>0</v>
      </c>
      <c r="B1862" s="1">
        <v>32893</v>
      </c>
      <c r="C1862">
        <v>1861</v>
      </c>
      <c r="D1862" t="s">
        <v>12</v>
      </c>
      <c r="E1862" s="2" t="s">
        <v>4941</v>
      </c>
      <c r="F1862" t="s">
        <v>286</v>
      </c>
      <c r="G1862" t="s">
        <v>286</v>
      </c>
      <c r="H1862" t="s">
        <v>1724</v>
      </c>
      <c r="I1862" t="s">
        <v>2933</v>
      </c>
      <c r="J1862" s="5">
        <v>4079.01</v>
      </c>
      <c r="K1862" s="13" t="s">
        <v>2924</v>
      </c>
      <c r="L1862" s="14">
        <v>44763</v>
      </c>
      <c r="M1862" s="1">
        <v>45152</v>
      </c>
      <c r="N1862" s="1" t="s">
        <v>15</v>
      </c>
      <c r="O1862" t="s">
        <v>1736</v>
      </c>
      <c r="P1862" t="s">
        <v>2834</v>
      </c>
      <c r="Q1862" t="str">
        <f>IF(XLS_NydusReport_Colaborador3[[#This Row],[Demissão]]&lt;&gt;0,"Inativo","Ativo")</f>
        <v>Inativo</v>
      </c>
      <c r="R18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62" t="str" cm="1">
        <f t="array" ref="S18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3" spans="1:21" x14ac:dyDescent="0.3">
      <c r="A1863">
        <v>0</v>
      </c>
      <c r="B1863" s="1">
        <v>23422</v>
      </c>
      <c r="C1863">
        <v>1862</v>
      </c>
      <c r="D1863" t="s">
        <v>12</v>
      </c>
      <c r="E1863" s="2" t="s">
        <v>4942</v>
      </c>
      <c r="F1863" t="s">
        <v>401</v>
      </c>
      <c r="G1863" t="s">
        <v>401</v>
      </c>
      <c r="H1863" t="s">
        <v>1706</v>
      </c>
      <c r="I1863" t="s">
        <v>2933</v>
      </c>
      <c r="J1863" s="5">
        <v>5169.4399999999996</v>
      </c>
      <c r="K1863" s="13" t="s">
        <v>2924</v>
      </c>
      <c r="L1863" s="14">
        <v>44774</v>
      </c>
      <c r="M1863" s="1"/>
      <c r="N1863" s="1"/>
      <c r="P1863" t="s">
        <v>2834</v>
      </c>
      <c r="Q1863" t="str">
        <f>IF(XLS_NydusReport_Colaborador3[[#This Row],[Demissão]]&lt;&gt;0,"Inativo","Ativo")</f>
        <v>Ativo</v>
      </c>
      <c r="R18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63" t="str" cm="1">
        <f t="array" ref="S18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4" spans="1:21" x14ac:dyDescent="0.3">
      <c r="A1864">
        <v>0</v>
      </c>
      <c r="B1864" s="1">
        <v>25961</v>
      </c>
      <c r="C1864">
        <v>1863</v>
      </c>
      <c r="D1864" t="s">
        <v>12</v>
      </c>
      <c r="E1864" s="2" t="s">
        <v>4943</v>
      </c>
      <c r="F1864" t="s">
        <v>401</v>
      </c>
      <c r="G1864" t="s">
        <v>401</v>
      </c>
      <c r="H1864" t="s">
        <v>356</v>
      </c>
      <c r="I1864" t="s">
        <v>2933</v>
      </c>
      <c r="J1864" s="5">
        <v>6283.49</v>
      </c>
      <c r="K1864" s="13" t="s">
        <v>2924</v>
      </c>
      <c r="L1864" s="14">
        <v>42478</v>
      </c>
      <c r="M1864" s="1"/>
      <c r="N1864" s="1"/>
      <c r="O1864" t="s">
        <v>1132</v>
      </c>
      <c r="P1864" t="s">
        <v>2834</v>
      </c>
      <c r="Q1864" t="str">
        <f>IF(XLS_NydusReport_Colaborador3[[#This Row],[Demissão]]&lt;&gt;0,"Inativo","Ativo")</f>
        <v>Ativo</v>
      </c>
      <c r="R18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4" t="str" cm="1">
        <f t="array" ref="S18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5" spans="1:21" x14ac:dyDescent="0.3">
      <c r="A1865">
        <v>0</v>
      </c>
      <c r="B1865" s="1">
        <v>26325</v>
      </c>
      <c r="C1865">
        <v>1864</v>
      </c>
      <c r="D1865" t="s">
        <v>12</v>
      </c>
      <c r="E1865" s="2" t="s">
        <v>4944</v>
      </c>
      <c r="F1865" t="s">
        <v>638</v>
      </c>
      <c r="G1865" t="s">
        <v>1143</v>
      </c>
      <c r="H1865" t="s">
        <v>40</v>
      </c>
      <c r="I1865" t="s">
        <v>2933</v>
      </c>
      <c r="J1865" s="5">
        <v>5167.9399999999996</v>
      </c>
      <c r="K1865" s="13" t="s">
        <v>2924</v>
      </c>
      <c r="L1865" s="14">
        <v>42506</v>
      </c>
      <c r="M1865" s="1"/>
      <c r="N1865" s="1"/>
      <c r="P1865" t="s">
        <v>2834</v>
      </c>
      <c r="Q1865" t="str">
        <f>IF(XLS_NydusReport_Colaborador3[[#This Row],[Demissão]]&lt;&gt;0,"Inativo","Ativo")</f>
        <v>Ativo</v>
      </c>
      <c r="R18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5" t="str" cm="1">
        <f t="array" ref="S18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6" spans="1:21" x14ac:dyDescent="0.3">
      <c r="A1866">
        <v>0</v>
      </c>
      <c r="B1866" s="1">
        <v>33779</v>
      </c>
      <c r="C1866">
        <v>1865</v>
      </c>
      <c r="D1866" t="s">
        <v>12</v>
      </c>
      <c r="E1866" s="2" t="s">
        <v>4945</v>
      </c>
      <c r="F1866" t="s">
        <v>1129</v>
      </c>
      <c r="G1866" t="s">
        <v>1192</v>
      </c>
      <c r="H1866" t="s">
        <v>29</v>
      </c>
      <c r="I1866" t="s">
        <v>2933</v>
      </c>
      <c r="J1866" s="5">
        <v>7323.57</v>
      </c>
      <c r="K1866" s="13" t="s">
        <v>2924</v>
      </c>
      <c r="L1866" s="14">
        <v>42604</v>
      </c>
      <c r="M1866" s="1"/>
      <c r="N1866" s="1"/>
      <c r="P1866" t="s">
        <v>2834</v>
      </c>
      <c r="Q1866" t="str">
        <f>IF(XLS_NydusReport_Colaborador3[[#This Row],[Demissão]]&lt;&gt;0,"Inativo","Ativo")</f>
        <v>Ativo</v>
      </c>
      <c r="R18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6" t="str" cm="1">
        <f t="array" ref="S18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7" spans="1:21" x14ac:dyDescent="0.3">
      <c r="A1867">
        <v>0</v>
      </c>
      <c r="B1867" s="1">
        <v>34232</v>
      </c>
      <c r="C1867">
        <v>1866</v>
      </c>
      <c r="D1867" t="s">
        <v>12</v>
      </c>
      <c r="E1867" s="2" t="s">
        <v>4946</v>
      </c>
      <c r="F1867" t="s">
        <v>2167</v>
      </c>
      <c r="G1867" t="s">
        <v>2167</v>
      </c>
      <c r="H1867" t="s">
        <v>691</v>
      </c>
      <c r="I1867" t="s">
        <v>2933</v>
      </c>
      <c r="J1867" s="5">
        <v>5177.6000000000004</v>
      </c>
      <c r="K1867" s="13" t="s">
        <v>2924</v>
      </c>
      <c r="L1867" s="14">
        <v>44809</v>
      </c>
      <c r="M1867" s="1">
        <v>45016</v>
      </c>
      <c r="N1867" s="1" t="s">
        <v>100</v>
      </c>
      <c r="O1867" t="s">
        <v>1738</v>
      </c>
      <c r="P1867" t="s">
        <v>2834</v>
      </c>
      <c r="Q1867" t="str">
        <f>IF(XLS_NydusReport_Colaborador3[[#This Row],[Demissão]]&lt;&gt;0,"Inativo","Ativo")</f>
        <v>Inativo</v>
      </c>
      <c r="R18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7" t="str" cm="1">
        <f t="array" ref="S18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8" spans="1:21" x14ac:dyDescent="0.3">
      <c r="A1868">
        <v>0</v>
      </c>
      <c r="B1868" s="1">
        <v>34546</v>
      </c>
      <c r="C1868">
        <v>1867</v>
      </c>
      <c r="D1868" t="s">
        <v>12</v>
      </c>
      <c r="E1868" s="2" t="s">
        <v>4947</v>
      </c>
      <c r="F1868" t="s">
        <v>438</v>
      </c>
      <c r="G1868" t="s">
        <v>880</v>
      </c>
      <c r="H1868" t="s">
        <v>29</v>
      </c>
      <c r="I1868" t="s">
        <v>2933</v>
      </c>
      <c r="J1868" s="5">
        <v>6911.83</v>
      </c>
      <c r="K1868" s="13" t="s">
        <v>2924</v>
      </c>
      <c r="L1868" s="14">
        <v>42625</v>
      </c>
      <c r="M1868" s="1"/>
      <c r="N1868" s="1"/>
      <c r="P1868" t="s">
        <v>2834</v>
      </c>
      <c r="Q1868" t="str">
        <f>IF(XLS_NydusReport_Colaborador3[[#This Row],[Demissão]]&lt;&gt;0,"Inativo","Ativo")</f>
        <v>Ativo</v>
      </c>
      <c r="R18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68" t="str" cm="1">
        <f t="array" ref="S18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69" spans="1:21" x14ac:dyDescent="0.3">
      <c r="A1869">
        <v>0</v>
      </c>
      <c r="B1869" s="1">
        <v>35758</v>
      </c>
      <c r="C1869">
        <v>1868</v>
      </c>
      <c r="D1869" t="s">
        <v>12</v>
      </c>
      <c r="E1869" s="2" t="s">
        <v>4948</v>
      </c>
      <c r="F1869" t="s">
        <v>1953</v>
      </c>
      <c r="G1869" t="s">
        <v>1953</v>
      </c>
      <c r="H1869" t="s">
        <v>1741</v>
      </c>
      <c r="I1869" t="s">
        <v>2933</v>
      </c>
      <c r="J1869" s="5">
        <v>4184</v>
      </c>
      <c r="K1869" s="13" t="s">
        <v>2924</v>
      </c>
      <c r="L1869" s="14">
        <v>44823</v>
      </c>
      <c r="M1869" s="1">
        <v>45122</v>
      </c>
      <c r="N1869" t="s">
        <v>100</v>
      </c>
      <c r="O1869" t="s">
        <v>2182</v>
      </c>
      <c r="P1869" t="s">
        <v>2834</v>
      </c>
      <c r="Q1869" t="str">
        <f>IF(XLS_NydusReport_Colaborador3[[#This Row],[Demissão]]&lt;&gt;0,"Inativo","Ativo")</f>
        <v>Inativo</v>
      </c>
      <c r="R18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69" t="str" cm="1">
        <f t="array" ref="S18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0" spans="1:21" x14ac:dyDescent="0.3">
      <c r="A1870">
        <v>0</v>
      </c>
      <c r="B1870" s="1">
        <v>29482</v>
      </c>
      <c r="C1870">
        <v>1869</v>
      </c>
      <c r="D1870" t="s">
        <v>12</v>
      </c>
      <c r="E1870" s="2" t="s">
        <v>4949</v>
      </c>
      <c r="F1870" t="s">
        <v>401</v>
      </c>
      <c r="G1870" t="s">
        <v>401</v>
      </c>
      <c r="H1870" t="s">
        <v>53</v>
      </c>
      <c r="I1870" t="s">
        <v>2933</v>
      </c>
      <c r="J1870" s="5">
        <v>4946.83</v>
      </c>
      <c r="K1870" s="13" t="s">
        <v>2924</v>
      </c>
      <c r="L1870" s="14">
        <v>44825</v>
      </c>
      <c r="M1870" s="1">
        <v>45152</v>
      </c>
      <c r="N1870" t="s">
        <v>15</v>
      </c>
      <c r="O1870" t="s">
        <v>1736</v>
      </c>
      <c r="P1870" t="s">
        <v>2834</v>
      </c>
      <c r="Q1870" t="str">
        <f>IF(XLS_NydusReport_Colaborador3[[#This Row],[Demissão]]&lt;&gt;0,"Inativo","Ativo")</f>
        <v>Inativo</v>
      </c>
      <c r="R18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70" t="str" cm="1">
        <f t="array" ref="S18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1" spans="1:21" x14ac:dyDescent="0.3">
      <c r="A1871">
        <v>0</v>
      </c>
      <c r="B1871" s="1">
        <v>33449</v>
      </c>
      <c r="C1871">
        <v>1870</v>
      </c>
      <c r="D1871" t="s">
        <v>12</v>
      </c>
      <c r="E1871" s="2" t="s">
        <v>4950</v>
      </c>
      <c r="F1871" t="s">
        <v>1701</v>
      </c>
      <c r="G1871" t="s">
        <v>875</v>
      </c>
      <c r="H1871" t="s">
        <v>49</v>
      </c>
      <c r="I1871" t="s">
        <v>2933</v>
      </c>
      <c r="J1871" s="5">
        <v>3866.5</v>
      </c>
      <c r="K1871" s="13" t="s">
        <v>2924</v>
      </c>
      <c r="L1871" s="14">
        <v>44866</v>
      </c>
      <c r="M1871" s="1"/>
      <c r="P1871" t="s">
        <v>2834</v>
      </c>
      <c r="Q1871" t="str">
        <f>IF(XLS_NydusReport_Colaborador3[[#This Row],[Demissão]]&lt;&gt;0,"Inativo","Ativo")</f>
        <v>Ativo</v>
      </c>
      <c r="R18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71" t="str" cm="1">
        <f t="array" ref="S18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2" spans="1:21" x14ac:dyDescent="0.3">
      <c r="A1872">
        <v>0</v>
      </c>
      <c r="B1872" s="1">
        <v>23911</v>
      </c>
      <c r="C1872">
        <v>1871</v>
      </c>
      <c r="D1872" t="s">
        <v>12</v>
      </c>
      <c r="E1872" s="2" t="s">
        <v>4951</v>
      </c>
      <c r="F1872" t="s">
        <v>1443</v>
      </c>
      <c r="G1872" t="s">
        <v>1321</v>
      </c>
      <c r="H1872" t="s">
        <v>714</v>
      </c>
      <c r="I1872" t="s">
        <v>2933</v>
      </c>
      <c r="J1872" s="5">
        <v>8921.6299999999992</v>
      </c>
      <c r="K1872" s="13" t="s">
        <v>2924</v>
      </c>
      <c r="L1872" s="14">
        <v>42954</v>
      </c>
      <c r="M1872" s="1"/>
      <c r="N1872" s="1"/>
      <c r="P1872" t="s">
        <v>2834</v>
      </c>
      <c r="Q1872" t="str">
        <f>IF(XLS_NydusReport_Colaborador3[[#This Row],[Demissão]]&lt;&gt;0,"Inativo","Ativo")</f>
        <v>Ativo</v>
      </c>
      <c r="R18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72" t="str" cm="1">
        <f t="array" ref="S18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3" spans="1:21" x14ac:dyDescent="0.3">
      <c r="A1873">
        <v>0</v>
      </c>
      <c r="B1873" s="1">
        <v>31629</v>
      </c>
      <c r="C1873">
        <v>1872</v>
      </c>
      <c r="D1873" t="s">
        <v>12</v>
      </c>
      <c r="E1873" s="2" t="s">
        <v>4952</v>
      </c>
      <c r="F1873" t="s">
        <v>224</v>
      </c>
      <c r="G1873" t="s">
        <v>1519</v>
      </c>
      <c r="H1873" t="s">
        <v>1520</v>
      </c>
      <c r="I1873" t="s">
        <v>2933</v>
      </c>
      <c r="J1873" s="5">
        <v>6911.82</v>
      </c>
      <c r="K1873" s="13" t="s">
        <v>2924</v>
      </c>
      <c r="L1873" s="14">
        <v>43291</v>
      </c>
      <c r="M1873" s="1"/>
      <c r="N1873" s="1"/>
      <c r="P1873" t="s">
        <v>2834</v>
      </c>
      <c r="Q1873" t="str">
        <f>IF(XLS_NydusReport_Colaborador3[[#This Row],[Demissão]]&lt;&gt;0,"Inativo","Ativo")</f>
        <v>Ativo</v>
      </c>
      <c r="R18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73" t="str" cm="1">
        <f t="array" ref="S18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4" spans="1:21" x14ac:dyDescent="0.3">
      <c r="A1874">
        <v>0</v>
      </c>
      <c r="B1874" s="1">
        <v>35596</v>
      </c>
      <c r="C1874">
        <v>1873</v>
      </c>
      <c r="D1874" t="s">
        <v>12</v>
      </c>
      <c r="E1874" s="2" t="s">
        <v>4953</v>
      </c>
      <c r="F1874" t="s">
        <v>1375</v>
      </c>
      <c r="G1874" t="s">
        <v>1561</v>
      </c>
      <c r="H1874" t="s">
        <v>1428</v>
      </c>
      <c r="I1874" t="s">
        <v>2933</v>
      </c>
      <c r="J1874" s="5">
        <v>6057.8</v>
      </c>
      <c r="K1874" s="13" t="s">
        <v>2924</v>
      </c>
      <c r="L1874" s="14">
        <v>43437</v>
      </c>
      <c r="M1874" s="1"/>
      <c r="N1874" s="1"/>
      <c r="P1874" t="s">
        <v>2834</v>
      </c>
      <c r="Q1874" t="str">
        <f>IF(XLS_NydusReport_Colaborador3[[#This Row],[Demissão]]&lt;&gt;0,"Inativo","Ativo")</f>
        <v>Ativo</v>
      </c>
      <c r="R18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74" t="str" cm="1">
        <f t="array" ref="S18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5" spans="1:21" x14ac:dyDescent="0.3">
      <c r="A1875">
        <v>0</v>
      </c>
      <c r="B1875" s="1">
        <v>37785</v>
      </c>
      <c r="C1875">
        <v>1874</v>
      </c>
      <c r="D1875" t="s">
        <v>12</v>
      </c>
      <c r="E1875" s="2" t="s">
        <v>4954</v>
      </c>
      <c r="F1875" t="s">
        <v>286</v>
      </c>
      <c r="G1875" t="s">
        <v>286</v>
      </c>
      <c r="H1875" t="s">
        <v>2385</v>
      </c>
      <c r="I1875" t="s">
        <v>2933</v>
      </c>
      <c r="J1875" s="5">
        <v>3866.29</v>
      </c>
      <c r="K1875" s="13" t="s">
        <v>2924</v>
      </c>
      <c r="L1875" s="14">
        <v>44958</v>
      </c>
      <c r="M1875" s="1"/>
      <c r="N1875" s="1"/>
      <c r="O1875" t="s">
        <v>2990</v>
      </c>
      <c r="P1875" t="s">
        <v>2834</v>
      </c>
      <c r="Q1875" t="str">
        <f>IF(XLS_NydusReport_Colaborador3[[#This Row],[Demissão]]&lt;&gt;0,"Inativo","Ativo")</f>
        <v>Ativo</v>
      </c>
      <c r="R18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75" t="str" cm="1">
        <f t="array" ref="S18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6" spans="1:21" x14ac:dyDescent="0.3">
      <c r="A1876">
        <v>0</v>
      </c>
      <c r="B1876" s="1">
        <v>31003</v>
      </c>
      <c r="C1876">
        <v>1875</v>
      </c>
      <c r="D1876" t="s">
        <v>12</v>
      </c>
      <c r="E1876" s="2" t="s">
        <v>4955</v>
      </c>
      <c r="F1876" t="s">
        <v>638</v>
      </c>
      <c r="G1876" t="s">
        <v>638</v>
      </c>
      <c r="H1876" t="s">
        <v>40</v>
      </c>
      <c r="I1876" t="s">
        <v>2933</v>
      </c>
      <c r="J1876" s="5">
        <v>3034.83</v>
      </c>
      <c r="K1876" s="13" t="s">
        <v>2924</v>
      </c>
      <c r="L1876" s="14">
        <v>44963</v>
      </c>
      <c r="M1876" s="1">
        <v>45012</v>
      </c>
      <c r="N1876" s="1" t="s">
        <v>100</v>
      </c>
      <c r="O1876" t="s">
        <v>2227</v>
      </c>
      <c r="P1876" t="s">
        <v>2834</v>
      </c>
      <c r="Q1876" t="str">
        <f>IF(XLS_NydusReport_Colaborador3[[#This Row],[Demissão]]&lt;&gt;0,"Inativo","Ativo")</f>
        <v>Inativo</v>
      </c>
      <c r="R18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76" t="str" cm="1">
        <f t="array" ref="S18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7" spans="1:21" x14ac:dyDescent="0.3">
      <c r="A1877">
        <v>0</v>
      </c>
      <c r="B1877" s="1">
        <v>28975</v>
      </c>
      <c r="C1877">
        <v>1876</v>
      </c>
      <c r="D1877" t="s">
        <v>12</v>
      </c>
      <c r="E1877" s="2" t="s">
        <v>4956</v>
      </c>
      <c r="F1877" t="s">
        <v>180</v>
      </c>
      <c r="G1877" t="s">
        <v>180</v>
      </c>
      <c r="H1877" t="s">
        <v>51</v>
      </c>
      <c r="I1877" t="s">
        <v>2933</v>
      </c>
      <c r="J1877" s="5">
        <v>3537.08</v>
      </c>
      <c r="K1877" s="13" t="s">
        <v>2924</v>
      </c>
      <c r="L1877" s="14">
        <v>44998</v>
      </c>
      <c r="M1877" s="1">
        <v>45005</v>
      </c>
      <c r="N1877" s="1" t="s">
        <v>100</v>
      </c>
      <c r="O1877" t="s">
        <v>2254</v>
      </c>
      <c r="P1877" t="s">
        <v>2834</v>
      </c>
      <c r="Q1877" t="str">
        <f>IF(XLS_NydusReport_Colaborador3[[#This Row],[Demissão]]&lt;&gt;0,"Inativo","Ativo")</f>
        <v>Inativo</v>
      </c>
      <c r="R18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77" t="str" cm="1">
        <f t="array" ref="S18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8" spans="1:21" x14ac:dyDescent="0.3">
      <c r="A1878">
        <v>0</v>
      </c>
      <c r="B1878" s="1">
        <v>32251</v>
      </c>
      <c r="C1878">
        <v>1877</v>
      </c>
      <c r="D1878" t="s">
        <v>12</v>
      </c>
      <c r="E1878" s="2" t="s">
        <v>4957</v>
      </c>
      <c r="F1878" t="s">
        <v>875</v>
      </c>
      <c r="G1878" t="s">
        <v>1572</v>
      </c>
      <c r="H1878" t="s">
        <v>2219</v>
      </c>
      <c r="I1878" t="s">
        <v>2933</v>
      </c>
      <c r="J1878" s="5">
        <v>4699.37</v>
      </c>
      <c r="K1878" s="13" t="s">
        <v>2924</v>
      </c>
      <c r="L1878" s="14">
        <v>44998</v>
      </c>
      <c r="M1878" s="1"/>
      <c r="N1878" s="1"/>
      <c r="P1878" t="s">
        <v>2834</v>
      </c>
      <c r="Q1878" t="str">
        <f>IF(XLS_NydusReport_Colaborador3[[#This Row],[Demissão]]&lt;&gt;0,"Inativo","Ativo")</f>
        <v>Ativo</v>
      </c>
      <c r="R18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78" t="str" cm="1">
        <f t="array" ref="S18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79" spans="1:21" x14ac:dyDescent="0.3">
      <c r="A1879">
        <v>0</v>
      </c>
      <c r="B1879" s="1">
        <v>30581</v>
      </c>
      <c r="C1879">
        <v>1878</v>
      </c>
      <c r="D1879" t="s">
        <v>12</v>
      </c>
      <c r="E1879" s="2" t="s">
        <v>4958</v>
      </c>
      <c r="F1879" t="s">
        <v>2863</v>
      </c>
      <c r="G1879" t="s">
        <v>1831</v>
      </c>
      <c r="H1879" t="s">
        <v>1832</v>
      </c>
      <c r="I1879" s="2" t="s">
        <v>2933</v>
      </c>
      <c r="J1879" s="5">
        <v>8136.93</v>
      </c>
      <c r="K1879" s="13" t="s">
        <v>2924</v>
      </c>
      <c r="L1879" s="14">
        <v>44179</v>
      </c>
      <c r="M1879" s="1"/>
      <c r="P1879" t="s">
        <v>2834</v>
      </c>
      <c r="Q1879" t="str">
        <f>IF(XLS_NydusReport_Colaborador3[[#This Row],[Demissão]]&lt;&gt;0,"Inativo","Ativo")</f>
        <v>Ativo</v>
      </c>
      <c r="R18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79" t="str" cm="1">
        <f t="array" ref="S18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0" spans="1:21" x14ac:dyDescent="0.3">
      <c r="A1880">
        <v>0</v>
      </c>
      <c r="B1880" s="1">
        <v>33488</v>
      </c>
      <c r="C1880">
        <v>1879</v>
      </c>
      <c r="D1880" t="s">
        <v>12</v>
      </c>
      <c r="E1880" s="2" t="s">
        <v>4959</v>
      </c>
      <c r="F1880" t="s">
        <v>919</v>
      </c>
      <c r="G1880" t="s">
        <v>1192</v>
      </c>
      <c r="H1880" t="s">
        <v>29</v>
      </c>
      <c r="I1880" t="s">
        <v>2933</v>
      </c>
      <c r="J1880" s="5">
        <v>7323.57</v>
      </c>
      <c r="K1880" s="13" t="s">
        <v>2924</v>
      </c>
      <c r="L1880" s="14">
        <v>44186</v>
      </c>
      <c r="M1880" s="1"/>
      <c r="N1880" s="1"/>
      <c r="P1880" t="s">
        <v>2834</v>
      </c>
      <c r="Q1880" t="str">
        <f>IF(XLS_NydusReport_Colaborador3[[#This Row],[Demissão]]&lt;&gt;0,"Inativo","Ativo")</f>
        <v>Ativo</v>
      </c>
      <c r="R18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0" t="str" cm="1">
        <f t="array" ref="S18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1" spans="1:21" x14ac:dyDescent="0.3">
      <c r="A1881">
        <v>0</v>
      </c>
      <c r="B1881" s="1">
        <v>33483</v>
      </c>
      <c r="C1881">
        <v>1880</v>
      </c>
      <c r="D1881" t="s">
        <v>12</v>
      </c>
      <c r="E1881" s="2" t="s">
        <v>4960</v>
      </c>
      <c r="F1881" t="s">
        <v>224</v>
      </c>
      <c r="G1881" t="s">
        <v>224</v>
      </c>
      <c r="H1881" t="s">
        <v>1426</v>
      </c>
      <c r="I1881" t="s">
        <v>2933</v>
      </c>
      <c r="J1881" s="5">
        <v>2988.37</v>
      </c>
      <c r="K1881" s="13" t="s">
        <v>2924</v>
      </c>
      <c r="L1881" s="14">
        <v>45033</v>
      </c>
      <c r="M1881" s="1">
        <v>45141</v>
      </c>
      <c r="N1881" s="1" t="s">
        <v>1389</v>
      </c>
      <c r="O1881" t="s">
        <v>2281</v>
      </c>
      <c r="P1881" t="s">
        <v>2834</v>
      </c>
      <c r="Q1881" t="str">
        <f>IF(XLS_NydusReport_Colaborador3[[#This Row],[Demissão]]&lt;&gt;0,"Inativo","Ativo")</f>
        <v>Inativo</v>
      </c>
      <c r="R18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81" t="str" cm="1">
        <f t="array" ref="S18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Falecimento</v>
      </c>
      <c r="T1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2" spans="1:21" x14ac:dyDescent="0.3">
      <c r="A1882">
        <v>0</v>
      </c>
      <c r="B1882" s="1">
        <v>35833</v>
      </c>
      <c r="C1882">
        <v>1881</v>
      </c>
      <c r="D1882" t="s">
        <v>12</v>
      </c>
      <c r="E1882" s="2" t="s">
        <v>4961</v>
      </c>
      <c r="F1882" t="s">
        <v>1069</v>
      </c>
      <c r="G1882" t="s">
        <v>438</v>
      </c>
      <c r="H1882" t="s">
        <v>29</v>
      </c>
      <c r="I1882" t="s">
        <v>2933</v>
      </c>
      <c r="J1882" s="5">
        <v>4262.5600000000004</v>
      </c>
      <c r="K1882" s="13" t="s">
        <v>2924</v>
      </c>
      <c r="L1882" s="14">
        <v>44244</v>
      </c>
      <c r="M1882" s="1"/>
      <c r="N1882" s="1"/>
      <c r="P1882" t="s">
        <v>2834</v>
      </c>
      <c r="Q1882" t="str">
        <f>IF(XLS_NydusReport_Colaborador3[[#This Row],[Demissão]]&lt;&gt;0,"Inativo","Ativo")</f>
        <v>Ativo</v>
      </c>
      <c r="R18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2" t="str" cm="1">
        <f t="array" ref="S18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3" spans="1:21" x14ac:dyDescent="0.3">
      <c r="A1883">
        <v>0</v>
      </c>
      <c r="B1883" s="1">
        <v>32463</v>
      </c>
      <c r="C1883">
        <v>1882</v>
      </c>
      <c r="D1883" t="s">
        <v>12</v>
      </c>
      <c r="E1883" s="2" t="s">
        <v>4962</v>
      </c>
      <c r="F1883" t="s">
        <v>180</v>
      </c>
      <c r="G1883" t="s">
        <v>180</v>
      </c>
      <c r="H1883" t="s">
        <v>1434</v>
      </c>
      <c r="I1883" t="s">
        <v>2933</v>
      </c>
      <c r="J1883" s="5">
        <v>3537.08</v>
      </c>
      <c r="K1883" s="13" t="s">
        <v>2924</v>
      </c>
      <c r="L1883" s="14">
        <v>45061</v>
      </c>
      <c r="M1883" s="1">
        <v>45089</v>
      </c>
      <c r="N1883" t="s">
        <v>15</v>
      </c>
      <c r="O1883" t="s">
        <v>2284</v>
      </c>
      <c r="P1883" t="s">
        <v>2834</v>
      </c>
      <c r="Q1883" t="str">
        <f>IF(XLS_NydusReport_Colaborador3[[#This Row],[Demissão]]&lt;&gt;0,"Inativo","Ativo")</f>
        <v>Inativo</v>
      </c>
      <c r="R18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83" t="str" cm="1">
        <f t="array" ref="S18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4" spans="1:21" x14ac:dyDescent="0.3">
      <c r="A1884">
        <v>0</v>
      </c>
      <c r="B1884" s="1">
        <v>33764</v>
      </c>
      <c r="C1884">
        <v>1883</v>
      </c>
      <c r="D1884" t="s">
        <v>12</v>
      </c>
      <c r="E1884" s="2" t="s">
        <v>4963</v>
      </c>
      <c r="F1884" t="s">
        <v>638</v>
      </c>
      <c r="G1884" t="s">
        <v>1143</v>
      </c>
      <c r="H1884" t="s">
        <v>40</v>
      </c>
      <c r="I1884" t="s">
        <v>2933</v>
      </c>
      <c r="J1884" s="5">
        <v>5238.87</v>
      </c>
      <c r="K1884" s="13" t="s">
        <v>2924</v>
      </c>
      <c r="L1884" s="14">
        <v>44293</v>
      </c>
      <c r="M1884" s="1"/>
      <c r="N1884" s="1"/>
      <c r="O1884" t="s">
        <v>2972</v>
      </c>
      <c r="P1884" t="s">
        <v>2834</v>
      </c>
      <c r="Q1884" t="str">
        <f>IF(XLS_NydusReport_Colaborador3[[#This Row],[Demissão]]&lt;&gt;0,"Inativo","Ativo")</f>
        <v>Ativo</v>
      </c>
      <c r="R18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4" t="str" cm="1">
        <f t="array" ref="S18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5" spans="1:21" x14ac:dyDescent="0.3">
      <c r="A1885">
        <v>0</v>
      </c>
      <c r="B1885" s="1">
        <v>29066</v>
      </c>
      <c r="C1885">
        <v>1884</v>
      </c>
      <c r="D1885" t="s">
        <v>12</v>
      </c>
      <c r="E1885" s="2" t="s">
        <v>4964</v>
      </c>
      <c r="F1885" t="s">
        <v>180</v>
      </c>
      <c r="G1885" t="s">
        <v>180</v>
      </c>
      <c r="H1885" t="s">
        <v>380</v>
      </c>
      <c r="I1885" t="s">
        <v>2933</v>
      </c>
      <c r="J1885" s="5">
        <v>3800</v>
      </c>
      <c r="K1885" s="13" t="s">
        <v>2924</v>
      </c>
      <c r="L1885" s="14">
        <v>45068</v>
      </c>
      <c r="M1885" s="1">
        <v>45170</v>
      </c>
      <c r="N1885" s="1" t="s">
        <v>15</v>
      </c>
      <c r="O1885" t="s">
        <v>2059</v>
      </c>
      <c r="P1885" t="s">
        <v>2834</v>
      </c>
      <c r="Q1885" t="str">
        <f>IF(XLS_NydusReport_Colaborador3[[#This Row],[Demissão]]&lt;&gt;0,"Inativo","Ativo")</f>
        <v>Inativo</v>
      </c>
      <c r="R18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5" t="str" cm="1">
        <f t="array" ref="S18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6" spans="1:21" x14ac:dyDescent="0.3">
      <c r="A1886">
        <v>0</v>
      </c>
      <c r="B1886" s="1">
        <v>35500</v>
      </c>
      <c r="C1886">
        <v>1885</v>
      </c>
      <c r="D1886" t="s">
        <v>12</v>
      </c>
      <c r="E1886" s="2" t="s">
        <v>4965</v>
      </c>
      <c r="F1886" t="s">
        <v>1143</v>
      </c>
      <c r="G1886" t="s">
        <v>1143</v>
      </c>
      <c r="H1886" t="s">
        <v>40</v>
      </c>
      <c r="I1886" t="s">
        <v>2933</v>
      </c>
      <c r="J1886" s="5">
        <v>4754.2299999999996</v>
      </c>
      <c r="K1886" s="13" t="s">
        <v>2924</v>
      </c>
      <c r="L1886" s="14">
        <v>44362</v>
      </c>
      <c r="M1886" s="1"/>
      <c r="N1886" s="1"/>
      <c r="P1886" t="s">
        <v>2834</v>
      </c>
      <c r="Q1886" t="str">
        <f>IF(XLS_NydusReport_Colaborador3[[#This Row],[Demissão]]&lt;&gt;0,"Inativo","Ativo")</f>
        <v>Ativo</v>
      </c>
      <c r="R18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6" t="str" cm="1">
        <f t="array" ref="S18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7" spans="1:21" x14ac:dyDescent="0.3">
      <c r="A1887">
        <v>0</v>
      </c>
      <c r="B1887" s="1">
        <v>31913</v>
      </c>
      <c r="C1887">
        <v>1886</v>
      </c>
      <c r="D1887" t="s">
        <v>12</v>
      </c>
      <c r="E1887" s="2" t="s">
        <v>4966</v>
      </c>
      <c r="F1887" t="s">
        <v>390</v>
      </c>
      <c r="G1887" t="s">
        <v>390</v>
      </c>
      <c r="H1887" t="s">
        <v>999</v>
      </c>
      <c r="I1887" t="s">
        <v>2933</v>
      </c>
      <c r="J1887" s="5">
        <v>14139.07</v>
      </c>
      <c r="K1887" s="13" t="s">
        <v>2924</v>
      </c>
      <c r="L1887" s="14">
        <v>45110</v>
      </c>
      <c r="M1887" s="1">
        <v>45265</v>
      </c>
      <c r="N1887" t="s">
        <v>15</v>
      </c>
      <c r="O1887" t="s">
        <v>1859</v>
      </c>
      <c r="P1887" t="s">
        <v>2834</v>
      </c>
      <c r="Q1887" t="str">
        <f>IF(XLS_NydusReport_Colaborador3[[#This Row],[Demissão]]&lt;&gt;0,"Inativo","Ativo")</f>
        <v>Inativo</v>
      </c>
      <c r="R18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7" t="str" cm="1">
        <f t="array" ref="S18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8" spans="1:21" x14ac:dyDescent="0.3">
      <c r="A1888">
        <v>0</v>
      </c>
      <c r="B1888" s="1">
        <v>35951</v>
      </c>
      <c r="C1888">
        <v>1887</v>
      </c>
      <c r="D1888" t="s">
        <v>12</v>
      </c>
      <c r="E1888" s="2" t="s">
        <v>4967</v>
      </c>
      <c r="F1888" t="s">
        <v>1691</v>
      </c>
      <c r="G1888" t="s">
        <v>1691</v>
      </c>
      <c r="H1888" t="s">
        <v>48</v>
      </c>
      <c r="I1888" t="s">
        <v>2933</v>
      </c>
      <c r="J1888" s="5">
        <v>6911.83</v>
      </c>
      <c r="K1888" s="13" t="s">
        <v>2924</v>
      </c>
      <c r="L1888" s="14">
        <v>44427</v>
      </c>
      <c r="M1888" s="1"/>
      <c r="N1888" s="1"/>
      <c r="P1888" t="s">
        <v>2834</v>
      </c>
      <c r="Q1888" t="str">
        <f>IF(XLS_NydusReport_Colaborador3[[#This Row],[Demissão]]&lt;&gt;0,"Inativo","Ativo")</f>
        <v>Ativo</v>
      </c>
      <c r="R18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88" t="str" cm="1">
        <f t="array" ref="S18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89" spans="1:21" x14ac:dyDescent="0.3">
      <c r="A1889">
        <v>0</v>
      </c>
      <c r="B1889" s="1">
        <v>31727</v>
      </c>
      <c r="C1889">
        <v>1888</v>
      </c>
      <c r="D1889" t="s">
        <v>12</v>
      </c>
      <c r="E1889" s="2" t="s">
        <v>4968</v>
      </c>
      <c r="F1889" t="s">
        <v>180</v>
      </c>
      <c r="G1889" t="s">
        <v>401</v>
      </c>
      <c r="H1889" t="s">
        <v>907</v>
      </c>
      <c r="I1889" t="s">
        <v>2933</v>
      </c>
      <c r="J1889" s="5">
        <v>4946.82</v>
      </c>
      <c r="K1889" s="13" t="s">
        <v>2924</v>
      </c>
      <c r="L1889" s="14">
        <v>45118</v>
      </c>
      <c r="M1889" s="1"/>
      <c r="P1889" t="s">
        <v>2834</v>
      </c>
      <c r="Q1889" t="str">
        <f>IF(XLS_NydusReport_Colaborador3[[#This Row],[Demissão]]&lt;&gt;0,"Inativo","Ativo")</f>
        <v>Ativo</v>
      </c>
      <c r="R18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89" t="str" cm="1">
        <f t="array" ref="S18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0" spans="1:21" x14ac:dyDescent="0.3">
      <c r="A1890">
        <v>0</v>
      </c>
      <c r="B1890" s="1">
        <v>30873</v>
      </c>
      <c r="C1890">
        <v>1889</v>
      </c>
      <c r="D1890" t="s">
        <v>12</v>
      </c>
      <c r="E1890" s="2" t="s">
        <v>4969</v>
      </c>
      <c r="F1890" t="s">
        <v>180</v>
      </c>
      <c r="G1890" t="s">
        <v>180</v>
      </c>
      <c r="H1890" t="s">
        <v>1727</v>
      </c>
      <c r="I1890" s="2" t="s">
        <v>2933</v>
      </c>
      <c r="J1890" s="5">
        <v>3866.28</v>
      </c>
      <c r="K1890" s="13" t="s">
        <v>2924</v>
      </c>
      <c r="L1890" s="14">
        <v>45118</v>
      </c>
      <c r="M1890" s="1"/>
      <c r="N1890" s="1"/>
      <c r="O1890" t="s">
        <v>2942</v>
      </c>
      <c r="P1890" t="s">
        <v>2834</v>
      </c>
      <c r="Q1890" t="str">
        <f>IF(XLS_NydusReport_Colaborador3[[#This Row],[Demissão]]&lt;&gt;0,"Inativo","Ativo")</f>
        <v>Ativo</v>
      </c>
      <c r="R18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890" t="str" cm="1">
        <f t="array" ref="S18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1" spans="1:21" x14ac:dyDescent="0.3">
      <c r="A1891">
        <v>0</v>
      </c>
      <c r="B1891" s="1">
        <v>36055</v>
      </c>
      <c r="C1891">
        <v>1890</v>
      </c>
      <c r="D1891" t="s">
        <v>12</v>
      </c>
      <c r="E1891" s="2" t="s">
        <v>4970</v>
      </c>
      <c r="F1891" t="s">
        <v>1432</v>
      </c>
      <c r="G1891" t="s">
        <v>451</v>
      </c>
      <c r="H1891" t="s">
        <v>668</v>
      </c>
      <c r="I1891" t="s">
        <v>2933</v>
      </c>
      <c r="J1891" s="5">
        <v>6625.1</v>
      </c>
      <c r="K1891" s="13" t="s">
        <v>2924</v>
      </c>
      <c r="L1891" s="14">
        <v>44522</v>
      </c>
      <c r="M1891" s="1"/>
      <c r="N1891" s="1"/>
      <c r="P1891" t="s">
        <v>2834</v>
      </c>
      <c r="Q1891" t="str">
        <f>IF(XLS_NydusReport_Colaborador3[[#This Row],[Demissão]]&lt;&gt;0,"Inativo","Ativo")</f>
        <v>Ativo</v>
      </c>
      <c r="R18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1" t="str" cm="1">
        <f t="array" ref="S18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2" spans="1:21" x14ac:dyDescent="0.3">
      <c r="A1892">
        <v>0</v>
      </c>
      <c r="B1892" s="1">
        <v>34741</v>
      </c>
      <c r="C1892">
        <v>1891</v>
      </c>
      <c r="D1892" t="s">
        <v>12</v>
      </c>
      <c r="E1892" s="2" t="s">
        <v>4971</v>
      </c>
      <c r="F1892" t="s">
        <v>2427</v>
      </c>
      <c r="G1892" t="s">
        <v>1160</v>
      </c>
      <c r="H1892" t="s">
        <v>705</v>
      </c>
      <c r="I1892" t="s">
        <v>2933</v>
      </c>
      <c r="J1892" s="5">
        <v>4475.6899999999996</v>
      </c>
      <c r="K1892" s="13" t="s">
        <v>2924</v>
      </c>
      <c r="L1892" s="14">
        <v>44623</v>
      </c>
      <c r="M1892" s="1"/>
      <c r="N1892" s="1"/>
      <c r="P1892" t="s">
        <v>2834</v>
      </c>
      <c r="Q1892" t="str">
        <f>IF(XLS_NydusReport_Colaborador3[[#This Row],[Demissão]]&lt;&gt;0,"Inativo","Ativo")</f>
        <v>Ativo</v>
      </c>
      <c r="R18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2" t="str" cm="1">
        <f t="array" ref="S18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3" spans="1:21" x14ac:dyDescent="0.3">
      <c r="A1893">
        <v>0</v>
      </c>
      <c r="B1893" s="1">
        <v>25416</v>
      </c>
      <c r="C1893">
        <v>1892</v>
      </c>
      <c r="D1893" t="s">
        <v>12</v>
      </c>
      <c r="E1893" s="2" t="s">
        <v>4972</v>
      </c>
      <c r="F1893" t="s">
        <v>390</v>
      </c>
      <c r="G1893" t="s">
        <v>390</v>
      </c>
      <c r="H1893" t="s">
        <v>999</v>
      </c>
      <c r="I1893" t="s">
        <v>2933</v>
      </c>
      <c r="J1893" s="5">
        <v>13941</v>
      </c>
      <c r="K1893" s="13" t="s">
        <v>2924</v>
      </c>
      <c r="L1893" s="14">
        <v>44641</v>
      </c>
      <c r="M1893" s="1"/>
      <c r="N1893" s="1"/>
      <c r="P1893" t="s">
        <v>2834</v>
      </c>
      <c r="Q1893" t="str">
        <f>IF(XLS_NydusReport_Colaborador3[[#This Row],[Demissão]]&lt;&gt;0,"Inativo","Ativo")</f>
        <v>Ativo</v>
      </c>
      <c r="R18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3" t="str" cm="1">
        <f t="array" ref="S18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4" spans="1:21" x14ac:dyDescent="0.3">
      <c r="A1894">
        <v>0</v>
      </c>
      <c r="B1894" s="1">
        <v>36456</v>
      </c>
      <c r="C1894">
        <v>1893</v>
      </c>
      <c r="D1894" t="s">
        <v>12</v>
      </c>
      <c r="E1894" s="2" t="s">
        <v>4973</v>
      </c>
      <c r="F1894" t="s">
        <v>208</v>
      </c>
      <c r="G1894" t="s">
        <v>1247</v>
      </c>
      <c r="H1894" t="s">
        <v>168</v>
      </c>
      <c r="I1894" t="s">
        <v>2933</v>
      </c>
      <c r="J1894" s="5">
        <v>3120.37</v>
      </c>
      <c r="K1894" s="13" t="s">
        <v>2924</v>
      </c>
      <c r="L1894" s="14">
        <v>44655</v>
      </c>
      <c r="M1894" s="1"/>
      <c r="N1894" s="1"/>
      <c r="P1894" t="s">
        <v>2834</v>
      </c>
      <c r="Q1894" t="str">
        <f>IF(XLS_NydusReport_Colaborador3[[#This Row],[Demissão]]&lt;&gt;0,"Inativo","Ativo")</f>
        <v>Ativo</v>
      </c>
      <c r="R18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4" t="str" cm="1">
        <f t="array" ref="S18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5" spans="1:21" x14ac:dyDescent="0.3">
      <c r="A1895">
        <v>0</v>
      </c>
      <c r="B1895" s="1">
        <v>27753</v>
      </c>
      <c r="C1895">
        <v>1894</v>
      </c>
      <c r="D1895" t="s">
        <v>12</v>
      </c>
      <c r="E1895" s="2" t="s">
        <v>4974</v>
      </c>
      <c r="F1895" t="s">
        <v>25</v>
      </c>
      <c r="G1895" t="s">
        <v>25</v>
      </c>
      <c r="H1895" t="s">
        <v>26</v>
      </c>
      <c r="I1895" t="s">
        <v>2933</v>
      </c>
      <c r="J1895" s="5">
        <v>3875.6</v>
      </c>
      <c r="K1895" s="13" t="s">
        <v>2924</v>
      </c>
      <c r="L1895" s="14">
        <v>44684</v>
      </c>
      <c r="M1895" s="1"/>
      <c r="P1895" t="s">
        <v>2834</v>
      </c>
      <c r="Q1895" t="str">
        <f>IF(XLS_NydusReport_Colaborador3[[#This Row],[Demissão]]&lt;&gt;0,"Inativo","Ativo")</f>
        <v>Ativo</v>
      </c>
      <c r="R18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5" t="str" cm="1">
        <f t="array" ref="S18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6" spans="1:21" x14ac:dyDescent="0.3">
      <c r="A1896">
        <v>0</v>
      </c>
      <c r="B1896" s="1">
        <v>32604</v>
      </c>
      <c r="C1896">
        <v>1895</v>
      </c>
      <c r="D1896" t="s">
        <v>12</v>
      </c>
      <c r="E1896" s="2" t="s">
        <v>4975</v>
      </c>
      <c r="F1896" t="s">
        <v>1940</v>
      </c>
      <c r="G1896" t="s">
        <v>1940</v>
      </c>
      <c r="H1896" t="s">
        <v>1089</v>
      </c>
      <c r="I1896" t="s">
        <v>2933</v>
      </c>
      <c r="J1896" s="5">
        <v>3437.62</v>
      </c>
      <c r="K1896" s="13" t="s">
        <v>2924</v>
      </c>
      <c r="L1896" s="14">
        <v>44725</v>
      </c>
      <c r="M1896" s="1"/>
      <c r="N1896" s="1"/>
      <c r="P1896" t="s">
        <v>2834</v>
      </c>
      <c r="Q1896" t="str">
        <f>IF(XLS_NydusReport_Colaborador3[[#This Row],[Demissão]]&lt;&gt;0,"Inativo","Ativo")</f>
        <v>Ativo</v>
      </c>
      <c r="R18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6" t="str" cm="1">
        <f t="array" ref="S18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7" spans="1:21" x14ac:dyDescent="0.3">
      <c r="A1897">
        <v>0</v>
      </c>
      <c r="B1897" s="1">
        <v>35465</v>
      </c>
      <c r="C1897">
        <v>1896</v>
      </c>
      <c r="D1897" t="s">
        <v>12</v>
      </c>
      <c r="E1897" s="2" t="s">
        <v>4976</v>
      </c>
      <c r="F1897" t="s">
        <v>1940</v>
      </c>
      <c r="G1897" t="s">
        <v>1940</v>
      </c>
      <c r="H1897" t="s">
        <v>1089</v>
      </c>
      <c r="I1897" t="s">
        <v>2933</v>
      </c>
      <c r="J1897" s="5">
        <v>3437.62</v>
      </c>
      <c r="K1897" s="13" t="s">
        <v>2924</v>
      </c>
      <c r="L1897" s="14">
        <v>44732</v>
      </c>
      <c r="M1897" s="1"/>
      <c r="P1897" t="s">
        <v>2834</v>
      </c>
      <c r="Q1897" t="str">
        <f>IF(XLS_NydusReport_Colaborador3[[#This Row],[Demissão]]&lt;&gt;0,"Inativo","Ativo")</f>
        <v>Ativo</v>
      </c>
      <c r="R18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897" t="str" cm="1">
        <f t="array" ref="S18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8" spans="1:21" x14ac:dyDescent="0.3">
      <c r="A1898">
        <v>0</v>
      </c>
      <c r="B1898" s="1">
        <v>27595</v>
      </c>
      <c r="C1898">
        <v>1897</v>
      </c>
      <c r="D1898" t="s">
        <v>12</v>
      </c>
      <c r="E1898" s="2" t="s">
        <v>4977</v>
      </c>
      <c r="F1898" t="s">
        <v>1953</v>
      </c>
      <c r="G1898" t="s">
        <v>1953</v>
      </c>
      <c r="H1898" t="s">
        <v>49</v>
      </c>
      <c r="I1898" t="s">
        <v>2933</v>
      </c>
      <c r="J1898" s="5">
        <v>4000</v>
      </c>
      <c r="K1898" s="13" t="s">
        <v>2924</v>
      </c>
      <c r="L1898" s="14">
        <v>45210</v>
      </c>
      <c r="M1898" s="1">
        <v>45324</v>
      </c>
      <c r="N1898" t="s">
        <v>15</v>
      </c>
      <c r="O1898" t="s">
        <v>2347</v>
      </c>
      <c r="P1898" t="s">
        <v>2834</v>
      </c>
      <c r="Q1898" t="str">
        <f>IF(XLS_NydusReport_Colaborador3[[#This Row],[Demissão]]&lt;&gt;0,"Inativo","Ativo")</f>
        <v>Inativo</v>
      </c>
      <c r="R18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98" t="str" cm="1">
        <f t="array" ref="S18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899" spans="1:21" x14ac:dyDescent="0.3">
      <c r="A1899">
        <v>0</v>
      </c>
      <c r="B1899" s="1">
        <v>32605</v>
      </c>
      <c r="C1899">
        <v>1898</v>
      </c>
      <c r="D1899" t="s">
        <v>12</v>
      </c>
      <c r="E1899" s="2" t="s">
        <v>4978</v>
      </c>
      <c r="F1899" t="s">
        <v>1953</v>
      </c>
      <c r="G1899" t="s">
        <v>1953</v>
      </c>
      <c r="H1899" t="s">
        <v>1797</v>
      </c>
      <c r="I1899" t="s">
        <v>2933</v>
      </c>
      <c r="J1899" s="5">
        <v>4180</v>
      </c>
      <c r="K1899" s="13" t="s">
        <v>2924</v>
      </c>
      <c r="L1899" s="14">
        <v>45229</v>
      </c>
      <c r="M1899" s="1">
        <v>45587</v>
      </c>
      <c r="N1899" s="1" t="s">
        <v>15</v>
      </c>
      <c r="O1899" t="s">
        <v>2916</v>
      </c>
      <c r="P1899" t="s">
        <v>2834</v>
      </c>
      <c r="Q1899" t="str">
        <f>IF(XLS_NydusReport_Colaborador3[[#This Row],[Demissão]]&lt;&gt;0,"Inativo","Ativo")</f>
        <v>Inativo</v>
      </c>
      <c r="R18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899" t="str" cm="1">
        <f t="array" ref="S18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0" spans="1:21" x14ac:dyDescent="0.3">
      <c r="A1900">
        <v>0</v>
      </c>
      <c r="B1900" s="1">
        <v>30629</v>
      </c>
      <c r="C1900">
        <v>1899</v>
      </c>
      <c r="D1900" t="s">
        <v>12</v>
      </c>
      <c r="E1900" s="2" t="s">
        <v>4979</v>
      </c>
      <c r="F1900" t="s">
        <v>69</v>
      </c>
      <c r="G1900" t="s">
        <v>224</v>
      </c>
      <c r="H1900" t="s">
        <v>380</v>
      </c>
      <c r="I1900" t="s">
        <v>2933</v>
      </c>
      <c r="J1900" s="5">
        <v>3971</v>
      </c>
      <c r="K1900" s="13" t="s">
        <v>2924</v>
      </c>
      <c r="L1900" s="14">
        <v>44732</v>
      </c>
      <c r="M1900" s="1"/>
      <c r="P1900" t="s">
        <v>2834</v>
      </c>
      <c r="Q1900" t="str">
        <f>IF(XLS_NydusReport_Colaborador3[[#This Row],[Demissão]]&lt;&gt;0,"Inativo","Ativo")</f>
        <v>Ativo</v>
      </c>
      <c r="R19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0" t="str" cm="1">
        <f t="array" ref="S19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1" spans="1:21" x14ac:dyDescent="0.3">
      <c r="A1901">
        <v>0</v>
      </c>
      <c r="B1901" s="1">
        <v>36069</v>
      </c>
      <c r="C1901">
        <v>1900</v>
      </c>
      <c r="D1901" t="s">
        <v>12</v>
      </c>
      <c r="E1901" s="2" t="s">
        <v>4980</v>
      </c>
      <c r="F1901" t="s">
        <v>1142</v>
      </c>
      <c r="G1901" t="s">
        <v>1799</v>
      </c>
      <c r="H1901" t="s">
        <v>1360</v>
      </c>
      <c r="I1901" t="s">
        <v>2933</v>
      </c>
      <c r="J1901" s="5">
        <v>4702.5</v>
      </c>
      <c r="K1901" s="13" t="s">
        <v>2924</v>
      </c>
      <c r="L1901" s="14">
        <v>44735</v>
      </c>
      <c r="M1901" s="1"/>
      <c r="N1901" s="1"/>
      <c r="P1901" t="s">
        <v>2834</v>
      </c>
      <c r="Q1901" t="str">
        <f>IF(XLS_NydusReport_Colaborador3[[#This Row],[Demissão]]&lt;&gt;0,"Inativo","Ativo")</f>
        <v>Ativo</v>
      </c>
      <c r="R19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1" t="str" cm="1">
        <f t="array" ref="S19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2" spans="1:21" x14ac:dyDescent="0.3">
      <c r="A1902">
        <v>0</v>
      </c>
      <c r="B1902" s="1">
        <v>33356</v>
      </c>
      <c r="C1902">
        <v>1901</v>
      </c>
      <c r="D1902" t="s">
        <v>12</v>
      </c>
      <c r="E1902" s="2" t="s">
        <v>4981</v>
      </c>
      <c r="F1902" t="s">
        <v>1953</v>
      </c>
      <c r="G1902" t="s">
        <v>1953</v>
      </c>
      <c r="H1902" t="s">
        <v>1797</v>
      </c>
      <c r="I1902" t="s">
        <v>2933</v>
      </c>
      <c r="J1902" s="5">
        <v>4180</v>
      </c>
      <c r="K1902" s="13" t="s">
        <v>2924</v>
      </c>
      <c r="L1902" s="14">
        <v>45236</v>
      </c>
      <c r="M1902" s="1">
        <v>45492</v>
      </c>
      <c r="N1902" s="1" t="s">
        <v>15</v>
      </c>
      <c r="O1902" t="s">
        <v>2299</v>
      </c>
      <c r="P1902" t="s">
        <v>2834</v>
      </c>
      <c r="Q1902" t="str">
        <f>IF(XLS_NydusReport_Colaborador3[[#This Row],[Demissão]]&lt;&gt;0,"Inativo","Ativo")</f>
        <v>Inativo</v>
      </c>
      <c r="R19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02" t="str" cm="1">
        <f t="array" ref="S19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3" spans="1:21" x14ac:dyDescent="0.3">
      <c r="A1903">
        <v>0</v>
      </c>
      <c r="B1903" s="1">
        <v>35140</v>
      </c>
      <c r="C1903">
        <v>1902</v>
      </c>
      <c r="D1903" t="s">
        <v>12</v>
      </c>
      <c r="E1903" s="2" t="s">
        <v>4982</v>
      </c>
      <c r="F1903" t="s">
        <v>2856</v>
      </c>
      <c r="G1903" t="s">
        <v>1841</v>
      </c>
      <c r="H1903" t="s">
        <v>1360</v>
      </c>
      <c r="I1903" t="s">
        <v>2933</v>
      </c>
      <c r="J1903" s="5">
        <v>4367.96</v>
      </c>
      <c r="K1903" s="13" t="s">
        <v>2924</v>
      </c>
      <c r="L1903" s="14">
        <v>44753</v>
      </c>
      <c r="M1903" s="1"/>
      <c r="N1903" s="1"/>
      <c r="P1903" t="s">
        <v>2834</v>
      </c>
      <c r="Q1903" t="str">
        <f>IF(XLS_NydusReport_Colaborador3[[#This Row],[Demissão]]&lt;&gt;0,"Inativo","Ativo")</f>
        <v>Ativo</v>
      </c>
      <c r="R19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3" t="str" cm="1">
        <f t="array" ref="S19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4" spans="1:21" x14ac:dyDescent="0.3">
      <c r="A1904">
        <v>0</v>
      </c>
      <c r="B1904" s="1">
        <v>36949</v>
      </c>
      <c r="C1904">
        <v>1903</v>
      </c>
      <c r="D1904" t="s">
        <v>12</v>
      </c>
      <c r="E1904" s="2" t="s">
        <v>4983</v>
      </c>
      <c r="F1904" t="s">
        <v>2364</v>
      </c>
      <c r="G1904" t="s">
        <v>2364</v>
      </c>
      <c r="H1904" t="s">
        <v>1891</v>
      </c>
      <c r="I1904" t="s">
        <v>2933</v>
      </c>
      <c r="J1904" s="5">
        <v>6699.7</v>
      </c>
      <c r="K1904" s="13" t="s">
        <v>2924</v>
      </c>
      <c r="L1904" s="14">
        <v>45264</v>
      </c>
      <c r="M1904" s="1"/>
      <c r="N1904" s="1"/>
      <c r="P1904" t="s">
        <v>2834</v>
      </c>
      <c r="Q1904" t="str">
        <f>IF(XLS_NydusReport_Colaborador3[[#This Row],[Demissão]]&lt;&gt;0,"Inativo","Ativo")</f>
        <v>Ativo</v>
      </c>
      <c r="R19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04" t="str" cm="1">
        <f t="array" ref="S19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5" spans="1:21" x14ac:dyDescent="0.3">
      <c r="A1905">
        <v>0</v>
      </c>
      <c r="B1905" s="1">
        <v>35166</v>
      </c>
      <c r="C1905">
        <v>1904</v>
      </c>
      <c r="D1905" t="s">
        <v>12</v>
      </c>
      <c r="E1905" s="2" t="s">
        <v>4984</v>
      </c>
      <c r="F1905" t="s">
        <v>783</v>
      </c>
      <c r="G1905" t="s">
        <v>2855</v>
      </c>
      <c r="H1905" t="s">
        <v>691</v>
      </c>
      <c r="I1905" t="s">
        <v>2933</v>
      </c>
      <c r="J1905" s="5">
        <v>7530.65</v>
      </c>
      <c r="K1905" s="13" t="s">
        <v>2924</v>
      </c>
      <c r="L1905" s="14">
        <v>44795</v>
      </c>
      <c r="M1905" s="1"/>
      <c r="N1905" s="1"/>
      <c r="P1905" t="s">
        <v>2834</v>
      </c>
      <c r="Q1905" t="str">
        <f>IF(XLS_NydusReport_Colaborador3[[#This Row],[Demissão]]&lt;&gt;0,"Inativo","Ativo")</f>
        <v>Ativo</v>
      </c>
      <c r="R19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5" t="str" cm="1">
        <f t="array" ref="S19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6" spans="1:21" x14ac:dyDescent="0.3">
      <c r="A1906">
        <v>0</v>
      </c>
      <c r="B1906" s="1">
        <v>34767</v>
      </c>
      <c r="C1906">
        <v>1905</v>
      </c>
      <c r="D1906" t="s">
        <v>12</v>
      </c>
      <c r="E1906" s="2" t="s">
        <v>4985</v>
      </c>
      <c r="F1906" t="s">
        <v>286</v>
      </c>
      <c r="G1906" t="s">
        <v>286</v>
      </c>
      <c r="H1906" t="s">
        <v>907</v>
      </c>
      <c r="I1906" t="s">
        <v>2933</v>
      </c>
      <c r="J1906" s="5">
        <v>3699.78</v>
      </c>
      <c r="K1906" s="13" t="s">
        <v>2924</v>
      </c>
      <c r="L1906" s="14">
        <v>45264</v>
      </c>
      <c r="M1906" s="1">
        <v>45313</v>
      </c>
      <c r="N1906" t="s">
        <v>15</v>
      </c>
      <c r="O1906" t="s">
        <v>2365</v>
      </c>
      <c r="P1906" t="s">
        <v>2834</v>
      </c>
      <c r="Q1906" t="str">
        <f>IF(XLS_NydusReport_Colaborador3[[#This Row],[Demissão]]&lt;&gt;0,"Inativo","Ativo")</f>
        <v>Inativo</v>
      </c>
      <c r="R19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06" t="str" cm="1">
        <f t="array" ref="S19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7" spans="1:21" x14ac:dyDescent="0.3">
      <c r="A1907">
        <v>0</v>
      </c>
      <c r="B1907" s="1">
        <v>36290</v>
      </c>
      <c r="C1907">
        <v>1906</v>
      </c>
      <c r="D1907" t="s">
        <v>12</v>
      </c>
      <c r="E1907" s="2" t="s">
        <v>4986</v>
      </c>
      <c r="F1907" t="s">
        <v>2427</v>
      </c>
      <c r="G1907" t="s">
        <v>2132</v>
      </c>
      <c r="H1907" t="s">
        <v>705</v>
      </c>
      <c r="I1907" t="s">
        <v>2933</v>
      </c>
      <c r="J1907" s="5">
        <v>3388.52</v>
      </c>
      <c r="K1907" s="13" t="s">
        <v>2924</v>
      </c>
      <c r="L1907" s="14">
        <v>44851</v>
      </c>
      <c r="M1907" s="1"/>
      <c r="N1907" s="1"/>
      <c r="P1907" t="s">
        <v>2834</v>
      </c>
      <c r="Q1907" t="str">
        <f>IF(XLS_NydusReport_Colaborador3[[#This Row],[Demissão]]&lt;&gt;0,"Inativo","Ativo")</f>
        <v>Ativo</v>
      </c>
      <c r="R19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7" t="str" cm="1">
        <f t="array" ref="S19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8" spans="1:21" x14ac:dyDescent="0.3">
      <c r="A1908">
        <v>0</v>
      </c>
      <c r="B1908" s="1">
        <v>35514</v>
      </c>
      <c r="C1908">
        <v>1907</v>
      </c>
      <c r="D1908" t="s">
        <v>12</v>
      </c>
      <c r="E1908" s="2" t="s">
        <v>4987</v>
      </c>
      <c r="F1908" t="s">
        <v>1432</v>
      </c>
      <c r="G1908" t="s">
        <v>1432</v>
      </c>
      <c r="H1908" t="s">
        <v>668</v>
      </c>
      <c r="I1908" t="s">
        <v>2933</v>
      </c>
      <c r="J1908" s="5">
        <v>4590.8900000000003</v>
      </c>
      <c r="K1908" s="13" t="s">
        <v>2924</v>
      </c>
      <c r="L1908" s="14">
        <v>44866</v>
      </c>
      <c r="M1908" s="1"/>
      <c r="N1908" s="1"/>
      <c r="P1908" t="s">
        <v>2834</v>
      </c>
      <c r="Q1908" t="str">
        <f>IF(XLS_NydusReport_Colaborador3[[#This Row],[Demissão]]&lt;&gt;0,"Inativo","Ativo")</f>
        <v>Ativo</v>
      </c>
      <c r="R19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8" t="str" cm="1">
        <f t="array" ref="S19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09" spans="1:21" x14ac:dyDescent="0.3">
      <c r="A1909">
        <v>0</v>
      </c>
      <c r="B1909" s="1">
        <v>36250</v>
      </c>
      <c r="C1909">
        <v>1908</v>
      </c>
      <c r="D1909" t="s">
        <v>12</v>
      </c>
      <c r="E1909" s="2" t="s">
        <v>4988</v>
      </c>
      <c r="F1909" t="s">
        <v>2342</v>
      </c>
      <c r="G1909" t="s">
        <v>2164</v>
      </c>
      <c r="H1909" t="s">
        <v>263</v>
      </c>
      <c r="I1909" t="s">
        <v>2933</v>
      </c>
      <c r="J1909" s="5">
        <v>3866.29</v>
      </c>
      <c r="K1909" s="13" t="s">
        <v>2924</v>
      </c>
      <c r="L1909" s="14">
        <v>44928</v>
      </c>
      <c r="M1909" s="1"/>
      <c r="N1909" s="1"/>
      <c r="O1909" t="s">
        <v>2987</v>
      </c>
      <c r="P1909" t="s">
        <v>2834</v>
      </c>
      <c r="Q1909" t="str">
        <f>IF(XLS_NydusReport_Colaborador3[[#This Row],[Demissão]]&lt;&gt;0,"Inativo","Ativo")</f>
        <v>Ativo</v>
      </c>
      <c r="R19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09" t="str" cm="1">
        <f t="array" ref="S19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0" spans="1:21" x14ac:dyDescent="0.3">
      <c r="A1910">
        <v>0</v>
      </c>
      <c r="B1910" s="1">
        <v>30138</v>
      </c>
      <c r="C1910">
        <v>1909</v>
      </c>
      <c r="D1910" t="s">
        <v>12</v>
      </c>
      <c r="E1910" s="2" t="s">
        <v>4989</v>
      </c>
      <c r="F1910" t="s">
        <v>753</v>
      </c>
      <c r="G1910" t="s">
        <v>753</v>
      </c>
      <c r="H1910" t="s">
        <v>26</v>
      </c>
      <c r="I1910" t="s">
        <v>2933</v>
      </c>
      <c r="J1910" s="5">
        <v>3607.13</v>
      </c>
      <c r="K1910" s="13" t="s">
        <v>2924</v>
      </c>
      <c r="L1910" s="14">
        <v>44946</v>
      </c>
      <c r="M1910" s="1"/>
      <c r="P1910" t="s">
        <v>2834</v>
      </c>
      <c r="Q1910" t="str">
        <f>IF(XLS_NydusReport_Colaborador3[[#This Row],[Demissão]]&lt;&gt;0,"Inativo","Ativo")</f>
        <v>Ativo</v>
      </c>
      <c r="R19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10" t="str" cm="1">
        <f t="array" ref="S19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1" spans="1:21" x14ac:dyDescent="0.3">
      <c r="A1911">
        <v>0</v>
      </c>
      <c r="B1911" s="1">
        <v>34233</v>
      </c>
      <c r="C1911">
        <v>1910</v>
      </c>
      <c r="D1911" t="s">
        <v>12</v>
      </c>
      <c r="E1911" s="2" t="s">
        <v>4990</v>
      </c>
      <c r="F1911" t="s">
        <v>2061</v>
      </c>
      <c r="G1911" t="s">
        <v>2061</v>
      </c>
      <c r="H1911" t="s">
        <v>1360</v>
      </c>
      <c r="I1911" t="s">
        <v>2933</v>
      </c>
      <c r="J1911" s="5">
        <v>5686.39</v>
      </c>
      <c r="K1911" s="13" t="s">
        <v>2924</v>
      </c>
      <c r="L1911" s="14">
        <v>44958</v>
      </c>
      <c r="M1911" s="1"/>
      <c r="N1911" s="1"/>
      <c r="P1911" t="s">
        <v>2834</v>
      </c>
      <c r="Q1911" t="str">
        <f>IF(XLS_NydusReport_Colaborador3[[#This Row],[Demissão]]&lt;&gt;0,"Inativo","Ativo")</f>
        <v>Ativo</v>
      </c>
      <c r="R19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11" t="str" cm="1">
        <f t="array" ref="S19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2" spans="1:21" x14ac:dyDescent="0.3">
      <c r="A1912">
        <v>0</v>
      </c>
      <c r="B1912" s="1">
        <v>36273</v>
      </c>
      <c r="C1912">
        <v>1911</v>
      </c>
      <c r="D1912" t="s">
        <v>12</v>
      </c>
      <c r="E1912" s="2" t="s">
        <v>4991</v>
      </c>
      <c r="F1912" t="s">
        <v>418</v>
      </c>
      <c r="G1912" t="s">
        <v>286</v>
      </c>
      <c r="H1912" t="s">
        <v>1706</v>
      </c>
      <c r="I1912" t="s">
        <v>2933</v>
      </c>
      <c r="J1912" s="5">
        <v>3866.29</v>
      </c>
      <c r="K1912" s="13" t="s">
        <v>2924</v>
      </c>
      <c r="L1912" s="14">
        <v>44958</v>
      </c>
      <c r="M1912" s="1"/>
      <c r="P1912" t="s">
        <v>2834</v>
      </c>
      <c r="Q1912" t="str">
        <f>IF(XLS_NydusReport_Colaborador3[[#This Row],[Demissão]]&lt;&gt;0,"Inativo","Ativo")</f>
        <v>Ativo</v>
      </c>
      <c r="R19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12" t="str" cm="1">
        <f t="array" ref="S19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3" spans="1:21" x14ac:dyDescent="0.3">
      <c r="A1913">
        <v>0</v>
      </c>
      <c r="B1913" s="1">
        <v>32385</v>
      </c>
      <c r="C1913">
        <v>1912</v>
      </c>
      <c r="D1913" t="s">
        <v>12</v>
      </c>
      <c r="E1913" s="2" t="s">
        <v>4992</v>
      </c>
      <c r="F1913" t="s">
        <v>1953</v>
      </c>
      <c r="G1913" t="s">
        <v>1953</v>
      </c>
      <c r="H1913" t="s">
        <v>2002</v>
      </c>
      <c r="I1913" t="s">
        <v>2933</v>
      </c>
      <c r="J1913" s="5">
        <v>4180</v>
      </c>
      <c r="K1913" s="13" t="s">
        <v>2924</v>
      </c>
      <c r="L1913" s="14">
        <v>45369</v>
      </c>
      <c r="M1913" s="1"/>
      <c r="N1913" s="1"/>
      <c r="P1913" t="s">
        <v>2834</v>
      </c>
      <c r="Q1913" t="str">
        <f>IF(XLS_NydusReport_Colaborador3[[#This Row],[Demissão]]&lt;&gt;0,"Inativo","Ativo")</f>
        <v>Ativo</v>
      </c>
      <c r="R19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13" t="str" cm="1">
        <f t="array" ref="S19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4" spans="1:21" x14ac:dyDescent="0.3">
      <c r="A1914">
        <v>0</v>
      </c>
      <c r="B1914" s="1">
        <v>27807</v>
      </c>
      <c r="C1914">
        <v>1913</v>
      </c>
      <c r="D1914" t="s">
        <v>12</v>
      </c>
      <c r="E1914" s="2" t="s">
        <v>4993</v>
      </c>
      <c r="F1914" t="s">
        <v>401</v>
      </c>
      <c r="G1914" t="s">
        <v>401</v>
      </c>
      <c r="H1914" t="s">
        <v>532</v>
      </c>
      <c r="I1914" t="s">
        <v>2933</v>
      </c>
      <c r="J1914" s="5">
        <v>9831.93</v>
      </c>
      <c r="K1914" s="13" t="s">
        <v>2924</v>
      </c>
      <c r="L1914" s="14">
        <v>45369</v>
      </c>
      <c r="M1914" s="1"/>
      <c r="N1914" s="1"/>
      <c r="P1914" t="s">
        <v>2834</v>
      </c>
      <c r="Q1914" t="str">
        <f>IF(XLS_NydusReport_Colaborador3[[#This Row],[Demissão]]&lt;&gt;0,"Inativo","Ativo")</f>
        <v>Ativo</v>
      </c>
      <c r="R19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14" t="str" cm="1">
        <f t="array" ref="S19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5" spans="1:21" x14ac:dyDescent="0.3">
      <c r="A1915">
        <v>0</v>
      </c>
      <c r="B1915" s="1">
        <v>35151</v>
      </c>
      <c r="C1915">
        <v>1914</v>
      </c>
      <c r="D1915" t="s">
        <v>12</v>
      </c>
      <c r="E1915" s="2" t="s">
        <v>4994</v>
      </c>
      <c r="F1915" t="s">
        <v>683</v>
      </c>
      <c r="G1915" t="s">
        <v>683</v>
      </c>
      <c r="H1915" t="s">
        <v>40</v>
      </c>
      <c r="I1915" t="s">
        <v>2933</v>
      </c>
      <c r="J1915" s="5">
        <v>9560.6299999999992</v>
      </c>
      <c r="K1915" s="13" t="s">
        <v>2924</v>
      </c>
      <c r="L1915" s="14">
        <v>45005</v>
      </c>
      <c r="M1915" s="1"/>
      <c r="P1915" t="s">
        <v>2834</v>
      </c>
      <c r="Q1915" t="str">
        <f>IF(XLS_NydusReport_Colaborador3[[#This Row],[Demissão]]&lt;&gt;0,"Inativo","Ativo")</f>
        <v>Ativo</v>
      </c>
      <c r="R19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15" t="str" cm="1">
        <f t="array" ref="S19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6" spans="1:21" x14ac:dyDescent="0.3">
      <c r="A1916">
        <v>0</v>
      </c>
      <c r="B1916" s="1">
        <v>24519</v>
      </c>
      <c r="C1916">
        <v>1915</v>
      </c>
      <c r="D1916" t="s">
        <v>12</v>
      </c>
      <c r="E1916" s="2" t="s">
        <v>4995</v>
      </c>
      <c r="F1916" t="s">
        <v>180</v>
      </c>
      <c r="G1916" t="s">
        <v>180</v>
      </c>
      <c r="H1916" t="s">
        <v>740</v>
      </c>
      <c r="I1916" t="s">
        <v>2933</v>
      </c>
      <c r="J1916" s="5">
        <v>4262.8</v>
      </c>
      <c r="K1916" s="13" t="s">
        <v>2924</v>
      </c>
      <c r="L1916" s="14">
        <v>45390</v>
      </c>
      <c r="M1916" s="1"/>
      <c r="P1916" t="s">
        <v>2834</v>
      </c>
      <c r="Q1916" t="str">
        <f>IF(XLS_NydusReport_Colaborador3[[#This Row],[Demissão]]&lt;&gt;0,"Inativo","Ativo")</f>
        <v>Ativo</v>
      </c>
      <c r="R19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16" t="str" cm="1">
        <f t="array" ref="S19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7" spans="1:21" x14ac:dyDescent="0.3">
      <c r="A1917">
        <v>0</v>
      </c>
      <c r="B1917" s="1">
        <v>34838</v>
      </c>
      <c r="C1917">
        <v>1916</v>
      </c>
      <c r="D1917" t="s">
        <v>12</v>
      </c>
      <c r="E1917" s="2" t="s">
        <v>4996</v>
      </c>
      <c r="F1917" t="s">
        <v>418</v>
      </c>
      <c r="G1917" t="s">
        <v>286</v>
      </c>
      <c r="H1917" t="s">
        <v>1316</v>
      </c>
      <c r="I1917" t="s">
        <v>2933</v>
      </c>
      <c r="J1917" s="5">
        <v>3866.27</v>
      </c>
      <c r="K1917" s="13" t="s">
        <v>2924</v>
      </c>
      <c r="L1917" s="14">
        <v>44634</v>
      </c>
      <c r="M1917" s="1"/>
      <c r="P1917" t="s">
        <v>2834</v>
      </c>
      <c r="Q1917" t="str">
        <f>IF(XLS_NydusReport_Colaborador3[[#This Row],[Demissão]]&lt;&gt;0,"Inativo","Ativo")</f>
        <v>Ativo</v>
      </c>
      <c r="R19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17" t="str" cm="1">
        <f t="array" ref="S19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8" spans="1:21" x14ac:dyDescent="0.3">
      <c r="A1918">
        <v>0</v>
      </c>
      <c r="B1918" s="1">
        <v>32770</v>
      </c>
      <c r="C1918">
        <v>1917</v>
      </c>
      <c r="D1918" t="s">
        <v>12</v>
      </c>
      <c r="E1918" s="2" t="s">
        <v>4997</v>
      </c>
      <c r="F1918" t="s">
        <v>683</v>
      </c>
      <c r="G1918" t="s">
        <v>683</v>
      </c>
      <c r="H1918" t="s">
        <v>40</v>
      </c>
      <c r="I1918" t="s">
        <v>2933</v>
      </c>
      <c r="J1918" s="5">
        <v>9560.6299999999992</v>
      </c>
      <c r="K1918" s="13" t="s">
        <v>2924</v>
      </c>
      <c r="L1918" s="14">
        <v>45033</v>
      </c>
      <c r="M1918" s="1"/>
      <c r="O1918" t="s">
        <v>2981</v>
      </c>
      <c r="P1918" t="s">
        <v>2834</v>
      </c>
      <c r="Q1918" t="str">
        <f>IF(XLS_NydusReport_Colaborador3[[#This Row],[Demissão]]&lt;&gt;0,"Inativo","Ativo")</f>
        <v>Ativo</v>
      </c>
      <c r="R19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18" t="str" cm="1">
        <f t="array" ref="S19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19" spans="1:21" x14ac:dyDescent="0.3">
      <c r="A1919">
        <v>0</v>
      </c>
      <c r="B1919" s="1">
        <v>35179</v>
      </c>
      <c r="C1919">
        <v>1918</v>
      </c>
      <c r="D1919" t="s">
        <v>12</v>
      </c>
      <c r="E1919" s="2" t="s">
        <v>4998</v>
      </c>
      <c r="F1919" t="s">
        <v>1160</v>
      </c>
      <c r="G1919" t="s">
        <v>2278</v>
      </c>
      <c r="H1919" t="s">
        <v>705</v>
      </c>
      <c r="I1919" t="s">
        <v>2933</v>
      </c>
      <c r="J1919" s="5">
        <v>5479.67</v>
      </c>
      <c r="K1919" s="13" t="s">
        <v>2924</v>
      </c>
      <c r="L1919" s="14">
        <v>45033</v>
      </c>
      <c r="M1919" s="1"/>
      <c r="N1919" s="1"/>
      <c r="P1919" t="s">
        <v>2834</v>
      </c>
      <c r="Q1919" t="str">
        <f>IF(XLS_NydusReport_Colaborador3[[#This Row],[Demissão]]&lt;&gt;0,"Inativo","Ativo")</f>
        <v>Ativo</v>
      </c>
      <c r="R19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19" t="str" cm="1">
        <f t="array" ref="S19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0" spans="1:21" x14ac:dyDescent="0.3">
      <c r="A1920">
        <v>0</v>
      </c>
      <c r="B1920" s="1">
        <v>33767</v>
      </c>
      <c r="C1920">
        <v>1919</v>
      </c>
      <c r="D1920" t="s">
        <v>12</v>
      </c>
      <c r="E1920" s="2" t="s">
        <v>4999</v>
      </c>
      <c r="F1920" t="s">
        <v>2084</v>
      </c>
      <c r="G1920" t="s">
        <v>2084</v>
      </c>
      <c r="H1920" t="s">
        <v>1507</v>
      </c>
      <c r="I1920" t="s">
        <v>2933</v>
      </c>
      <c r="J1920" s="5">
        <v>4059.6</v>
      </c>
      <c r="K1920" s="13" t="s">
        <v>2924</v>
      </c>
      <c r="L1920" s="14">
        <v>45033</v>
      </c>
      <c r="M1920" s="1"/>
      <c r="N1920" s="1"/>
      <c r="P1920" t="s">
        <v>2834</v>
      </c>
      <c r="Q1920" t="str">
        <f>IF(XLS_NydusReport_Colaborador3[[#This Row],[Demissão]]&lt;&gt;0,"Inativo","Ativo")</f>
        <v>Ativo</v>
      </c>
      <c r="R19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20" t="str" cm="1">
        <f t="array" ref="S19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1" spans="1:21" x14ac:dyDescent="0.3">
      <c r="A1921">
        <v>0</v>
      </c>
      <c r="B1921" s="1">
        <v>30545</v>
      </c>
      <c r="C1921">
        <v>1920</v>
      </c>
      <c r="D1921" t="s">
        <v>12</v>
      </c>
      <c r="E1921" s="2" t="s">
        <v>5000</v>
      </c>
      <c r="F1921" t="s">
        <v>1953</v>
      </c>
      <c r="G1921" t="s">
        <v>1953</v>
      </c>
      <c r="H1921" t="s">
        <v>2002</v>
      </c>
      <c r="I1921" t="s">
        <v>2933</v>
      </c>
      <c r="J1921" s="5">
        <v>4180</v>
      </c>
      <c r="K1921" s="13" t="s">
        <v>2924</v>
      </c>
      <c r="L1921" s="14">
        <v>45425</v>
      </c>
      <c r="M1921" s="1">
        <v>45484</v>
      </c>
      <c r="N1921" t="s">
        <v>100</v>
      </c>
      <c r="O1921" t="s">
        <v>2400</v>
      </c>
      <c r="P1921" t="s">
        <v>2834</v>
      </c>
      <c r="Q1921" t="str">
        <f>IF(XLS_NydusReport_Colaborador3[[#This Row],[Demissão]]&lt;&gt;0,"Inativo","Ativo")</f>
        <v>Inativo</v>
      </c>
      <c r="R19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21" t="str" cm="1">
        <f t="array" ref="S19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2" spans="1:21" x14ac:dyDescent="0.3">
      <c r="A1922">
        <v>0</v>
      </c>
      <c r="B1922" s="1">
        <v>31365</v>
      </c>
      <c r="C1922">
        <v>1921</v>
      </c>
      <c r="D1922" t="s">
        <v>12</v>
      </c>
      <c r="E1922" s="2" t="s">
        <v>5001</v>
      </c>
      <c r="F1922" t="s">
        <v>875</v>
      </c>
      <c r="G1922" t="s">
        <v>875</v>
      </c>
      <c r="H1922" t="s">
        <v>1891</v>
      </c>
      <c r="I1922" t="s">
        <v>2933</v>
      </c>
      <c r="J1922" s="5">
        <v>3700.04</v>
      </c>
      <c r="K1922" s="13" t="s">
        <v>2924</v>
      </c>
      <c r="L1922" s="14">
        <v>45432</v>
      </c>
      <c r="M1922" s="1"/>
      <c r="N1922" s="1"/>
      <c r="P1922" t="s">
        <v>2834</v>
      </c>
      <c r="Q1922" t="str">
        <f>IF(XLS_NydusReport_Colaborador3[[#This Row],[Demissão]]&lt;&gt;0,"Inativo","Ativo")</f>
        <v>Ativo</v>
      </c>
      <c r="R19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22" t="str" cm="1">
        <f t="array" ref="S19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3" spans="1:21" x14ac:dyDescent="0.3">
      <c r="A1923">
        <v>0</v>
      </c>
      <c r="B1923" s="1">
        <v>36165</v>
      </c>
      <c r="C1923">
        <v>1922</v>
      </c>
      <c r="D1923" t="s">
        <v>12</v>
      </c>
      <c r="E1923" s="2" t="s">
        <v>5002</v>
      </c>
      <c r="F1923" t="s">
        <v>638</v>
      </c>
      <c r="G1923" t="s">
        <v>638</v>
      </c>
      <c r="H1923" t="s">
        <v>40</v>
      </c>
      <c r="I1923" t="s">
        <v>2933</v>
      </c>
      <c r="J1923" s="5">
        <v>3171.4</v>
      </c>
      <c r="K1923" s="13" t="s">
        <v>2924</v>
      </c>
      <c r="L1923" s="14">
        <v>45050</v>
      </c>
      <c r="M1923" s="1"/>
      <c r="N1923" s="1"/>
      <c r="P1923" t="s">
        <v>2834</v>
      </c>
      <c r="Q1923" t="str">
        <f>IF(XLS_NydusReport_Colaborador3[[#This Row],[Demissão]]&lt;&gt;0,"Inativo","Ativo")</f>
        <v>Ativo</v>
      </c>
      <c r="R19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23" t="str" cm="1">
        <f t="array" ref="S19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4" spans="1:21" x14ac:dyDescent="0.3">
      <c r="A1924">
        <v>0</v>
      </c>
      <c r="B1924" s="1">
        <v>32359</v>
      </c>
      <c r="C1924">
        <v>1923</v>
      </c>
      <c r="D1924" t="s">
        <v>12</v>
      </c>
      <c r="E1924" s="2" t="s">
        <v>5003</v>
      </c>
      <c r="F1924" t="s">
        <v>1953</v>
      </c>
      <c r="G1924" t="s">
        <v>1953</v>
      </c>
      <c r="H1924" t="s">
        <v>2033</v>
      </c>
      <c r="I1924" t="s">
        <v>2933</v>
      </c>
      <c r="J1924" s="5">
        <v>4000</v>
      </c>
      <c r="K1924" s="13" t="s">
        <v>2924</v>
      </c>
      <c r="L1924" s="14">
        <v>45446</v>
      </c>
      <c r="M1924" s="1"/>
      <c r="N1924" s="1"/>
      <c r="P1924" t="s">
        <v>2834</v>
      </c>
      <c r="Q1924" t="str">
        <f>IF(XLS_NydusReport_Colaborador3[[#This Row],[Demissão]]&lt;&gt;0,"Inativo","Ativo")</f>
        <v>Ativo</v>
      </c>
      <c r="R19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24" t="str" cm="1">
        <f t="array" ref="S19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5" spans="1:21" x14ac:dyDescent="0.3">
      <c r="A1925">
        <v>0</v>
      </c>
      <c r="B1925" s="1">
        <v>32560</v>
      </c>
      <c r="C1925">
        <v>1924</v>
      </c>
      <c r="D1925" t="s">
        <v>12</v>
      </c>
      <c r="E1925" s="2" t="s">
        <v>5004</v>
      </c>
      <c r="F1925" t="s">
        <v>2407</v>
      </c>
      <c r="G1925" t="s">
        <v>2407</v>
      </c>
      <c r="H1925" t="s">
        <v>2307</v>
      </c>
      <c r="I1925" s="2" t="s">
        <v>2933</v>
      </c>
      <c r="J1925" s="5">
        <v>7014</v>
      </c>
      <c r="K1925" s="13" t="s">
        <v>2924</v>
      </c>
      <c r="L1925" s="14">
        <v>45446</v>
      </c>
      <c r="M1925" s="1"/>
      <c r="P1925" t="s">
        <v>2834</v>
      </c>
      <c r="Q1925" t="str">
        <f>IF(XLS_NydusReport_Colaborador3[[#This Row],[Demissão]]&lt;&gt;0,"Inativo","Ativo")</f>
        <v>Ativo</v>
      </c>
      <c r="R19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25" t="str" cm="1">
        <f t="array" ref="S19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6" spans="1:21" x14ac:dyDescent="0.3">
      <c r="A1926">
        <v>0</v>
      </c>
      <c r="B1926" s="1">
        <v>30263</v>
      </c>
      <c r="C1926">
        <v>1925</v>
      </c>
      <c r="D1926" t="s">
        <v>12</v>
      </c>
      <c r="E1926" s="2" t="s">
        <v>5005</v>
      </c>
      <c r="F1926" t="s">
        <v>401</v>
      </c>
      <c r="G1926" t="s">
        <v>401</v>
      </c>
      <c r="H1926" t="s">
        <v>992</v>
      </c>
      <c r="I1926" t="s">
        <v>2933</v>
      </c>
      <c r="J1926" s="5">
        <v>4965.7299999999996</v>
      </c>
      <c r="K1926" s="13" t="s">
        <v>2924</v>
      </c>
      <c r="L1926" s="14">
        <v>45447</v>
      </c>
      <c r="M1926" s="1"/>
      <c r="P1926" t="s">
        <v>2834</v>
      </c>
      <c r="Q1926" t="str">
        <f>IF(XLS_NydusReport_Colaborador3[[#This Row],[Demissão]]&lt;&gt;0,"Inativo","Ativo")</f>
        <v>Ativo</v>
      </c>
      <c r="R19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26" t="str" cm="1">
        <f t="array" ref="S19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7" spans="1:21" x14ac:dyDescent="0.3">
      <c r="A1927">
        <v>0</v>
      </c>
      <c r="B1927" s="1">
        <v>35576</v>
      </c>
      <c r="C1927">
        <v>1926</v>
      </c>
      <c r="D1927" t="s">
        <v>12</v>
      </c>
      <c r="E1927" s="2" t="s">
        <v>5006</v>
      </c>
      <c r="F1927" t="s">
        <v>783</v>
      </c>
      <c r="G1927" t="s">
        <v>783</v>
      </c>
      <c r="H1927" t="s">
        <v>691</v>
      </c>
      <c r="I1927" t="s">
        <v>2933</v>
      </c>
      <c r="J1927" s="5">
        <v>5410.59</v>
      </c>
      <c r="K1927" s="13" t="s">
        <v>2924</v>
      </c>
      <c r="L1927" s="14">
        <v>45082</v>
      </c>
      <c r="M1927" s="1"/>
      <c r="N1927" s="1"/>
      <c r="P1927" t="s">
        <v>2834</v>
      </c>
      <c r="Q1927" t="str">
        <f>IF(XLS_NydusReport_Colaborador3[[#This Row],[Demissão]]&lt;&gt;0,"Inativo","Ativo")</f>
        <v>Ativo</v>
      </c>
      <c r="R19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27" t="str" cm="1">
        <f t="array" ref="S19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8" spans="1:21" x14ac:dyDescent="0.3">
      <c r="A1928">
        <v>0</v>
      </c>
      <c r="B1928" s="1">
        <v>37873</v>
      </c>
      <c r="C1928">
        <v>1927</v>
      </c>
      <c r="D1928" t="s">
        <v>12</v>
      </c>
      <c r="E1928" s="2" t="s">
        <v>5007</v>
      </c>
      <c r="F1928" t="s">
        <v>2300</v>
      </c>
      <c r="G1928" t="s">
        <v>2300</v>
      </c>
      <c r="H1928" t="s">
        <v>40</v>
      </c>
      <c r="I1928" t="s">
        <v>2933</v>
      </c>
      <c r="J1928" s="5">
        <v>3801.29</v>
      </c>
      <c r="K1928" s="13" t="s">
        <v>2924</v>
      </c>
      <c r="L1928" s="14">
        <v>45089</v>
      </c>
      <c r="M1928" s="1"/>
      <c r="N1928" s="1"/>
      <c r="P1928" t="s">
        <v>2834</v>
      </c>
      <c r="Q1928" t="str">
        <f>IF(XLS_NydusReport_Colaborador3[[#This Row],[Demissão]]&lt;&gt;0,"Inativo","Ativo")</f>
        <v>Ativo</v>
      </c>
      <c r="R19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28" t="str" cm="1">
        <f t="array" ref="S19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29" spans="1:21" x14ac:dyDescent="0.3">
      <c r="A1929">
        <v>0</v>
      </c>
      <c r="B1929" s="1">
        <v>36085</v>
      </c>
      <c r="C1929">
        <v>1928</v>
      </c>
      <c r="D1929" t="s">
        <v>12</v>
      </c>
      <c r="E1929" s="2" t="s">
        <v>5008</v>
      </c>
      <c r="F1929" t="s">
        <v>1821</v>
      </c>
      <c r="G1929" t="s">
        <v>1821</v>
      </c>
      <c r="H1929" t="s">
        <v>48</v>
      </c>
      <c r="I1929" t="s">
        <v>2933</v>
      </c>
      <c r="J1929" s="5">
        <v>4279.28</v>
      </c>
      <c r="K1929" s="13" t="s">
        <v>2924</v>
      </c>
      <c r="L1929" s="14">
        <v>45089</v>
      </c>
      <c r="M1929" s="1"/>
      <c r="N1929" s="1"/>
      <c r="P1929" t="s">
        <v>2834</v>
      </c>
      <c r="Q1929" t="str">
        <f>IF(XLS_NydusReport_Colaborador3[[#This Row],[Demissão]]&lt;&gt;0,"Inativo","Ativo")</f>
        <v>Ativo</v>
      </c>
      <c r="R19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29" t="str" cm="1">
        <f t="array" ref="S19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0" spans="1:21" x14ac:dyDescent="0.3">
      <c r="A1930">
        <v>0</v>
      </c>
      <c r="B1930" s="1">
        <v>33365</v>
      </c>
      <c r="C1930">
        <v>1929</v>
      </c>
      <c r="D1930" t="s">
        <v>12</v>
      </c>
      <c r="E1930" s="2" t="s">
        <v>5009</v>
      </c>
      <c r="F1930" t="s">
        <v>180</v>
      </c>
      <c r="G1930" t="s">
        <v>180</v>
      </c>
      <c r="H1930" t="s">
        <v>1316</v>
      </c>
      <c r="I1930" t="s">
        <v>2933</v>
      </c>
      <c r="J1930" s="5">
        <v>5169.43</v>
      </c>
      <c r="K1930" s="13" t="s">
        <v>2924</v>
      </c>
      <c r="L1930" s="14">
        <v>45523</v>
      </c>
      <c r="M1930" s="1"/>
      <c r="P1930" t="s">
        <v>2834</v>
      </c>
      <c r="Q1930" t="str">
        <f>IF(XLS_NydusReport_Colaborador3[[#This Row],[Demissão]]&lt;&gt;0,"Inativo","Ativo")</f>
        <v>Ativo</v>
      </c>
      <c r="R19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30" t="str" cm="1">
        <f t="array" ref="S19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1" spans="1:21" x14ac:dyDescent="0.3">
      <c r="A1931">
        <v>0</v>
      </c>
      <c r="B1931" s="1">
        <v>32470</v>
      </c>
      <c r="C1931">
        <v>1930</v>
      </c>
      <c r="D1931" t="s">
        <v>12</v>
      </c>
      <c r="E1931" s="2" t="s">
        <v>5010</v>
      </c>
      <c r="F1931" t="s">
        <v>698</v>
      </c>
      <c r="G1931" t="s">
        <v>698</v>
      </c>
      <c r="H1931" t="s">
        <v>380</v>
      </c>
      <c r="I1931" t="s">
        <v>2933</v>
      </c>
      <c r="J1931" s="5">
        <v>6476.91</v>
      </c>
      <c r="K1931" s="13" t="s">
        <v>2924</v>
      </c>
      <c r="L1931" s="14">
        <v>45124</v>
      </c>
      <c r="M1931" s="1"/>
      <c r="N1931" s="1"/>
      <c r="O1931" t="s">
        <v>2980</v>
      </c>
      <c r="P1931" t="s">
        <v>2834</v>
      </c>
      <c r="Q1931" t="str">
        <f>IF(XLS_NydusReport_Colaborador3[[#This Row],[Demissão]]&lt;&gt;0,"Inativo","Ativo")</f>
        <v>Ativo</v>
      </c>
      <c r="R19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31" t="str" cm="1">
        <f t="array" ref="S19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2" spans="1:21" x14ac:dyDescent="0.3">
      <c r="A1932">
        <v>0</v>
      </c>
      <c r="B1932" s="1">
        <v>34794</v>
      </c>
      <c r="C1932">
        <v>1931</v>
      </c>
      <c r="D1932" t="s">
        <v>12</v>
      </c>
      <c r="E1932" s="2" t="s">
        <v>5011</v>
      </c>
      <c r="F1932" t="s">
        <v>1953</v>
      </c>
      <c r="G1932" t="s">
        <v>1953</v>
      </c>
      <c r="H1932" t="s">
        <v>2210</v>
      </c>
      <c r="I1932" t="s">
        <v>2933</v>
      </c>
      <c r="J1932" s="5">
        <v>4000</v>
      </c>
      <c r="K1932" s="13" t="s">
        <v>2924</v>
      </c>
      <c r="L1932" s="14">
        <v>45537</v>
      </c>
      <c r="M1932" s="1"/>
      <c r="P1932" t="s">
        <v>2834</v>
      </c>
      <c r="Q1932" t="str">
        <f>IF(XLS_NydusReport_Colaborador3[[#This Row],[Demissão]]&lt;&gt;0,"Inativo","Ativo")</f>
        <v>Ativo</v>
      </c>
      <c r="R19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32" t="str" cm="1">
        <f t="array" ref="S19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3" spans="1:21" x14ac:dyDescent="0.3">
      <c r="A1933">
        <v>0</v>
      </c>
      <c r="B1933" s="1">
        <v>36111</v>
      </c>
      <c r="C1933">
        <v>1932</v>
      </c>
      <c r="D1933" t="s">
        <v>12</v>
      </c>
      <c r="E1933" s="2" t="s">
        <v>5012</v>
      </c>
      <c r="F1933" t="s">
        <v>286</v>
      </c>
      <c r="G1933" t="s">
        <v>286</v>
      </c>
      <c r="H1933" t="s">
        <v>2098</v>
      </c>
      <c r="I1933" t="s">
        <v>2933</v>
      </c>
      <c r="J1933" s="5">
        <v>3866.24</v>
      </c>
      <c r="K1933" s="13" t="s">
        <v>2924</v>
      </c>
      <c r="L1933" s="14">
        <v>45537</v>
      </c>
      <c r="M1933" s="1"/>
      <c r="P1933" t="s">
        <v>2834</v>
      </c>
      <c r="Q1933" t="str">
        <f>IF(XLS_NydusReport_Colaborador3[[#This Row],[Demissão]]&lt;&gt;0,"Inativo","Ativo")</f>
        <v>Ativo</v>
      </c>
      <c r="R19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33" t="str" cm="1">
        <f t="array" ref="S19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4" spans="1:21" x14ac:dyDescent="0.3">
      <c r="A1934">
        <v>0</v>
      </c>
      <c r="B1934" s="1">
        <v>24752</v>
      </c>
      <c r="C1934">
        <v>1933</v>
      </c>
      <c r="D1934" t="s">
        <v>12</v>
      </c>
      <c r="E1934" s="2" t="s">
        <v>5013</v>
      </c>
      <c r="F1934" t="s">
        <v>180</v>
      </c>
      <c r="G1934" t="s">
        <v>180</v>
      </c>
      <c r="H1934" t="s">
        <v>356</v>
      </c>
      <c r="I1934" t="s">
        <v>2933</v>
      </c>
      <c r="J1934" s="5">
        <v>4262.8</v>
      </c>
      <c r="K1934" s="13" t="s">
        <v>2924</v>
      </c>
      <c r="L1934" s="14">
        <v>45139</v>
      </c>
      <c r="M1934" s="1"/>
      <c r="N1934" s="1"/>
      <c r="O1934" t="s">
        <v>2851</v>
      </c>
      <c r="P1934" t="s">
        <v>2834</v>
      </c>
      <c r="Q1934" t="str">
        <f>IF(XLS_NydusReport_Colaborador3[[#This Row],[Demissão]]&lt;&gt;0,"Inativo","Ativo")</f>
        <v>Ativo</v>
      </c>
      <c r="R19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34" t="str" cm="1">
        <f t="array" ref="S19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5" spans="1:21" x14ac:dyDescent="0.3">
      <c r="A1935">
        <v>0</v>
      </c>
      <c r="B1935" s="1">
        <v>36669</v>
      </c>
      <c r="C1935">
        <v>1934</v>
      </c>
      <c r="D1935" t="s">
        <v>12</v>
      </c>
      <c r="E1935" s="2" t="s">
        <v>5014</v>
      </c>
      <c r="F1935" t="s">
        <v>286</v>
      </c>
      <c r="G1935" t="s">
        <v>286</v>
      </c>
      <c r="H1935" t="s">
        <v>1727</v>
      </c>
      <c r="I1935" t="s">
        <v>2933</v>
      </c>
      <c r="J1935" s="5">
        <v>3866.27</v>
      </c>
      <c r="K1935" s="13" t="s">
        <v>2924</v>
      </c>
      <c r="L1935" s="14">
        <v>45544</v>
      </c>
      <c r="M1935" s="1">
        <v>45574</v>
      </c>
      <c r="N1935" s="1" t="s">
        <v>15</v>
      </c>
      <c r="O1935" t="s">
        <v>2423</v>
      </c>
      <c r="P1935" t="s">
        <v>2834</v>
      </c>
      <c r="Q1935" t="str">
        <f>IF(XLS_NydusReport_Colaborador3[[#This Row],[Demissão]]&lt;&gt;0,"Inativo","Ativo")</f>
        <v>Inativo</v>
      </c>
      <c r="R19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35" t="str" cm="1">
        <f t="array" ref="S19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6" spans="1:21" x14ac:dyDescent="0.3">
      <c r="A1936">
        <v>0</v>
      </c>
      <c r="B1936" s="1">
        <v>31912</v>
      </c>
      <c r="C1936">
        <v>1935</v>
      </c>
      <c r="D1936" t="s">
        <v>12</v>
      </c>
      <c r="E1936" s="2" t="s">
        <v>5015</v>
      </c>
      <c r="F1936" t="s">
        <v>2163</v>
      </c>
      <c r="G1936" t="s">
        <v>2163</v>
      </c>
      <c r="H1936" t="s">
        <v>168</v>
      </c>
      <c r="I1936" t="s">
        <v>2933</v>
      </c>
      <c r="J1936" s="5">
        <v>8331.93</v>
      </c>
      <c r="K1936" s="13" t="s">
        <v>2924</v>
      </c>
      <c r="L1936" s="14">
        <v>45173</v>
      </c>
      <c r="M1936" s="1"/>
      <c r="P1936" t="s">
        <v>2834</v>
      </c>
      <c r="Q1936" t="str">
        <f>IF(XLS_NydusReport_Colaborador3[[#This Row],[Demissão]]&lt;&gt;0,"Inativo","Ativo")</f>
        <v>Ativo</v>
      </c>
      <c r="R19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36" t="str" cm="1">
        <f t="array" ref="S19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7" spans="1:21" x14ac:dyDescent="0.3">
      <c r="A1937">
        <v>0</v>
      </c>
      <c r="B1937" s="1">
        <v>31028</v>
      </c>
      <c r="C1937">
        <v>1936</v>
      </c>
      <c r="D1937" t="s">
        <v>12</v>
      </c>
      <c r="E1937" s="2" t="s">
        <v>5016</v>
      </c>
      <c r="F1937" t="s">
        <v>390</v>
      </c>
      <c r="G1937" t="s">
        <v>390</v>
      </c>
      <c r="H1937" t="s">
        <v>999</v>
      </c>
      <c r="I1937" t="s">
        <v>2933</v>
      </c>
      <c r="J1937" s="5">
        <v>16540.93</v>
      </c>
      <c r="K1937" s="13" t="s">
        <v>2924</v>
      </c>
      <c r="L1937" s="14">
        <v>45201</v>
      </c>
      <c r="M1937" s="1"/>
      <c r="N1937" s="1"/>
      <c r="P1937" t="s">
        <v>2834</v>
      </c>
      <c r="Q1937" t="str">
        <f>IF(XLS_NydusReport_Colaborador3[[#This Row],[Demissão]]&lt;&gt;0,"Inativo","Ativo")</f>
        <v>Ativo</v>
      </c>
      <c r="R19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37" t="str" cm="1">
        <f t="array" ref="S19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8" spans="1:21" x14ac:dyDescent="0.3">
      <c r="A1938">
        <v>0</v>
      </c>
      <c r="B1938" s="1">
        <v>30964</v>
      </c>
      <c r="C1938">
        <v>1937</v>
      </c>
      <c r="D1938" t="s">
        <v>12</v>
      </c>
      <c r="E1938" s="2" t="s">
        <v>5017</v>
      </c>
      <c r="F1938" t="s">
        <v>1953</v>
      </c>
      <c r="G1938" t="s">
        <v>1953</v>
      </c>
      <c r="H1938" t="s">
        <v>2210</v>
      </c>
      <c r="I1938" t="s">
        <v>2933</v>
      </c>
      <c r="J1938" s="5">
        <v>4000</v>
      </c>
      <c r="K1938" s="13" t="s">
        <v>2924</v>
      </c>
      <c r="L1938" s="14">
        <v>45566</v>
      </c>
      <c r="M1938" s="1"/>
      <c r="P1938" t="s">
        <v>2834</v>
      </c>
      <c r="Q1938" t="str">
        <f>IF(XLS_NydusReport_Colaborador3[[#This Row],[Demissão]]&lt;&gt;0,"Inativo","Ativo")</f>
        <v>Ativo</v>
      </c>
      <c r="R19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38" t="str" cm="1">
        <f t="array" ref="S19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39" spans="1:21" x14ac:dyDescent="0.3">
      <c r="A1939">
        <v>0</v>
      </c>
      <c r="B1939" s="1">
        <v>37464</v>
      </c>
      <c r="C1939">
        <v>1938</v>
      </c>
      <c r="D1939" t="s">
        <v>12</v>
      </c>
      <c r="E1939" s="2" t="s">
        <v>5018</v>
      </c>
      <c r="F1939" t="s">
        <v>286</v>
      </c>
      <c r="G1939" t="s">
        <v>286</v>
      </c>
      <c r="H1939" t="s">
        <v>740</v>
      </c>
      <c r="I1939" t="s">
        <v>2933</v>
      </c>
      <c r="J1939" s="5">
        <v>3866.27</v>
      </c>
      <c r="K1939" s="13" t="s">
        <v>2924</v>
      </c>
      <c r="L1939" s="14">
        <v>45568</v>
      </c>
      <c r="M1939" s="1"/>
      <c r="N1939" s="1"/>
      <c r="P1939" t="s">
        <v>2834</v>
      </c>
      <c r="Q1939" t="str">
        <f>IF(XLS_NydusReport_Colaborador3[[#This Row],[Demissão]]&lt;&gt;0,"Inativo","Ativo")</f>
        <v>Ativo</v>
      </c>
      <c r="R19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39" t="str" cm="1">
        <f t="array" ref="S19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0" spans="1:21" x14ac:dyDescent="0.3">
      <c r="A1940">
        <v>0</v>
      </c>
      <c r="B1940" s="1">
        <v>34526</v>
      </c>
      <c r="C1940">
        <v>1939</v>
      </c>
      <c r="D1940" t="s">
        <v>12</v>
      </c>
      <c r="E1940" s="2" t="s">
        <v>5019</v>
      </c>
      <c r="F1940" t="s">
        <v>1430</v>
      </c>
      <c r="G1940" t="s">
        <v>1430</v>
      </c>
      <c r="H1940" t="s">
        <v>26</v>
      </c>
      <c r="I1940" t="s">
        <v>2933</v>
      </c>
      <c r="J1940" s="5">
        <v>4754.22</v>
      </c>
      <c r="K1940" s="13" t="s">
        <v>2924</v>
      </c>
      <c r="L1940" s="14">
        <v>45208</v>
      </c>
      <c r="M1940" s="1"/>
      <c r="N1940" s="1"/>
      <c r="P1940" t="s">
        <v>2834</v>
      </c>
      <c r="Q1940" t="str">
        <f>IF(XLS_NydusReport_Colaborador3[[#This Row],[Demissão]]&lt;&gt;0,"Inativo","Ativo")</f>
        <v>Ativo</v>
      </c>
      <c r="R19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40" t="str" cm="1">
        <f t="array" ref="S19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1" spans="1:21" x14ac:dyDescent="0.3">
      <c r="A1941">
        <v>0</v>
      </c>
      <c r="B1941" s="1">
        <v>34985</v>
      </c>
      <c r="C1941">
        <v>1940</v>
      </c>
      <c r="D1941" t="s">
        <v>12</v>
      </c>
      <c r="E1941" s="2" t="s">
        <v>5020</v>
      </c>
      <c r="F1941" t="s">
        <v>1953</v>
      </c>
      <c r="G1941" t="s">
        <v>1953</v>
      </c>
      <c r="H1941" t="s">
        <v>2298</v>
      </c>
      <c r="I1941" t="s">
        <v>2933</v>
      </c>
      <c r="J1941" s="5">
        <v>4700</v>
      </c>
      <c r="K1941" s="13" t="s">
        <v>2924</v>
      </c>
      <c r="L1941" s="14">
        <v>45572</v>
      </c>
      <c r="M1941" s="1"/>
      <c r="P1941" t="s">
        <v>2834</v>
      </c>
      <c r="Q1941" t="str">
        <f>IF(XLS_NydusReport_Colaborador3[[#This Row],[Demissão]]&lt;&gt;0,"Inativo","Ativo")</f>
        <v>Ativo</v>
      </c>
      <c r="R19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41" t="str" cm="1">
        <f t="array" ref="S19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2" spans="1:21" x14ac:dyDescent="0.3">
      <c r="A1942">
        <v>0</v>
      </c>
      <c r="B1942" s="1">
        <v>31904</v>
      </c>
      <c r="C1942">
        <v>1941</v>
      </c>
      <c r="D1942" t="s">
        <v>12</v>
      </c>
      <c r="E1942" s="2" t="s">
        <v>5021</v>
      </c>
      <c r="F1942" t="s">
        <v>286</v>
      </c>
      <c r="G1942" t="s">
        <v>286</v>
      </c>
      <c r="H1942" t="s">
        <v>1337</v>
      </c>
      <c r="I1942" t="s">
        <v>2933</v>
      </c>
      <c r="J1942" s="5">
        <v>3866.27</v>
      </c>
      <c r="K1942" s="13" t="s">
        <v>2924</v>
      </c>
      <c r="L1942" s="14">
        <v>45573</v>
      </c>
      <c r="M1942" s="1"/>
      <c r="N1942" s="1"/>
      <c r="P1942" t="s">
        <v>2834</v>
      </c>
      <c r="Q1942" t="str">
        <f>IF(XLS_NydusReport_Colaborador3[[#This Row],[Demissão]]&lt;&gt;0,"Inativo","Ativo")</f>
        <v>Ativo</v>
      </c>
      <c r="R19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1942" t="str" cm="1">
        <f t="array" ref="S19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3" spans="1:21" x14ac:dyDescent="0.3">
      <c r="A1943">
        <v>0</v>
      </c>
      <c r="B1943" s="1">
        <v>32631</v>
      </c>
      <c r="C1943">
        <v>1942</v>
      </c>
      <c r="D1943" t="s">
        <v>12</v>
      </c>
      <c r="E1943" s="2" t="s">
        <v>5022</v>
      </c>
      <c r="F1943" t="s">
        <v>438</v>
      </c>
      <c r="G1943" t="s">
        <v>438</v>
      </c>
      <c r="H1943" t="s">
        <v>29</v>
      </c>
      <c r="I1943" t="s">
        <v>2933</v>
      </c>
      <c r="J1943" s="5">
        <v>4262.58</v>
      </c>
      <c r="K1943" s="13" t="s">
        <v>2924</v>
      </c>
      <c r="L1943" s="14">
        <v>45267</v>
      </c>
      <c r="M1943" s="1"/>
      <c r="N1943" s="1"/>
      <c r="P1943" t="s">
        <v>2834</v>
      </c>
      <c r="Q1943" t="str">
        <f>IF(XLS_NydusReport_Colaborador3[[#This Row],[Demissão]]&lt;&gt;0,"Inativo","Ativo")</f>
        <v>Ativo</v>
      </c>
      <c r="R19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43" t="str" cm="1">
        <f t="array" ref="S19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4" spans="1:21" x14ac:dyDescent="0.3">
      <c r="A1944">
        <v>0</v>
      </c>
      <c r="B1944" s="1">
        <v>30559</v>
      </c>
      <c r="C1944">
        <v>1943</v>
      </c>
      <c r="D1944" t="s">
        <v>12</v>
      </c>
      <c r="E1944" s="2" t="s">
        <v>5023</v>
      </c>
      <c r="F1944" t="s">
        <v>2410</v>
      </c>
      <c r="G1944" t="s">
        <v>2410</v>
      </c>
      <c r="H1944" t="s">
        <v>2307</v>
      </c>
      <c r="I1944" t="s">
        <v>2933</v>
      </c>
      <c r="J1944" s="5">
        <v>3699</v>
      </c>
      <c r="K1944" s="13" t="s">
        <v>2924</v>
      </c>
      <c r="L1944" s="14">
        <v>45607</v>
      </c>
      <c r="M1944" s="1"/>
      <c r="P1944" t="s">
        <v>2834</v>
      </c>
      <c r="Q1944" t="str">
        <f>IF(XLS_NydusReport_Colaborador3[[#This Row],[Demissão]]&lt;&gt;0,"Inativo","Ativo")</f>
        <v>Ativo</v>
      </c>
      <c r="R19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1944" t="str" cm="1">
        <f t="array" ref="S19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5" spans="1:21" x14ac:dyDescent="0.3">
      <c r="A1945">
        <v>0</v>
      </c>
      <c r="B1945" s="1">
        <v>32134</v>
      </c>
      <c r="C1945">
        <v>1944</v>
      </c>
      <c r="D1945" t="s">
        <v>12</v>
      </c>
      <c r="E1945" s="2" t="s">
        <v>5024</v>
      </c>
      <c r="F1945" t="s">
        <v>1203</v>
      </c>
      <c r="G1945" t="s">
        <v>1203</v>
      </c>
      <c r="H1945" t="s">
        <v>980</v>
      </c>
      <c r="I1945" t="s">
        <v>2933</v>
      </c>
      <c r="J1945" s="5">
        <v>5852</v>
      </c>
      <c r="K1945" s="13" t="s">
        <v>2924</v>
      </c>
      <c r="L1945" s="14">
        <v>45313</v>
      </c>
      <c r="M1945" s="1"/>
      <c r="N1945" s="1"/>
      <c r="P1945" t="s">
        <v>2834</v>
      </c>
      <c r="Q1945" t="str">
        <f>IF(XLS_NydusReport_Colaborador3[[#This Row],[Demissão]]&lt;&gt;0,"Inativo","Ativo")</f>
        <v>Ativo</v>
      </c>
      <c r="R19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45" t="str" cm="1">
        <f t="array" ref="S19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1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6" spans="1:21" x14ac:dyDescent="0.3">
      <c r="A1946">
        <v>0</v>
      </c>
      <c r="B1946" s="1">
        <v>23704</v>
      </c>
      <c r="C1946">
        <v>1945</v>
      </c>
      <c r="D1946" t="s">
        <v>12</v>
      </c>
      <c r="E1946" s="2" t="s">
        <v>5025</v>
      </c>
      <c r="F1946" t="s">
        <v>74</v>
      </c>
      <c r="G1946" t="s">
        <v>74</v>
      </c>
      <c r="H1946" t="s">
        <v>60</v>
      </c>
      <c r="I1946" t="s">
        <v>2928</v>
      </c>
      <c r="K1946" s="13" t="s">
        <v>2924</v>
      </c>
      <c r="L1946" s="14">
        <v>40477</v>
      </c>
      <c r="M1946" s="1">
        <v>40536</v>
      </c>
      <c r="N1946" s="1" t="s">
        <v>15</v>
      </c>
      <c r="O1946" t="s">
        <v>75</v>
      </c>
      <c r="P1946" t="s">
        <v>2833</v>
      </c>
      <c r="Q1946" t="str">
        <f>IF(XLS_NydusReport_Colaborador3[[#This Row],[Demissão]]&lt;&gt;0,"Inativo","Ativo")</f>
        <v>Inativo</v>
      </c>
      <c r="R19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46" t="str" cm="1">
        <f t="array" ref="S19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7" spans="1:21" x14ac:dyDescent="0.3">
      <c r="A1947">
        <v>0</v>
      </c>
      <c r="B1947" s="1">
        <v>33047</v>
      </c>
      <c r="C1947">
        <v>1946</v>
      </c>
      <c r="D1947" t="s">
        <v>12</v>
      </c>
      <c r="E1947" s="2" t="s">
        <v>5026</v>
      </c>
      <c r="F1947" t="s">
        <v>104</v>
      </c>
      <c r="G1947" t="s">
        <v>104</v>
      </c>
      <c r="H1947" t="s">
        <v>60</v>
      </c>
      <c r="I1947" t="s">
        <v>2928</v>
      </c>
      <c r="J1947" s="5">
        <v>1200</v>
      </c>
      <c r="K1947" s="13" t="s">
        <v>2924</v>
      </c>
      <c r="L1947" s="14">
        <v>40756</v>
      </c>
      <c r="M1947" s="1">
        <v>40941</v>
      </c>
      <c r="N1947" s="1" t="s">
        <v>15</v>
      </c>
      <c r="O1947" t="s">
        <v>218</v>
      </c>
      <c r="P1947" t="s">
        <v>2833</v>
      </c>
      <c r="Q1947" t="str">
        <f>IF(XLS_NydusReport_Colaborador3[[#This Row],[Demissão]]&lt;&gt;0,"Inativo","Ativo")</f>
        <v>Inativo</v>
      </c>
      <c r="R19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47" t="str" cm="1">
        <f t="array" ref="S19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8" spans="1:21" x14ac:dyDescent="0.3">
      <c r="A1948">
        <v>0</v>
      </c>
      <c r="B1948" s="1">
        <v>32387</v>
      </c>
      <c r="C1948">
        <v>1947</v>
      </c>
      <c r="D1948" t="s">
        <v>12</v>
      </c>
      <c r="E1948" s="2" t="s">
        <v>5027</v>
      </c>
      <c r="F1948" t="s">
        <v>222</v>
      </c>
      <c r="G1948" t="s">
        <v>222</v>
      </c>
      <c r="H1948" t="s">
        <v>60</v>
      </c>
      <c r="I1948" t="s">
        <v>2928</v>
      </c>
      <c r="K1948" s="13" t="s">
        <v>2924</v>
      </c>
      <c r="L1948" s="14">
        <v>40766</v>
      </c>
      <c r="M1948" s="1">
        <v>40823</v>
      </c>
      <c r="N1948" s="1" t="s">
        <v>15</v>
      </c>
      <c r="O1948" t="s">
        <v>223</v>
      </c>
      <c r="P1948" t="s">
        <v>2833</v>
      </c>
      <c r="Q1948" t="str">
        <f>IF(XLS_NydusReport_Colaborador3[[#This Row],[Demissão]]&lt;&gt;0,"Inativo","Ativo")</f>
        <v>Inativo</v>
      </c>
      <c r="R19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48" t="str" cm="1">
        <f t="array" ref="S19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49" spans="1:21" x14ac:dyDescent="0.3">
      <c r="A1949">
        <v>0</v>
      </c>
      <c r="B1949" s="1">
        <v>31582</v>
      </c>
      <c r="C1949">
        <v>1948</v>
      </c>
      <c r="D1949" t="s">
        <v>12</v>
      </c>
      <c r="E1949" s="2" t="s">
        <v>5028</v>
      </c>
      <c r="F1949" t="s">
        <v>212</v>
      </c>
      <c r="G1949" t="s">
        <v>212</v>
      </c>
      <c r="H1949" t="s">
        <v>60</v>
      </c>
      <c r="I1949" t="s">
        <v>2928</v>
      </c>
      <c r="J1949" s="5">
        <v>6500</v>
      </c>
      <c r="K1949" s="13" t="s">
        <v>2924</v>
      </c>
      <c r="L1949" s="14">
        <v>40837</v>
      </c>
      <c r="M1949" s="1">
        <v>40976</v>
      </c>
      <c r="N1949" s="1" t="s">
        <v>15</v>
      </c>
      <c r="O1949" t="s">
        <v>254</v>
      </c>
      <c r="P1949" t="s">
        <v>2833</v>
      </c>
      <c r="Q1949" t="str">
        <f>IF(XLS_NydusReport_Colaborador3[[#This Row],[Demissão]]&lt;&gt;0,"Inativo","Ativo")</f>
        <v>Inativo</v>
      </c>
      <c r="R19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49" t="str" cm="1">
        <f t="array" ref="S19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0" spans="1:21" x14ac:dyDescent="0.3">
      <c r="A1950">
        <v>0</v>
      </c>
      <c r="B1950" s="1">
        <v>17535</v>
      </c>
      <c r="C1950">
        <v>1949</v>
      </c>
      <c r="D1950" t="s">
        <v>12</v>
      </c>
      <c r="E1950" s="2" t="s">
        <v>5029</v>
      </c>
      <c r="F1950" t="s">
        <v>212</v>
      </c>
      <c r="G1950" t="s">
        <v>212</v>
      </c>
      <c r="H1950" t="s">
        <v>60</v>
      </c>
      <c r="I1950" t="s">
        <v>2928</v>
      </c>
      <c r="J1950" s="5">
        <v>8680</v>
      </c>
      <c r="K1950" s="13" t="s">
        <v>2924</v>
      </c>
      <c r="L1950" s="14">
        <v>40848</v>
      </c>
      <c r="M1950" s="1">
        <v>41226</v>
      </c>
      <c r="N1950" s="1" t="s">
        <v>15</v>
      </c>
      <c r="O1950" t="s">
        <v>259</v>
      </c>
      <c r="P1950" t="s">
        <v>2833</v>
      </c>
      <c r="Q1950" t="str">
        <f>IF(XLS_NydusReport_Colaborador3[[#This Row],[Demissão]]&lt;&gt;0,"Inativo","Ativo")</f>
        <v>Inativo</v>
      </c>
      <c r="R19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0" t="str" cm="1">
        <f t="array" ref="S19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1" spans="1:21" x14ac:dyDescent="0.3">
      <c r="A1951">
        <v>0</v>
      </c>
      <c r="B1951" s="1">
        <v>31907</v>
      </c>
      <c r="C1951">
        <v>1950</v>
      </c>
      <c r="D1951" t="s">
        <v>12</v>
      </c>
      <c r="E1951" s="2" t="s">
        <v>5030</v>
      </c>
      <c r="F1951" t="s">
        <v>74</v>
      </c>
      <c r="G1951" t="s">
        <v>222</v>
      </c>
      <c r="H1951" t="s">
        <v>264</v>
      </c>
      <c r="I1951" t="s">
        <v>2928</v>
      </c>
      <c r="J1951" s="5">
        <v>2242.42</v>
      </c>
      <c r="K1951" s="13" t="s">
        <v>2924</v>
      </c>
      <c r="L1951" s="14">
        <v>40863</v>
      </c>
      <c r="M1951" s="1">
        <v>42830</v>
      </c>
      <c r="N1951" s="1" t="s">
        <v>15</v>
      </c>
      <c r="O1951" t="s">
        <v>265</v>
      </c>
      <c r="P1951" t="s">
        <v>2833</v>
      </c>
      <c r="Q1951" t="str">
        <f>IF(XLS_NydusReport_Colaborador3[[#This Row],[Demissão]]&lt;&gt;0,"Inativo","Ativo")</f>
        <v>Inativo</v>
      </c>
      <c r="R19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51" t="str" cm="1">
        <f t="array" ref="S19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2" spans="1:21" x14ac:dyDescent="0.3">
      <c r="A1952">
        <v>0</v>
      </c>
      <c r="B1952" s="1">
        <v>28019</v>
      </c>
      <c r="C1952">
        <v>1951</v>
      </c>
      <c r="D1952" t="s">
        <v>12</v>
      </c>
      <c r="E1952" s="2" t="s">
        <v>5031</v>
      </c>
      <c r="F1952" t="s">
        <v>280</v>
      </c>
      <c r="G1952" t="s">
        <v>280</v>
      </c>
      <c r="H1952" t="s">
        <v>60</v>
      </c>
      <c r="I1952" t="s">
        <v>2928</v>
      </c>
      <c r="J1952" s="5">
        <v>1613</v>
      </c>
      <c r="K1952" s="13" t="s">
        <v>2924</v>
      </c>
      <c r="L1952" s="14">
        <v>40896</v>
      </c>
      <c r="M1952" s="1">
        <v>41128</v>
      </c>
      <c r="N1952" s="1" t="s">
        <v>15</v>
      </c>
      <c r="O1952" t="s">
        <v>227</v>
      </c>
      <c r="P1952" t="s">
        <v>2833</v>
      </c>
      <c r="Q1952" t="str">
        <f>IF(XLS_NydusReport_Colaborador3[[#This Row],[Demissão]]&lt;&gt;0,"Inativo","Ativo")</f>
        <v>Inativo</v>
      </c>
      <c r="R19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2" t="str" cm="1">
        <f t="array" ref="S19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3" spans="1:21" x14ac:dyDescent="0.3">
      <c r="A1953">
        <v>0</v>
      </c>
      <c r="B1953" s="1">
        <v>32798</v>
      </c>
      <c r="C1953">
        <v>1952</v>
      </c>
      <c r="D1953" t="s">
        <v>12</v>
      </c>
      <c r="E1953" s="2" t="s">
        <v>5032</v>
      </c>
      <c r="F1953" t="s">
        <v>303</v>
      </c>
      <c r="G1953" t="s">
        <v>303</v>
      </c>
      <c r="H1953" t="s">
        <v>60</v>
      </c>
      <c r="I1953" t="s">
        <v>2928</v>
      </c>
      <c r="J1953" s="5">
        <v>1613</v>
      </c>
      <c r="K1953" s="13" t="s">
        <v>2924</v>
      </c>
      <c r="L1953" s="14">
        <v>40945</v>
      </c>
      <c r="M1953" s="1">
        <v>41487</v>
      </c>
      <c r="N1953" s="1" t="s">
        <v>15</v>
      </c>
      <c r="O1953" t="s">
        <v>304</v>
      </c>
      <c r="P1953" t="s">
        <v>2833</v>
      </c>
      <c r="Q1953" t="str">
        <f>IF(XLS_NydusReport_Colaborador3[[#This Row],[Demissão]]&lt;&gt;0,"Inativo","Ativo")</f>
        <v>Inativo</v>
      </c>
      <c r="R19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3" t="str" cm="1">
        <f t="array" ref="S19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4" spans="1:21" x14ac:dyDescent="0.3">
      <c r="A1954">
        <v>0</v>
      </c>
      <c r="B1954" s="1">
        <v>34946</v>
      </c>
      <c r="C1954">
        <v>1953</v>
      </c>
      <c r="D1954" t="s">
        <v>12</v>
      </c>
      <c r="E1954" s="2" t="s">
        <v>5033</v>
      </c>
      <c r="F1954" t="s">
        <v>74</v>
      </c>
      <c r="G1954" t="s">
        <v>74</v>
      </c>
      <c r="H1954" t="s">
        <v>27</v>
      </c>
      <c r="I1954" t="s">
        <v>2928</v>
      </c>
      <c r="J1954" s="5">
        <v>1471.89</v>
      </c>
      <c r="K1954" s="13" t="s">
        <v>2924</v>
      </c>
      <c r="L1954" s="14">
        <v>41001</v>
      </c>
      <c r="M1954" s="1">
        <v>41740</v>
      </c>
      <c r="N1954" s="1" t="s">
        <v>15</v>
      </c>
      <c r="O1954" t="s">
        <v>318</v>
      </c>
      <c r="P1954" t="s">
        <v>2833</v>
      </c>
      <c r="Q1954" t="str">
        <f>IF(XLS_NydusReport_Colaborador3[[#This Row],[Demissão]]&lt;&gt;0,"Inativo","Ativo")</f>
        <v>Inativo</v>
      </c>
      <c r="R19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4" t="str" cm="1">
        <f t="array" ref="S19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5" spans="1:21" x14ac:dyDescent="0.3">
      <c r="A1955">
        <v>0</v>
      </c>
      <c r="B1955" s="1">
        <v>28324</v>
      </c>
      <c r="C1955">
        <v>1954</v>
      </c>
      <c r="D1955" t="s">
        <v>12</v>
      </c>
      <c r="E1955" s="2" t="s">
        <v>5034</v>
      </c>
      <c r="F1955" t="s">
        <v>334</v>
      </c>
      <c r="G1955" t="s">
        <v>334</v>
      </c>
      <c r="H1955" t="s">
        <v>60</v>
      </c>
      <c r="I1955" s="2" t="s">
        <v>2928</v>
      </c>
      <c r="J1955" s="5">
        <v>1953</v>
      </c>
      <c r="K1955" s="13" t="s">
        <v>2924</v>
      </c>
      <c r="L1955" s="14">
        <v>41016</v>
      </c>
      <c r="M1955" s="1">
        <v>41182</v>
      </c>
      <c r="N1955" s="1" t="s">
        <v>15</v>
      </c>
      <c r="O1955" t="s">
        <v>297</v>
      </c>
      <c r="P1955" t="s">
        <v>2833</v>
      </c>
      <c r="Q1955" t="str">
        <f>IF(XLS_NydusReport_Colaborador3[[#This Row],[Demissão]]&lt;&gt;0,"Inativo","Ativo")</f>
        <v>Inativo</v>
      </c>
      <c r="R19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5" t="str" cm="1">
        <f t="array" ref="S19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6" spans="1:21" x14ac:dyDescent="0.3">
      <c r="A1956">
        <v>0</v>
      </c>
      <c r="B1956" s="1">
        <v>31909</v>
      </c>
      <c r="C1956">
        <v>1955</v>
      </c>
      <c r="D1956" t="s">
        <v>12</v>
      </c>
      <c r="E1956" s="2" t="s">
        <v>5035</v>
      </c>
      <c r="F1956" t="s">
        <v>212</v>
      </c>
      <c r="G1956" t="s">
        <v>212</v>
      </c>
      <c r="H1956" t="s">
        <v>60</v>
      </c>
      <c r="I1956" t="s">
        <v>2928</v>
      </c>
      <c r="J1956" s="5">
        <v>4622</v>
      </c>
      <c r="K1956" s="13" t="s">
        <v>2924</v>
      </c>
      <c r="L1956" s="14">
        <v>41022</v>
      </c>
      <c r="M1956" s="1">
        <v>41082</v>
      </c>
      <c r="N1956" s="1" t="s">
        <v>15</v>
      </c>
      <c r="O1956" t="s">
        <v>336</v>
      </c>
      <c r="P1956" t="s">
        <v>2833</v>
      </c>
      <c r="Q1956" t="str">
        <f>IF(XLS_NydusReport_Colaborador3[[#This Row],[Demissão]]&lt;&gt;0,"Inativo","Ativo")</f>
        <v>Inativo</v>
      </c>
      <c r="R19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6" t="str" cm="1">
        <f t="array" ref="S19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7" spans="1:21" x14ac:dyDescent="0.3">
      <c r="A1957">
        <v>0</v>
      </c>
      <c r="B1957" s="1">
        <v>27447</v>
      </c>
      <c r="C1957">
        <v>1956</v>
      </c>
      <c r="D1957" t="s">
        <v>12</v>
      </c>
      <c r="E1957" s="2" t="s">
        <v>5036</v>
      </c>
      <c r="F1957" t="s">
        <v>212</v>
      </c>
      <c r="G1957" t="s">
        <v>212</v>
      </c>
      <c r="H1957" t="s">
        <v>60</v>
      </c>
      <c r="I1957" t="s">
        <v>2928</v>
      </c>
      <c r="J1957" s="5">
        <v>1733.33</v>
      </c>
      <c r="K1957" s="13" t="s">
        <v>2924</v>
      </c>
      <c r="L1957" s="14">
        <v>41022</v>
      </c>
      <c r="M1957" s="1">
        <v>41050</v>
      </c>
      <c r="N1957" s="1" t="s">
        <v>15</v>
      </c>
      <c r="O1957" t="s">
        <v>279</v>
      </c>
      <c r="P1957" t="s">
        <v>2833</v>
      </c>
      <c r="Q1957" t="str">
        <f>IF(XLS_NydusReport_Colaborador3[[#This Row],[Demissão]]&lt;&gt;0,"Inativo","Ativo")</f>
        <v>Inativo</v>
      </c>
      <c r="R19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7" t="str" cm="1">
        <f t="array" ref="S19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8" spans="1:21" x14ac:dyDescent="0.3">
      <c r="A1958">
        <v>0</v>
      </c>
      <c r="B1958" s="1">
        <v>21826</v>
      </c>
      <c r="C1958">
        <v>1957</v>
      </c>
      <c r="D1958" t="s">
        <v>12</v>
      </c>
      <c r="E1958" s="2" t="s">
        <v>5037</v>
      </c>
      <c r="F1958" t="s">
        <v>212</v>
      </c>
      <c r="G1958" t="s">
        <v>212</v>
      </c>
      <c r="H1958" t="s">
        <v>60</v>
      </c>
      <c r="I1958" t="s">
        <v>2928</v>
      </c>
      <c r="J1958" s="5">
        <v>9000</v>
      </c>
      <c r="K1958" s="13" t="s">
        <v>2924</v>
      </c>
      <c r="L1958" s="14">
        <v>41031</v>
      </c>
      <c r="M1958" s="1">
        <v>41326</v>
      </c>
      <c r="N1958" s="1" t="s">
        <v>15</v>
      </c>
      <c r="O1958" t="s">
        <v>340</v>
      </c>
      <c r="P1958" t="s">
        <v>2833</v>
      </c>
      <c r="Q1958" t="str">
        <f>IF(XLS_NydusReport_Colaborador3[[#This Row],[Demissão]]&lt;&gt;0,"Inativo","Ativo")</f>
        <v>Inativo</v>
      </c>
      <c r="R19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8" t="str" cm="1">
        <f t="array" ref="S19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59" spans="1:21" x14ac:dyDescent="0.3">
      <c r="A1959">
        <v>0</v>
      </c>
      <c r="B1959" s="1">
        <v>31811</v>
      </c>
      <c r="C1959">
        <v>1958</v>
      </c>
      <c r="D1959" t="s">
        <v>12</v>
      </c>
      <c r="E1959" s="2" t="s">
        <v>5038</v>
      </c>
      <c r="F1959" t="s">
        <v>212</v>
      </c>
      <c r="G1959" t="s">
        <v>212</v>
      </c>
      <c r="H1959" t="s">
        <v>60</v>
      </c>
      <c r="I1959" t="s">
        <v>2928</v>
      </c>
      <c r="J1959" s="5">
        <v>5000</v>
      </c>
      <c r="K1959" s="13" t="s">
        <v>2924</v>
      </c>
      <c r="L1959" s="14">
        <v>41031</v>
      </c>
      <c r="M1959" s="1">
        <v>41065</v>
      </c>
      <c r="N1959" s="1" t="s">
        <v>15</v>
      </c>
      <c r="O1959" t="s">
        <v>341</v>
      </c>
      <c r="P1959" t="s">
        <v>2833</v>
      </c>
      <c r="Q1959" t="str">
        <f>IF(XLS_NydusReport_Colaborador3[[#This Row],[Demissão]]&lt;&gt;0,"Inativo","Ativo")</f>
        <v>Inativo</v>
      </c>
      <c r="R19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59" t="str" cm="1">
        <f t="array" ref="S19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0" spans="1:21" x14ac:dyDescent="0.3">
      <c r="A1960">
        <v>0</v>
      </c>
      <c r="B1960" s="1">
        <v>30944</v>
      </c>
      <c r="C1960">
        <v>1959</v>
      </c>
      <c r="D1960" t="s">
        <v>12</v>
      </c>
      <c r="E1960" s="2" t="s">
        <v>5039</v>
      </c>
      <c r="F1960" t="s">
        <v>74</v>
      </c>
      <c r="G1960" t="s">
        <v>74</v>
      </c>
      <c r="H1960" t="s">
        <v>60</v>
      </c>
      <c r="I1960" t="s">
        <v>2928</v>
      </c>
      <c r="J1960" s="5">
        <v>1500</v>
      </c>
      <c r="K1960" s="13" t="s">
        <v>2924</v>
      </c>
      <c r="L1960" s="14">
        <v>41064</v>
      </c>
      <c r="M1960" s="1">
        <v>41247</v>
      </c>
      <c r="N1960" s="1" t="s">
        <v>15</v>
      </c>
      <c r="O1960" t="s">
        <v>342</v>
      </c>
      <c r="P1960" t="s">
        <v>2833</v>
      </c>
      <c r="Q1960" t="str">
        <f>IF(XLS_NydusReport_Colaborador3[[#This Row],[Demissão]]&lt;&gt;0,"Inativo","Ativo")</f>
        <v>Inativo</v>
      </c>
      <c r="R19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0" t="str" cm="1">
        <f t="array" ref="S19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1" spans="1:21" x14ac:dyDescent="0.3">
      <c r="A1961">
        <v>0</v>
      </c>
      <c r="B1961" s="1">
        <v>28348</v>
      </c>
      <c r="C1961">
        <v>1960</v>
      </c>
      <c r="D1961" t="s">
        <v>12</v>
      </c>
      <c r="E1961" s="2" t="s">
        <v>5040</v>
      </c>
      <c r="F1961" t="s">
        <v>334</v>
      </c>
      <c r="G1961" t="s">
        <v>334</v>
      </c>
      <c r="H1961" t="s">
        <v>60</v>
      </c>
      <c r="I1961" t="s">
        <v>2928</v>
      </c>
      <c r="J1961" s="5">
        <v>1866.67</v>
      </c>
      <c r="K1961" s="13" t="s">
        <v>2924</v>
      </c>
      <c r="L1961" s="14">
        <v>41155</v>
      </c>
      <c r="M1961" s="1">
        <v>41183</v>
      </c>
      <c r="N1961" s="1" t="s">
        <v>15</v>
      </c>
      <c r="O1961" t="s">
        <v>276</v>
      </c>
      <c r="P1961" t="s">
        <v>2833</v>
      </c>
      <c r="Q1961" t="str">
        <f>IF(XLS_NydusReport_Colaborador3[[#This Row],[Demissão]]&lt;&gt;0,"Inativo","Ativo")</f>
        <v>Inativo</v>
      </c>
      <c r="R19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1" t="str" cm="1">
        <f t="array" ref="S19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2" spans="1:21" x14ac:dyDescent="0.3">
      <c r="A1962">
        <v>0</v>
      </c>
      <c r="B1962" s="1">
        <v>28125</v>
      </c>
      <c r="C1962">
        <v>1961</v>
      </c>
      <c r="D1962" t="s">
        <v>12</v>
      </c>
      <c r="E1962" s="2" t="s">
        <v>5041</v>
      </c>
      <c r="F1962" t="s">
        <v>367</v>
      </c>
      <c r="G1962" t="s">
        <v>212</v>
      </c>
      <c r="H1962" t="s">
        <v>60</v>
      </c>
      <c r="I1962" t="s">
        <v>2928</v>
      </c>
      <c r="J1962" s="5">
        <v>7084.35</v>
      </c>
      <c r="K1962" s="13" t="s">
        <v>2924</v>
      </c>
      <c r="L1962" s="14">
        <v>41218</v>
      </c>
      <c r="M1962" s="1">
        <v>41457</v>
      </c>
      <c r="N1962" s="1" t="s">
        <v>15</v>
      </c>
      <c r="O1962" t="s">
        <v>445</v>
      </c>
      <c r="P1962" t="s">
        <v>2833</v>
      </c>
      <c r="Q1962" t="str">
        <f>IF(XLS_NydusReport_Colaborador3[[#This Row],[Demissão]]&lt;&gt;0,"Inativo","Ativo")</f>
        <v>Inativo</v>
      </c>
      <c r="R19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2" t="str" cm="1">
        <f t="array" ref="S19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3" spans="1:21" x14ac:dyDescent="0.3">
      <c r="A1963">
        <v>0</v>
      </c>
      <c r="B1963" s="1">
        <v>21625</v>
      </c>
      <c r="C1963">
        <v>1962</v>
      </c>
      <c r="D1963" t="s">
        <v>12</v>
      </c>
      <c r="E1963" s="2" t="s">
        <v>5042</v>
      </c>
      <c r="F1963" t="s">
        <v>413</v>
      </c>
      <c r="G1963" t="s">
        <v>413</v>
      </c>
      <c r="H1963" t="s">
        <v>60</v>
      </c>
      <c r="I1963" t="s">
        <v>2928</v>
      </c>
      <c r="K1963" s="13" t="s">
        <v>2924</v>
      </c>
      <c r="L1963" s="14">
        <v>41246</v>
      </c>
      <c r="M1963" s="1">
        <v>41519</v>
      </c>
      <c r="N1963" s="1" t="s">
        <v>15</v>
      </c>
      <c r="O1963" t="s">
        <v>433</v>
      </c>
      <c r="P1963" t="s">
        <v>2833</v>
      </c>
      <c r="Q1963" t="str">
        <f>IF(XLS_NydusReport_Colaborador3[[#This Row],[Demissão]]&lt;&gt;0,"Inativo","Ativo")</f>
        <v>Inativo</v>
      </c>
      <c r="R19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3" t="str" cm="1">
        <f t="array" ref="S19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4" spans="1:21" x14ac:dyDescent="0.3">
      <c r="A1964">
        <v>0</v>
      </c>
      <c r="B1964" s="1">
        <v>29014</v>
      </c>
      <c r="C1964">
        <v>1963</v>
      </c>
      <c r="D1964" t="s">
        <v>12</v>
      </c>
      <c r="E1964" s="2" t="s">
        <v>5043</v>
      </c>
      <c r="F1964" t="s">
        <v>334</v>
      </c>
      <c r="G1964" t="s">
        <v>334</v>
      </c>
      <c r="H1964" t="s">
        <v>60</v>
      </c>
      <c r="I1964" t="s">
        <v>2928</v>
      </c>
      <c r="J1964" s="5">
        <v>1500</v>
      </c>
      <c r="K1964" s="13" t="s">
        <v>2924</v>
      </c>
      <c r="L1964" s="14">
        <v>41248</v>
      </c>
      <c r="M1964" s="1">
        <v>41306</v>
      </c>
      <c r="N1964" s="1" t="s">
        <v>15</v>
      </c>
      <c r="O1964" t="s">
        <v>260</v>
      </c>
      <c r="P1964" t="s">
        <v>2833</v>
      </c>
      <c r="Q1964" t="str">
        <f>IF(XLS_NydusReport_Colaborador3[[#This Row],[Demissão]]&lt;&gt;0,"Inativo","Ativo")</f>
        <v>Inativo</v>
      </c>
      <c r="R19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4" t="str" cm="1">
        <f t="array" ref="S19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5" spans="1:21" x14ac:dyDescent="0.3">
      <c r="A1965">
        <v>0</v>
      </c>
      <c r="B1965" s="1">
        <v>30259</v>
      </c>
      <c r="C1965">
        <v>1964</v>
      </c>
      <c r="D1965" t="s">
        <v>12</v>
      </c>
      <c r="E1965" s="2" t="s">
        <v>5044</v>
      </c>
      <c r="F1965" t="s">
        <v>69</v>
      </c>
      <c r="G1965" t="s">
        <v>74</v>
      </c>
      <c r="H1965" t="s">
        <v>60</v>
      </c>
      <c r="I1965" t="s">
        <v>2928</v>
      </c>
      <c r="J1965" s="5">
        <v>1416.87</v>
      </c>
      <c r="K1965" s="13" t="s">
        <v>2924</v>
      </c>
      <c r="L1965" s="14">
        <v>41254</v>
      </c>
      <c r="M1965" s="1">
        <v>41488</v>
      </c>
      <c r="N1965" s="1" t="s">
        <v>15</v>
      </c>
      <c r="O1965" t="s">
        <v>464</v>
      </c>
      <c r="P1965" t="s">
        <v>2833</v>
      </c>
      <c r="Q1965" t="str">
        <f>IF(XLS_NydusReport_Colaborador3[[#This Row],[Demissão]]&lt;&gt;0,"Inativo","Ativo")</f>
        <v>Inativo</v>
      </c>
      <c r="R19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5" t="str" cm="1">
        <f t="array" ref="S19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6" spans="1:21" x14ac:dyDescent="0.3">
      <c r="A1966">
        <v>0</v>
      </c>
      <c r="B1966" s="1">
        <v>32157</v>
      </c>
      <c r="C1966">
        <v>1965</v>
      </c>
      <c r="D1966" t="s">
        <v>12</v>
      </c>
      <c r="E1966" s="2" t="s">
        <v>5045</v>
      </c>
      <c r="F1966" t="s">
        <v>128</v>
      </c>
      <c r="G1966" t="s">
        <v>128</v>
      </c>
      <c r="H1966" t="s">
        <v>60</v>
      </c>
      <c r="I1966" s="2" t="s">
        <v>2928</v>
      </c>
      <c r="J1966" s="5">
        <v>1089.9000000000001</v>
      </c>
      <c r="K1966" s="13" t="s">
        <v>2924</v>
      </c>
      <c r="L1966" s="14">
        <v>41276</v>
      </c>
      <c r="M1966" s="1">
        <v>41579</v>
      </c>
      <c r="N1966" s="1" t="s">
        <v>15</v>
      </c>
      <c r="O1966" t="s">
        <v>283</v>
      </c>
      <c r="P1966" t="s">
        <v>2833</v>
      </c>
      <c r="Q1966" t="str">
        <f>IF(XLS_NydusReport_Colaborador3[[#This Row],[Demissão]]&lt;&gt;0,"Inativo","Ativo")</f>
        <v>Inativo</v>
      </c>
      <c r="R19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6" t="str" cm="1">
        <f t="array" ref="S19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7" spans="1:21" x14ac:dyDescent="0.3">
      <c r="A1967">
        <v>0</v>
      </c>
      <c r="B1967" s="1">
        <v>31423</v>
      </c>
      <c r="C1967">
        <v>1966</v>
      </c>
      <c r="D1967" t="s">
        <v>12</v>
      </c>
      <c r="E1967" s="2" t="s">
        <v>5046</v>
      </c>
      <c r="G1967" t="s">
        <v>212</v>
      </c>
      <c r="H1967" t="s">
        <v>60</v>
      </c>
      <c r="I1967" t="s">
        <v>2928</v>
      </c>
      <c r="J1967" s="5">
        <v>7581.01</v>
      </c>
      <c r="K1967" s="13" t="s">
        <v>2924</v>
      </c>
      <c r="L1967" s="14">
        <v>41309</v>
      </c>
      <c r="M1967" s="1">
        <v>41897</v>
      </c>
      <c r="N1967" s="1" t="s">
        <v>15</v>
      </c>
      <c r="O1967" t="s">
        <v>350</v>
      </c>
      <c r="P1967" t="s">
        <v>2833</v>
      </c>
      <c r="Q1967" t="str">
        <f>IF(XLS_NydusReport_Colaborador3[[#This Row],[Demissão]]&lt;&gt;0,"Inativo","Ativo")</f>
        <v>Inativo</v>
      </c>
      <c r="R19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7" t="str" cm="1">
        <f t="array" ref="S19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8" spans="1:21" x14ac:dyDescent="0.3">
      <c r="A1968">
        <v>0</v>
      </c>
      <c r="B1968" s="1">
        <v>29912</v>
      </c>
      <c r="C1968">
        <v>1967</v>
      </c>
      <c r="D1968" t="s">
        <v>12</v>
      </c>
      <c r="E1968" s="2" t="s">
        <v>5047</v>
      </c>
      <c r="F1968" t="s">
        <v>212</v>
      </c>
      <c r="G1968" t="s">
        <v>212</v>
      </c>
      <c r="H1968" t="s">
        <v>60</v>
      </c>
      <c r="I1968" s="2" t="s">
        <v>2928</v>
      </c>
      <c r="K1968" s="13" t="s">
        <v>2924</v>
      </c>
      <c r="L1968" s="14">
        <v>41325</v>
      </c>
      <c r="M1968" s="1">
        <v>41365</v>
      </c>
      <c r="N1968" s="1" t="s">
        <v>15</v>
      </c>
      <c r="O1968" t="s">
        <v>246</v>
      </c>
      <c r="P1968" t="s">
        <v>2833</v>
      </c>
      <c r="Q1968" t="str">
        <f>IF(XLS_NydusReport_Colaborador3[[#This Row],[Demissão]]&lt;&gt;0,"Inativo","Ativo")</f>
        <v>Inativo</v>
      </c>
      <c r="R19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8" t="str" cm="1">
        <f t="array" ref="S19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69" spans="1:21" x14ac:dyDescent="0.3">
      <c r="A1969">
        <v>0</v>
      </c>
      <c r="B1969" s="1">
        <v>31596</v>
      </c>
      <c r="C1969">
        <v>1968</v>
      </c>
      <c r="D1969" t="s">
        <v>12</v>
      </c>
      <c r="E1969" s="2" t="s">
        <v>5048</v>
      </c>
      <c r="G1969" t="s">
        <v>212</v>
      </c>
      <c r="H1969" t="s">
        <v>60</v>
      </c>
      <c r="I1969" t="s">
        <v>2928</v>
      </c>
      <c r="K1969" s="13" t="s">
        <v>2924</v>
      </c>
      <c r="L1969" s="14">
        <v>41334</v>
      </c>
      <c r="M1969" s="1">
        <v>41548</v>
      </c>
      <c r="N1969" s="1" t="s">
        <v>15</v>
      </c>
      <c r="O1969" t="s">
        <v>93</v>
      </c>
      <c r="P1969" t="s">
        <v>2833</v>
      </c>
      <c r="Q1969" t="str">
        <f>IF(XLS_NydusReport_Colaborador3[[#This Row],[Demissão]]&lt;&gt;0,"Inativo","Ativo")</f>
        <v>Inativo</v>
      </c>
      <c r="R19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69" t="str" cm="1">
        <f t="array" ref="S19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0" spans="1:21" x14ac:dyDescent="0.3">
      <c r="A1970">
        <v>0</v>
      </c>
      <c r="B1970" s="1">
        <v>33277</v>
      </c>
      <c r="C1970">
        <v>1969</v>
      </c>
      <c r="D1970" t="s">
        <v>12</v>
      </c>
      <c r="E1970" s="2" t="s">
        <v>5049</v>
      </c>
      <c r="F1970" t="s">
        <v>74</v>
      </c>
      <c r="G1970" t="s">
        <v>74</v>
      </c>
      <c r="H1970" t="s">
        <v>60</v>
      </c>
      <c r="I1970" t="s">
        <v>2928</v>
      </c>
      <c r="K1970" s="13" t="s">
        <v>2924</v>
      </c>
      <c r="L1970" s="14">
        <v>41346</v>
      </c>
      <c r="M1970" s="1">
        <v>41365</v>
      </c>
      <c r="N1970" s="1" t="s">
        <v>15</v>
      </c>
      <c r="O1970" t="s">
        <v>246</v>
      </c>
      <c r="P1970" t="s">
        <v>2833</v>
      </c>
      <c r="Q1970" t="str">
        <f>IF(XLS_NydusReport_Colaborador3[[#This Row],[Demissão]]&lt;&gt;0,"Inativo","Ativo")</f>
        <v>Inativo</v>
      </c>
      <c r="R19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0" t="str" cm="1">
        <f t="array" ref="S19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1" spans="1:21" x14ac:dyDescent="0.3">
      <c r="A1971">
        <v>0</v>
      </c>
      <c r="B1971" s="1">
        <v>32064</v>
      </c>
      <c r="C1971">
        <v>1970</v>
      </c>
      <c r="D1971" t="s">
        <v>12</v>
      </c>
      <c r="E1971" s="2" t="s">
        <v>5050</v>
      </c>
      <c r="F1971" t="s">
        <v>222</v>
      </c>
      <c r="G1971" t="s">
        <v>222</v>
      </c>
      <c r="H1971" t="s">
        <v>60</v>
      </c>
      <c r="I1971" t="s">
        <v>2928</v>
      </c>
      <c r="K1971" s="13" t="s">
        <v>2924</v>
      </c>
      <c r="L1971" s="14">
        <v>41373</v>
      </c>
      <c r="M1971" s="1">
        <v>41551</v>
      </c>
      <c r="N1971" s="1" t="s">
        <v>15</v>
      </c>
      <c r="O1971" t="s">
        <v>523</v>
      </c>
      <c r="P1971" t="s">
        <v>2833</v>
      </c>
      <c r="Q1971" t="str">
        <f>IF(XLS_NydusReport_Colaborador3[[#This Row],[Demissão]]&lt;&gt;0,"Inativo","Ativo")</f>
        <v>Inativo</v>
      </c>
      <c r="R19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1" t="str" cm="1">
        <f t="array" ref="S19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2" spans="1:21" x14ac:dyDescent="0.3">
      <c r="A1972">
        <v>0</v>
      </c>
      <c r="B1972" s="1">
        <v>32787</v>
      </c>
      <c r="C1972">
        <v>1971</v>
      </c>
      <c r="D1972" t="s">
        <v>12</v>
      </c>
      <c r="E1972" s="2" t="s">
        <v>5051</v>
      </c>
      <c r="F1972" t="s">
        <v>74</v>
      </c>
      <c r="G1972" t="s">
        <v>74</v>
      </c>
      <c r="H1972" t="s">
        <v>60</v>
      </c>
      <c r="I1972" s="2" t="s">
        <v>2928</v>
      </c>
      <c r="J1972" s="5">
        <v>1607</v>
      </c>
      <c r="K1972" s="13" t="s">
        <v>2924</v>
      </c>
      <c r="L1972" s="14">
        <v>41386</v>
      </c>
      <c r="M1972" s="1">
        <v>41647</v>
      </c>
      <c r="N1972" s="1" t="s">
        <v>100</v>
      </c>
      <c r="O1972" t="s">
        <v>528</v>
      </c>
      <c r="P1972" t="s">
        <v>2833</v>
      </c>
      <c r="Q1972" t="str">
        <f>IF(XLS_NydusReport_Colaborador3[[#This Row],[Demissão]]&lt;&gt;0,"Inativo","Ativo")</f>
        <v>Inativo</v>
      </c>
      <c r="R19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2" t="str" cm="1">
        <f t="array" ref="S19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3" spans="1:21" x14ac:dyDescent="0.3">
      <c r="A1973">
        <v>0</v>
      </c>
      <c r="B1973" s="1">
        <v>32358</v>
      </c>
      <c r="C1973">
        <v>1972</v>
      </c>
      <c r="D1973" t="s">
        <v>12</v>
      </c>
      <c r="E1973" s="2" t="s">
        <v>5052</v>
      </c>
      <c r="F1973" t="s">
        <v>367</v>
      </c>
      <c r="G1973" t="s">
        <v>212</v>
      </c>
      <c r="H1973" t="s">
        <v>535</v>
      </c>
      <c r="I1973" t="s">
        <v>2928</v>
      </c>
      <c r="J1973" s="5">
        <v>8418.02</v>
      </c>
      <c r="K1973" s="13" t="s">
        <v>2924</v>
      </c>
      <c r="L1973" s="14">
        <v>41387</v>
      </c>
      <c r="M1973" s="1">
        <v>42110</v>
      </c>
      <c r="N1973" s="1" t="s">
        <v>15</v>
      </c>
      <c r="O1973" t="s">
        <v>536</v>
      </c>
      <c r="P1973" t="s">
        <v>2833</v>
      </c>
      <c r="Q1973" t="str">
        <f>IF(XLS_NydusReport_Colaborador3[[#This Row],[Demissão]]&lt;&gt;0,"Inativo","Ativo")</f>
        <v>Inativo</v>
      </c>
      <c r="R19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73" t="str" cm="1">
        <f t="array" ref="S19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4" spans="1:21" x14ac:dyDescent="0.3">
      <c r="A1974">
        <v>0</v>
      </c>
      <c r="B1974" s="1">
        <v>33862</v>
      </c>
      <c r="C1974">
        <v>1973</v>
      </c>
      <c r="D1974" t="s">
        <v>12</v>
      </c>
      <c r="E1974" s="2" t="s">
        <v>5053</v>
      </c>
      <c r="F1974" t="s">
        <v>128</v>
      </c>
      <c r="G1974" t="s">
        <v>128</v>
      </c>
      <c r="H1974" t="s">
        <v>60</v>
      </c>
      <c r="I1974" t="s">
        <v>2928</v>
      </c>
      <c r="K1974" s="13" t="s">
        <v>2924</v>
      </c>
      <c r="L1974" s="14">
        <v>41407</v>
      </c>
      <c r="M1974" s="1">
        <v>41449</v>
      </c>
      <c r="N1974" s="1" t="s">
        <v>15</v>
      </c>
      <c r="O1974" t="s">
        <v>460</v>
      </c>
      <c r="P1974" t="s">
        <v>2833</v>
      </c>
      <c r="Q1974" t="str">
        <f>IF(XLS_NydusReport_Colaborador3[[#This Row],[Demissão]]&lt;&gt;0,"Inativo","Ativo")</f>
        <v>Inativo</v>
      </c>
      <c r="R19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4" t="str" cm="1">
        <f t="array" ref="S19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5" spans="1:21" x14ac:dyDescent="0.3">
      <c r="A1975">
        <v>0</v>
      </c>
      <c r="B1975" s="1">
        <v>32873</v>
      </c>
      <c r="C1975">
        <v>1974</v>
      </c>
      <c r="D1975" t="s">
        <v>12</v>
      </c>
      <c r="E1975" s="2" t="s">
        <v>5054</v>
      </c>
      <c r="F1975" t="s">
        <v>128</v>
      </c>
      <c r="G1975" t="s">
        <v>128</v>
      </c>
      <c r="H1975" t="s">
        <v>18</v>
      </c>
      <c r="I1975" t="s">
        <v>2928</v>
      </c>
      <c r="J1975" s="5">
        <v>3286.1</v>
      </c>
      <c r="K1975" s="13" t="s">
        <v>2924</v>
      </c>
      <c r="L1975" s="14">
        <v>41429</v>
      </c>
      <c r="M1975" s="1">
        <v>41913</v>
      </c>
      <c r="N1975" s="1" t="s">
        <v>15</v>
      </c>
      <c r="O1975" t="s">
        <v>561</v>
      </c>
      <c r="P1975" t="s">
        <v>2833</v>
      </c>
      <c r="Q1975" t="str">
        <f>IF(XLS_NydusReport_Colaborador3[[#This Row],[Demissão]]&lt;&gt;0,"Inativo","Ativo")</f>
        <v>Inativo</v>
      </c>
      <c r="R19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5" t="str" cm="1">
        <f t="array" ref="S19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6" spans="1:21" x14ac:dyDescent="0.3">
      <c r="A1976">
        <v>0</v>
      </c>
      <c r="B1976" s="1">
        <v>30036</v>
      </c>
      <c r="C1976">
        <v>1975</v>
      </c>
      <c r="D1976" t="s">
        <v>12</v>
      </c>
      <c r="E1976" s="2" t="s">
        <v>5055</v>
      </c>
      <c r="F1976" t="s">
        <v>212</v>
      </c>
      <c r="G1976" t="s">
        <v>212</v>
      </c>
      <c r="H1976" t="s">
        <v>60</v>
      </c>
      <c r="I1976" t="s">
        <v>2928</v>
      </c>
      <c r="K1976" s="13" t="s">
        <v>2924</v>
      </c>
      <c r="L1976" s="14">
        <v>41435</v>
      </c>
      <c r="M1976" s="1">
        <v>41477</v>
      </c>
      <c r="N1976" s="1" t="s">
        <v>15</v>
      </c>
      <c r="O1976" t="s">
        <v>567</v>
      </c>
      <c r="P1976" t="s">
        <v>2833</v>
      </c>
      <c r="Q1976" t="str">
        <f>IF(XLS_NydusReport_Colaborador3[[#This Row],[Demissão]]&lt;&gt;0,"Inativo","Ativo")</f>
        <v>Inativo</v>
      </c>
      <c r="R19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6" t="str" cm="1">
        <f t="array" ref="S19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7" spans="1:21" x14ac:dyDescent="0.3">
      <c r="A1977">
        <v>0</v>
      </c>
      <c r="B1977" s="1">
        <v>33722</v>
      </c>
      <c r="C1977">
        <v>1976</v>
      </c>
      <c r="D1977" t="s">
        <v>12</v>
      </c>
      <c r="E1977" s="2" t="s">
        <v>5056</v>
      </c>
      <c r="F1977" t="s">
        <v>413</v>
      </c>
      <c r="G1977" t="s">
        <v>413</v>
      </c>
      <c r="H1977" t="s">
        <v>60</v>
      </c>
      <c r="I1977" t="s">
        <v>2928</v>
      </c>
      <c r="J1977" s="5">
        <v>1298</v>
      </c>
      <c r="K1977" s="13" t="s">
        <v>2924</v>
      </c>
      <c r="L1977" s="14">
        <v>41473</v>
      </c>
      <c r="M1977" s="1">
        <v>41611</v>
      </c>
      <c r="N1977" s="1" t="s">
        <v>15</v>
      </c>
      <c r="O1977" t="s">
        <v>446</v>
      </c>
      <c r="P1977" t="s">
        <v>2833</v>
      </c>
      <c r="Q1977" t="str">
        <f>IF(XLS_NydusReport_Colaborador3[[#This Row],[Demissão]]&lt;&gt;0,"Inativo","Ativo")</f>
        <v>Inativo</v>
      </c>
      <c r="R19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7" t="str" cm="1">
        <f t="array" ref="S19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8" spans="1:21" x14ac:dyDescent="0.3">
      <c r="A1978">
        <v>0</v>
      </c>
      <c r="B1978" s="1">
        <v>33275</v>
      </c>
      <c r="C1978">
        <v>1977</v>
      </c>
      <c r="D1978" t="s">
        <v>12</v>
      </c>
      <c r="E1978" s="2" t="s">
        <v>5057</v>
      </c>
      <c r="F1978" t="s">
        <v>128</v>
      </c>
      <c r="G1978" t="s">
        <v>128</v>
      </c>
      <c r="H1978" t="s">
        <v>60</v>
      </c>
      <c r="I1978" t="s">
        <v>2928</v>
      </c>
      <c r="J1978" s="5">
        <v>1704.87</v>
      </c>
      <c r="K1978" s="13" t="s">
        <v>2924</v>
      </c>
      <c r="L1978" s="14">
        <v>41491</v>
      </c>
      <c r="M1978" s="1">
        <v>41721</v>
      </c>
      <c r="N1978" s="1" t="s">
        <v>15</v>
      </c>
      <c r="O1978" t="s">
        <v>627</v>
      </c>
      <c r="P1978" t="s">
        <v>2833</v>
      </c>
      <c r="Q1978" t="str">
        <f>IF(XLS_NydusReport_Colaborador3[[#This Row],[Demissão]]&lt;&gt;0,"Inativo","Ativo")</f>
        <v>Inativo</v>
      </c>
      <c r="R19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8" t="str" cm="1">
        <f t="array" ref="S19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79" spans="1:21" x14ac:dyDescent="0.3">
      <c r="A1979">
        <v>0</v>
      </c>
      <c r="B1979" s="1">
        <v>33560</v>
      </c>
      <c r="C1979">
        <v>1978</v>
      </c>
      <c r="D1979" t="s">
        <v>12</v>
      </c>
      <c r="E1979" s="2" t="s">
        <v>5058</v>
      </c>
      <c r="F1979" t="s">
        <v>128</v>
      </c>
      <c r="G1979" t="s">
        <v>128</v>
      </c>
      <c r="H1979" t="s">
        <v>60</v>
      </c>
      <c r="I1979" t="s">
        <v>2933</v>
      </c>
      <c r="J1979" s="5">
        <v>1946.36</v>
      </c>
      <c r="K1979" s="13" t="s">
        <v>2924</v>
      </c>
      <c r="L1979" s="14">
        <v>41641</v>
      </c>
      <c r="M1979" s="1">
        <v>41761</v>
      </c>
      <c r="N1979" s="1" t="s">
        <v>15</v>
      </c>
      <c r="O1979" t="s">
        <v>630</v>
      </c>
      <c r="P1979" t="s">
        <v>2833</v>
      </c>
      <c r="Q1979" t="str">
        <f>IF(XLS_NydusReport_Colaborador3[[#This Row],[Demissão]]&lt;&gt;0,"Inativo","Ativo")</f>
        <v>Inativo</v>
      </c>
      <c r="R19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79" t="str" cm="1">
        <f t="array" ref="S19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0" spans="1:21" x14ac:dyDescent="0.3">
      <c r="A1980">
        <v>0</v>
      </c>
      <c r="B1980" s="1">
        <v>29486</v>
      </c>
      <c r="C1980">
        <v>1979</v>
      </c>
      <c r="D1980" t="s">
        <v>12</v>
      </c>
      <c r="E1980" s="2" t="s">
        <v>5059</v>
      </c>
      <c r="F1980" t="s">
        <v>74</v>
      </c>
      <c r="G1980" t="s">
        <v>74</v>
      </c>
      <c r="H1980" t="s">
        <v>27</v>
      </c>
      <c r="I1980" t="s">
        <v>2933</v>
      </c>
      <c r="J1980" s="5">
        <v>1636.41</v>
      </c>
      <c r="K1980" s="13" t="s">
        <v>2924</v>
      </c>
      <c r="L1980" s="14">
        <v>41674</v>
      </c>
      <c r="M1980" s="1">
        <v>41807</v>
      </c>
      <c r="N1980" t="s">
        <v>100</v>
      </c>
      <c r="O1980" t="s">
        <v>637</v>
      </c>
      <c r="P1980" t="s">
        <v>2833</v>
      </c>
      <c r="Q1980" t="str">
        <f>IF(XLS_NydusReport_Colaborador3[[#This Row],[Demissão]]&lt;&gt;0,"Inativo","Ativo")</f>
        <v>Inativo</v>
      </c>
      <c r="R19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0" t="str" cm="1">
        <f t="array" ref="S19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1" spans="1:21" x14ac:dyDescent="0.3">
      <c r="A1981">
        <v>0</v>
      </c>
      <c r="B1981" s="1">
        <v>27134</v>
      </c>
      <c r="C1981">
        <v>1980</v>
      </c>
      <c r="D1981" t="s">
        <v>12</v>
      </c>
      <c r="E1981" s="2" t="s">
        <v>5060</v>
      </c>
      <c r="F1981" t="s">
        <v>74</v>
      </c>
      <c r="G1981" t="s">
        <v>74</v>
      </c>
      <c r="H1981" t="s">
        <v>60</v>
      </c>
      <c r="I1981" t="s">
        <v>2933</v>
      </c>
      <c r="J1981" s="5">
        <v>1626.61</v>
      </c>
      <c r="K1981" s="13" t="s">
        <v>2924</v>
      </c>
      <c r="L1981" s="14">
        <v>41701</v>
      </c>
      <c r="M1981" s="1">
        <v>41768</v>
      </c>
      <c r="N1981" s="1" t="s">
        <v>15</v>
      </c>
      <c r="O1981" t="s">
        <v>449</v>
      </c>
      <c r="P1981" t="s">
        <v>2833</v>
      </c>
      <c r="Q1981" t="str">
        <f>IF(XLS_NydusReport_Colaborador3[[#This Row],[Demissão]]&lt;&gt;0,"Inativo","Ativo")</f>
        <v>Inativo</v>
      </c>
      <c r="R19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1" t="str" cm="1">
        <f t="array" ref="S19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2" spans="1:21" x14ac:dyDescent="0.3">
      <c r="A1982">
        <v>0</v>
      </c>
      <c r="B1982" s="1">
        <v>27021</v>
      </c>
      <c r="C1982">
        <v>1981</v>
      </c>
      <c r="D1982" t="s">
        <v>12</v>
      </c>
      <c r="E1982" s="2" t="s">
        <v>5061</v>
      </c>
      <c r="F1982" t="s">
        <v>212</v>
      </c>
      <c r="G1982" t="s">
        <v>212</v>
      </c>
      <c r="H1982" t="s">
        <v>60</v>
      </c>
      <c r="I1982" t="s">
        <v>2933</v>
      </c>
      <c r="J1982" s="5">
        <v>8448.99</v>
      </c>
      <c r="K1982" s="13" t="s">
        <v>2924</v>
      </c>
      <c r="L1982" s="14">
        <v>41701</v>
      </c>
      <c r="M1982" s="1">
        <v>41768</v>
      </c>
      <c r="N1982" s="1" t="s">
        <v>15</v>
      </c>
      <c r="O1982" t="s">
        <v>449</v>
      </c>
      <c r="P1982" t="s">
        <v>2833</v>
      </c>
      <c r="Q1982" t="str">
        <f>IF(XLS_NydusReport_Colaborador3[[#This Row],[Demissão]]&lt;&gt;0,"Inativo","Ativo")</f>
        <v>Inativo</v>
      </c>
      <c r="R19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2" t="str" cm="1">
        <f t="array" ref="S19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3" spans="1:21" x14ac:dyDescent="0.3">
      <c r="A1983">
        <v>0</v>
      </c>
      <c r="B1983" s="1">
        <v>30690</v>
      </c>
      <c r="C1983">
        <v>1982</v>
      </c>
      <c r="D1983" t="s">
        <v>12</v>
      </c>
      <c r="E1983" s="2" t="s">
        <v>5062</v>
      </c>
      <c r="F1983" t="s">
        <v>413</v>
      </c>
      <c r="G1983" t="s">
        <v>413</v>
      </c>
      <c r="H1983" t="s">
        <v>599</v>
      </c>
      <c r="I1983" t="s">
        <v>2933</v>
      </c>
      <c r="J1983" s="5">
        <v>1724.63</v>
      </c>
      <c r="K1983" s="13" t="s">
        <v>2924</v>
      </c>
      <c r="L1983" s="14">
        <v>41701</v>
      </c>
      <c r="M1983" s="1">
        <v>41969</v>
      </c>
      <c r="N1983" s="1" t="s">
        <v>15</v>
      </c>
      <c r="O1983" t="s">
        <v>603</v>
      </c>
      <c r="P1983" t="s">
        <v>2833</v>
      </c>
      <c r="Q1983" t="str">
        <f>IF(XLS_NydusReport_Colaborador3[[#This Row],[Demissão]]&lt;&gt;0,"Inativo","Ativo")</f>
        <v>Inativo</v>
      </c>
      <c r="R19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3" t="str" cm="1">
        <f t="array" ref="S19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4" spans="1:21" x14ac:dyDescent="0.3">
      <c r="A1984">
        <v>0</v>
      </c>
      <c r="B1984" s="1">
        <v>25198</v>
      </c>
      <c r="C1984">
        <v>1983</v>
      </c>
      <c r="D1984" t="s">
        <v>12</v>
      </c>
      <c r="E1984" s="2" t="s">
        <v>5063</v>
      </c>
      <c r="F1984" t="s">
        <v>128</v>
      </c>
      <c r="G1984" t="s">
        <v>128</v>
      </c>
      <c r="H1984" t="s">
        <v>27</v>
      </c>
      <c r="I1984" t="s">
        <v>2933</v>
      </c>
      <c r="J1984" s="5">
        <v>2012.2</v>
      </c>
      <c r="K1984" s="13" t="s">
        <v>2924</v>
      </c>
      <c r="L1984" s="14">
        <v>41751</v>
      </c>
      <c r="M1984" s="1">
        <v>41786</v>
      </c>
      <c r="N1984" s="1" t="s">
        <v>15</v>
      </c>
      <c r="O1984" t="s">
        <v>652</v>
      </c>
      <c r="P1984" t="s">
        <v>2833</v>
      </c>
      <c r="Q1984" t="str">
        <f>IF(XLS_NydusReport_Colaborador3[[#This Row],[Demissão]]&lt;&gt;0,"Inativo","Ativo")</f>
        <v>Inativo</v>
      </c>
      <c r="R19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4" t="str" cm="1">
        <f t="array" ref="S19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5" spans="1:21" x14ac:dyDescent="0.3">
      <c r="A1985">
        <v>0</v>
      </c>
      <c r="B1985" s="1">
        <v>31418</v>
      </c>
      <c r="C1985">
        <v>1984</v>
      </c>
      <c r="D1985" t="s">
        <v>12</v>
      </c>
      <c r="E1985" s="2" t="s">
        <v>5064</v>
      </c>
      <c r="F1985" t="s">
        <v>128</v>
      </c>
      <c r="G1985" t="s">
        <v>128</v>
      </c>
      <c r="H1985" t="s">
        <v>27</v>
      </c>
      <c r="I1985" t="s">
        <v>2933</v>
      </c>
      <c r="J1985" s="5">
        <v>2000</v>
      </c>
      <c r="K1985" s="13" t="s">
        <v>2924</v>
      </c>
      <c r="L1985" s="14">
        <v>41764</v>
      </c>
      <c r="M1985" s="1">
        <v>41782</v>
      </c>
      <c r="N1985" s="1" t="s">
        <v>100</v>
      </c>
      <c r="O1985" t="s">
        <v>665</v>
      </c>
      <c r="P1985" t="s">
        <v>2833</v>
      </c>
      <c r="Q1985" t="str">
        <f>IF(XLS_NydusReport_Colaborador3[[#This Row],[Demissão]]&lt;&gt;0,"Inativo","Ativo")</f>
        <v>Inativo</v>
      </c>
      <c r="R19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5" t="str" cm="1">
        <f t="array" ref="S19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6" spans="1:21" x14ac:dyDescent="0.3">
      <c r="A1986">
        <v>0</v>
      </c>
      <c r="B1986" s="1">
        <v>33682</v>
      </c>
      <c r="C1986">
        <v>1985</v>
      </c>
      <c r="D1986" t="s">
        <v>12</v>
      </c>
      <c r="E1986" s="2" t="s">
        <v>5065</v>
      </c>
      <c r="F1986" t="s">
        <v>672</v>
      </c>
      <c r="G1986" t="s">
        <v>672</v>
      </c>
      <c r="H1986" t="s">
        <v>27</v>
      </c>
      <c r="I1986" t="s">
        <v>2933</v>
      </c>
      <c r="J1986" s="5">
        <v>1536.6</v>
      </c>
      <c r="K1986" s="13" t="s">
        <v>2924</v>
      </c>
      <c r="L1986" s="14">
        <v>41642</v>
      </c>
      <c r="M1986" s="1">
        <v>41782</v>
      </c>
      <c r="N1986" s="1" t="s">
        <v>15</v>
      </c>
      <c r="O1986" t="s">
        <v>673</v>
      </c>
      <c r="P1986" t="s">
        <v>2833</v>
      </c>
      <c r="Q1986" t="str">
        <f>IF(XLS_NydusReport_Colaborador3[[#This Row],[Demissão]]&lt;&gt;0,"Inativo","Ativo")</f>
        <v>Inativo</v>
      </c>
      <c r="R19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6" t="str" cm="1">
        <f t="array" ref="S19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7" spans="1:21" x14ac:dyDescent="0.3">
      <c r="A1987">
        <v>0</v>
      </c>
      <c r="B1987" s="1">
        <v>25447</v>
      </c>
      <c r="C1987">
        <v>1986</v>
      </c>
      <c r="D1987" t="s">
        <v>12</v>
      </c>
      <c r="E1987" s="2" t="s">
        <v>5066</v>
      </c>
      <c r="F1987" t="s">
        <v>128</v>
      </c>
      <c r="G1987" t="s">
        <v>128</v>
      </c>
      <c r="H1987" t="s">
        <v>18</v>
      </c>
      <c r="I1987" t="s">
        <v>2933</v>
      </c>
      <c r="J1987" s="5">
        <v>2000</v>
      </c>
      <c r="K1987" s="13" t="s">
        <v>2924</v>
      </c>
      <c r="L1987" s="14">
        <v>41765</v>
      </c>
      <c r="M1987" s="1">
        <v>41824</v>
      </c>
      <c r="N1987" s="1" t="s">
        <v>119</v>
      </c>
      <c r="O1987" t="s">
        <v>715</v>
      </c>
      <c r="P1987" t="s">
        <v>2833</v>
      </c>
      <c r="Q1987" t="str">
        <f>IF(XLS_NydusReport_Colaborador3[[#This Row],[Demissão]]&lt;&gt;0,"Inativo","Ativo")</f>
        <v>Inativo</v>
      </c>
      <c r="R19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7" t="str" cm="1">
        <f t="array" ref="S19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8" spans="1:21" x14ac:dyDescent="0.3">
      <c r="A1988">
        <v>0</v>
      </c>
      <c r="B1988" s="1">
        <v>32303</v>
      </c>
      <c r="C1988">
        <v>1987</v>
      </c>
      <c r="D1988" t="s">
        <v>12</v>
      </c>
      <c r="E1988" s="2" t="s">
        <v>5067</v>
      </c>
      <c r="F1988" t="s">
        <v>128</v>
      </c>
      <c r="G1988" t="s">
        <v>128</v>
      </c>
      <c r="H1988" t="s">
        <v>27</v>
      </c>
      <c r="I1988" t="s">
        <v>2928</v>
      </c>
      <c r="J1988" s="5">
        <v>1754.52</v>
      </c>
      <c r="K1988" s="13" t="s">
        <v>2924</v>
      </c>
      <c r="L1988" s="14">
        <v>41309</v>
      </c>
      <c r="M1988" s="1">
        <v>41803</v>
      </c>
      <c r="N1988" s="1" t="s">
        <v>15</v>
      </c>
      <c r="O1988" t="s">
        <v>427</v>
      </c>
      <c r="P1988" t="s">
        <v>2833</v>
      </c>
      <c r="Q1988" t="str">
        <f>IF(XLS_NydusReport_Colaborador3[[#This Row],[Demissão]]&lt;&gt;0,"Inativo","Ativo")</f>
        <v>Inativo</v>
      </c>
      <c r="R19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8" t="str" cm="1">
        <f t="array" ref="S19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89" spans="1:21" x14ac:dyDescent="0.3">
      <c r="A1989">
        <v>0</v>
      </c>
      <c r="B1989" s="1">
        <v>31648</v>
      </c>
      <c r="C1989">
        <v>1988</v>
      </c>
      <c r="D1989" t="s">
        <v>12</v>
      </c>
      <c r="E1989" s="2" t="s">
        <v>5068</v>
      </c>
      <c r="F1989" t="s">
        <v>741</v>
      </c>
      <c r="G1989" t="s">
        <v>741</v>
      </c>
      <c r="H1989" t="s">
        <v>27</v>
      </c>
      <c r="I1989" t="s">
        <v>2928</v>
      </c>
      <c r="J1989" s="5">
        <v>1871.49</v>
      </c>
      <c r="K1989" s="13" t="s">
        <v>2924</v>
      </c>
      <c r="L1989" s="14">
        <v>41218</v>
      </c>
      <c r="M1989" s="1">
        <v>41803</v>
      </c>
      <c r="N1989" s="1" t="s">
        <v>15</v>
      </c>
      <c r="O1989" t="s">
        <v>427</v>
      </c>
      <c r="P1989" t="s">
        <v>2833</v>
      </c>
      <c r="Q1989" t="str">
        <f>IF(XLS_NydusReport_Colaborador3[[#This Row],[Demissão]]&lt;&gt;0,"Inativo","Ativo")</f>
        <v>Inativo</v>
      </c>
      <c r="R19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89" t="str" cm="1">
        <f t="array" ref="S19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0" spans="1:21" x14ac:dyDescent="0.3">
      <c r="A1990">
        <v>0</v>
      </c>
      <c r="B1990" s="1">
        <v>25147</v>
      </c>
      <c r="C1990">
        <v>1989</v>
      </c>
      <c r="D1990" t="s">
        <v>12</v>
      </c>
      <c r="E1990" s="2" t="s">
        <v>5069</v>
      </c>
      <c r="F1990" t="s">
        <v>128</v>
      </c>
      <c r="G1990" t="s">
        <v>128</v>
      </c>
      <c r="H1990" t="s">
        <v>599</v>
      </c>
      <c r="I1990" s="2" t="s">
        <v>2933</v>
      </c>
      <c r="J1990" s="5">
        <v>3092.98</v>
      </c>
      <c r="K1990" s="13" t="s">
        <v>2924</v>
      </c>
      <c r="L1990" s="14">
        <v>41799</v>
      </c>
      <c r="M1990" s="1">
        <v>42311</v>
      </c>
      <c r="N1990" s="1" t="s">
        <v>15</v>
      </c>
      <c r="O1990" t="s">
        <v>748</v>
      </c>
      <c r="P1990" t="s">
        <v>2833</v>
      </c>
      <c r="Q1990" t="str">
        <f>IF(XLS_NydusReport_Colaborador3[[#This Row],[Demissão]]&lt;&gt;0,"Inativo","Ativo")</f>
        <v>Inativo</v>
      </c>
      <c r="R19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90" t="str" cm="1">
        <f t="array" ref="S19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1" spans="1:21" x14ac:dyDescent="0.3">
      <c r="A1991">
        <v>0</v>
      </c>
      <c r="B1991" s="1">
        <v>28357</v>
      </c>
      <c r="C1991">
        <v>1990</v>
      </c>
      <c r="D1991" t="s">
        <v>12</v>
      </c>
      <c r="E1991" s="2" t="s">
        <v>5070</v>
      </c>
      <c r="F1991" t="s">
        <v>128</v>
      </c>
      <c r="G1991" t="s">
        <v>128</v>
      </c>
      <c r="H1991" t="s">
        <v>356</v>
      </c>
      <c r="I1991" t="s">
        <v>2933</v>
      </c>
      <c r="J1991" s="5">
        <v>2000</v>
      </c>
      <c r="K1991" s="13" t="s">
        <v>2924</v>
      </c>
      <c r="L1991" s="14">
        <v>41841</v>
      </c>
      <c r="M1991" s="1">
        <v>41900</v>
      </c>
      <c r="N1991" s="1" t="s">
        <v>119</v>
      </c>
      <c r="O1991" t="s">
        <v>763</v>
      </c>
      <c r="P1991" t="s">
        <v>2833</v>
      </c>
      <c r="Q1991" t="str">
        <f>IF(XLS_NydusReport_Colaborador3[[#This Row],[Demissão]]&lt;&gt;0,"Inativo","Ativo")</f>
        <v>Inativo</v>
      </c>
      <c r="R19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1" t="str" cm="1">
        <f t="array" ref="S19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1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2" spans="1:21" x14ac:dyDescent="0.3">
      <c r="A1992">
        <v>0</v>
      </c>
      <c r="B1992" s="1">
        <v>32303</v>
      </c>
      <c r="C1992">
        <v>1991</v>
      </c>
      <c r="D1992" t="s">
        <v>12</v>
      </c>
      <c r="E1992" s="2" t="s">
        <v>5071</v>
      </c>
      <c r="F1992" t="s">
        <v>791</v>
      </c>
      <c r="G1992" t="s">
        <v>526</v>
      </c>
      <c r="H1992" t="s">
        <v>435</v>
      </c>
      <c r="I1992" t="s">
        <v>2933</v>
      </c>
      <c r="J1992" s="5">
        <v>3033.52</v>
      </c>
      <c r="K1992" s="13" t="s">
        <v>2924</v>
      </c>
      <c r="L1992" s="14">
        <v>41897</v>
      </c>
      <c r="M1992" s="1">
        <v>42293</v>
      </c>
      <c r="N1992" s="1" t="s">
        <v>15</v>
      </c>
      <c r="O1992" t="s">
        <v>778</v>
      </c>
      <c r="P1992" t="s">
        <v>2833</v>
      </c>
      <c r="Q1992" t="str">
        <f>IF(XLS_NydusReport_Colaborador3[[#This Row],[Demissão]]&lt;&gt;0,"Inativo","Ativo")</f>
        <v>Inativo</v>
      </c>
      <c r="R19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2" t="str" cm="1">
        <f t="array" ref="S19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3" spans="1:21" x14ac:dyDescent="0.3">
      <c r="A1993">
        <v>0</v>
      </c>
      <c r="B1993" s="1">
        <v>31414</v>
      </c>
      <c r="C1993">
        <v>1992</v>
      </c>
      <c r="D1993" t="s">
        <v>12</v>
      </c>
      <c r="E1993" s="2" t="s">
        <v>5072</v>
      </c>
      <c r="F1993" t="s">
        <v>222</v>
      </c>
      <c r="G1993" t="s">
        <v>222</v>
      </c>
      <c r="H1993" t="s">
        <v>18</v>
      </c>
      <c r="I1993" t="s">
        <v>2933</v>
      </c>
      <c r="J1993" s="5">
        <v>1829.66</v>
      </c>
      <c r="K1993" s="13" t="s">
        <v>2924</v>
      </c>
      <c r="L1993" s="14">
        <v>41968</v>
      </c>
      <c r="M1993" s="1">
        <v>41983</v>
      </c>
      <c r="N1993" s="1" t="s">
        <v>15</v>
      </c>
      <c r="O1993" t="s">
        <v>806</v>
      </c>
      <c r="P1993" t="s">
        <v>2833</v>
      </c>
      <c r="Q1993" t="str">
        <f>IF(XLS_NydusReport_Colaborador3[[#This Row],[Demissão]]&lt;&gt;0,"Inativo","Ativo")</f>
        <v>Inativo</v>
      </c>
      <c r="R19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1993" t="str" cm="1">
        <f t="array" ref="S19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4" spans="1:21" x14ac:dyDescent="0.3">
      <c r="A1994">
        <v>0</v>
      </c>
      <c r="B1994" s="1">
        <v>33162</v>
      </c>
      <c r="C1994">
        <v>1993</v>
      </c>
      <c r="D1994" t="s">
        <v>12</v>
      </c>
      <c r="E1994" s="2" t="s">
        <v>5073</v>
      </c>
      <c r="F1994" t="s">
        <v>526</v>
      </c>
      <c r="G1994" t="s">
        <v>526</v>
      </c>
      <c r="H1994" t="s">
        <v>161</v>
      </c>
      <c r="I1994" t="s">
        <v>2933</v>
      </c>
      <c r="J1994" s="5">
        <v>5202.22</v>
      </c>
      <c r="K1994" s="13" t="s">
        <v>2924</v>
      </c>
      <c r="L1994" s="14">
        <v>42016</v>
      </c>
      <c r="M1994" s="1">
        <v>44928</v>
      </c>
      <c r="N1994" s="1" t="s">
        <v>100</v>
      </c>
      <c r="O1994" t="s">
        <v>821</v>
      </c>
      <c r="P1994" t="s">
        <v>2833</v>
      </c>
      <c r="Q1994" t="str">
        <f>IF(XLS_NydusReport_Colaborador3[[#This Row],[Demissão]]&lt;&gt;0,"Inativo","Ativo")</f>
        <v>Inativo</v>
      </c>
      <c r="R19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4" t="str" cm="1">
        <f t="array" ref="S19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5" spans="1:21" x14ac:dyDescent="0.3">
      <c r="A1995">
        <v>0</v>
      </c>
      <c r="B1995" s="1">
        <v>21625</v>
      </c>
      <c r="C1995">
        <v>1994</v>
      </c>
      <c r="D1995" t="s">
        <v>12</v>
      </c>
      <c r="E1995" s="2" t="s">
        <v>5074</v>
      </c>
      <c r="F1995" t="s">
        <v>413</v>
      </c>
      <c r="G1995" t="s">
        <v>413</v>
      </c>
      <c r="H1995" t="s">
        <v>655</v>
      </c>
      <c r="I1995" s="2" t="s">
        <v>2933</v>
      </c>
      <c r="J1995" s="5">
        <v>1868.46</v>
      </c>
      <c r="K1995" s="13" t="s">
        <v>2924</v>
      </c>
      <c r="L1995" s="14">
        <v>42037</v>
      </c>
      <c r="M1995" s="1">
        <v>42412</v>
      </c>
      <c r="N1995" s="1" t="s">
        <v>15</v>
      </c>
      <c r="O1995" t="s">
        <v>841</v>
      </c>
      <c r="P1995" t="s">
        <v>2833</v>
      </c>
      <c r="Q1995" t="str">
        <f>IF(XLS_NydusReport_Colaborador3[[#This Row],[Demissão]]&lt;&gt;0,"Inativo","Ativo")</f>
        <v>Inativo</v>
      </c>
      <c r="R19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5" t="str" cm="1">
        <f t="array" ref="S19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6" spans="1:21" x14ac:dyDescent="0.3">
      <c r="A1996">
        <v>0</v>
      </c>
      <c r="B1996" s="1">
        <v>34087</v>
      </c>
      <c r="C1996">
        <v>1995</v>
      </c>
      <c r="D1996" t="s">
        <v>12</v>
      </c>
      <c r="E1996" s="2" t="s">
        <v>5075</v>
      </c>
      <c r="F1996" t="s">
        <v>222</v>
      </c>
      <c r="G1996" t="s">
        <v>222</v>
      </c>
      <c r="H1996" t="s">
        <v>663</v>
      </c>
      <c r="I1996" t="s">
        <v>2933</v>
      </c>
      <c r="J1996" s="5">
        <v>1868.46</v>
      </c>
      <c r="K1996" s="13" t="s">
        <v>2924</v>
      </c>
      <c r="L1996" s="14">
        <v>42086</v>
      </c>
      <c r="M1996" s="1">
        <v>42181</v>
      </c>
      <c r="N1996" t="s">
        <v>100</v>
      </c>
      <c r="O1996" t="s">
        <v>857</v>
      </c>
      <c r="P1996" t="s">
        <v>2833</v>
      </c>
      <c r="Q1996" t="str">
        <f>IF(XLS_NydusReport_Colaborador3[[#This Row],[Demissão]]&lt;&gt;0,"Inativo","Ativo")</f>
        <v>Inativo</v>
      </c>
      <c r="R19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6" t="str" cm="1">
        <f t="array" ref="S19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1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7" spans="1:21" x14ac:dyDescent="0.3">
      <c r="A1997">
        <v>0</v>
      </c>
      <c r="B1997" s="1">
        <v>32177</v>
      </c>
      <c r="C1997">
        <v>1996</v>
      </c>
      <c r="D1997" t="s">
        <v>12</v>
      </c>
      <c r="E1997" s="2" t="s">
        <v>5076</v>
      </c>
      <c r="F1997" t="s">
        <v>69</v>
      </c>
      <c r="G1997" t="s">
        <v>526</v>
      </c>
      <c r="H1997" t="s">
        <v>858</v>
      </c>
      <c r="I1997" t="s">
        <v>2933</v>
      </c>
      <c r="J1997" s="5">
        <v>3467.68</v>
      </c>
      <c r="K1997" s="13" t="s">
        <v>2924</v>
      </c>
      <c r="L1997" s="14">
        <v>42072</v>
      </c>
      <c r="M1997" s="1">
        <v>43864</v>
      </c>
      <c r="N1997" s="1" t="s">
        <v>15</v>
      </c>
      <c r="O1997" t="s">
        <v>859</v>
      </c>
      <c r="P1997" t="s">
        <v>2833</v>
      </c>
      <c r="Q1997" t="str">
        <f>IF(XLS_NydusReport_Colaborador3[[#This Row],[Demissão]]&lt;&gt;0,"Inativo","Ativo")</f>
        <v>Inativo</v>
      </c>
      <c r="R19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7" t="str" cm="1">
        <f t="array" ref="S19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8" spans="1:21" x14ac:dyDescent="0.3">
      <c r="A1998">
        <v>0</v>
      </c>
      <c r="B1998" s="1">
        <v>33312</v>
      </c>
      <c r="C1998">
        <v>1997</v>
      </c>
      <c r="D1998" t="s">
        <v>12</v>
      </c>
      <c r="E1998" s="2" t="s">
        <v>5077</v>
      </c>
      <c r="F1998" t="s">
        <v>526</v>
      </c>
      <c r="G1998" t="s">
        <v>526</v>
      </c>
      <c r="H1998" t="s">
        <v>719</v>
      </c>
      <c r="I1998" t="s">
        <v>2933</v>
      </c>
      <c r="J1998" s="5">
        <v>4294.24</v>
      </c>
      <c r="K1998" s="13" t="s">
        <v>2924</v>
      </c>
      <c r="L1998" s="14">
        <v>42156</v>
      </c>
      <c r="M1998" s="1">
        <v>42934</v>
      </c>
      <c r="N1998" s="1" t="s">
        <v>15</v>
      </c>
      <c r="O1998" t="s">
        <v>928</v>
      </c>
      <c r="P1998" t="s">
        <v>2833</v>
      </c>
      <c r="Q1998" t="str">
        <f>IF(XLS_NydusReport_Colaborador3[[#This Row],[Demissão]]&lt;&gt;0,"Inativo","Ativo")</f>
        <v>Inativo</v>
      </c>
      <c r="R19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8" t="str" cm="1">
        <f t="array" ref="S19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1999" spans="1:21" x14ac:dyDescent="0.3">
      <c r="A1999">
        <v>0</v>
      </c>
      <c r="B1999" s="1">
        <v>31803</v>
      </c>
      <c r="C1999">
        <v>1998</v>
      </c>
      <c r="D1999" t="s">
        <v>12</v>
      </c>
      <c r="E1999" s="2" t="s">
        <v>5078</v>
      </c>
      <c r="F1999" t="s">
        <v>943</v>
      </c>
      <c r="G1999" t="s">
        <v>943</v>
      </c>
      <c r="H1999" t="s">
        <v>40</v>
      </c>
      <c r="I1999" t="s">
        <v>2933</v>
      </c>
      <c r="J1999" s="5">
        <v>1924.52</v>
      </c>
      <c r="K1999" s="13" t="s">
        <v>2924</v>
      </c>
      <c r="L1999" s="14">
        <v>42170</v>
      </c>
      <c r="M1999" s="1">
        <v>42376</v>
      </c>
      <c r="N1999" s="1" t="s">
        <v>15</v>
      </c>
      <c r="O1999" t="s">
        <v>944</v>
      </c>
      <c r="P1999" t="s">
        <v>2833</v>
      </c>
      <c r="Q1999" t="str">
        <f>IF(XLS_NydusReport_Colaborador3[[#This Row],[Demissão]]&lt;&gt;0,"Inativo","Ativo")</f>
        <v>Inativo</v>
      </c>
      <c r="R19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1999" t="str" cm="1">
        <f t="array" ref="S19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1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1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0" spans="1:21" x14ac:dyDescent="0.3">
      <c r="A2000">
        <v>0</v>
      </c>
      <c r="B2000" s="1">
        <v>28079</v>
      </c>
      <c r="C2000">
        <v>1999</v>
      </c>
      <c r="D2000" t="s">
        <v>12</v>
      </c>
      <c r="E2000" s="2" t="s">
        <v>5079</v>
      </c>
      <c r="F2000" t="s">
        <v>526</v>
      </c>
      <c r="G2000" t="s">
        <v>526</v>
      </c>
      <c r="H2000" t="s">
        <v>691</v>
      </c>
      <c r="I2000" t="s">
        <v>2933</v>
      </c>
      <c r="J2000" s="5">
        <v>5491.5</v>
      </c>
      <c r="K2000" s="13" t="s">
        <v>2924</v>
      </c>
      <c r="L2000" s="14">
        <v>42186</v>
      </c>
      <c r="M2000" s="1">
        <v>43194</v>
      </c>
      <c r="N2000" s="1" t="s">
        <v>15</v>
      </c>
      <c r="O2000" t="s">
        <v>949</v>
      </c>
      <c r="P2000" t="s">
        <v>2833</v>
      </c>
      <c r="Q2000" t="str">
        <f>IF(XLS_NydusReport_Colaborador3[[#This Row],[Demissão]]&lt;&gt;0,"Inativo","Ativo")</f>
        <v>Inativo</v>
      </c>
      <c r="R20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0" t="str" cm="1">
        <f t="array" ref="S20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1" spans="1:21" x14ac:dyDescent="0.3">
      <c r="A2001">
        <v>0</v>
      </c>
      <c r="B2001" s="1">
        <v>31643</v>
      </c>
      <c r="C2001">
        <v>2000</v>
      </c>
      <c r="D2001" t="s">
        <v>12</v>
      </c>
      <c r="E2001" s="2" t="s">
        <v>5080</v>
      </c>
      <c r="F2001" t="s">
        <v>526</v>
      </c>
      <c r="G2001" t="s">
        <v>526</v>
      </c>
      <c r="H2001" t="s">
        <v>892</v>
      </c>
      <c r="I2001" s="2" t="s">
        <v>2933</v>
      </c>
      <c r="J2001" s="5">
        <v>3814.46</v>
      </c>
      <c r="K2001" s="13" t="s">
        <v>2924</v>
      </c>
      <c r="L2001" s="14">
        <v>42219</v>
      </c>
      <c r="M2001" s="1">
        <v>43731</v>
      </c>
      <c r="N2001" s="1" t="s">
        <v>15</v>
      </c>
      <c r="O2001" t="s">
        <v>965</v>
      </c>
      <c r="P2001" t="s">
        <v>2833</v>
      </c>
      <c r="Q2001" t="str">
        <f>IF(XLS_NydusReport_Colaborador3[[#This Row],[Demissão]]&lt;&gt;0,"Inativo","Ativo")</f>
        <v>Inativo</v>
      </c>
      <c r="R20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1" t="str" cm="1">
        <f t="array" ref="S20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2" spans="1:21" x14ac:dyDescent="0.3">
      <c r="A2002">
        <v>0</v>
      </c>
      <c r="B2002" s="1">
        <v>31828</v>
      </c>
      <c r="C2002">
        <v>2001</v>
      </c>
      <c r="D2002" t="s">
        <v>12</v>
      </c>
      <c r="E2002" s="2" t="s">
        <v>5081</v>
      </c>
      <c r="F2002" t="s">
        <v>413</v>
      </c>
      <c r="G2002" t="s">
        <v>413</v>
      </c>
      <c r="H2002" t="s">
        <v>284</v>
      </c>
      <c r="I2002" t="s">
        <v>2933</v>
      </c>
      <c r="J2002" s="5">
        <v>1868.47</v>
      </c>
      <c r="K2002" s="13" t="s">
        <v>2924</v>
      </c>
      <c r="L2002" s="14">
        <v>42219</v>
      </c>
      <c r="M2002" s="1">
        <v>42278</v>
      </c>
      <c r="N2002" s="1" t="s">
        <v>119</v>
      </c>
      <c r="O2002" t="s">
        <v>968</v>
      </c>
      <c r="P2002" t="s">
        <v>2833</v>
      </c>
      <c r="Q2002" t="str">
        <f>IF(XLS_NydusReport_Colaborador3[[#This Row],[Demissão]]&lt;&gt;0,"Inativo","Ativo")</f>
        <v>Inativo</v>
      </c>
      <c r="R20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2" t="str" cm="1">
        <f t="array" ref="S20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3" spans="1:21" x14ac:dyDescent="0.3">
      <c r="A2003">
        <v>0</v>
      </c>
      <c r="B2003" s="1">
        <v>31687</v>
      </c>
      <c r="C2003">
        <v>2002</v>
      </c>
      <c r="D2003" t="s">
        <v>12</v>
      </c>
      <c r="E2003" s="2" t="s">
        <v>5082</v>
      </c>
      <c r="F2003" t="s">
        <v>66</v>
      </c>
      <c r="G2003" t="s">
        <v>526</v>
      </c>
      <c r="H2003" t="s">
        <v>992</v>
      </c>
      <c r="I2003" t="s">
        <v>2933</v>
      </c>
      <c r="J2003" s="5">
        <v>6344.4</v>
      </c>
      <c r="K2003" s="13" t="s">
        <v>2924</v>
      </c>
      <c r="L2003" s="14">
        <v>42226</v>
      </c>
      <c r="M2003" s="1"/>
      <c r="N2003" s="1"/>
      <c r="P2003" t="s">
        <v>2833</v>
      </c>
      <c r="Q2003" t="str">
        <f>IF(XLS_NydusReport_Colaborador3[[#This Row],[Demissão]]&lt;&gt;0,"Inativo","Ativo")</f>
        <v>Ativo</v>
      </c>
      <c r="R20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03" t="str" cm="1">
        <f t="array" ref="S20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4" spans="1:21" x14ac:dyDescent="0.3">
      <c r="A2004">
        <v>0</v>
      </c>
      <c r="B2004" s="1">
        <v>29191</v>
      </c>
      <c r="C2004">
        <v>2003</v>
      </c>
      <c r="D2004" t="s">
        <v>12</v>
      </c>
      <c r="E2004" s="2" t="s">
        <v>5083</v>
      </c>
      <c r="F2004" t="s">
        <v>222</v>
      </c>
      <c r="G2004" t="s">
        <v>222</v>
      </c>
      <c r="H2004" t="s">
        <v>356</v>
      </c>
      <c r="I2004" t="s">
        <v>2933</v>
      </c>
      <c r="J2004" s="5">
        <v>1868.46</v>
      </c>
      <c r="K2004" s="13" t="s">
        <v>2924</v>
      </c>
      <c r="L2004" s="14">
        <v>42268</v>
      </c>
      <c r="M2004" s="1">
        <v>42383</v>
      </c>
      <c r="N2004" s="1" t="s">
        <v>15</v>
      </c>
      <c r="O2004" t="s">
        <v>958</v>
      </c>
      <c r="P2004" t="s">
        <v>2833</v>
      </c>
      <c r="Q2004" t="str">
        <f>IF(XLS_NydusReport_Colaborador3[[#This Row],[Demissão]]&lt;&gt;0,"Inativo","Ativo")</f>
        <v>Inativo</v>
      </c>
      <c r="R20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4" t="str" cm="1">
        <f t="array" ref="S20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5" spans="1:21" x14ac:dyDescent="0.3">
      <c r="A2005">
        <v>0</v>
      </c>
      <c r="B2005" s="1">
        <v>32322</v>
      </c>
      <c r="C2005">
        <v>2004</v>
      </c>
      <c r="D2005" t="s">
        <v>12</v>
      </c>
      <c r="E2005" s="2" t="s">
        <v>5084</v>
      </c>
      <c r="F2005" t="s">
        <v>128</v>
      </c>
      <c r="G2005" t="s">
        <v>128</v>
      </c>
      <c r="H2005" t="s">
        <v>356</v>
      </c>
      <c r="I2005" t="s">
        <v>2933</v>
      </c>
      <c r="J2005" s="5">
        <v>5711.16</v>
      </c>
      <c r="K2005" s="13" t="s">
        <v>2924</v>
      </c>
      <c r="L2005" s="14">
        <v>42268</v>
      </c>
      <c r="M2005" s="1">
        <v>43199</v>
      </c>
      <c r="N2005" s="1" t="s">
        <v>15</v>
      </c>
      <c r="O2005" t="s">
        <v>1019</v>
      </c>
      <c r="P2005" t="s">
        <v>2833</v>
      </c>
      <c r="Q2005" t="str">
        <f>IF(XLS_NydusReport_Colaborador3[[#This Row],[Demissão]]&lt;&gt;0,"Inativo","Ativo")</f>
        <v>Inativo</v>
      </c>
      <c r="R20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5" t="str" cm="1">
        <f t="array" ref="S20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6" spans="1:21" x14ac:dyDescent="0.3">
      <c r="A2006">
        <v>0</v>
      </c>
      <c r="B2006" s="1">
        <v>30020</v>
      </c>
      <c r="C2006">
        <v>2005</v>
      </c>
      <c r="D2006" t="s">
        <v>12</v>
      </c>
      <c r="E2006" s="2" t="s">
        <v>5085</v>
      </c>
      <c r="F2006" t="s">
        <v>413</v>
      </c>
      <c r="G2006" t="s">
        <v>413</v>
      </c>
      <c r="H2006" t="s">
        <v>284</v>
      </c>
      <c r="I2006" t="s">
        <v>2933</v>
      </c>
      <c r="J2006" s="5">
        <v>1868.46</v>
      </c>
      <c r="K2006" s="13" t="s">
        <v>2924</v>
      </c>
      <c r="L2006" s="14">
        <v>42279</v>
      </c>
      <c r="M2006" s="1">
        <v>42293</v>
      </c>
      <c r="N2006" s="1" t="s">
        <v>100</v>
      </c>
      <c r="O2006" t="s">
        <v>1029</v>
      </c>
      <c r="P2006" t="s">
        <v>2833</v>
      </c>
      <c r="Q2006" t="str">
        <f>IF(XLS_NydusReport_Colaborador3[[#This Row],[Demissão]]&lt;&gt;0,"Inativo","Ativo")</f>
        <v>Inativo</v>
      </c>
      <c r="R20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6" t="str" cm="1">
        <f t="array" ref="S20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7" spans="1:21" x14ac:dyDescent="0.3">
      <c r="A2007">
        <v>0</v>
      </c>
      <c r="B2007" s="1">
        <v>33091</v>
      </c>
      <c r="C2007">
        <v>2006</v>
      </c>
      <c r="D2007" t="s">
        <v>12</v>
      </c>
      <c r="E2007" s="2" t="s">
        <v>5086</v>
      </c>
      <c r="F2007" t="s">
        <v>526</v>
      </c>
      <c r="G2007" t="s">
        <v>212</v>
      </c>
      <c r="H2007" t="s">
        <v>525</v>
      </c>
      <c r="I2007" t="s">
        <v>2933</v>
      </c>
      <c r="J2007" s="5">
        <v>8399.19</v>
      </c>
      <c r="K2007" s="13" t="s">
        <v>2924</v>
      </c>
      <c r="L2007" s="14">
        <v>42279</v>
      </c>
      <c r="M2007" s="1">
        <v>43927</v>
      </c>
      <c r="N2007" s="1" t="s">
        <v>15</v>
      </c>
      <c r="O2007" t="s">
        <v>973</v>
      </c>
      <c r="P2007" t="s">
        <v>2833</v>
      </c>
      <c r="Q2007" t="str">
        <f>IF(XLS_NydusReport_Colaborador3[[#This Row],[Demissão]]&lt;&gt;0,"Inativo","Ativo")</f>
        <v>Inativo</v>
      </c>
      <c r="R20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7" t="str" cm="1">
        <f t="array" ref="S20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8" spans="1:21" x14ac:dyDescent="0.3">
      <c r="A2008">
        <v>0</v>
      </c>
      <c r="B2008" s="1">
        <v>32639</v>
      </c>
      <c r="C2008">
        <v>2007</v>
      </c>
      <c r="D2008" t="s">
        <v>12</v>
      </c>
      <c r="E2008" s="2" t="s">
        <v>5087</v>
      </c>
      <c r="F2008" t="s">
        <v>84</v>
      </c>
      <c r="G2008" t="s">
        <v>74</v>
      </c>
      <c r="H2008" t="s">
        <v>663</v>
      </c>
      <c r="I2008" t="s">
        <v>2933</v>
      </c>
      <c r="J2008" s="5">
        <v>2052.13</v>
      </c>
      <c r="K2008" s="13" t="s">
        <v>2924</v>
      </c>
      <c r="L2008" s="14">
        <v>42324</v>
      </c>
      <c r="M2008" s="1">
        <v>42675</v>
      </c>
      <c r="N2008" s="1" t="s">
        <v>15</v>
      </c>
      <c r="O2008" t="s">
        <v>1063</v>
      </c>
      <c r="P2008" t="s">
        <v>2833</v>
      </c>
      <c r="Q2008" t="str">
        <f>IF(XLS_NydusReport_Colaborador3[[#This Row],[Demissão]]&lt;&gt;0,"Inativo","Ativo")</f>
        <v>Inativo</v>
      </c>
      <c r="R20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8" t="str" cm="1">
        <f t="array" ref="S20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09" spans="1:21" x14ac:dyDescent="0.3">
      <c r="A2009">
        <v>0</v>
      </c>
      <c r="B2009" s="1">
        <v>34249</v>
      </c>
      <c r="C2009">
        <v>2008</v>
      </c>
      <c r="D2009" t="s">
        <v>12</v>
      </c>
      <c r="E2009" s="2" t="s">
        <v>5088</v>
      </c>
      <c r="F2009" t="s">
        <v>222</v>
      </c>
      <c r="G2009" t="s">
        <v>222</v>
      </c>
      <c r="H2009" t="s">
        <v>1034</v>
      </c>
      <c r="I2009" t="s">
        <v>2933</v>
      </c>
      <c r="J2009" s="5">
        <v>2052.14</v>
      </c>
      <c r="K2009" s="13" t="s">
        <v>2924</v>
      </c>
      <c r="L2009" s="14">
        <v>42373</v>
      </c>
      <c r="M2009" s="1">
        <v>42552</v>
      </c>
      <c r="N2009" s="1" t="s">
        <v>100</v>
      </c>
      <c r="O2009" t="s">
        <v>1044</v>
      </c>
      <c r="P2009" t="s">
        <v>2833</v>
      </c>
      <c r="Q2009" t="str">
        <f>IF(XLS_NydusReport_Colaborador3[[#This Row],[Demissão]]&lt;&gt;0,"Inativo","Ativo")</f>
        <v>Inativo</v>
      </c>
      <c r="R20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09" t="str" cm="1">
        <f t="array" ref="S20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0" spans="1:21" x14ac:dyDescent="0.3">
      <c r="A2010">
        <v>0</v>
      </c>
      <c r="B2010" s="1">
        <v>33281</v>
      </c>
      <c r="C2010">
        <v>2009</v>
      </c>
      <c r="D2010" t="s">
        <v>12</v>
      </c>
      <c r="E2010" s="2" t="s">
        <v>5089</v>
      </c>
      <c r="F2010" t="s">
        <v>1142</v>
      </c>
      <c r="G2010" t="s">
        <v>212</v>
      </c>
      <c r="H2010" t="s">
        <v>356</v>
      </c>
      <c r="I2010" t="s">
        <v>2933</v>
      </c>
      <c r="J2010" s="5">
        <v>7993.98</v>
      </c>
      <c r="K2010" s="13" t="s">
        <v>2924</v>
      </c>
      <c r="L2010" s="14">
        <v>42374</v>
      </c>
      <c r="M2010" s="1">
        <v>43563</v>
      </c>
      <c r="N2010" s="1" t="s">
        <v>15</v>
      </c>
      <c r="O2010" t="s">
        <v>632</v>
      </c>
      <c r="P2010" t="s">
        <v>2833</v>
      </c>
      <c r="Q2010" t="str">
        <f>IF(XLS_NydusReport_Colaborador3[[#This Row],[Demissão]]&lt;&gt;0,"Inativo","Ativo")</f>
        <v>Inativo</v>
      </c>
      <c r="R20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0" t="str" cm="1">
        <f t="array" ref="S20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1" spans="1:21" x14ac:dyDescent="0.3">
      <c r="A2011">
        <v>0</v>
      </c>
      <c r="B2011" s="1">
        <v>33922</v>
      </c>
      <c r="C2011">
        <v>2010</v>
      </c>
      <c r="D2011" t="s">
        <v>12</v>
      </c>
      <c r="E2011" s="2" t="s">
        <v>5090</v>
      </c>
      <c r="F2011" t="s">
        <v>334</v>
      </c>
      <c r="G2011" t="s">
        <v>334</v>
      </c>
      <c r="H2011" t="s">
        <v>263</v>
      </c>
      <c r="I2011" t="s">
        <v>2933</v>
      </c>
      <c r="J2011" s="5">
        <v>1865.58</v>
      </c>
      <c r="K2011" s="13" t="s">
        <v>2924</v>
      </c>
      <c r="L2011" s="14">
        <v>42373</v>
      </c>
      <c r="M2011" s="1">
        <v>42492</v>
      </c>
      <c r="N2011" s="1" t="s">
        <v>100</v>
      </c>
      <c r="O2011" t="s">
        <v>1098</v>
      </c>
      <c r="P2011" t="s">
        <v>2833</v>
      </c>
      <c r="Q2011" t="str">
        <f>IF(XLS_NydusReport_Colaborador3[[#This Row],[Demissão]]&lt;&gt;0,"Inativo","Ativo")</f>
        <v>Inativo</v>
      </c>
      <c r="R20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1" t="str" cm="1">
        <f t="array" ref="S20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2" spans="1:21" x14ac:dyDescent="0.3">
      <c r="A2012">
        <v>0</v>
      </c>
      <c r="B2012" s="1">
        <v>33141</v>
      </c>
      <c r="C2012">
        <v>2011</v>
      </c>
      <c r="D2012" t="s">
        <v>12</v>
      </c>
      <c r="E2012" s="2" t="s">
        <v>5091</v>
      </c>
      <c r="F2012" t="s">
        <v>418</v>
      </c>
      <c r="G2012" t="s">
        <v>74</v>
      </c>
      <c r="H2012" t="s">
        <v>1154</v>
      </c>
      <c r="I2012" t="s">
        <v>2933</v>
      </c>
      <c r="J2012" s="5">
        <v>2360.98</v>
      </c>
      <c r="K2012" s="13" t="s">
        <v>2924</v>
      </c>
      <c r="L2012" s="14">
        <v>42531</v>
      </c>
      <c r="M2012" s="1">
        <v>44256</v>
      </c>
      <c r="N2012" s="1" t="s">
        <v>15</v>
      </c>
      <c r="O2012" t="s">
        <v>1155</v>
      </c>
      <c r="P2012" t="s">
        <v>2833</v>
      </c>
      <c r="Q2012" t="str">
        <f>IF(XLS_NydusReport_Colaborador3[[#This Row],[Demissão]]&lt;&gt;0,"Inativo","Ativo")</f>
        <v>Inativo</v>
      </c>
      <c r="R20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12" t="str" cm="1">
        <f t="array" ref="S20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3" spans="1:21" x14ac:dyDescent="0.3">
      <c r="A2013">
        <v>0</v>
      </c>
      <c r="B2013" s="1">
        <v>32162</v>
      </c>
      <c r="C2013">
        <v>2012</v>
      </c>
      <c r="D2013" t="s">
        <v>12</v>
      </c>
      <c r="E2013" s="2" t="s">
        <v>5092</v>
      </c>
      <c r="F2013" t="s">
        <v>1165</v>
      </c>
      <c r="G2013" t="s">
        <v>1165</v>
      </c>
      <c r="H2013" t="s">
        <v>263</v>
      </c>
      <c r="I2013" t="s">
        <v>2933</v>
      </c>
      <c r="J2013" s="5">
        <v>2197.77</v>
      </c>
      <c r="K2013" s="13" t="s">
        <v>2924</v>
      </c>
      <c r="L2013" s="14">
        <v>42555</v>
      </c>
      <c r="M2013" s="1">
        <v>43183</v>
      </c>
      <c r="N2013" s="1" t="s">
        <v>15</v>
      </c>
      <c r="O2013" t="s">
        <v>1166</v>
      </c>
      <c r="P2013" t="s">
        <v>2833</v>
      </c>
      <c r="Q2013" t="str">
        <f>IF(XLS_NydusReport_Colaborador3[[#This Row],[Demissão]]&lt;&gt;0,"Inativo","Ativo")</f>
        <v>Inativo</v>
      </c>
      <c r="R20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3" t="str" cm="1">
        <f t="array" ref="S20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4" spans="1:21" x14ac:dyDescent="0.3">
      <c r="A2014">
        <v>0</v>
      </c>
      <c r="B2014" s="1">
        <v>33868</v>
      </c>
      <c r="C2014">
        <v>2013</v>
      </c>
      <c r="D2014" t="s">
        <v>12</v>
      </c>
      <c r="E2014" s="2" t="s">
        <v>5093</v>
      </c>
      <c r="F2014" t="s">
        <v>82</v>
      </c>
      <c r="G2014" t="s">
        <v>526</v>
      </c>
      <c r="H2014" t="s">
        <v>892</v>
      </c>
      <c r="I2014" t="s">
        <v>2933</v>
      </c>
      <c r="J2014" s="5">
        <v>3814.47</v>
      </c>
      <c r="K2014" s="13" t="s">
        <v>2924</v>
      </c>
      <c r="L2014" s="14">
        <v>42552</v>
      </c>
      <c r="M2014" s="1">
        <v>43927</v>
      </c>
      <c r="N2014" s="1" t="s">
        <v>15</v>
      </c>
      <c r="O2014" t="s">
        <v>973</v>
      </c>
      <c r="P2014" t="s">
        <v>2833</v>
      </c>
      <c r="Q2014" t="str">
        <f>IF(XLS_NydusReport_Colaborador3[[#This Row],[Demissão]]&lt;&gt;0,"Inativo","Ativo")</f>
        <v>Inativo</v>
      </c>
      <c r="R20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4" t="str" cm="1">
        <f t="array" ref="S20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5" spans="1:21" x14ac:dyDescent="0.3">
      <c r="A2015">
        <v>0</v>
      </c>
      <c r="B2015" s="1">
        <v>32494</v>
      </c>
      <c r="C2015">
        <v>2014</v>
      </c>
      <c r="D2015" t="s">
        <v>12</v>
      </c>
      <c r="E2015" s="2" t="s">
        <v>5094</v>
      </c>
      <c r="F2015" t="s">
        <v>526</v>
      </c>
      <c r="G2015" t="s">
        <v>526</v>
      </c>
      <c r="H2015" t="s">
        <v>111</v>
      </c>
      <c r="I2015" t="s">
        <v>2933</v>
      </c>
      <c r="J2015" s="5">
        <v>2774.41</v>
      </c>
      <c r="K2015" s="13" t="s">
        <v>2924</v>
      </c>
      <c r="L2015" s="14">
        <v>42614</v>
      </c>
      <c r="M2015" s="1">
        <v>42857</v>
      </c>
      <c r="N2015" t="s">
        <v>15</v>
      </c>
      <c r="O2015" t="s">
        <v>1156</v>
      </c>
      <c r="P2015" t="s">
        <v>2833</v>
      </c>
      <c r="Q2015" t="str">
        <f>IF(XLS_NydusReport_Colaborador3[[#This Row],[Demissão]]&lt;&gt;0,"Inativo","Ativo")</f>
        <v>Inativo</v>
      </c>
      <c r="R20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5" t="str" cm="1">
        <f t="array" ref="S20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6" spans="1:21" x14ac:dyDescent="0.3">
      <c r="A2016">
        <v>0</v>
      </c>
      <c r="B2016" s="1">
        <v>31533</v>
      </c>
      <c r="C2016">
        <v>2015</v>
      </c>
      <c r="D2016" t="s">
        <v>12</v>
      </c>
      <c r="E2016" s="2" t="s">
        <v>5095</v>
      </c>
      <c r="F2016" t="s">
        <v>74</v>
      </c>
      <c r="G2016" t="s">
        <v>74</v>
      </c>
      <c r="H2016" t="s">
        <v>855</v>
      </c>
      <c r="I2016" t="s">
        <v>2933</v>
      </c>
      <c r="J2016" s="5">
        <v>2052.13</v>
      </c>
      <c r="K2016" s="13" t="s">
        <v>2924</v>
      </c>
      <c r="L2016" s="14">
        <v>42681</v>
      </c>
      <c r="M2016" s="1">
        <v>42737</v>
      </c>
      <c r="N2016" s="1" t="s">
        <v>15</v>
      </c>
      <c r="O2016" t="s">
        <v>827</v>
      </c>
      <c r="P2016" t="s">
        <v>2833</v>
      </c>
      <c r="Q2016" t="str">
        <f>IF(XLS_NydusReport_Colaborador3[[#This Row],[Demissão]]&lt;&gt;0,"Inativo","Ativo")</f>
        <v>Inativo</v>
      </c>
      <c r="R20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6" t="str" cm="1">
        <f t="array" ref="S20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7" spans="1:21" x14ac:dyDescent="0.3">
      <c r="A2017">
        <v>0</v>
      </c>
      <c r="B2017" s="1">
        <v>32150</v>
      </c>
      <c r="C2017">
        <v>2016</v>
      </c>
      <c r="D2017" t="s">
        <v>12</v>
      </c>
      <c r="E2017" s="2" t="s">
        <v>5096</v>
      </c>
      <c r="F2017" t="s">
        <v>74</v>
      </c>
      <c r="G2017" t="s">
        <v>74</v>
      </c>
      <c r="H2017" t="s">
        <v>512</v>
      </c>
      <c r="I2017" t="s">
        <v>2933</v>
      </c>
      <c r="J2017" s="5">
        <v>2193.12</v>
      </c>
      <c r="K2017" s="13" t="s">
        <v>2924</v>
      </c>
      <c r="L2017" s="14">
        <v>42675</v>
      </c>
      <c r="M2017" s="1">
        <v>43479</v>
      </c>
      <c r="N2017" s="1" t="s">
        <v>15</v>
      </c>
      <c r="O2017" t="s">
        <v>1221</v>
      </c>
      <c r="P2017" t="s">
        <v>2833</v>
      </c>
      <c r="Q2017" t="str">
        <f>IF(XLS_NydusReport_Colaborador3[[#This Row],[Demissão]]&lt;&gt;0,"Inativo","Ativo")</f>
        <v>Inativo</v>
      </c>
      <c r="R20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7" t="str" cm="1">
        <f t="array" ref="S20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8" spans="1:21" x14ac:dyDescent="0.3">
      <c r="A2018">
        <v>0</v>
      </c>
      <c r="B2018" s="1">
        <v>35207</v>
      </c>
      <c r="C2018">
        <v>2017</v>
      </c>
      <c r="D2018" t="s">
        <v>12</v>
      </c>
      <c r="E2018" s="2" t="s">
        <v>5097</v>
      </c>
      <c r="F2018" t="s">
        <v>74</v>
      </c>
      <c r="G2018" t="s">
        <v>74</v>
      </c>
      <c r="H2018" t="s">
        <v>402</v>
      </c>
      <c r="I2018" t="s">
        <v>2933</v>
      </c>
      <c r="J2018" s="5">
        <v>2052.13</v>
      </c>
      <c r="K2018" s="13" t="s">
        <v>2924</v>
      </c>
      <c r="L2018" s="14">
        <v>42690</v>
      </c>
      <c r="M2018" s="1">
        <v>42744</v>
      </c>
      <c r="N2018" s="1" t="s">
        <v>15</v>
      </c>
      <c r="O2018" t="s">
        <v>731</v>
      </c>
      <c r="P2018" t="s">
        <v>2833</v>
      </c>
      <c r="Q2018" t="str">
        <f>IF(XLS_NydusReport_Colaborador3[[#This Row],[Demissão]]&lt;&gt;0,"Inativo","Ativo")</f>
        <v>Inativo</v>
      </c>
      <c r="R20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8" t="str" cm="1">
        <f t="array" ref="S20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19" spans="1:21" x14ac:dyDescent="0.3">
      <c r="A2019">
        <v>0</v>
      </c>
      <c r="B2019" s="1">
        <v>32191</v>
      </c>
      <c r="C2019">
        <v>2018</v>
      </c>
      <c r="D2019" t="s">
        <v>12</v>
      </c>
      <c r="E2019" s="2" t="s">
        <v>5098</v>
      </c>
      <c r="F2019" t="s">
        <v>74</v>
      </c>
      <c r="G2019" t="s">
        <v>74</v>
      </c>
      <c r="H2019" t="s">
        <v>356</v>
      </c>
      <c r="I2019" t="s">
        <v>2933</v>
      </c>
      <c r="J2019" s="5">
        <v>1594.91</v>
      </c>
      <c r="K2019" s="13" t="s">
        <v>2924</v>
      </c>
      <c r="L2019" s="14">
        <v>42746</v>
      </c>
      <c r="M2019" s="1">
        <v>43087</v>
      </c>
      <c r="N2019" s="1" t="s">
        <v>15</v>
      </c>
      <c r="O2019" t="s">
        <v>1182</v>
      </c>
      <c r="P2019" t="s">
        <v>2833</v>
      </c>
      <c r="Q2019" t="str">
        <f>IF(XLS_NydusReport_Colaborador3[[#This Row],[Demissão]]&lt;&gt;0,"Inativo","Ativo")</f>
        <v>Inativo</v>
      </c>
      <c r="R20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19" t="str" cm="1">
        <f t="array" ref="S20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0" spans="1:21" x14ac:dyDescent="0.3">
      <c r="A2020">
        <v>0</v>
      </c>
      <c r="B2020" s="1">
        <v>33336</v>
      </c>
      <c r="C2020">
        <v>2019</v>
      </c>
      <c r="D2020" t="s">
        <v>12</v>
      </c>
      <c r="E2020" s="2" t="s">
        <v>5099</v>
      </c>
      <c r="F2020" t="s">
        <v>74</v>
      </c>
      <c r="G2020" t="s">
        <v>74</v>
      </c>
      <c r="H2020" t="s">
        <v>982</v>
      </c>
      <c r="I2020" t="s">
        <v>2933</v>
      </c>
      <c r="J2020" s="5">
        <v>2134.2199999999998</v>
      </c>
      <c r="K2020" s="13" t="s">
        <v>2924</v>
      </c>
      <c r="L2020" s="14">
        <v>42779</v>
      </c>
      <c r="M2020" s="1">
        <v>43010</v>
      </c>
      <c r="N2020" s="1" t="s">
        <v>15</v>
      </c>
      <c r="O2020" t="s">
        <v>650</v>
      </c>
      <c r="P2020" t="s">
        <v>2833</v>
      </c>
      <c r="Q2020" t="str">
        <f>IF(XLS_NydusReport_Colaborador3[[#This Row],[Demissão]]&lt;&gt;0,"Inativo","Ativo")</f>
        <v>Inativo</v>
      </c>
      <c r="R20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0" t="str" cm="1">
        <f t="array" ref="S20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1" spans="1:21" x14ac:dyDescent="0.3">
      <c r="A2021">
        <v>0</v>
      </c>
      <c r="B2021" s="1">
        <v>34348</v>
      </c>
      <c r="C2021">
        <v>2020</v>
      </c>
      <c r="D2021" t="s">
        <v>12</v>
      </c>
      <c r="E2021" s="2" t="s">
        <v>5100</v>
      </c>
      <c r="F2021" t="s">
        <v>526</v>
      </c>
      <c r="G2021" t="s">
        <v>526</v>
      </c>
      <c r="H2021" t="s">
        <v>111</v>
      </c>
      <c r="I2021" t="s">
        <v>2933</v>
      </c>
      <c r="J2021" s="5">
        <v>2667.7</v>
      </c>
      <c r="K2021" s="13" t="s">
        <v>2924</v>
      </c>
      <c r="L2021" s="14">
        <v>42857</v>
      </c>
      <c r="M2021" s="1">
        <v>42909</v>
      </c>
      <c r="N2021" s="1" t="s">
        <v>100</v>
      </c>
      <c r="O2021" t="s">
        <v>1275</v>
      </c>
      <c r="P2021" t="s">
        <v>2833</v>
      </c>
      <c r="Q2021" t="str">
        <f>IF(XLS_NydusReport_Colaborador3[[#This Row],[Demissão]]&lt;&gt;0,"Inativo","Ativo")</f>
        <v>Inativo</v>
      </c>
      <c r="R20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1" t="str" cm="1">
        <f t="array" ref="S20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2" spans="1:21" x14ac:dyDescent="0.3">
      <c r="A2022">
        <v>0</v>
      </c>
      <c r="B2022" s="1">
        <v>32275</v>
      </c>
      <c r="C2022">
        <v>2021</v>
      </c>
      <c r="D2022" t="s">
        <v>12</v>
      </c>
      <c r="E2022" s="2" t="s">
        <v>5101</v>
      </c>
      <c r="F2022" t="s">
        <v>526</v>
      </c>
      <c r="G2022" t="s">
        <v>526</v>
      </c>
      <c r="H2022" t="s">
        <v>111</v>
      </c>
      <c r="I2022" t="s">
        <v>2933</v>
      </c>
      <c r="J2022" s="5">
        <v>2774.4</v>
      </c>
      <c r="K2022" s="13" t="s">
        <v>2924</v>
      </c>
      <c r="L2022" s="14">
        <v>42857</v>
      </c>
      <c r="M2022" s="1">
        <v>42993</v>
      </c>
      <c r="N2022" s="1" t="s">
        <v>100</v>
      </c>
      <c r="O2022" t="s">
        <v>1276</v>
      </c>
      <c r="P2022" t="s">
        <v>2833</v>
      </c>
      <c r="Q2022" t="str">
        <f>IF(XLS_NydusReport_Colaborador3[[#This Row],[Demissão]]&lt;&gt;0,"Inativo","Ativo")</f>
        <v>Inativo</v>
      </c>
      <c r="R20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2" t="str" cm="1">
        <f t="array" ref="S20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3" spans="1:21" x14ac:dyDescent="0.3">
      <c r="A2023">
        <v>0</v>
      </c>
      <c r="B2023" s="1">
        <v>32097</v>
      </c>
      <c r="C2023">
        <v>2022</v>
      </c>
      <c r="D2023" t="s">
        <v>12</v>
      </c>
      <c r="E2023" s="2" t="s">
        <v>5102</v>
      </c>
      <c r="F2023" t="s">
        <v>648</v>
      </c>
      <c r="G2023" t="s">
        <v>648</v>
      </c>
      <c r="H2023" t="s">
        <v>649</v>
      </c>
      <c r="I2023" s="2" t="s">
        <v>2933</v>
      </c>
      <c r="J2023" s="5">
        <v>1715</v>
      </c>
      <c r="K2023" s="13" t="s">
        <v>2924</v>
      </c>
      <c r="L2023" s="14">
        <v>42870</v>
      </c>
      <c r="M2023" s="1">
        <v>43137</v>
      </c>
      <c r="N2023" s="1" t="s">
        <v>15</v>
      </c>
      <c r="O2023" t="s">
        <v>1102</v>
      </c>
      <c r="P2023" t="s">
        <v>2833</v>
      </c>
      <c r="Q2023" t="str">
        <f>IF(XLS_NydusReport_Colaborador3[[#This Row],[Demissão]]&lt;&gt;0,"Inativo","Ativo")</f>
        <v>Inativo</v>
      </c>
      <c r="R20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3" t="str" cm="1">
        <f t="array" ref="S20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4" spans="1:21" x14ac:dyDescent="0.3">
      <c r="A2024">
        <v>0</v>
      </c>
      <c r="B2024" s="1">
        <v>33629</v>
      </c>
      <c r="C2024">
        <v>2023</v>
      </c>
      <c r="D2024" t="s">
        <v>12</v>
      </c>
      <c r="E2024" s="2" t="s">
        <v>5103</v>
      </c>
      <c r="F2024" t="s">
        <v>933</v>
      </c>
      <c r="G2024" t="s">
        <v>933</v>
      </c>
      <c r="H2024" t="s">
        <v>263</v>
      </c>
      <c r="I2024" t="s">
        <v>2933</v>
      </c>
      <c r="J2024" s="5">
        <v>1922.94</v>
      </c>
      <c r="K2024" s="13" t="s">
        <v>2924</v>
      </c>
      <c r="L2024" s="14">
        <v>42879</v>
      </c>
      <c r="M2024" s="1">
        <v>43049</v>
      </c>
      <c r="N2024" s="1" t="s">
        <v>15</v>
      </c>
      <c r="O2024" t="s">
        <v>1285</v>
      </c>
      <c r="P2024" t="s">
        <v>2833</v>
      </c>
      <c r="Q2024" t="str">
        <f>IF(XLS_NydusReport_Colaborador3[[#This Row],[Demissão]]&lt;&gt;0,"Inativo","Ativo")</f>
        <v>Inativo</v>
      </c>
      <c r="R20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4" t="str" cm="1">
        <f t="array" ref="S20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5" spans="1:21" x14ac:dyDescent="0.3">
      <c r="A2025">
        <v>0</v>
      </c>
      <c r="B2025" s="1">
        <v>30659</v>
      </c>
      <c r="C2025">
        <v>2024</v>
      </c>
      <c r="D2025" t="s">
        <v>12</v>
      </c>
      <c r="E2025" s="2" t="s">
        <v>5104</v>
      </c>
      <c r="F2025" t="s">
        <v>943</v>
      </c>
      <c r="G2025" t="s">
        <v>943</v>
      </c>
      <c r="H2025" t="s">
        <v>40</v>
      </c>
      <c r="I2025" t="s">
        <v>2933</v>
      </c>
      <c r="J2025" s="5">
        <v>2193.11</v>
      </c>
      <c r="K2025" s="13" t="s">
        <v>2924</v>
      </c>
      <c r="L2025" s="14">
        <v>42887</v>
      </c>
      <c r="M2025" s="1">
        <v>43410</v>
      </c>
      <c r="N2025" s="1" t="s">
        <v>15</v>
      </c>
      <c r="O2025" t="s">
        <v>1289</v>
      </c>
      <c r="P2025" t="s">
        <v>2833</v>
      </c>
      <c r="Q2025" t="str">
        <f>IF(XLS_NydusReport_Colaborador3[[#This Row],[Demissão]]&lt;&gt;0,"Inativo","Ativo")</f>
        <v>Inativo</v>
      </c>
      <c r="R20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5" t="str" cm="1">
        <f t="array" ref="S20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6" spans="1:21" x14ac:dyDescent="0.3">
      <c r="A2026">
        <v>0</v>
      </c>
      <c r="B2026" s="1">
        <v>34856</v>
      </c>
      <c r="C2026">
        <v>2025</v>
      </c>
      <c r="D2026" t="s">
        <v>12</v>
      </c>
      <c r="E2026" s="2" t="s">
        <v>5105</v>
      </c>
      <c r="F2026" t="s">
        <v>222</v>
      </c>
      <c r="G2026" t="s">
        <v>222</v>
      </c>
      <c r="H2026" t="s">
        <v>111</v>
      </c>
      <c r="I2026" t="s">
        <v>2933</v>
      </c>
      <c r="J2026" s="5">
        <v>2134.21</v>
      </c>
      <c r="K2026" s="13" t="s">
        <v>2924</v>
      </c>
      <c r="L2026" s="14">
        <v>42912</v>
      </c>
      <c r="M2026" s="1">
        <v>42950</v>
      </c>
      <c r="N2026" t="s">
        <v>15</v>
      </c>
      <c r="O2026" t="s">
        <v>1299</v>
      </c>
      <c r="P2026" t="s">
        <v>2833</v>
      </c>
      <c r="Q2026" t="str">
        <f>IF(XLS_NydusReport_Colaborador3[[#This Row],[Demissão]]&lt;&gt;0,"Inativo","Ativo")</f>
        <v>Inativo</v>
      </c>
      <c r="R20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6" t="str" cm="1">
        <f t="array" ref="S20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7" spans="1:21" x14ac:dyDescent="0.3">
      <c r="A2027">
        <v>0</v>
      </c>
      <c r="B2027" s="1">
        <v>32933</v>
      </c>
      <c r="C2027">
        <v>2026</v>
      </c>
      <c r="D2027" t="s">
        <v>12</v>
      </c>
      <c r="E2027" s="2" t="s">
        <v>5106</v>
      </c>
      <c r="F2027" t="s">
        <v>1142</v>
      </c>
      <c r="G2027" t="s">
        <v>526</v>
      </c>
      <c r="H2027" t="s">
        <v>1309</v>
      </c>
      <c r="I2027" t="s">
        <v>2933</v>
      </c>
      <c r="J2027" s="5">
        <v>3908.29</v>
      </c>
      <c r="K2027" s="13" t="s">
        <v>2924</v>
      </c>
      <c r="L2027" s="14">
        <v>42926</v>
      </c>
      <c r="M2027" s="1">
        <v>44256</v>
      </c>
      <c r="N2027" s="1" t="s">
        <v>100</v>
      </c>
      <c r="O2027" t="s">
        <v>1310</v>
      </c>
      <c r="P2027" t="s">
        <v>2833</v>
      </c>
      <c r="Q2027" t="str">
        <f>IF(XLS_NydusReport_Colaborador3[[#This Row],[Demissão]]&lt;&gt;0,"Inativo","Ativo")</f>
        <v>Inativo</v>
      </c>
      <c r="R20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27" t="str" cm="1">
        <f t="array" ref="S20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8" spans="1:21" x14ac:dyDescent="0.3">
      <c r="A2028">
        <v>0</v>
      </c>
      <c r="B2028" s="1">
        <v>34256</v>
      </c>
      <c r="C2028">
        <v>2027</v>
      </c>
      <c r="D2028" t="s">
        <v>12</v>
      </c>
      <c r="E2028" s="2" t="s">
        <v>5107</v>
      </c>
      <c r="F2028" t="s">
        <v>74</v>
      </c>
      <c r="G2028" t="s">
        <v>74</v>
      </c>
      <c r="H2028" t="s">
        <v>917</v>
      </c>
      <c r="I2028" t="s">
        <v>2933</v>
      </c>
      <c r="J2028" s="5">
        <v>1828.82</v>
      </c>
      <c r="K2028" s="13" t="s">
        <v>2924</v>
      </c>
      <c r="L2028" s="14">
        <v>42954</v>
      </c>
      <c r="M2028" s="1">
        <v>43143</v>
      </c>
      <c r="N2028" s="1" t="s">
        <v>15</v>
      </c>
      <c r="O2028" t="s">
        <v>333</v>
      </c>
      <c r="P2028" t="s">
        <v>2833</v>
      </c>
      <c r="Q2028" t="str">
        <f>IF(XLS_NydusReport_Colaborador3[[#This Row],[Demissão]]&lt;&gt;0,"Inativo","Ativo")</f>
        <v>Inativo</v>
      </c>
      <c r="R20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8" t="str" cm="1">
        <f t="array" ref="S20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29" spans="1:21" x14ac:dyDescent="0.3">
      <c r="A2029">
        <v>0</v>
      </c>
      <c r="B2029" s="1">
        <v>31507</v>
      </c>
      <c r="C2029">
        <v>2028</v>
      </c>
      <c r="D2029" t="s">
        <v>12</v>
      </c>
      <c r="E2029" s="2" t="s">
        <v>5108</v>
      </c>
      <c r="F2029" t="s">
        <v>1259</v>
      </c>
      <c r="G2029" t="s">
        <v>1259</v>
      </c>
      <c r="H2029" t="s">
        <v>1206</v>
      </c>
      <c r="I2029" s="2" t="s">
        <v>2933</v>
      </c>
      <c r="J2029" s="5">
        <v>2193.11</v>
      </c>
      <c r="K2029" s="13" t="s">
        <v>2924</v>
      </c>
      <c r="L2029" s="14">
        <v>42948</v>
      </c>
      <c r="M2029" s="1">
        <v>43314</v>
      </c>
      <c r="N2029" s="1" t="s">
        <v>15</v>
      </c>
      <c r="O2029" t="s">
        <v>1323</v>
      </c>
      <c r="P2029" t="s">
        <v>2833</v>
      </c>
      <c r="Q2029" t="str">
        <f>IF(XLS_NydusReport_Colaborador3[[#This Row],[Demissão]]&lt;&gt;0,"Inativo","Ativo")</f>
        <v>Inativo</v>
      </c>
      <c r="R20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29" t="str" cm="1">
        <f t="array" ref="S20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0" spans="1:21" x14ac:dyDescent="0.3">
      <c r="A2030">
        <v>0</v>
      </c>
      <c r="B2030" s="1">
        <v>33006</v>
      </c>
      <c r="C2030">
        <v>2029</v>
      </c>
      <c r="D2030" t="s">
        <v>12</v>
      </c>
      <c r="E2030" s="2" t="s">
        <v>5109</v>
      </c>
      <c r="F2030" t="s">
        <v>1115</v>
      </c>
      <c r="G2030" t="s">
        <v>1328</v>
      </c>
      <c r="H2030" t="s">
        <v>784</v>
      </c>
      <c r="I2030" t="s">
        <v>2933</v>
      </c>
      <c r="J2030" s="5">
        <v>3814.45</v>
      </c>
      <c r="K2030" s="13" t="s">
        <v>2924</v>
      </c>
      <c r="L2030" s="14">
        <v>42963</v>
      </c>
      <c r="M2030" s="1">
        <v>43868</v>
      </c>
      <c r="N2030" s="1" t="s">
        <v>15</v>
      </c>
      <c r="O2030" t="s">
        <v>1329</v>
      </c>
      <c r="P2030" t="s">
        <v>2833</v>
      </c>
      <c r="Q2030" t="str">
        <f>IF(XLS_NydusReport_Colaborador3[[#This Row],[Demissão]]&lt;&gt;0,"Inativo","Ativo")</f>
        <v>Inativo</v>
      </c>
      <c r="R20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0" t="str" cm="1">
        <f t="array" ref="S20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1" spans="1:21" x14ac:dyDescent="0.3">
      <c r="A2031">
        <v>0</v>
      </c>
      <c r="B2031" s="1">
        <v>32283</v>
      </c>
      <c r="C2031">
        <v>2030</v>
      </c>
      <c r="D2031" t="s">
        <v>12</v>
      </c>
      <c r="E2031" s="2" t="s">
        <v>5110</v>
      </c>
      <c r="F2031" t="s">
        <v>84</v>
      </c>
      <c r="G2031" t="s">
        <v>222</v>
      </c>
      <c r="H2031" t="s">
        <v>356</v>
      </c>
      <c r="I2031" t="s">
        <v>2933</v>
      </c>
      <c r="J2031" s="5">
        <v>2326.6799999999998</v>
      </c>
      <c r="K2031" s="13" t="s">
        <v>2924</v>
      </c>
      <c r="L2031" s="14">
        <v>42982</v>
      </c>
      <c r="M2031" s="1">
        <v>43556</v>
      </c>
      <c r="N2031" s="1" t="s">
        <v>15</v>
      </c>
      <c r="O2031" t="s">
        <v>1032</v>
      </c>
      <c r="P2031" t="s">
        <v>2833</v>
      </c>
      <c r="Q2031" t="str">
        <f>IF(XLS_NydusReport_Colaborador3[[#This Row],[Demissão]]&lt;&gt;0,"Inativo","Ativo")</f>
        <v>Inativo</v>
      </c>
      <c r="R20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1" t="str" cm="1">
        <f t="array" ref="S20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2" spans="1:21" x14ac:dyDescent="0.3">
      <c r="A2032">
        <v>0</v>
      </c>
      <c r="B2032" s="1">
        <v>33650</v>
      </c>
      <c r="C2032">
        <v>2031</v>
      </c>
      <c r="D2032" t="s">
        <v>12</v>
      </c>
      <c r="E2032" s="2" t="s">
        <v>5111</v>
      </c>
      <c r="F2032" t="s">
        <v>526</v>
      </c>
      <c r="G2032" t="s">
        <v>526</v>
      </c>
      <c r="H2032" t="s">
        <v>537</v>
      </c>
      <c r="I2032" t="s">
        <v>2933</v>
      </c>
      <c r="J2032" s="5">
        <v>3630.18</v>
      </c>
      <c r="K2032" s="13" t="s">
        <v>2924</v>
      </c>
      <c r="L2032" s="14">
        <v>42982</v>
      </c>
      <c r="M2032" s="1">
        <v>43451</v>
      </c>
      <c r="N2032" s="1" t="s">
        <v>15</v>
      </c>
      <c r="O2032" t="s">
        <v>1308</v>
      </c>
      <c r="P2032" t="s">
        <v>2833</v>
      </c>
      <c r="Q2032" t="str">
        <f>IF(XLS_NydusReport_Colaborador3[[#This Row],[Demissão]]&lt;&gt;0,"Inativo","Ativo")</f>
        <v>Inativo</v>
      </c>
      <c r="R20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2" t="str" cm="1">
        <f t="array" ref="S20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3" spans="1:21" x14ac:dyDescent="0.3">
      <c r="A2033">
        <v>0</v>
      </c>
      <c r="B2033" s="1">
        <v>31329</v>
      </c>
      <c r="C2033">
        <v>2032</v>
      </c>
      <c r="D2033" t="s">
        <v>12</v>
      </c>
      <c r="E2033" s="2" t="s">
        <v>5112</v>
      </c>
      <c r="F2033" t="s">
        <v>1142</v>
      </c>
      <c r="G2033" t="s">
        <v>212</v>
      </c>
      <c r="H2033" t="s">
        <v>1337</v>
      </c>
      <c r="I2033" t="s">
        <v>2933</v>
      </c>
      <c r="J2033" s="5">
        <v>10958.63</v>
      </c>
      <c r="K2033" s="13" t="s">
        <v>2924</v>
      </c>
      <c r="L2033" s="14">
        <v>42983</v>
      </c>
      <c r="M2033" s="1"/>
      <c r="N2033" s="1"/>
      <c r="P2033" t="s">
        <v>2833</v>
      </c>
      <c r="Q2033" t="str">
        <f>IF(XLS_NydusReport_Colaborador3[[#This Row],[Demissão]]&lt;&gt;0,"Inativo","Ativo")</f>
        <v>Ativo</v>
      </c>
      <c r="R20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33" t="str" cm="1">
        <f t="array" ref="S20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4" spans="1:21" x14ac:dyDescent="0.3">
      <c r="A2034">
        <v>0</v>
      </c>
      <c r="B2034" s="1">
        <v>32863</v>
      </c>
      <c r="C2034">
        <v>2033</v>
      </c>
      <c r="D2034" t="s">
        <v>12</v>
      </c>
      <c r="E2034" s="2" t="s">
        <v>5113</v>
      </c>
      <c r="F2034" t="s">
        <v>280</v>
      </c>
      <c r="G2034" t="s">
        <v>526</v>
      </c>
      <c r="H2034" t="s">
        <v>161</v>
      </c>
      <c r="I2034" t="s">
        <v>2933</v>
      </c>
      <c r="J2034" s="5">
        <v>4636.49</v>
      </c>
      <c r="K2034" s="13" t="s">
        <v>2924</v>
      </c>
      <c r="L2034" s="14">
        <v>43000</v>
      </c>
      <c r="M2034" s="1">
        <v>43840</v>
      </c>
      <c r="N2034" s="1" t="s">
        <v>15</v>
      </c>
      <c r="O2034" t="s">
        <v>1349</v>
      </c>
      <c r="P2034" t="s">
        <v>2833</v>
      </c>
      <c r="Q2034" t="str">
        <f>IF(XLS_NydusReport_Colaborador3[[#This Row],[Demissão]]&lt;&gt;0,"Inativo","Ativo")</f>
        <v>Inativo</v>
      </c>
      <c r="R20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4" t="str" cm="1">
        <f t="array" ref="S20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5" spans="1:21" x14ac:dyDescent="0.3">
      <c r="A2035">
        <v>0</v>
      </c>
      <c r="B2035" s="1">
        <v>31153</v>
      </c>
      <c r="C2035">
        <v>2034</v>
      </c>
      <c r="D2035" t="s">
        <v>12</v>
      </c>
      <c r="E2035" s="2" t="s">
        <v>5114</v>
      </c>
      <c r="F2035" t="s">
        <v>869</v>
      </c>
      <c r="G2035" t="s">
        <v>1273</v>
      </c>
      <c r="H2035" t="s">
        <v>21</v>
      </c>
      <c r="I2035" t="s">
        <v>2933</v>
      </c>
      <c r="J2035" s="5">
        <v>2193.11</v>
      </c>
      <c r="K2035" s="13" t="s">
        <v>2924</v>
      </c>
      <c r="L2035" s="14">
        <v>43013</v>
      </c>
      <c r="M2035" s="1">
        <v>43514</v>
      </c>
      <c r="N2035" t="s">
        <v>15</v>
      </c>
      <c r="O2035" t="s">
        <v>1188</v>
      </c>
      <c r="P2035" t="s">
        <v>2833</v>
      </c>
      <c r="Q2035" t="str">
        <f>IF(XLS_NydusReport_Colaborador3[[#This Row],[Demissão]]&lt;&gt;0,"Inativo","Ativo")</f>
        <v>Inativo</v>
      </c>
      <c r="R20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5" t="str" cm="1">
        <f t="array" ref="S20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6" spans="1:21" x14ac:dyDescent="0.3">
      <c r="A2036">
        <v>0</v>
      </c>
      <c r="B2036" s="1">
        <v>33668</v>
      </c>
      <c r="C2036">
        <v>2035</v>
      </c>
      <c r="D2036" t="s">
        <v>12</v>
      </c>
      <c r="E2036" s="2" t="s">
        <v>5115</v>
      </c>
      <c r="F2036" t="s">
        <v>1362</v>
      </c>
      <c r="G2036" t="s">
        <v>1362</v>
      </c>
      <c r="H2036" t="s">
        <v>668</v>
      </c>
      <c r="I2036" t="s">
        <v>2933</v>
      </c>
      <c r="J2036" s="5">
        <v>2193.11</v>
      </c>
      <c r="K2036" s="13" t="s">
        <v>2924</v>
      </c>
      <c r="L2036" s="14">
        <v>43017</v>
      </c>
      <c r="M2036" s="1">
        <v>43241</v>
      </c>
      <c r="N2036" s="1" t="s">
        <v>15</v>
      </c>
      <c r="O2036" t="s">
        <v>1363</v>
      </c>
      <c r="P2036" t="s">
        <v>2833</v>
      </c>
      <c r="Q2036" t="str">
        <f>IF(XLS_NydusReport_Colaborador3[[#This Row],[Demissão]]&lt;&gt;0,"Inativo","Ativo")</f>
        <v>Inativo</v>
      </c>
      <c r="R20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6" t="str" cm="1">
        <f t="array" ref="S20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7" spans="1:21" x14ac:dyDescent="0.3">
      <c r="A2037">
        <v>0</v>
      </c>
      <c r="B2037" s="1">
        <v>29676</v>
      </c>
      <c r="C2037">
        <v>2036</v>
      </c>
      <c r="D2037" t="s">
        <v>12</v>
      </c>
      <c r="E2037" s="2" t="s">
        <v>5116</v>
      </c>
      <c r="F2037" t="s">
        <v>1012</v>
      </c>
      <c r="G2037" t="s">
        <v>1012</v>
      </c>
      <c r="H2037" t="s">
        <v>26</v>
      </c>
      <c r="I2037" t="s">
        <v>2933</v>
      </c>
      <c r="J2037" s="5">
        <v>2360.9899999999998</v>
      </c>
      <c r="K2037" s="13" t="s">
        <v>2924</v>
      </c>
      <c r="L2037" s="14">
        <v>43017</v>
      </c>
      <c r="M2037" s="1">
        <v>44253</v>
      </c>
      <c r="N2037" s="1" t="s">
        <v>15</v>
      </c>
      <c r="O2037" t="s">
        <v>1364</v>
      </c>
      <c r="P2037" t="s">
        <v>2833</v>
      </c>
      <c r="Q2037" t="str">
        <f>IF(XLS_NydusReport_Colaborador3[[#This Row],[Demissão]]&lt;&gt;0,"Inativo","Ativo")</f>
        <v>Inativo</v>
      </c>
      <c r="R20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7" t="str" cm="1">
        <f t="array" ref="S20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8" spans="1:21" x14ac:dyDescent="0.3">
      <c r="A2038">
        <v>0</v>
      </c>
      <c r="B2038" s="1">
        <v>34312</v>
      </c>
      <c r="C2038">
        <v>2037</v>
      </c>
      <c r="D2038" t="s">
        <v>12</v>
      </c>
      <c r="E2038" s="2" t="s">
        <v>5117</v>
      </c>
      <c r="F2038" t="s">
        <v>1142</v>
      </c>
      <c r="G2038" t="s">
        <v>212</v>
      </c>
      <c r="H2038" t="s">
        <v>1379</v>
      </c>
      <c r="I2038" s="2" t="s">
        <v>2933</v>
      </c>
      <c r="J2038" s="5">
        <v>9337.9</v>
      </c>
      <c r="K2038" s="13" t="s">
        <v>2924</v>
      </c>
      <c r="L2038" s="14">
        <v>43026</v>
      </c>
      <c r="M2038" s="1">
        <v>44566</v>
      </c>
      <c r="N2038" s="1" t="s">
        <v>15</v>
      </c>
      <c r="O2038" t="s">
        <v>1380</v>
      </c>
      <c r="P2038" t="s">
        <v>2833</v>
      </c>
      <c r="Q2038" t="str">
        <f>IF(XLS_NydusReport_Colaborador3[[#This Row],[Demissão]]&lt;&gt;0,"Inativo","Ativo")</f>
        <v>Inativo</v>
      </c>
      <c r="R20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8" t="str" cm="1">
        <f t="array" ref="S20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39" spans="1:21" x14ac:dyDescent="0.3">
      <c r="A2039">
        <v>0</v>
      </c>
      <c r="B2039" s="1">
        <v>32713</v>
      </c>
      <c r="C2039">
        <v>2038</v>
      </c>
      <c r="D2039" t="s">
        <v>12</v>
      </c>
      <c r="E2039" s="2" t="s">
        <v>5118</v>
      </c>
      <c r="F2039" t="s">
        <v>933</v>
      </c>
      <c r="G2039" t="s">
        <v>933</v>
      </c>
      <c r="H2039" t="s">
        <v>263</v>
      </c>
      <c r="I2039" t="s">
        <v>2933</v>
      </c>
      <c r="J2039" s="5">
        <v>2193.11</v>
      </c>
      <c r="K2039" s="13" t="s">
        <v>2924</v>
      </c>
      <c r="L2039" s="14">
        <v>43049</v>
      </c>
      <c r="M2039" s="1">
        <v>43228</v>
      </c>
      <c r="N2039" s="1" t="s">
        <v>15</v>
      </c>
      <c r="O2039" t="s">
        <v>1383</v>
      </c>
      <c r="P2039" t="s">
        <v>2833</v>
      </c>
      <c r="Q2039" t="str">
        <f>IF(XLS_NydusReport_Colaborador3[[#This Row],[Demissão]]&lt;&gt;0,"Inativo","Ativo")</f>
        <v>Inativo</v>
      </c>
      <c r="R20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39" t="str" cm="1">
        <f t="array" ref="S20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0" spans="1:21" x14ac:dyDescent="0.3">
      <c r="A2040">
        <v>0</v>
      </c>
      <c r="B2040" s="1">
        <v>34387</v>
      </c>
      <c r="C2040">
        <v>2039</v>
      </c>
      <c r="D2040" t="s">
        <v>12</v>
      </c>
      <c r="E2040" s="2" t="s">
        <v>5119</v>
      </c>
      <c r="F2040" t="s">
        <v>526</v>
      </c>
      <c r="G2040" t="s">
        <v>526</v>
      </c>
      <c r="H2040" t="s">
        <v>1233</v>
      </c>
      <c r="I2040" t="s">
        <v>2933</v>
      </c>
      <c r="J2040" s="5">
        <v>3908.28</v>
      </c>
      <c r="K2040" s="13" t="s">
        <v>2924</v>
      </c>
      <c r="L2040" s="14">
        <v>43040</v>
      </c>
      <c r="M2040" s="1"/>
      <c r="N2040" s="1"/>
      <c r="O2040" t="s">
        <v>2948</v>
      </c>
      <c r="P2040" t="s">
        <v>2833</v>
      </c>
      <c r="Q2040" t="str">
        <f>IF(XLS_NydusReport_Colaborador3[[#This Row],[Demissão]]&lt;&gt;0,"Inativo","Ativo")</f>
        <v>Ativo</v>
      </c>
      <c r="R20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40" t="str" cm="1">
        <f t="array" ref="S20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1" spans="1:21" x14ac:dyDescent="0.3">
      <c r="A2041">
        <v>0</v>
      </c>
      <c r="B2041" s="1">
        <v>34340</v>
      </c>
      <c r="C2041">
        <v>2040</v>
      </c>
      <c r="D2041" t="s">
        <v>12</v>
      </c>
      <c r="E2041" s="2" t="s">
        <v>5120</v>
      </c>
      <c r="F2041" t="s">
        <v>222</v>
      </c>
      <c r="G2041" t="s">
        <v>222</v>
      </c>
      <c r="H2041" t="s">
        <v>111</v>
      </c>
      <c r="I2041" t="s">
        <v>2933</v>
      </c>
      <c r="J2041" s="5">
        <v>2193.11</v>
      </c>
      <c r="K2041" s="13" t="s">
        <v>2924</v>
      </c>
      <c r="L2041" s="14">
        <v>43062</v>
      </c>
      <c r="M2041" s="1">
        <v>43270</v>
      </c>
      <c r="N2041" s="1" t="s">
        <v>100</v>
      </c>
      <c r="O2041" t="s">
        <v>1392</v>
      </c>
      <c r="P2041" t="s">
        <v>2833</v>
      </c>
      <c r="Q2041" t="str">
        <f>IF(XLS_NydusReport_Colaborador3[[#This Row],[Demissão]]&lt;&gt;0,"Inativo","Ativo")</f>
        <v>Inativo</v>
      </c>
      <c r="R20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1" t="str" cm="1">
        <f t="array" ref="S20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2" spans="1:21" x14ac:dyDescent="0.3">
      <c r="A2042">
        <v>0</v>
      </c>
      <c r="B2042" s="1">
        <v>33122</v>
      </c>
      <c r="C2042">
        <v>2041</v>
      </c>
      <c r="D2042" t="s">
        <v>12</v>
      </c>
      <c r="E2042" s="2" t="s">
        <v>5121</v>
      </c>
      <c r="F2042" t="s">
        <v>1142</v>
      </c>
      <c r="G2042" t="s">
        <v>212</v>
      </c>
      <c r="H2042" t="s">
        <v>830</v>
      </c>
      <c r="I2042" t="s">
        <v>2933</v>
      </c>
      <c r="J2042" s="5">
        <v>9337.9</v>
      </c>
      <c r="K2042" s="13" t="s">
        <v>2924</v>
      </c>
      <c r="L2042" s="14">
        <v>43081</v>
      </c>
      <c r="M2042" s="1">
        <v>44662</v>
      </c>
      <c r="N2042" s="1" t="s">
        <v>15</v>
      </c>
      <c r="O2042" t="s">
        <v>1393</v>
      </c>
      <c r="P2042" t="s">
        <v>2833</v>
      </c>
      <c r="Q2042" t="str">
        <f>IF(XLS_NydusReport_Colaborador3[[#This Row],[Demissão]]&lt;&gt;0,"Inativo","Ativo")</f>
        <v>Inativo</v>
      </c>
      <c r="R20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42" t="str" cm="1">
        <f t="array" ref="S20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3" spans="1:21" x14ac:dyDescent="0.3">
      <c r="A2043">
        <v>0</v>
      </c>
      <c r="B2043" s="1">
        <v>33746</v>
      </c>
      <c r="C2043">
        <v>2042</v>
      </c>
      <c r="D2043" t="s">
        <v>12</v>
      </c>
      <c r="E2043" s="2" t="s">
        <v>5122</v>
      </c>
      <c r="F2043" t="s">
        <v>1142</v>
      </c>
      <c r="G2043" t="s">
        <v>212</v>
      </c>
      <c r="H2043" t="s">
        <v>705</v>
      </c>
      <c r="I2043" t="s">
        <v>2933</v>
      </c>
      <c r="J2043" s="5">
        <v>9337.9</v>
      </c>
      <c r="K2043" s="13" t="s">
        <v>2924</v>
      </c>
      <c r="L2043" s="14">
        <v>43116</v>
      </c>
      <c r="M2043" s="1">
        <v>44532</v>
      </c>
      <c r="N2043" s="1" t="s">
        <v>15</v>
      </c>
      <c r="O2043" t="s">
        <v>1400</v>
      </c>
      <c r="P2043" t="s">
        <v>2833</v>
      </c>
      <c r="Q2043" t="str">
        <f>IF(XLS_NydusReport_Colaborador3[[#This Row],[Demissão]]&lt;&gt;0,"Inativo","Ativo")</f>
        <v>Inativo</v>
      </c>
      <c r="R20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3" t="str" cm="1">
        <f t="array" ref="S20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4" spans="1:21" x14ac:dyDescent="0.3">
      <c r="A2044">
        <v>0</v>
      </c>
      <c r="B2044" s="1">
        <v>33487</v>
      </c>
      <c r="C2044">
        <v>2043</v>
      </c>
      <c r="D2044" t="s">
        <v>12</v>
      </c>
      <c r="E2044" s="2" t="s">
        <v>5123</v>
      </c>
      <c r="F2044" t="s">
        <v>1259</v>
      </c>
      <c r="G2044" t="s">
        <v>1259</v>
      </c>
      <c r="H2044" t="s">
        <v>1206</v>
      </c>
      <c r="I2044" t="s">
        <v>2933</v>
      </c>
      <c r="J2044" s="5">
        <v>2193.12</v>
      </c>
      <c r="K2044" s="13" t="s">
        <v>2924</v>
      </c>
      <c r="L2044" s="14">
        <v>43193</v>
      </c>
      <c r="M2044" s="1">
        <v>43572</v>
      </c>
      <c r="N2044" s="1" t="s">
        <v>15</v>
      </c>
      <c r="O2044" t="s">
        <v>1396</v>
      </c>
      <c r="P2044" t="s">
        <v>2833</v>
      </c>
      <c r="Q2044" t="str">
        <f>IF(XLS_NydusReport_Colaborador3[[#This Row],[Demissão]]&lt;&gt;0,"Inativo","Ativo")</f>
        <v>Inativo</v>
      </c>
      <c r="R20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4" t="str" cm="1">
        <f t="array" ref="S20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5" spans="1:21" x14ac:dyDescent="0.3">
      <c r="A2045">
        <v>0</v>
      </c>
      <c r="B2045" s="1">
        <v>34688</v>
      </c>
      <c r="C2045">
        <v>2044</v>
      </c>
      <c r="D2045" t="s">
        <v>12</v>
      </c>
      <c r="E2045" s="2" t="s">
        <v>5124</v>
      </c>
      <c r="F2045" t="s">
        <v>1142</v>
      </c>
      <c r="G2045" t="s">
        <v>526</v>
      </c>
      <c r="H2045" t="s">
        <v>1464</v>
      </c>
      <c r="I2045" t="s">
        <v>2933</v>
      </c>
      <c r="J2045" s="5">
        <v>3640.63</v>
      </c>
      <c r="K2045" s="13" t="s">
        <v>2924</v>
      </c>
      <c r="L2045" s="14">
        <v>43228</v>
      </c>
      <c r="M2045" s="1">
        <v>44480</v>
      </c>
      <c r="N2045" s="1" t="s">
        <v>15</v>
      </c>
      <c r="O2045" t="s">
        <v>1465</v>
      </c>
      <c r="P2045" t="s">
        <v>2833</v>
      </c>
      <c r="Q2045" t="str">
        <f>IF(XLS_NydusReport_Colaborador3[[#This Row],[Demissão]]&lt;&gt;0,"Inativo","Ativo")</f>
        <v>Inativo</v>
      </c>
      <c r="R20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45" t="str" cm="1">
        <f t="array" ref="S20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6" spans="1:21" x14ac:dyDescent="0.3">
      <c r="A2046">
        <v>0</v>
      </c>
      <c r="B2046" s="1">
        <v>31375</v>
      </c>
      <c r="C2046">
        <v>2045</v>
      </c>
      <c r="D2046" t="s">
        <v>12</v>
      </c>
      <c r="E2046" s="2" t="s">
        <v>5125</v>
      </c>
      <c r="F2046" t="s">
        <v>334</v>
      </c>
      <c r="G2046" t="s">
        <v>1483</v>
      </c>
      <c r="H2046" t="s">
        <v>14</v>
      </c>
      <c r="I2046" t="s">
        <v>2933</v>
      </c>
      <c r="J2046" s="5">
        <v>2768.45</v>
      </c>
      <c r="K2046" s="13" t="s">
        <v>2924</v>
      </c>
      <c r="L2046" s="14">
        <v>43255</v>
      </c>
      <c r="M2046" s="1">
        <v>44663</v>
      </c>
      <c r="N2046" s="1" t="s">
        <v>15</v>
      </c>
      <c r="O2046" t="s">
        <v>1484</v>
      </c>
      <c r="P2046" t="s">
        <v>2833</v>
      </c>
      <c r="Q2046" t="str">
        <f>IF(XLS_NydusReport_Colaborador3[[#This Row],[Demissão]]&lt;&gt;0,"Inativo","Ativo")</f>
        <v>Inativo</v>
      </c>
      <c r="R20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6" t="str" cm="1">
        <f t="array" ref="S20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7" spans="1:21" x14ac:dyDescent="0.3">
      <c r="A2047">
        <v>0</v>
      </c>
      <c r="B2047" s="1">
        <v>33527</v>
      </c>
      <c r="C2047">
        <v>2046</v>
      </c>
      <c r="D2047" t="s">
        <v>12</v>
      </c>
      <c r="E2047" s="2" t="s">
        <v>5126</v>
      </c>
      <c r="F2047" t="s">
        <v>526</v>
      </c>
      <c r="G2047" t="s">
        <v>526</v>
      </c>
      <c r="H2047" t="s">
        <v>356</v>
      </c>
      <c r="I2047" t="s">
        <v>2933</v>
      </c>
      <c r="J2047" s="5">
        <v>3532.88</v>
      </c>
      <c r="K2047" s="13" t="s">
        <v>2924</v>
      </c>
      <c r="L2047" s="14">
        <v>43262</v>
      </c>
      <c r="M2047" s="1">
        <v>43557</v>
      </c>
      <c r="N2047" s="1" t="s">
        <v>15</v>
      </c>
      <c r="O2047" t="s">
        <v>1416</v>
      </c>
      <c r="P2047" t="s">
        <v>2833</v>
      </c>
      <c r="Q2047" t="str">
        <f>IF(XLS_NydusReport_Colaborador3[[#This Row],[Demissão]]&lt;&gt;0,"Inativo","Ativo")</f>
        <v>Inativo</v>
      </c>
      <c r="R20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7" t="str" cm="1">
        <f t="array" ref="S20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8" spans="1:21" x14ac:dyDescent="0.3">
      <c r="A2048">
        <v>0</v>
      </c>
      <c r="B2048" s="1">
        <v>32923</v>
      </c>
      <c r="C2048">
        <v>2047</v>
      </c>
      <c r="D2048" t="s">
        <v>12</v>
      </c>
      <c r="E2048" s="2" t="s">
        <v>5127</v>
      </c>
      <c r="F2048" t="s">
        <v>418</v>
      </c>
      <c r="G2048" t="s">
        <v>222</v>
      </c>
      <c r="H2048" t="s">
        <v>1450</v>
      </c>
      <c r="I2048" t="s">
        <v>2933</v>
      </c>
      <c r="J2048" s="5">
        <v>2304.31</v>
      </c>
      <c r="K2048" s="13" t="s">
        <v>2924</v>
      </c>
      <c r="L2048" s="14">
        <v>43283</v>
      </c>
      <c r="M2048" s="1">
        <v>43752</v>
      </c>
      <c r="N2048" s="1" t="s">
        <v>15</v>
      </c>
      <c r="O2048" t="s">
        <v>910</v>
      </c>
      <c r="P2048" t="s">
        <v>2833</v>
      </c>
      <c r="Q2048" t="str">
        <f>IF(XLS_NydusReport_Colaborador3[[#This Row],[Demissão]]&lt;&gt;0,"Inativo","Ativo")</f>
        <v>Inativo</v>
      </c>
      <c r="R20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8" t="str" cm="1">
        <f t="array" ref="S20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49" spans="1:21" x14ac:dyDescent="0.3">
      <c r="A2049">
        <v>0</v>
      </c>
      <c r="B2049" s="1">
        <v>32658</v>
      </c>
      <c r="C2049">
        <v>2048</v>
      </c>
      <c r="D2049" t="s">
        <v>12</v>
      </c>
      <c r="E2049" s="2" t="s">
        <v>5128</v>
      </c>
      <c r="F2049" t="s">
        <v>526</v>
      </c>
      <c r="G2049" t="s">
        <v>526</v>
      </c>
      <c r="H2049" t="s">
        <v>161</v>
      </c>
      <c r="I2049" s="2" t="s">
        <v>2933</v>
      </c>
      <c r="J2049" s="5">
        <v>4750.55</v>
      </c>
      <c r="K2049" s="13" t="s">
        <v>2924</v>
      </c>
      <c r="L2049" s="14">
        <v>43283</v>
      </c>
      <c r="M2049" s="1">
        <v>44166</v>
      </c>
      <c r="N2049" s="1" t="s">
        <v>100</v>
      </c>
      <c r="O2049" t="s">
        <v>1509</v>
      </c>
      <c r="P2049" t="s">
        <v>2833</v>
      </c>
      <c r="Q2049" t="str">
        <f>IF(XLS_NydusReport_Colaborador3[[#This Row],[Demissão]]&lt;&gt;0,"Inativo","Ativo")</f>
        <v>Inativo</v>
      </c>
      <c r="R20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49" t="str" cm="1">
        <f t="array" ref="S20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0" spans="1:21" x14ac:dyDescent="0.3">
      <c r="A2050">
        <v>0</v>
      </c>
      <c r="B2050" s="1">
        <v>35192</v>
      </c>
      <c r="C2050">
        <v>2049</v>
      </c>
      <c r="D2050" t="s">
        <v>12</v>
      </c>
      <c r="E2050" s="2" t="s">
        <v>5129</v>
      </c>
      <c r="F2050" t="s">
        <v>84</v>
      </c>
      <c r="G2050" t="s">
        <v>222</v>
      </c>
      <c r="H2050" t="s">
        <v>525</v>
      </c>
      <c r="I2050" t="s">
        <v>2933</v>
      </c>
      <c r="J2050" s="5">
        <v>2304.31</v>
      </c>
      <c r="K2050" s="13" t="s">
        <v>2924</v>
      </c>
      <c r="L2050" s="14">
        <v>43319</v>
      </c>
      <c r="M2050" s="1">
        <v>43837</v>
      </c>
      <c r="N2050" s="1" t="s">
        <v>169</v>
      </c>
      <c r="O2050" t="s">
        <v>1532</v>
      </c>
      <c r="P2050" t="s">
        <v>2833</v>
      </c>
      <c r="Q2050" t="str">
        <f>IF(XLS_NydusReport_Colaborador3[[#This Row],[Demissão]]&lt;&gt;0,"Inativo","Ativo")</f>
        <v>Inativo</v>
      </c>
      <c r="R20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0" t="str" cm="1">
        <f t="array" ref="S20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1" spans="1:21" x14ac:dyDescent="0.3">
      <c r="A2051">
        <v>0</v>
      </c>
      <c r="B2051" s="1">
        <v>33766</v>
      </c>
      <c r="C2051">
        <v>2050</v>
      </c>
      <c r="D2051" t="s">
        <v>12</v>
      </c>
      <c r="E2051" s="2" t="s">
        <v>5130</v>
      </c>
      <c r="F2051" t="s">
        <v>699</v>
      </c>
      <c r="G2051" t="s">
        <v>526</v>
      </c>
      <c r="H2051" t="s">
        <v>1551</v>
      </c>
      <c r="I2051" t="s">
        <v>2933</v>
      </c>
      <c r="J2051" s="5">
        <v>3144.91</v>
      </c>
      <c r="K2051" s="13" t="s">
        <v>2924</v>
      </c>
      <c r="L2051" s="14">
        <v>43390</v>
      </c>
      <c r="M2051" s="1">
        <v>44655</v>
      </c>
      <c r="N2051" t="s">
        <v>169</v>
      </c>
      <c r="O2051" t="s">
        <v>1552</v>
      </c>
      <c r="P2051" t="s">
        <v>2833</v>
      </c>
      <c r="Q2051" t="str">
        <f>IF(XLS_NydusReport_Colaborador3[[#This Row],[Demissão]]&lt;&gt;0,"Inativo","Ativo")</f>
        <v>Inativo</v>
      </c>
      <c r="R20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51" t="str" cm="1">
        <f t="array" ref="S20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2" spans="1:21" x14ac:dyDescent="0.3">
      <c r="A2052">
        <v>0</v>
      </c>
      <c r="B2052" s="1">
        <v>31427</v>
      </c>
      <c r="C2052">
        <v>2051</v>
      </c>
      <c r="D2052" t="s">
        <v>12</v>
      </c>
      <c r="E2052" s="2" t="s">
        <v>5131</v>
      </c>
      <c r="F2052" t="s">
        <v>222</v>
      </c>
      <c r="G2052" t="s">
        <v>222</v>
      </c>
      <c r="H2052" t="s">
        <v>91</v>
      </c>
      <c r="I2052" t="s">
        <v>2933</v>
      </c>
      <c r="J2052" s="5">
        <v>2193.11</v>
      </c>
      <c r="K2052" s="13" t="s">
        <v>2924</v>
      </c>
      <c r="L2052" s="14">
        <v>43439</v>
      </c>
      <c r="M2052" s="1">
        <v>43516</v>
      </c>
      <c r="N2052" s="1" t="s">
        <v>15</v>
      </c>
      <c r="O2052" t="s">
        <v>1563</v>
      </c>
      <c r="P2052" t="s">
        <v>2833</v>
      </c>
      <c r="Q2052" t="str">
        <f>IF(XLS_NydusReport_Colaborador3[[#This Row],[Demissão]]&lt;&gt;0,"Inativo","Ativo")</f>
        <v>Inativo</v>
      </c>
      <c r="R20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2" t="str" cm="1">
        <f t="array" ref="S20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3" spans="1:21" x14ac:dyDescent="0.3">
      <c r="A2053">
        <v>0</v>
      </c>
      <c r="B2053" s="1">
        <v>31922</v>
      </c>
      <c r="C2053">
        <v>2052</v>
      </c>
      <c r="D2053" t="s">
        <v>12</v>
      </c>
      <c r="E2053" s="2" t="s">
        <v>5132</v>
      </c>
      <c r="F2053" t="s">
        <v>222</v>
      </c>
      <c r="G2053" t="s">
        <v>222</v>
      </c>
      <c r="H2053" t="s">
        <v>91</v>
      </c>
      <c r="I2053" t="s">
        <v>2933</v>
      </c>
      <c r="J2053" s="5">
        <v>2304.3000000000002</v>
      </c>
      <c r="K2053" s="13" t="s">
        <v>2924</v>
      </c>
      <c r="L2053" s="14">
        <v>43556</v>
      </c>
      <c r="M2053" s="1">
        <v>43619</v>
      </c>
      <c r="N2053" s="1" t="s">
        <v>100</v>
      </c>
      <c r="O2053" t="s">
        <v>1579</v>
      </c>
      <c r="P2053" t="s">
        <v>2833</v>
      </c>
      <c r="Q2053" t="str">
        <f>IF(XLS_NydusReport_Colaborador3[[#This Row],[Demissão]]&lt;&gt;0,"Inativo","Ativo")</f>
        <v>Inativo</v>
      </c>
      <c r="R20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3" t="str" cm="1">
        <f t="array" ref="S20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4" spans="1:21" x14ac:dyDescent="0.3">
      <c r="A2054">
        <v>0</v>
      </c>
      <c r="B2054" s="1">
        <v>33952</v>
      </c>
      <c r="C2054">
        <v>2053</v>
      </c>
      <c r="D2054" t="s">
        <v>12</v>
      </c>
      <c r="E2054" s="2" t="s">
        <v>5133</v>
      </c>
      <c r="F2054" t="s">
        <v>222</v>
      </c>
      <c r="G2054" t="s">
        <v>222</v>
      </c>
      <c r="H2054" t="s">
        <v>525</v>
      </c>
      <c r="I2054" t="s">
        <v>2933</v>
      </c>
      <c r="J2054" s="5">
        <v>2193.11</v>
      </c>
      <c r="K2054" s="13" t="s">
        <v>2924</v>
      </c>
      <c r="L2054" s="14">
        <v>43619</v>
      </c>
      <c r="M2054" s="1">
        <v>43664</v>
      </c>
      <c r="N2054" s="1" t="s">
        <v>100</v>
      </c>
      <c r="O2054" t="s">
        <v>1593</v>
      </c>
      <c r="P2054" t="s">
        <v>2833</v>
      </c>
      <c r="Q2054" t="str">
        <f>IF(XLS_NydusReport_Colaborador3[[#This Row],[Demissão]]&lt;&gt;0,"Inativo","Ativo")</f>
        <v>Inativo</v>
      </c>
      <c r="R20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4" t="str" cm="1">
        <f t="array" ref="S20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5" spans="1:21" x14ac:dyDescent="0.3">
      <c r="A2055">
        <v>0</v>
      </c>
      <c r="B2055" s="1">
        <v>35254</v>
      </c>
      <c r="C2055">
        <v>2054</v>
      </c>
      <c r="D2055" t="s">
        <v>12</v>
      </c>
      <c r="E2055" s="2" t="s">
        <v>5134</v>
      </c>
      <c r="F2055" t="s">
        <v>222</v>
      </c>
      <c r="G2055" t="s">
        <v>222</v>
      </c>
      <c r="H2055" t="s">
        <v>91</v>
      </c>
      <c r="I2055" t="s">
        <v>2933</v>
      </c>
      <c r="J2055" s="5">
        <v>2360.9899999999998</v>
      </c>
      <c r="K2055" s="13" t="s">
        <v>2924</v>
      </c>
      <c r="L2055" s="14">
        <v>43663</v>
      </c>
      <c r="M2055" s="1">
        <v>44281</v>
      </c>
      <c r="N2055" s="1" t="s">
        <v>169</v>
      </c>
      <c r="O2055" t="s">
        <v>1603</v>
      </c>
      <c r="P2055" t="s">
        <v>2833</v>
      </c>
      <c r="Q2055" t="str">
        <f>IF(XLS_NydusReport_Colaborador3[[#This Row],[Demissão]]&lt;&gt;0,"Inativo","Ativo")</f>
        <v>Inativo</v>
      </c>
      <c r="R20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5" t="str" cm="1">
        <f t="array" ref="S20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6" spans="1:21" x14ac:dyDescent="0.3">
      <c r="A2056">
        <v>0</v>
      </c>
      <c r="B2056" s="1">
        <v>35339</v>
      </c>
      <c r="C2056">
        <v>2055</v>
      </c>
      <c r="D2056" t="s">
        <v>12</v>
      </c>
      <c r="E2056" s="2" t="s">
        <v>5135</v>
      </c>
      <c r="F2056" t="s">
        <v>526</v>
      </c>
      <c r="G2056" t="s">
        <v>212</v>
      </c>
      <c r="H2056" t="s">
        <v>1724</v>
      </c>
      <c r="I2056" t="s">
        <v>2933</v>
      </c>
      <c r="J2056" s="5">
        <v>10626.7</v>
      </c>
      <c r="K2056" s="13" t="s">
        <v>2924</v>
      </c>
      <c r="L2056" s="14">
        <v>43910</v>
      </c>
      <c r="M2056" s="1">
        <v>45110</v>
      </c>
      <c r="N2056" t="s">
        <v>100</v>
      </c>
      <c r="O2056" t="s">
        <v>1725</v>
      </c>
      <c r="P2056" t="s">
        <v>2833</v>
      </c>
      <c r="Q2056" t="str">
        <f>IF(XLS_NydusReport_Colaborador3[[#This Row],[Demissão]]&lt;&gt;0,"Inativo","Ativo")</f>
        <v>Inativo</v>
      </c>
      <c r="R20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56" t="str" cm="1">
        <f t="array" ref="S20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7" spans="1:21" x14ac:dyDescent="0.3">
      <c r="A2057">
        <v>0</v>
      </c>
      <c r="B2057" s="1">
        <v>35204</v>
      </c>
      <c r="C2057">
        <v>2056</v>
      </c>
      <c r="D2057" t="s">
        <v>12</v>
      </c>
      <c r="E2057" s="2" t="s">
        <v>5136</v>
      </c>
      <c r="F2057" t="s">
        <v>212</v>
      </c>
      <c r="G2057" t="s">
        <v>212</v>
      </c>
      <c r="H2057" t="s">
        <v>356</v>
      </c>
      <c r="I2057" t="s">
        <v>2933</v>
      </c>
      <c r="J2057" s="5">
        <v>10626.7</v>
      </c>
      <c r="K2057" s="13" t="s">
        <v>2924</v>
      </c>
      <c r="L2057" s="14">
        <v>43955</v>
      </c>
      <c r="M2057" s="1">
        <v>45253</v>
      </c>
      <c r="N2057" s="1" t="s">
        <v>15</v>
      </c>
      <c r="O2057" t="s">
        <v>1730</v>
      </c>
      <c r="P2057" t="s">
        <v>2833</v>
      </c>
      <c r="Q2057" t="str">
        <f>IF(XLS_NydusReport_Colaborador3[[#This Row],[Demissão]]&lt;&gt;0,"Inativo","Ativo")</f>
        <v>Inativo</v>
      </c>
      <c r="R20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7" t="str" cm="1">
        <f t="array" ref="S20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8" spans="1:21" x14ac:dyDescent="0.3">
      <c r="A2058">
        <v>0</v>
      </c>
      <c r="B2058" s="1">
        <v>36784</v>
      </c>
      <c r="C2058">
        <v>2057</v>
      </c>
      <c r="D2058" t="s">
        <v>12</v>
      </c>
      <c r="E2058" s="2" t="s">
        <v>5137</v>
      </c>
      <c r="F2058" t="s">
        <v>1701</v>
      </c>
      <c r="G2058" t="s">
        <v>1273</v>
      </c>
      <c r="H2058" t="s">
        <v>1741</v>
      </c>
      <c r="I2058" s="2" t="s">
        <v>2933</v>
      </c>
      <c r="J2058" s="5">
        <v>2988.15</v>
      </c>
      <c r="K2058" s="13" t="s">
        <v>2924</v>
      </c>
      <c r="L2058" s="14">
        <v>43985</v>
      </c>
      <c r="M2058" s="1">
        <v>45248</v>
      </c>
      <c r="N2058" t="s">
        <v>100</v>
      </c>
      <c r="O2058" t="s">
        <v>1742</v>
      </c>
      <c r="P2058" t="s">
        <v>2833</v>
      </c>
      <c r="Q2058" t="str">
        <f>IF(XLS_NydusReport_Colaborador3[[#This Row],[Demissão]]&lt;&gt;0,"Inativo","Ativo")</f>
        <v>Inativo</v>
      </c>
      <c r="R20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58" t="str" cm="1">
        <f t="array" ref="S20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59" spans="1:21" x14ac:dyDescent="0.3">
      <c r="A2059">
        <v>0</v>
      </c>
      <c r="B2059" s="1">
        <v>35327</v>
      </c>
      <c r="C2059">
        <v>2058</v>
      </c>
      <c r="D2059" t="s">
        <v>12</v>
      </c>
      <c r="E2059" s="2" t="s">
        <v>5138</v>
      </c>
      <c r="F2059" t="s">
        <v>1821</v>
      </c>
      <c r="G2059" t="s">
        <v>1821</v>
      </c>
      <c r="H2059" t="s">
        <v>1878</v>
      </c>
      <c r="I2059" t="s">
        <v>2933</v>
      </c>
      <c r="J2059" s="5">
        <v>4279.28</v>
      </c>
      <c r="K2059" s="13" t="s">
        <v>2924</v>
      </c>
      <c r="L2059" s="14">
        <v>45397</v>
      </c>
      <c r="M2059" s="1"/>
      <c r="N2059" s="1"/>
      <c r="P2059" t="s">
        <v>2834</v>
      </c>
      <c r="Q2059" t="str">
        <f>IF(XLS_NydusReport_Colaborador3[[#This Row],[Demissão]]&lt;&gt;0,"Inativo","Ativo")</f>
        <v>Ativo</v>
      </c>
      <c r="R20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59" t="str" cm="1">
        <f t="array" ref="S20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0" spans="1:21" x14ac:dyDescent="0.3">
      <c r="A2060">
        <v>0</v>
      </c>
      <c r="B2060" s="1">
        <v>34485</v>
      </c>
      <c r="C2060">
        <v>2059</v>
      </c>
      <c r="D2060" t="s">
        <v>12</v>
      </c>
      <c r="E2060" s="2" t="s">
        <v>5139</v>
      </c>
      <c r="F2060" t="s">
        <v>1142</v>
      </c>
      <c r="G2060" t="s">
        <v>212</v>
      </c>
      <c r="H2060" t="s">
        <v>468</v>
      </c>
      <c r="I2060" t="s">
        <v>2933</v>
      </c>
      <c r="J2060" s="5">
        <v>10958.63</v>
      </c>
      <c r="K2060" s="13" t="s">
        <v>2924</v>
      </c>
      <c r="L2060" s="14">
        <v>44144</v>
      </c>
      <c r="M2060" s="1"/>
      <c r="N2060" s="1"/>
      <c r="P2060" t="s">
        <v>2833</v>
      </c>
      <c r="Q2060" t="str">
        <f>IF(XLS_NydusReport_Colaborador3[[#This Row],[Demissão]]&lt;&gt;0,"Inativo","Ativo")</f>
        <v>Ativo</v>
      </c>
      <c r="R20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60" t="str" cm="1">
        <f t="array" ref="S20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1" spans="1:21" x14ac:dyDescent="0.3">
      <c r="A2061">
        <v>0</v>
      </c>
      <c r="B2061" s="1">
        <v>34389</v>
      </c>
      <c r="C2061">
        <v>2060</v>
      </c>
      <c r="D2061" t="s">
        <v>12</v>
      </c>
      <c r="E2061" s="2" t="s">
        <v>5140</v>
      </c>
      <c r="F2061" t="s">
        <v>526</v>
      </c>
      <c r="G2061" t="s">
        <v>526</v>
      </c>
      <c r="H2061" t="s">
        <v>1454</v>
      </c>
      <c r="I2061" t="s">
        <v>2933</v>
      </c>
      <c r="J2061" s="5">
        <v>4204.93</v>
      </c>
      <c r="K2061" s="13" t="s">
        <v>2924</v>
      </c>
      <c r="L2061" s="14">
        <v>44152</v>
      </c>
      <c r="M2061" s="1">
        <v>44445</v>
      </c>
      <c r="N2061" t="s">
        <v>15</v>
      </c>
      <c r="O2061" t="s">
        <v>1806</v>
      </c>
      <c r="P2061" t="s">
        <v>2833</v>
      </c>
      <c r="Q2061" t="str">
        <f>IF(XLS_NydusReport_Colaborador3[[#This Row],[Demissão]]&lt;&gt;0,"Inativo","Ativo")</f>
        <v>Inativo</v>
      </c>
      <c r="R20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61" t="str" cm="1">
        <f t="array" ref="S20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2" spans="1:21" x14ac:dyDescent="0.3">
      <c r="A2062">
        <v>0</v>
      </c>
      <c r="B2062" s="1">
        <v>35846</v>
      </c>
      <c r="C2062">
        <v>2061</v>
      </c>
      <c r="D2062" t="s">
        <v>12</v>
      </c>
      <c r="E2062" s="2" t="s">
        <v>5141</v>
      </c>
      <c r="F2062" t="s">
        <v>1273</v>
      </c>
      <c r="G2062" t="s">
        <v>1273</v>
      </c>
      <c r="H2062" t="s">
        <v>1834</v>
      </c>
      <c r="I2062" t="s">
        <v>2933</v>
      </c>
      <c r="J2062" s="5">
        <v>2540.19</v>
      </c>
      <c r="K2062" s="13" t="s">
        <v>2924</v>
      </c>
      <c r="L2062" s="14">
        <v>44200</v>
      </c>
      <c r="M2062" s="1">
        <v>44599</v>
      </c>
      <c r="N2062" t="s">
        <v>15</v>
      </c>
      <c r="O2062" t="s">
        <v>1835</v>
      </c>
      <c r="P2062" t="s">
        <v>2833</v>
      </c>
      <c r="Q2062" t="str">
        <f>IF(XLS_NydusReport_Colaborador3[[#This Row],[Demissão]]&lt;&gt;0,"Inativo","Ativo")</f>
        <v>Inativo</v>
      </c>
      <c r="R20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62" t="str" cm="1">
        <f t="array" ref="S20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3" spans="1:21" x14ac:dyDescent="0.3">
      <c r="A2063">
        <v>0</v>
      </c>
      <c r="B2063" s="1">
        <v>33281</v>
      </c>
      <c r="C2063">
        <v>2062</v>
      </c>
      <c r="D2063" t="s">
        <v>12</v>
      </c>
      <c r="E2063" s="2" t="s">
        <v>5142</v>
      </c>
      <c r="F2063" t="s">
        <v>212</v>
      </c>
      <c r="G2063" t="s">
        <v>212</v>
      </c>
      <c r="H2063" t="s">
        <v>1499</v>
      </c>
      <c r="I2063" t="s">
        <v>2933</v>
      </c>
      <c r="J2063" s="5">
        <v>9337.9</v>
      </c>
      <c r="K2063" s="13" t="s">
        <v>2924</v>
      </c>
      <c r="L2063" s="14">
        <v>44204</v>
      </c>
      <c r="M2063" s="1">
        <v>44640</v>
      </c>
      <c r="N2063" s="1" t="s">
        <v>100</v>
      </c>
      <c r="O2063" t="s">
        <v>1844</v>
      </c>
      <c r="P2063" t="s">
        <v>2833</v>
      </c>
      <c r="Q2063" t="str">
        <f>IF(XLS_NydusReport_Colaborador3[[#This Row],[Demissão]]&lt;&gt;0,"Inativo","Ativo")</f>
        <v>Inativo</v>
      </c>
      <c r="R20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63" t="str" cm="1">
        <f t="array" ref="S20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4" spans="1:21" x14ac:dyDescent="0.3">
      <c r="A2064">
        <v>0</v>
      </c>
      <c r="B2064" s="1">
        <v>31020</v>
      </c>
      <c r="C2064">
        <v>2063</v>
      </c>
      <c r="D2064" t="s">
        <v>12</v>
      </c>
      <c r="E2064" s="2" t="s">
        <v>5143</v>
      </c>
      <c r="F2064" t="s">
        <v>1701</v>
      </c>
      <c r="G2064" t="s">
        <v>1273</v>
      </c>
      <c r="H2064" t="s">
        <v>1854</v>
      </c>
      <c r="I2064" t="s">
        <v>2933</v>
      </c>
      <c r="J2064" s="5">
        <v>2492.33</v>
      </c>
      <c r="K2064" s="13" t="s">
        <v>2924</v>
      </c>
      <c r="L2064" s="14">
        <v>44210</v>
      </c>
      <c r="M2064" s="1">
        <v>45476</v>
      </c>
      <c r="N2064" s="1" t="s">
        <v>15</v>
      </c>
      <c r="O2064" t="s">
        <v>1855</v>
      </c>
      <c r="P2064" t="s">
        <v>2833</v>
      </c>
      <c r="Q2064" t="str">
        <f>IF(XLS_NydusReport_Colaborador3[[#This Row],[Demissão]]&lt;&gt;0,"Inativo","Ativo")</f>
        <v>Inativo</v>
      </c>
      <c r="R20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64" t="str" cm="1">
        <f t="array" ref="S20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5" spans="1:21" x14ac:dyDescent="0.3">
      <c r="A2065">
        <v>0</v>
      </c>
      <c r="B2065" s="1">
        <v>35717</v>
      </c>
      <c r="C2065">
        <v>2064</v>
      </c>
      <c r="D2065" t="s">
        <v>12</v>
      </c>
      <c r="E2065" s="2" t="s">
        <v>5144</v>
      </c>
      <c r="F2065" t="s">
        <v>1142</v>
      </c>
      <c r="G2065" t="s">
        <v>526</v>
      </c>
      <c r="H2065" t="s">
        <v>1867</v>
      </c>
      <c r="I2065" t="s">
        <v>2933</v>
      </c>
      <c r="J2065" s="5">
        <v>4282.97</v>
      </c>
      <c r="K2065" s="13" t="s">
        <v>2924</v>
      </c>
      <c r="L2065" s="14">
        <v>44231</v>
      </c>
      <c r="M2065" s="1">
        <v>45408</v>
      </c>
      <c r="N2065" s="1" t="s">
        <v>100</v>
      </c>
      <c r="O2065" t="s">
        <v>1868</v>
      </c>
      <c r="P2065" t="s">
        <v>2833</v>
      </c>
      <c r="Q2065" t="str">
        <f>IF(XLS_NydusReport_Colaborador3[[#This Row],[Demissão]]&lt;&gt;0,"Inativo","Ativo")</f>
        <v>Inativo</v>
      </c>
      <c r="R20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65" t="str" cm="1">
        <f t="array" ref="S20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6" spans="1:21" x14ac:dyDescent="0.3">
      <c r="A2066">
        <v>0</v>
      </c>
      <c r="B2066" s="1">
        <v>34901</v>
      </c>
      <c r="C2066">
        <v>2065</v>
      </c>
      <c r="D2066" t="s">
        <v>12</v>
      </c>
      <c r="E2066" s="2" t="s">
        <v>5145</v>
      </c>
      <c r="F2066" t="s">
        <v>1142</v>
      </c>
      <c r="G2066" t="s">
        <v>526</v>
      </c>
      <c r="H2066" t="s">
        <v>1659</v>
      </c>
      <c r="I2066" t="s">
        <v>2933</v>
      </c>
      <c r="J2066" s="5">
        <v>4094.62</v>
      </c>
      <c r="K2066" s="13" t="s">
        <v>2924</v>
      </c>
      <c r="L2066" s="14">
        <v>44256</v>
      </c>
      <c r="M2066" s="1">
        <v>44896</v>
      </c>
      <c r="N2066" s="1" t="s">
        <v>15</v>
      </c>
      <c r="O2066" t="s">
        <v>1879</v>
      </c>
      <c r="P2066" t="s">
        <v>2833</v>
      </c>
      <c r="Q2066" t="str">
        <f>IF(XLS_NydusReport_Colaborador3[[#This Row],[Demissão]]&lt;&gt;0,"Inativo","Ativo")</f>
        <v>Inativo</v>
      </c>
      <c r="R20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66" t="str" cm="1">
        <f t="array" ref="S20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7" spans="1:21" x14ac:dyDescent="0.3">
      <c r="A2067">
        <v>0</v>
      </c>
      <c r="B2067" s="1">
        <v>32922</v>
      </c>
      <c r="C2067">
        <v>2066</v>
      </c>
      <c r="D2067" t="s">
        <v>12</v>
      </c>
      <c r="E2067" s="2" t="s">
        <v>5146</v>
      </c>
      <c r="F2067" t="s">
        <v>1012</v>
      </c>
      <c r="G2067" t="s">
        <v>1012</v>
      </c>
      <c r="H2067" t="s">
        <v>26</v>
      </c>
      <c r="I2067" t="s">
        <v>2933</v>
      </c>
      <c r="J2067" s="5">
        <v>2540.19</v>
      </c>
      <c r="K2067" s="13" t="s">
        <v>2924</v>
      </c>
      <c r="L2067" s="14">
        <v>44266</v>
      </c>
      <c r="M2067" s="1">
        <v>44449</v>
      </c>
      <c r="N2067" s="1" t="s">
        <v>100</v>
      </c>
      <c r="O2067" t="s">
        <v>1889</v>
      </c>
      <c r="P2067" t="s">
        <v>2833</v>
      </c>
      <c r="Q2067" t="str">
        <f>IF(XLS_NydusReport_Colaborador3[[#This Row],[Demissão]]&lt;&gt;0,"Inativo","Ativo")</f>
        <v>Inativo</v>
      </c>
      <c r="R20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67" t="str" cm="1">
        <f t="array" ref="S20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8" spans="1:21" x14ac:dyDescent="0.3">
      <c r="A2068">
        <v>0</v>
      </c>
      <c r="B2068" s="1">
        <v>34767</v>
      </c>
      <c r="C2068">
        <v>2067</v>
      </c>
      <c r="D2068" t="s">
        <v>12</v>
      </c>
      <c r="E2068" s="2" t="s">
        <v>5147</v>
      </c>
      <c r="F2068" t="s">
        <v>1142</v>
      </c>
      <c r="G2068" t="s">
        <v>212</v>
      </c>
      <c r="H2068" t="s">
        <v>1092</v>
      </c>
      <c r="I2068" t="s">
        <v>2933</v>
      </c>
      <c r="J2068" s="5">
        <v>10958.63</v>
      </c>
      <c r="K2068" s="13" t="s">
        <v>2924</v>
      </c>
      <c r="L2068" s="14">
        <v>44292</v>
      </c>
      <c r="M2068" s="1"/>
      <c r="N2068" s="1"/>
      <c r="O2068" t="s">
        <v>2971</v>
      </c>
      <c r="P2068" t="s">
        <v>2833</v>
      </c>
      <c r="Q2068" t="str">
        <f>IF(XLS_NydusReport_Colaborador3[[#This Row],[Demissão]]&lt;&gt;0,"Inativo","Ativo")</f>
        <v>Ativo</v>
      </c>
      <c r="R20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68" t="str" cm="1">
        <f t="array" ref="S20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69" spans="1:21" x14ac:dyDescent="0.3">
      <c r="A2069">
        <v>0</v>
      </c>
      <c r="B2069" s="1">
        <v>36725</v>
      </c>
      <c r="C2069">
        <v>2068</v>
      </c>
      <c r="D2069" t="s">
        <v>12</v>
      </c>
      <c r="E2069" s="2" t="s">
        <v>5148</v>
      </c>
      <c r="F2069" t="s">
        <v>1273</v>
      </c>
      <c r="G2069" t="s">
        <v>1273</v>
      </c>
      <c r="H2069" t="s">
        <v>1886</v>
      </c>
      <c r="I2069" t="s">
        <v>2933</v>
      </c>
      <c r="J2069" s="5">
        <v>2540.19</v>
      </c>
      <c r="K2069" s="13" t="s">
        <v>2924</v>
      </c>
      <c r="L2069" s="14">
        <v>44300</v>
      </c>
      <c r="M2069" s="1">
        <v>44475</v>
      </c>
      <c r="N2069" s="1" t="s">
        <v>100</v>
      </c>
      <c r="O2069" t="s">
        <v>1926</v>
      </c>
      <c r="P2069" t="s">
        <v>2833</v>
      </c>
      <c r="Q2069" t="str">
        <f>IF(XLS_NydusReport_Colaborador3[[#This Row],[Demissão]]&lt;&gt;0,"Inativo","Ativo")</f>
        <v>Inativo</v>
      </c>
      <c r="R20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69" t="str" cm="1">
        <f t="array" ref="S20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0" spans="1:21" x14ac:dyDescent="0.3">
      <c r="A2070">
        <v>0</v>
      </c>
      <c r="B2070" s="1">
        <v>35646</v>
      </c>
      <c r="C2070">
        <v>2069</v>
      </c>
      <c r="D2070" t="s">
        <v>12</v>
      </c>
      <c r="E2070" s="2" t="s">
        <v>5149</v>
      </c>
      <c r="F2070" t="s">
        <v>1142</v>
      </c>
      <c r="G2070" t="s">
        <v>526</v>
      </c>
      <c r="H2070" t="s">
        <v>2973</v>
      </c>
      <c r="I2070" t="s">
        <v>2933</v>
      </c>
      <c r="J2070" s="5">
        <v>5169.43</v>
      </c>
      <c r="K2070" s="13" t="s">
        <v>2924</v>
      </c>
      <c r="L2070" s="14">
        <v>44306</v>
      </c>
      <c r="M2070" s="1"/>
      <c r="N2070" s="1"/>
      <c r="P2070" t="s">
        <v>2833</v>
      </c>
      <c r="Q2070" t="str">
        <f>IF(XLS_NydusReport_Colaborador3[[#This Row],[Demissão]]&lt;&gt;0,"Inativo","Ativo")</f>
        <v>Ativo</v>
      </c>
      <c r="R20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70" t="str" cm="1">
        <f t="array" ref="S20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1" spans="1:21" x14ac:dyDescent="0.3">
      <c r="A2071">
        <v>0</v>
      </c>
      <c r="B2071" s="1">
        <v>35002</v>
      </c>
      <c r="C2071">
        <v>2070</v>
      </c>
      <c r="D2071" t="s">
        <v>12</v>
      </c>
      <c r="E2071" s="2" t="s">
        <v>5150</v>
      </c>
      <c r="F2071" t="s">
        <v>1701</v>
      </c>
      <c r="G2071" t="s">
        <v>1273</v>
      </c>
      <c r="H2071" t="s">
        <v>1833</v>
      </c>
      <c r="I2071" t="s">
        <v>2933</v>
      </c>
      <c r="J2071" s="5">
        <v>2540.1999999999998</v>
      </c>
      <c r="K2071" s="13" t="s">
        <v>2924</v>
      </c>
      <c r="L2071" s="14">
        <v>44308</v>
      </c>
      <c r="M2071" s="1">
        <v>44573</v>
      </c>
      <c r="N2071" s="1" t="s">
        <v>15</v>
      </c>
      <c r="O2071" t="s">
        <v>1931</v>
      </c>
      <c r="P2071" t="s">
        <v>2833</v>
      </c>
      <c r="Q2071" t="str">
        <f>IF(XLS_NydusReport_Colaborador3[[#This Row],[Demissão]]&lt;&gt;0,"Inativo","Ativo")</f>
        <v>Inativo</v>
      </c>
      <c r="R20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71" t="str" cm="1">
        <f t="array" ref="S20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2" spans="1:21" x14ac:dyDescent="0.3">
      <c r="A2072">
        <v>0</v>
      </c>
      <c r="B2072" s="1">
        <v>36037</v>
      </c>
      <c r="C2072">
        <v>2071</v>
      </c>
      <c r="D2072" t="s">
        <v>12</v>
      </c>
      <c r="E2072" s="2" t="s">
        <v>5151</v>
      </c>
      <c r="F2072" t="s">
        <v>526</v>
      </c>
      <c r="G2072" t="s">
        <v>526</v>
      </c>
      <c r="H2072" t="s">
        <v>1309</v>
      </c>
      <c r="I2072" t="s">
        <v>2933</v>
      </c>
      <c r="J2072" s="5">
        <v>3383.8</v>
      </c>
      <c r="K2072" s="13" t="s">
        <v>2924</v>
      </c>
      <c r="L2072" s="14">
        <v>44320</v>
      </c>
      <c r="M2072" s="1">
        <v>44536</v>
      </c>
      <c r="N2072" t="s">
        <v>15</v>
      </c>
      <c r="O2072" t="s">
        <v>1942</v>
      </c>
      <c r="P2072" t="s">
        <v>2833</v>
      </c>
      <c r="Q2072" t="str">
        <f>IF(XLS_NydusReport_Colaborador3[[#This Row],[Demissão]]&lt;&gt;0,"Inativo","Ativo")</f>
        <v>Inativo</v>
      </c>
      <c r="R20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72" t="str" cm="1">
        <f t="array" ref="S20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3" spans="1:21" x14ac:dyDescent="0.3">
      <c r="A2073">
        <v>0</v>
      </c>
      <c r="B2073" s="1">
        <v>35332</v>
      </c>
      <c r="C2073">
        <v>2072</v>
      </c>
      <c r="D2073" t="s">
        <v>12</v>
      </c>
      <c r="E2073" s="2" t="s">
        <v>5152</v>
      </c>
      <c r="F2073" t="s">
        <v>526</v>
      </c>
      <c r="G2073" t="s">
        <v>526</v>
      </c>
      <c r="H2073" t="s">
        <v>1695</v>
      </c>
      <c r="I2073" t="s">
        <v>2933</v>
      </c>
      <c r="J2073" s="5">
        <v>3640.63</v>
      </c>
      <c r="K2073" s="13" t="s">
        <v>2924</v>
      </c>
      <c r="L2073" s="14">
        <v>44329</v>
      </c>
      <c r="M2073" s="1">
        <v>44662</v>
      </c>
      <c r="N2073" t="s">
        <v>15</v>
      </c>
      <c r="O2073" t="s">
        <v>1393</v>
      </c>
      <c r="P2073" t="s">
        <v>2833</v>
      </c>
      <c r="Q2073" t="str">
        <f>IF(XLS_NydusReport_Colaborador3[[#This Row],[Demissão]]&lt;&gt;0,"Inativo","Ativo")</f>
        <v>Inativo</v>
      </c>
      <c r="R20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73" t="str" cm="1">
        <f t="array" ref="S20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4" spans="1:21" x14ac:dyDescent="0.3">
      <c r="A2074">
        <v>0</v>
      </c>
      <c r="B2074" s="1">
        <v>29420</v>
      </c>
      <c r="C2074">
        <v>2073</v>
      </c>
      <c r="D2074" t="s">
        <v>12</v>
      </c>
      <c r="E2074" s="2" t="s">
        <v>5153</v>
      </c>
      <c r="F2074" t="s">
        <v>1273</v>
      </c>
      <c r="G2074" t="s">
        <v>1273</v>
      </c>
      <c r="H2074" t="s">
        <v>1632</v>
      </c>
      <c r="I2074" t="s">
        <v>2933</v>
      </c>
      <c r="J2074" s="5">
        <v>2360.9899999999998</v>
      </c>
      <c r="K2074" s="13" t="s">
        <v>2924</v>
      </c>
      <c r="L2074" s="14">
        <v>44330</v>
      </c>
      <c r="M2074" s="1">
        <v>44410</v>
      </c>
      <c r="N2074" s="1" t="s">
        <v>100</v>
      </c>
      <c r="O2074" t="s">
        <v>1951</v>
      </c>
      <c r="P2074" t="s">
        <v>2833</v>
      </c>
      <c r="Q2074" t="str">
        <f>IF(XLS_NydusReport_Colaborador3[[#This Row],[Demissão]]&lt;&gt;0,"Inativo","Ativo")</f>
        <v>Inativo</v>
      </c>
      <c r="R20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74" t="str" cm="1">
        <f t="array" ref="S20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5" spans="1:21" x14ac:dyDescent="0.3">
      <c r="A2075">
        <v>0</v>
      </c>
      <c r="B2075" s="1">
        <v>31672</v>
      </c>
      <c r="C2075">
        <v>2074</v>
      </c>
      <c r="D2075" t="s">
        <v>12</v>
      </c>
      <c r="E2075" s="2" t="s">
        <v>5154</v>
      </c>
      <c r="F2075" t="s">
        <v>1273</v>
      </c>
      <c r="G2075" t="s">
        <v>1273</v>
      </c>
      <c r="H2075" t="s">
        <v>1858</v>
      </c>
      <c r="I2075" t="s">
        <v>2933</v>
      </c>
      <c r="J2075" s="5">
        <v>2360.9899999999998</v>
      </c>
      <c r="K2075" s="13" t="s">
        <v>2924</v>
      </c>
      <c r="L2075" s="14">
        <v>44348</v>
      </c>
      <c r="M2075" s="1">
        <v>44488</v>
      </c>
      <c r="N2075" s="1" t="s">
        <v>15</v>
      </c>
      <c r="O2075" t="s">
        <v>1626</v>
      </c>
      <c r="P2075" t="s">
        <v>2833</v>
      </c>
      <c r="Q2075" t="str">
        <f>IF(XLS_NydusReport_Colaborador3[[#This Row],[Demissão]]&lt;&gt;0,"Inativo","Ativo")</f>
        <v>Inativo</v>
      </c>
      <c r="R20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75" t="str" cm="1">
        <f t="array" ref="S20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6" spans="1:21" x14ac:dyDescent="0.3">
      <c r="A2076">
        <v>0</v>
      </c>
      <c r="B2076" s="1">
        <v>35494</v>
      </c>
      <c r="C2076">
        <v>2075</v>
      </c>
      <c r="D2076" t="s">
        <v>12</v>
      </c>
      <c r="E2076" s="2" t="s">
        <v>5155</v>
      </c>
      <c r="F2076" t="s">
        <v>1990</v>
      </c>
      <c r="G2076" t="s">
        <v>1990</v>
      </c>
      <c r="H2076" t="s">
        <v>301</v>
      </c>
      <c r="I2076" t="s">
        <v>2933</v>
      </c>
      <c r="J2076" s="5">
        <v>2877.52</v>
      </c>
      <c r="K2076" s="13" t="s">
        <v>2924</v>
      </c>
      <c r="L2076" s="14">
        <v>44399</v>
      </c>
      <c r="M2076" s="1">
        <v>44719</v>
      </c>
      <c r="N2076" s="1" t="s">
        <v>169</v>
      </c>
      <c r="O2076" t="s">
        <v>1991</v>
      </c>
      <c r="P2076" t="s">
        <v>2833</v>
      </c>
      <c r="Q2076" t="str">
        <f>IF(XLS_NydusReport_Colaborador3[[#This Row],[Demissão]]&lt;&gt;0,"Inativo","Ativo")</f>
        <v>Inativo</v>
      </c>
      <c r="R20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76" t="str" cm="1">
        <f t="array" ref="S20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7" spans="1:21" x14ac:dyDescent="0.3">
      <c r="A2077">
        <v>0</v>
      </c>
      <c r="B2077" s="1">
        <v>35774</v>
      </c>
      <c r="C2077">
        <v>2076</v>
      </c>
      <c r="D2077" t="s">
        <v>12</v>
      </c>
      <c r="E2077" s="2" t="s">
        <v>5156</v>
      </c>
      <c r="F2077" t="s">
        <v>1701</v>
      </c>
      <c r="G2077" t="s">
        <v>1273</v>
      </c>
      <c r="H2077" t="s">
        <v>2002</v>
      </c>
      <c r="I2077" t="s">
        <v>2933</v>
      </c>
      <c r="J2077" s="5">
        <v>2988.38</v>
      </c>
      <c r="K2077" s="13" t="s">
        <v>2924</v>
      </c>
      <c r="L2077" s="14">
        <v>44428</v>
      </c>
      <c r="M2077" s="1">
        <v>45302</v>
      </c>
      <c r="N2077" s="1" t="s">
        <v>441</v>
      </c>
      <c r="O2077" t="s">
        <v>2003</v>
      </c>
      <c r="P2077" t="s">
        <v>2833</v>
      </c>
      <c r="Q2077" t="str">
        <f>IF(XLS_NydusReport_Colaborador3[[#This Row],[Demissão]]&lt;&gt;0,"Inativo","Ativo")</f>
        <v>Inativo</v>
      </c>
      <c r="R20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77" t="str" cm="1">
        <f t="array" ref="S20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2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8" spans="1:21" x14ac:dyDescent="0.3">
      <c r="A2078">
        <v>0</v>
      </c>
      <c r="B2078" s="1">
        <v>34041</v>
      </c>
      <c r="C2078">
        <v>2077</v>
      </c>
      <c r="D2078" t="s">
        <v>12</v>
      </c>
      <c r="E2078" s="2" t="s">
        <v>5157</v>
      </c>
      <c r="F2078" t="s">
        <v>698</v>
      </c>
      <c r="G2078" t="s">
        <v>698</v>
      </c>
      <c r="H2078" t="s">
        <v>380</v>
      </c>
      <c r="I2078" t="s">
        <v>2933</v>
      </c>
      <c r="J2078" s="5">
        <v>6144.43</v>
      </c>
      <c r="K2078" s="13" t="s">
        <v>2924</v>
      </c>
      <c r="L2078" s="14">
        <v>45432</v>
      </c>
      <c r="M2078" s="1"/>
      <c r="N2078" s="1"/>
      <c r="P2078" t="s">
        <v>2834</v>
      </c>
      <c r="Q2078" t="str">
        <f>IF(XLS_NydusReport_Colaborador3[[#This Row],[Demissão]]&lt;&gt;0,"Inativo","Ativo")</f>
        <v>Ativo</v>
      </c>
      <c r="R20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78" t="str" cm="1">
        <f t="array" ref="S20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79" spans="1:21" x14ac:dyDescent="0.3">
      <c r="A2079">
        <v>0</v>
      </c>
      <c r="B2079" s="1">
        <v>32811</v>
      </c>
      <c r="C2079">
        <v>2078</v>
      </c>
      <c r="D2079" t="s">
        <v>12</v>
      </c>
      <c r="E2079" s="2" t="s">
        <v>5158</v>
      </c>
      <c r="F2079" t="s">
        <v>1012</v>
      </c>
      <c r="G2079" t="s">
        <v>1012</v>
      </c>
      <c r="H2079" t="s">
        <v>26</v>
      </c>
      <c r="I2079" t="s">
        <v>2933</v>
      </c>
      <c r="J2079" s="5">
        <v>2856.96</v>
      </c>
      <c r="K2079" s="13" t="s">
        <v>2924</v>
      </c>
      <c r="L2079" s="14">
        <v>44482</v>
      </c>
      <c r="M2079" s="1">
        <v>44911</v>
      </c>
      <c r="N2079" s="1" t="s">
        <v>15</v>
      </c>
      <c r="O2079" t="s">
        <v>794</v>
      </c>
      <c r="P2079" t="s">
        <v>2833</v>
      </c>
      <c r="Q2079" t="str">
        <f>IF(XLS_NydusReport_Colaborador3[[#This Row],[Demissão]]&lt;&gt;0,"Inativo","Ativo")</f>
        <v>Inativo</v>
      </c>
      <c r="R20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79" t="str" cm="1">
        <f t="array" ref="S20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0" spans="1:21" x14ac:dyDescent="0.3">
      <c r="A2080">
        <v>0</v>
      </c>
      <c r="B2080" s="1">
        <v>25919</v>
      </c>
      <c r="C2080">
        <v>2079</v>
      </c>
      <c r="D2080" t="s">
        <v>12</v>
      </c>
      <c r="E2080" s="2" t="s">
        <v>5159</v>
      </c>
      <c r="F2080" t="s">
        <v>1273</v>
      </c>
      <c r="G2080" t="s">
        <v>1273</v>
      </c>
      <c r="H2080" t="s">
        <v>1026</v>
      </c>
      <c r="I2080" t="s">
        <v>2933</v>
      </c>
      <c r="J2080" s="5">
        <v>3122.86</v>
      </c>
      <c r="K2080" s="13" t="s">
        <v>2924</v>
      </c>
      <c r="L2080" s="14">
        <v>44531</v>
      </c>
      <c r="M2080" s="1"/>
      <c r="N2080" s="1"/>
      <c r="P2080" t="s">
        <v>2833</v>
      </c>
      <c r="Q2080" t="str">
        <f>IF(XLS_NydusReport_Colaborador3[[#This Row],[Demissão]]&lt;&gt;0,"Inativo","Ativo")</f>
        <v>Ativo</v>
      </c>
      <c r="R20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80" t="str" cm="1">
        <f t="array" ref="S20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1" spans="1:21" x14ac:dyDescent="0.3">
      <c r="A2081">
        <v>0</v>
      </c>
      <c r="B2081" s="1">
        <v>33735</v>
      </c>
      <c r="C2081">
        <v>2080</v>
      </c>
      <c r="D2081" t="s">
        <v>12</v>
      </c>
      <c r="E2081" s="2" t="s">
        <v>5160</v>
      </c>
      <c r="F2081" t="s">
        <v>1142</v>
      </c>
      <c r="G2081" t="s">
        <v>526</v>
      </c>
      <c r="H2081" t="s">
        <v>2043</v>
      </c>
      <c r="I2081" t="s">
        <v>2933</v>
      </c>
      <c r="J2081" s="5">
        <v>4094.61</v>
      </c>
      <c r="K2081" s="13" t="s">
        <v>2924</v>
      </c>
      <c r="L2081" s="14">
        <v>44119</v>
      </c>
      <c r="M2081" s="1">
        <v>44918</v>
      </c>
      <c r="N2081" s="1" t="s">
        <v>100</v>
      </c>
      <c r="O2081" t="s">
        <v>2079</v>
      </c>
      <c r="P2081" t="s">
        <v>2833</v>
      </c>
      <c r="Q2081" t="str">
        <f>IF(XLS_NydusReport_Colaborador3[[#This Row],[Demissão]]&lt;&gt;0,"Inativo","Ativo")</f>
        <v>Inativo</v>
      </c>
      <c r="R20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1" t="str" cm="1">
        <f t="array" ref="S20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2" spans="1:21" x14ac:dyDescent="0.3">
      <c r="A2082">
        <v>0</v>
      </c>
      <c r="B2082" s="1">
        <v>35685</v>
      </c>
      <c r="C2082">
        <v>2081</v>
      </c>
      <c r="D2082" t="s">
        <v>12</v>
      </c>
      <c r="E2082" s="2" t="s">
        <v>5161</v>
      </c>
      <c r="F2082" t="s">
        <v>1142</v>
      </c>
      <c r="G2082" t="s">
        <v>526</v>
      </c>
      <c r="H2082" t="s">
        <v>2973</v>
      </c>
      <c r="I2082" t="s">
        <v>2933</v>
      </c>
      <c r="J2082" s="5">
        <v>4475.6899999999996</v>
      </c>
      <c r="K2082" s="13" t="s">
        <v>2924</v>
      </c>
      <c r="L2082" s="14">
        <v>44610</v>
      </c>
      <c r="M2082" s="1"/>
      <c r="P2082" t="s">
        <v>2833</v>
      </c>
      <c r="Q2082" t="str">
        <f>IF(XLS_NydusReport_Colaborador3[[#This Row],[Demissão]]&lt;&gt;0,"Inativo","Ativo")</f>
        <v>Ativo</v>
      </c>
      <c r="R20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2" t="str" cm="1">
        <f t="array" ref="S20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3" spans="1:21" x14ac:dyDescent="0.3">
      <c r="A2083">
        <v>0</v>
      </c>
      <c r="B2083" s="1">
        <v>36579</v>
      </c>
      <c r="C2083">
        <v>2082</v>
      </c>
      <c r="D2083" t="s">
        <v>12</v>
      </c>
      <c r="E2083" s="2" t="s">
        <v>5162</v>
      </c>
      <c r="F2083" t="s">
        <v>2295</v>
      </c>
      <c r="G2083" t="s">
        <v>2295</v>
      </c>
      <c r="H2083" t="s">
        <v>1460</v>
      </c>
      <c r="I2083" t="s">
        <v>2933</v>
      </c>
      <c r="J2083" s="5">
        <v>3583.2</v>
      </c>
      <c r="K2083" s="13" t="s">
        <v>2924</v>
      </c>
      <c r="L2083" s="14">
        <v>45483</v>
      </c>
      <c r="M2083" s="1"/>
      <c r="N2083" s="1"/>
      <c r="P2083" t="s">
        <v>2834</v>
      </c>
      <c r="Q2083" t="str">
        <f>IF(XLS_NydusReport_Colaborador3[[#This Row],[Demissão]]&lt;&gt;0,"Inativo","Ativo")</f>
        <v>Ativo</v>
      </c>
      <c r="R20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83" t="str" cm="1">
        <f t="array" ref="S20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4" spans="1:21" x14ac:dyDescent="0.3">
      <c r="A2084">
        <v>0</v>
      </c>
      <c r="B2084" s="1">
        <v>36289</v>
      </c>
      <c r="C2084">
        <v>2083</v>
      </c>
      <c r="D2084" t="s">
        <v>12</v>
      </c>
      <c r="E2084" s="2" t="s">
        <v>5163</v>
      </c>
      <c r="F2084" t="s">
        <v>1142</v>
      </c>
      <c r="G2084" t="s">
        <v>128</v>
      </c>
      <c r="H2084" t="s">
        <v>1316</v>
      </c>
      <c r="I2084" t="s">
        <v>2933</v>
      </c>
      <c r="J2084" s="5">
        <v>4475.6899999999996</v>
      </c>
      <c r="K2084" s="13" t="s">
        <v>2924</v>
      </c>
      <c r="L2084" s="14">
        <v>44641</v>
      </c>
      <c r="M2084" s="1"/>
      <c r="P2084" t="s">
        <v>2833</v>
      </c>
      <c r="Q2084" t="str">
        <f>IF(XLS_NydusReport_Colaborador3[[#This Row],[Demissão]]&lt;&gt;0,"Inativo","Ativo")</f>
        <v>Ativo</v>
      </c>
      <c r="R20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4" t="str" cm="1">
        <f t="array" ref="S20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5" spans="1:21" x14ac:dyDescent="0.3">
      <c r="A2085">
        <v>0</v>
      </c>
      <c r="B2085" s="1">
        <v>35509</v>
      </c>
      <c r="C2085">
        <v>2084</v>
      </c>
      <c r="D2085" t="s">
        <v>12</v>
      </c>
      <c r="E2085" s="2" t="s">
        <v>5164</v>
      </c>
      <c r="F2085" t="s">
        <v>1142</v>
      </c>
      <c r="G2085" t="s">
        <v>212</v>
      </c>
      <c r="H2085" t="s">
        <v>532</v>
      </c>
      <c r="I2085" t="s">
        <v>2933</v>
      </c>
      <c r="J2085" s="5">
        <v>10958.63</v>
      </c>
      <c r="K2085" s="13" t="s">
        <v>2924</v>
      </c>
      <c r="L2085" s="14">
        <v>44655</v>
      </c>
      <c r="M2085" s="1"/>
      <c r="N2085" s="1"/>
      <c r="P2085" t="s">
        <v>2833</v>
      </c>
      <c r="Q2085" t="str">
        <f>IF(XLS_NydusReport_Colaborador3[[#This Row],[Demissão]]&lt;&gt;0,"Inativo","Ativo")</f>
        <v>Ativo</v>
      </c>
      <c r="R20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5" t="str" cm="1">
        <f t="array" ref="S20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6" spans="1:21" x14ac:dyDescent="0.3">
      <c r="A2086">
        <v>0</v>
      </c>
      <c r="B2086" s="1">
        <v>35580</v>
      </c>
      <c r="C2086">
        <v>2085</v>
      </c>
      <c r="D2086" t="s">
        <v>12</v>
      </c>
      <c r="E2086" s="2" t="s">
        <v>5165</v>
      </c>
      <c r="F2086" t="s">
        <v>1142</v>
      </c>
      <c r="G2086" t="s">
        <v>128</v>
      </c>
      <c r="H2086" t="s">
        <v>1099</v>
      </c>
      <c r="I2086" t="s">
        <v>2933</v>
      </c>
      <c r="J2086" s="5">
        <v>4475.6899999999996</v>
      </c>
      <c r="K2086" s="13" t="s">
        <v>2924</v>
      </c>
      <c r="L2086" s="14">
        <v>44663</v>
      </c>
      <c r="M2086" s="1"/>
      <c r="N2086" s="1"/>
      <c r="P2086" t="s">
        <v>2833</v>
      </c>
      <c r="Q2086" t="str">
        <f>IF(XLS_NydusReport_Colaborador3[[#This Row],[Demissão]]&lt;&gt;0,"Inativo","Ativo")</f>
        <v>Ativo</v>
      </c>
      <c r="R20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6" t="str" cm="1">
        <f t="array" ref="S20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7" spans="1:21" x14ac:dyDescent="0.3">
      <c r="A2087">
        <v>0</v>
      </c>
      <c r="B2087" s="1">
        <v>34627</v>
      </c>
      <c r="C2087">
        <v>2086</v>
      </c>
      <c r="D2087" t="s">
        <v>12</v>
      </c>
      <c r="E2087" s="2" t="s">
        <v>5166</v>
      </c>
      <c r="F2087" t="s">
        <v>1701</v>
      </c>
      <c r="G2087" t="s">
        <v>1273</v>
      </c>
      <c r="H2087" t="s">
        <v>2002</v>
      </c>
      <c r="I2087" t="s">
        <v>2933</v>
      </c>
      <c r="J2087" s="5">
        <v>2718.91</v>
      </c>
      <c r="K2087" s="13" t="s">
        <v>2924</v>
      </c>
      <c r="L2087" s="14">
        <v>44669</v>
      </c>
      <c r="M2087" s="1"/>
      <c r="N2087" s="1"/>
      <c r="P2087" t="s">
        <v>2833</v>
      </c>
      <c r="Q2087" t="str">
        <f>IF(XLS_NydusReport_Colaborador3[[#This Row],[Demissão]]&lt;&gt;0,"Inativo","Ativo")</f>
        <v>Ativo</v>
      </c>
      <c r="R20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87" t="str" cm="1">
        <f t="array" ref="S20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8" spans="1:21" x14ac:dyDescent="0.3">
      <c r="A2088">
        <v>0</v>
      </c>
      <c r="B2088" s="1">
        <v>32933</v>
      </c>
      <c r="C2088">
        <v>2087</v>
      </c>
      <c r="D2088" t="s">
        <v>12</v>
      </c>
      <c r="E2088" s="2" t="s">
        <v>5167</v>
      </c>
      <c r="F2088" t="s">
        <v>526</v>
      </c>
      <c r="G2088" t="s">
        <v>212</v>
      </c>
      <c r="H2088" t="s">
        <v>1866</v>
      </c>
      <c r="I2088" t="s">
        <v>2933</v>
      </c>
      <c r="J2088" s="5">
        <v>10958.63</v>
      </c>
      <c r="K2088" s="13" t="s">
        <v>2924</v>
      </c>
      <c r="L2088" s="14">
        <v>44693</v>
      </c>
      <c r="M2088" s="1"/>
      <c r="N2088" s="1"/>
      <c r="P2088" t="s">
        <v>2833</v>
      </c>
      <c r="Q2088" t="str">
        <f>IF(XLS_NydusReport_Colaborador3[[#This Row],[Demissão]]&lt;&gt;0,"Inativo","Ativo")</f>
        <v>Ativo</v>
      </c>
      <c r="R20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8" t="str" cm="1">
        <f t="array" ref="S20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89" spans="1:21" x14ac:dyDescent="0.3">
      <c r="A2089">
        <v>0</v>
      </c>
      <c r="B2089" s="1">
        <v>35228</v>
      </c>
      <c r="C2089">
        <v>2088</v>
      </c>
      <c r="D2089" t="s">
        <v>12</v>
      </c>
      <c r="E2089" s="2" t="s">
        <v>5168</v>
      </c>
      <c r="F2089" t="s">
        <v>1142</v>
      </c>
      <c r="G2089" t="s">
        <v>212</v>
      </c>
      <c r="H2089" t="s">
        <v>740</v>
      </c>
      <c r="I2089" t="s">
        <v>2933</v>
      </c>
      <c r="J2089" s="5">
        <v>10958.63</v>
      </c>
      <c r="K2089" s="13" t="s">
        <v>2924</v>
      </c>
      <c r="L2089" s="14">
        <v>44714</v>
      </c>
      <c r="M2089" s="1"/>
      <c r="N2089" s="1"/>
      <c r="O2089" t="s">
        <v>2942</v>
      </c>
      <c r="P2089" t="s">
        <v>2833</v>
      </c>
      <c r="Q2089" t="str">
        <f>IF(XLS_NydusReport_Colaborador3[[#This Row],[Demissão]]&lt;&gt;0,"Inativo","Ativo")</f>
        <v>Ativo</v>
      </c>
      <c r="R20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89" t="str" cm="1">
        <f t="array" ref="S20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0" spans="1:21" x14ac:dyDescent="0.3">
      <c r="A2090">
        <v>0</v>
      </c>
      <c r="B2090" s="1">
        <v>31368</v>
      </c>
      <c r="C2090">
        <v>2089</v>
      </c>
      <c r="D2090" t="s">
        <v>12</v>
      </c>
      <c r="E2090" s="2" t="s">
        <v>5169</v>
      </c>
      <c r="F2090" t="s">
        <v>683</v>
      </c>
      <c r="G2090" t="s">
        <v>683</v>
      </c>
      <c r="H2090" t="s">
        <v>2397</v>
      </c>
      <c r="I2090" t="s">
        <v>2933</v>
      </c>
      <c r="J2090" s="5">
        <v>8904</v>
      </c>
      <c r="K2090" s="13" t="s">
        <v>2924</v>
      </c>
      <c r="L2090" s="14">
        <v>45523</v>
      </c>
      <c r="M2090" s="1"/>
      <c r="N2090" s="1"/>
      <c r="P2090" t="s">
        <v>2834</v>
      </c>
      <c r="Q2090" t="str">
        <f>IF(XLS_NydusReport_Colaborador3[[#This Row],[Demissão]]&lt;&gt;0,"Inativo","Ativo")</f>
        <v>Ativo</v>
      </c>
      <c r="R20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90" t="str" cm="1">
        <f t="array" ref="S20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1" spans="1:21" x14ac:dyDescent="0.3">
      <c r="A2091">
        <v>0</v>
      </c>
      <c r="B2091" s="1">
        <v>35072</v>
      </c>
      <c r="C2091">
        <v>2090</v>
      </c>
      <c r="D2091" t="s">
        <v>12</v>
      </c>
      <c r="E2091" s="2" t="s">
        <v>5170</v>
      </c>
      <c r="F2091" t="s">
        <v>526</v>
      </c>
      <c r="G2091" t="s">
        <v>526</v>
      </c>
      <c r="H2091" t="s">
        <v>1695</v>
      </c>
      <c r="I2091" t="s">
        <v>2933</v>
      </c>
      <c r="J2091" s="5">
        <v>4855.8100000000004</v>
      </c>
      <c r="K2091" s="13" t="s">
        <v>2924</v>
      </c>
      <c r="L2091" s="14">
        <v>44726</v>
      </c>
      <c r="M2091" s="1">
        <v>45019</v>
      </c>
      <c r="N2091" s="1" t="s">
        <v>100</v>
      </c>
      <c r="O2091" t="s">
        <v>2135</v>
      </c>
      <c r="P2091" t="s">
        <v>2833</v>
      </c>
      <c r="Q2091" t="str">
        <f>IF(XLS_NydusReport_Colaborador3[[#This Row],[Demissão]]&lt;&gt;0,"Inativo","Ativo")</f>
        <v>Inativo</v>
      </c>
      <c r="R20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1" t="str" cm="1">
        <f t="array" ref="S20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2" spans="1:21" x14ac:dyDescent="0.3">
      <c r="A2092">
        <v>0</v>
      </c>
      <c r="B2092" s="1">
        <v>35045</v>
      </c>
      <c r="C2092">
        <v>2091</v>
      </c>
      <c r="D2092" t="s">
        <v>12</v>
      </c>
      <c r="E2092" s="2" t="s">
        <v>5171</v>
      </c>
      <c r="F2092" t="s">
        <v>526</v>
      </c>
      <c r="G2092" t="s">
        <v>526</v>
      </c>
      <c r="H2092" t="s">
        <v>51</v>
      </c>
      <c r="I2092" t="s">
        <v>2933</v>
      </c>
      <c r="J2092" s="5">
        <v>4003.96</v>
      </c>
      <c r="K2092" s="13" t="s">
        <v>2924</v>
      </c>
      <c r="L2092" s="14">
        <v>44732</v>
      </c>
      <c r="M2092" s="1">
        <v>44882</v>
      </c>
      <c r="N2092" s="1" t="s">
        <v>100</v>
      </c>
      <c r="O2092" t="s">
        <v>2139</v>
      </c>
      <c r="P2092" t="s">
        <v>2833</v>
      </c>
      <c r="Q2092" t="str">
        <f>IF(XLS_NydusReport_Colaborador3[[#This Row],[Demissão]]&lt;&gt;0,"Inativo","Ativo")</f>
        <v>Inativo</v>
      </c>
      <c r="R20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2" t="str" cm="1">
        <f t="array" ref="S20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3" spans="1:21" x14ac:dyDescent="0.3">
      <c r="A2093">
        <v>0</v>
      </c>
      <c r="B2093" s="1">
        <v>35205</v>
      </c>
      <c r="C2093">
        <v>2092</v>
      </c>
      <c r="D2093" t="s">
        <v>12</v>
      </c>
      <c r="E2093" s="2" t="s">
        <v>5172</v>
      </c>
      <c r="F2093" t="s">
        <v>1142</v>
      </c>
      <c r="G2093" t="s">
        <v>128</v>
      </c>
      <c r="H2093" t="s">
        <v>990</v>
      </c>
      <c r="I2093" t="s">
        <v>2933</v>
      </c>
      <c r="J2093" s="5">
        <v>4475.7</v>
      </c>
      <c r="K2093" s="13" t="s">
        <v>2924</v>
      </c>
      <c r="L2093" s="14">
        <v>44732</v>
      </c>
      <c r="M2093" s="1"/>
      <c r="N2093" s="1"/>
      <c r="P2093" t="s">
        <v>2833</v>
      </c>
      <c r="Q2093" t="str">
        <f>IF(XLS_NydusReport_Colaborador3[[#This Row],[Demissão]]&lt;&gt;0,"Inativo","Ativo")</f>
        <v>Ativo</v>
      </c>
      <c r="R20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3" t="str" cm="1">
        <f t="array" ref="S20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4" spans="1:21" x14ac:dyDescent="0.3">
      <c r="A2094">
        <v>0</v>
      </c>
      <c r="B2094" s="1">
        <v>33595</v>
      </c>
      <c r="C2094">
        <v>2093</v>
      </c>
      <c r="D2094" t="s">
        <v>12</v>
      </c>
      <c r="E2094" s="2" t="s">
        <v>5173</v>
      </c>
      <c r="F2094" t="s">
        <v>128</v>
      </c>
      <c r="G2094" t="s">
        <v>212</v>
      </c>
      <c r="H2094" t="s">
        <v>2973</v>
      </c>
      <c r="I2094" t="s">
        <v>2933</v>
      </c>
      <c r="J2094" s="5">
        <v>10958.63</v>
      </c>
      <c r="K2094" s="13" t="s">
        <v>2924</v>
      </c>
      <c r="L2094" s="14">
        <v>44746</v>
      </c>
      <c r="M2094" s="1"/>
      <c r="N2094" s="1"/>
      <c r="P2094" t="s">
        <v>2833</v>
      </c>
      <c r="Q2094" t="str">
        <f>IF(XLS_NydusReport_Colaborador3[[#This Row],[Demissão]]&lt;&gt;0,"Inativo","Ativo")</f>
        <v>Ativo</v>
      </c>
      <c r="R20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4" t="str" cm="1">
        <f t="array" ref="S20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5" spans="1:21" x14ac:dyDescent="0.3">
      <c r="A2095">
        <v>0</v>
      </c>
      <c r="B2095" s="1">
        <v>29288</v>
      </c>
      <c r="C2095">
        <v>2094</v>
      </c>
      <c r="D2095" t="s">
        <v>12</v>
      </c>
      <c r="E2095" s="2" t="s">
        <v>5174</v>
      </c>
      <c r="F2095" t="s">
        <v>286</v>
      </c>
      <c r="G2095" t="s">
        <v>286</v>
      </c>
      <c r="H2095" t="s">
        <v>356</v>
      </c>
      <c r="I2095" t="s">
        <v>2933</v>
      </c>
      <c r="J2095" s="5">
        <v>3866.27</v>
      </c>
      <c r="K2095" s="13" t="s">
        <v>2924</v>
      </c>
      <c r="L2095" s="14">
        <v>45537</v>
      </c>
      <c r="M2095" s="1"/>
      <c r="N2095" s="1"/>
      <c r="P2095" t="s">
        <v>2834</v>
      </c>
      <c r="Q2095" t="str">
        <f>IF(XLS_NydusReport_Colaborador3[[#This Row],[Demissão]]&lt;&gt;0,"Inativo","Ativo")</f>
        <v>Ativo</v>
      </c>
      <c r="R20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095" t="str" cm="1">
        <f t="array" ref="S20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6" spans="1:21" x14ac:dyDescent="0.3">
      <c r="A2096">
        <v>0</v>
      </c>
      <c r="B2096" s="1">
        <v>35200</v>
      </c>
      <c r="C2096">
        <v>2095</v>
      </c>
      <c r="D2096" t="s">
        <v>12</v>
      </c>
      <c r="E2096" s="2" t="s">
        <v>5175</v>
      </c>
      <c r="F2096" t="s">
        <v>526</v>
      </c>
      <c r="G2096" t="s">
        <v>212</v>
      </c>
      <c r="H2096" t="s">
        <v>532</v>
      </c>
      <c r="I2096" t="s">
        <v>2933</v>
      </c>
      <c r="J2096" s="5">
        <v>12002</v>
      </c>
      <c r="K2096" s="13" t="s">
        <v>2924</v>
      </c>
      <c r="L2096" s="14">
        <v>44784</v>
      </c>
      <c r="M2096" s="1"/>
      <c r="N2096" s="1"/>
      <c r="P2096" t="s">
        <v>2833</v>
      </c>
      <c r="Q2096" t="str">
        <f>IF(XLS_NydusReport_Colaborador3[[#This Row],[Demissão]]&lt;&gt;0,"Inativo","Ativo")</f>
        <v>Ativo</v>
      </c>
      <c r="R20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6" t="str" cm="1">
        <f t="array" ref="S20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7" spans="1:21" x14ac:dyDescent="0.3">
      <c r="A2097">
        <v>0</v>
      </c>
      <c r="B2097" s="1">
        <v>33497</v>
      </c>
      <c r="C2097">
        <v>2096</v>
      </c>
      <c r="D2097" t="s">
        <v>12</v>
      </c>
      <c r="E2097" s="2" t="s">
        <v>5176</v>
      </c>
      <c r="F2097" t="s">
        <v>526</v>
      </c>
      <c r="G2097" t="s">
        <v>526</v>
      </c>
      <c r="H2097" t="s">
        <v>54</v>
      </c>
      <c r="I2097" t="s">
        <v>2933</v>
      </c>
      <c r="J2097" s="5">
        <v>4094.61</v>
      </c>
      <c r="K2097" s="13" t="s">
        <v>2924</v>
      </c>
      <c r="L2097" s="14">
        <v>44817</v>
      </c>
      <c r="M2097" s="1">
        <v>44967</v>
      </c>
      <c r="N2097" t="s">
        <v>100</v>
      </c>
      <c r="O2097" t="s">
        <v>2175</v>
      </c>
      <c r="P2097" t="s">
        <v>2833</v>
      </c>
      <c r="Q2097" t="str">
        <f>IF(XLS_NydusReport_Colaborador3[[#This Row],[Demissão]]&lt;&gt;0,"Inativo","Ativo")</f>
        <v>Inativo</v>
      </c>
      <c r="R20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7" t="str" cm="1">
        <f t="array" ref="S20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8" spans="1:21" x14ac:dyDescent="0.3">
      <c r="A2098">
        <v>0</v>
      </c>
      <c r="B2098" s="1">
        <v>34166</v>
      </c>
      <c r="C2098">
        <v>2097</v>
      </c>
      <c r="D2098" t="s">
        <v>12</v>
      </c>
      <c r="E2098" s="2" t="s">
        <v>5177</v>
      </c>
      <c r="F2098" t="s">
        <v>1273</v>
      </c>
      <c r="G2098" t="s">
        <v>1273</v>
      </c>
      <c r="H2098" t="s">
        <v>1945</v>
      </c>
      <c r="I2098" t="s">
        <v>2933</v>
      </c>
      <c r="J2098" s="5">
        <v>3122.85</v>
      </c>
      <c r="K2098" s="13" t="s">
        <v>2924</v>
      </c>
      <c r="L2098" s="14">
        <v>44896</v>
      </c>
      <c r="M2098" s="1"/>
      <c r="N2098" s="1"/>
      <c r="P2098" t="s">
        <v>2833</v>
      </c>
      <c r="Q2098" t="str">
        <f>IF(XLS_NydusReport_Colaborador3[[#This Row],[Demissão]]&lt;&gt;0,"Inativo","Ativo")</f>
        <v>Ativo</v>
      </c>
      <c r="R20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098" t="str" cm="1">
        <f t="array" ref="S20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099" spans="1:21" x14ac:dyDescent="0.3">
      <c r="A2099">
        <v>0</v>
      </c>
      <c r="B2099" s="1">
        <v>34704</v>
      </c>
      <c r="C2099">
        <v>2098</v>
      </c>
      <c r="D2099" t="s">
        <v>12</v>
      </c>
      <c r="E2099" s="2" t="s">
        <v>5178</v>
      </c>
      <c r="F2099" t="s">
        <v>526</v>
      </c>
      <c r="G2099" t="s">
        <v>526</v>
      </c>
      <c r="H2099" t="s">
        <v>1724</v>
      </c>
      <c r="I2099" t="s">
        <v>2933</v>
      </c>
      <c r="J2099" s="5">
        <v>4282.96</v>
      </c>
      <c r="K2099" s="13" t="s">
        <v>2924</v>
      </c>
      <c r="L2099" s="14">
        <v>44896</v>
      </c>
      <c r="M2099" s="1">
        <v>45170</v>
      </c>
      <c r="N2099" t="s">
        <v>100</v>
      </c>
      <c r="O2099" t="s">
        <v>2203</v>
      </c>
      <c r="P2099" t="s">
        <v>2833</v>
      </c>
      <c r="Q2099" t="str">
        <f>IF(XLS_NydusReport_Colaborador3[[#This Row],[Demissão]]&lt;&gt;0,"Inativo","Ativo")</f>
        <v>Inativo</v>
      </c>
      <c r="R20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099" t="str" cm="1">
        <f t="array" ref="S20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0" spans="1:21" x14ac:dyDescent="0.3">
      <c r="A2100">
        <v>0</v>
      </c>
      <c r="B2100" s="1">
        <v>31560</v>
      </c>
      <c r="C2100">
        <v>2099</v>
      </c>
      <c r="D2100" t="s">
        <v>12</v>
      </c>
      <c r="E2100" s="2" t="s">
        <v>5179</v>
      </c>
      <c r="F2100" t="s">
        <v>526</v>
      </c>
      <c r="G2100" t="s">
        <v>526</v>
      </c>
      <c r="H2100" t="s">
        <v>56</v>
      </c>
      <c r="I2100" t="s">
        <v>2933</v>
      </c>
      <c r="J2100" s="5">
        <v>4094.61</v>
      </c>
      <c r="K2100" s="13" t="s">
        <v>2924</v>
      </c>
      <c r="L2100" s="14">
        <v>44896</v>
      </c>
      <c r="M2100" s="1">
        <v>45019</v>
      </c>
      <c r="N2100" s="1" t="s">
        <v>100</v>
      </c>
      <c r="O2100" t="s">
        <v>2135</v>
      </c>
      <c r="P2100" t="s">
        <v>2833</v>
      </c>
      <c r="Q2100" t="str">
        <f>IF(XLS_NydusReport_Colaborador3[[#This Row],[Demissão]]&lt;&gt;0,"Inativo","Ativo")</f>
        <v>Inativo</v>
      </c>
      <c r="R21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00" t="str" cm="1">
        <f t="array" ref="S21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1" spans="1:21" x14ac:dyDescent="0.3">
      <c r="A2101">
        <v>0</v>
      </c>
      <c r="B2101" s="1">
        <v>34042</v>
      </c>
      <c r="C2101">
        <v>2100</v>
      </c>
      <c r="D2101" t="s">
        <v>12</v>
      </c>
      <c r="E2101" s="2" t="s">
        <v>5180</v>
      </c>
      <c r="F2101" t="s">
        <v>783</v>
      </c>
      <c r="G2101" t="s">
        <v>783</v>
      </c>
      <c r="H2101" t="s">
        <v>691</v>
      </c>
      <c r="I2101" t="s">
        <v>2933</v>
      </c>
      <c r="J2101" s="5">
        <v>5523.33</v>
      </c>
      <c r="K2101" s="13" t="s">
        <v>2924</v>
      </c>
      <c r="L2101" s="14">
        <v>45544</v>
      </c>
      <c r="M2101" s="1"/>
      <c r="P2101" t="s">
        <v>2834</v>
      </c>
      <c r="Q2101" t="str">
        <f>IF(XLS_NydusReport_Colaborador3[[#This Row],[Demissão]]&lt;&gt;0,"Inativo","Ativo")</f>
        <v>Ativo</v>
      </c>
      <c r="R21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01" t="str" cm="1">
        <f t="array" ref="S21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2" spans="1:21" x14ac:dyDescent="0.3">
      <c r="A2102">
        <v>0</v>
      </c>
      <c r="B2102" s="1">
        <v>34943</v>
      </c>
      <c r="C2102">
        <v>2101</v>
      </c>
      <c r="D2102" t="s">
        <v>12</v>
      </c>
      <c r="E2102" s="2" t="s">
        <v>5181</v>
      </c>
      <c r="F2102" t="s">
        <v>526</v>
      </c>
      <c r="G2102" t="s">
        <v>526</v>
      </c>
      <c r="H2102" t="s">
        <v>1727</v>
      </c>
      <c r="I2102" t="s">
        <v>2933</v>
      </c>
      <c r="J2102" s="5">
        <v>4475.6899999999996</v>
      </c>
      <c r="K2102" s="13" t="s">
        <v>2924</v>
      </c>
      <c r="L2102" s="14">
        <v>44963</v>
      </c>
      <c r="M2102" s="1"/>
      <c r="O2102" t="s">
        <v>2942</v>
      </c>
      <c r="P2102" t="s">
        <v>2833</v>
      </c>
      <c r="Q2102" t="str">
        <f>IF(XLS_NydusReport_Colaborador3[[#This Row],[Demissão]]&lt;&gt;0,"Inativo","Ativo")</f>
        <v>Ativo</v>
      </c>
      <c r="R21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02" t="str" cm="1">
        <f t="array" ref="S21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3" spans="1:21" x14ac:dyDescent="0.3">
      <c r="A2103">
        <v>0</v>
      </c>
      <c r="B2103" s="1">
        <v>36214</v>
      </c>
      <c r="C2103">
        <v>2102</v>
      </c>
      <c r="D2103" t="s">
        <v>12</v>
      </c>
      <c r="E2103" s="2" t="s">
        <v>5182</v>
      </c>
      <c r="F2103" t="s">
        <v>1142</v>
      </c>
      <c r="G2103" t="s">
        <v>128</v>
      </c>
      <c r="H2103" t="s">
        <v>990</v>
      </c>
      <c r="I2103" t="s">
        <v>2933</v>
      </c>
      <c r="J2103" s="5">
        <v>4475.6899999999996</v>
      </c>
      <c r="K2103" s="13" t="s">
        <v>2924</v>
      </c>
      <c r="L2103" s="14">
        <v>44970</v>
      </c>
      <c r="M2103" s="1">
        <v>45569</v>
      </c>
      <c r="N2103" t="s">
        <v>15</v>
      </c>
      <c r="O2103" t="s">
        <v>2236</v>
      </c>
      <c r="P2103" t="s">
        <v>2833</v>
      </c>
      <c r="Q2103" t="str">
        <f>IF(XLS_NydusReport_Colaborador3[[#This Row],[Demissão]]&lt;&gt;0,"Inativo","Ativo")</f>
        <v>Inativo</v>
      </c>
      <c r="R21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03" t="str" cm="1">
        <f t="array" ref="S21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4" spans="1:21" x14ac:dyDescent="0.3">
      <c r="A2104">
        <v>0</v>
      </c>
      <c r="B2104" s="1">
        <v>32325</v>
      </c>
      <c r="C2104">
        <v>2103</v>
      </c>
      <c r="D2104" t="s">
        <v>12</v>
      </c>
      <c r="E2104" s="2" t="s">
        <v>5183</v>
      </c>
      <c r="F2104" t="s">
        <v>1940</v>
      </c>
      <c r="G2104" t="s">
        <v>1940</v>
      </c>
      <c r="H2104" t="s">
        <v>1089</v>
      </c>
      <c r="I2104" t="s">
        <v>2933</v>
      </c>
      <c r="J2104" s="5">
        <v>3437.62</v>
      </c>
      <c r="K2104" s="13" t="s">
        <v>2924</v>
      </c>
      <c r="L2104" s="14">
        <v>45551</v>
      </c>
      <c r="M2104" s="1"/>
      <c r="N2104" s="1"/>
      <c r="P2104" t="s">
        <v>2834</v>
      </c>
      <c r="Q2104" t="str">
        <f>IF(XLS_NydusReport_Colaborador3[[#This Row],[Demissão]]&lt;&gt;0,"Inativo","Ativo")</f>
        <v>Ativo</v>
      </c>
      <c r="R21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04" t="str" cm="1">
        <f t="array" ref="S21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5" spans="1:21" x14ac:dyDescent="0.3">
      <c r="A2105">
        <v>0</v>
      </c>
      <c r="B2105" s="1">
        <v>34796</v>
      </c>
      <c r="C2105">
        <v>2104</v>
      </c>
      <c r="D2105" t="s">
        <v>12</v>
      </c>
      <c r="E2105" s="2" t="s">
        <v>5184</v>
      </c>
      <c r="F2105" t="s">
        <v>1142</v>
      </c>
      <c r="G2105" t="s">
        <v>526</v>
      </c>
      <c r="H2105" t="s">
        <v>1337</v>
      </c>
      <c r="I2105" t="s">
        <v>2933</v>
      </c>
      <c r="J2105" s="5">
        <v>4475.6899999999996</v>
      </c>
      <c r="K2105" s="13" t="s">
        <v>2924</v>
      </c>
      <c r="L2105" s="14">
        <v>44991</v>
      </c>
      <c r="M2105" s="1"/>
      <c r="N2105" s="1"/>
      <c r="O2105" t="s">
        <v>2942</v>
      </c>
      <c r="P2105" t="s">
        <v>2833</v>
      </c>
      <c r="Q2105" t="str">
        <f>IF(XLS_NydusReport_Colaborador3[[#This Row],[Demissão]]&lt;&gt;0,"Inativo","Ativo")</f>
        <v>Ativo</v>
      </c>
      <c r="R21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05" t="str" cm="1">
        <f t="array" ref="S21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6" spans="1:21" x14ac:dyDescent="0.3">
      <c r="A2106">
        <v>0</v>
      </c>
      <c r="B2106" s="1">
        <v>36830</v>
      </c>
      <c r="C2106">
        <v>2105</v>
      </c>
      <c r="D2106" t="s">
        <v>12</v>
      </c>
      <c r="E2106" s="2" t="s">
        <v>5185</v>
      </c>
      <c r="F2106" t="s">
        <v>1273</v>
      </c>
      <c r="G2106" t="s">
        <v>1273</v>
      </c>
      <c r="H2106" t="s">
        <v>2219</v>
      </c>
      <c r="I2106" t="s">
        <v>2933</v>
      </c>
      <c r="J2106" s="5">
        <v>3122.85</v>
      </c>
      <c r="K2106" s="13" t="s">
        <v>2924</v>
      </c>
      <c r="L2106" s="14">
        <v>44991</v>
      </c>
      <c r="M2106" s="1">
        <v>45426</v>
      </c>
      <c r="N2106" s="1" t="s">
        <v>15</v>
      </c>
      <c r="O2106" t="s">
        <v>2248</v>
      </c>
      <c r="P2106" t="s">
        <v>2833</v>
      </c>
      <c r="Q2106" t="str">
        <f>IF(XLS_NydusReport_Colaborador3[[#This Row],[Demissão]]&lt;&gt;0,"Inativo","Ativo")</f>
        <v>Inativo</v>
      </c>
      <c r="R21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106" t="str" cm="1">
        <f t="array" ref="S21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7" spans="1:21" x14ac:dyDescent="0.3">
      <c r="A2107">
        <v>0</v>
      </c>
      <c r="B2107" s="1">
        <v>33119</v>
      </c>
      <c r="C2107">
        <v>2106</v>
      </c>
      <c r="D2107" t="s">
        <v>12</v>
      </c>
      <c r="E2107" s="2" t="s">
        <v>5186</v>
      </c>
      <c r="F2107" t="s">
        <v>526</v>
      </c>
      <c r="G2107" t="s">
        <v>212</v>
      </c>
      <c r="H2107" t="s">
        <v>2098</v>
      </c>
      <c r="I2107" t="s">
        <v>2933</v>
      </c>
      <c r="J2107" s="5">
        <v>10836.03</v>
      </c>
      <c r="K2107" s="13" t="s">
        <v>2924</v>
      </c>
      <c r="L2107" s="14">
        <v>45022</v>
      </c>
      <c r="M2107" s="1"/>
      <c r="P2107" t="s">
        <v>2833</v>
      </c>
      <c r="Q2107" t="str">
        <f>IF(XLS_NydusReport_Colaborador3[[#This Row],[Demissão]]&lt;&gt;0,"Inativo","Ativo")</f>
        <v>Ativo</v>
      </c>
      <c r="R21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07" t="str" cm="1">
        <f t="array" ref="S21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8" spans="1:21" x14ac:dyDescent="0.3">
      <c r="A2108">
        <v>0</v>
      </c>
      <c r="B2108" s="1">
        <v>33969</v>
      </c>
      <c r="C2108">
        <v>2107</v>
      </c>
      <c r="D2108" t="s">
        <v>12</v>
      </c>
      <c r="E2108" s="2" t="s">
        <v>5187</v>
      </c>
      <c r="F2108" t="s">
        <v>1142</v>
      </c>
      <c r="G2108" t="s">
        <v>128</v>
      </c>
      <c r="H2108" t="s">
        <v>1866</v>
      </c>
      <c r="I2108" t="s">
        <v>2933</v>
      </c>
      <c r="J2108" s="5">
        <v>4475.6899999999996</v>
      </c>
      <c r="K2108" s="13" t="s">
        <v>2924</v>
      </c>
      <c r="L2108" s="14">
        <v>45035</v>
      </c>
      <c r="M2108" s="1"/>
      <c r="N2108" s="1"/>
      <c r="O2108" t="s">
        <v>2936</v>
      </c>
      <c r="P2108" t="s">
        <v>2833</v>
      </c>
      <c r="Q2108" t="str">
        <f>IF(XLS_NydusReport_Colaborador3[[#This Row],[Demissão]]&lt;&gt;0,"Inativo","Ativo")</f>
        <v>Ativo</v>
      </c>
      <c r="R21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08" t="str" cm="1">
        <f t="array" ref="S21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09" spans="1:21" x14ac:dyDescent="0.3">
      <c r="A2109">
        <v>0</v>
      </c>
      <c r="B2109" s="1">
        <v>36756</v>
      </c>
      <c r="C2109">
        <v>2108</v>
      </c>
      <c r="D2109" t="s">
        <v>12</v>
      </c>
      <c r="E2109" s="2" t="s">
        <v>5188</v>
      </c>
      <c r="F2109" t="s">
        <v>2367</v>
      </c>
      <c r="G2109" t="s">
        <v>2367</v>
      </c>
      <c r="H2109" t="s">
        <v>1460</v>
      </c>
      <c r="I2109" t="s">
        <v>2933</v>
      </c>
      <c r="J2109" s="5">
        <v>4000</v>
      </c>
      <c r="K2109" s="13" t="s">
        <v>2924</v>
      </c>
      <c r="L2109" s="14">
        <v>45558</v>
      </c>
      <c r="M2109" s="1"/>
      <c r="P2109" t="s">
        <v>2834</v>
      </c>
      <c r="Q2109" t="str">
        <f>IF(XLS_NydusReport_Colaborador3[[#This Row],[Demissão]]&lt;&gt;0,"Inativo","Ativo")</f>
        <v>Ativo</v>
      </c>
      <c r="R21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09" t="str" cm="1">
        <f t="array" ref="S21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0" spans="1:21" x14ac:dyDescent="0.3">
      <c r="A2110">
        <v>0</v>
      </c>
      <c r="B2110" s="1">
        <v>33617</v>
      </c>
      <c r="C2110">
        <v>2109</v>
      </c>
      <c r="D2110" t="s">
        <v>12</v>
      </c>
      <c r="E2110" s="2" t="s">
        <v>5189</v>
      </c>
      <c r="F2110" t="s">
        <v>1701</v>
      </c>
      <c r="G2110" t="s">
        <v>1273</v>
      </c>
      <c r="H2110" t="s">
        <v>2298</v>
      </c>
      <c r="I2110" t="s">
        <v>2933</v>
      </c>
      <c r="J2110" s="5">
        <v>2678.54</v>
      </c>
      <c r="K2110" s="13" t="s">
        <v>2924</v>
      </c>
      <c r="L2110" s="14">
        <v>45078</v>
      </c>
      <c r="M2110" s="1"/>
      <c r="P2110" t="s">
        <v>2833</v>
      </c>
      <c r="Q2110" t="str">
        <f>IF(XLS_NydusReport_Colaborador3[[#This Row],[Demissão]]&lt;&gt;0,"Inativo","Ativo")</f>
        <v>Ativo</v>
      </c>
      <c r="R21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110" t="str" cm="1">
        <f t="array" ref="S21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1" spans="1:21" x14ac:dyDescent="0.3">
      <c r="A2111">
        <v>0</v>
      </c>
      <c r="B2111" s="1">
        <v>35978</v>
      </c>
      <c r="C2111">
        <v>2110</v>
      </c>
      <c r="D2111" t="s">
        <v>12</v>
      </c>
      <c r="E2111" s="2" t="s">
        <v>5190</v>
      </c>
      <c r="F2111" t="s">
        <v>2183</v>
      </c>
      <c r="G2111" t="s">
        <v>2183</v>
      </c>
      <c r="H2111" t="s">
        <v>2397</v>
      </c>
      <c r="I2111" t="s">
        <v>2933</v>
      </c>
      <c r="J2111" s="5">
        <v>5285.81</v>
      </c>
      <c r="K2111" s="13" t="s">
        <v>2924</v>
      </c>
      <c r="L2111" s="14">
        <v>45558</v>
      </c>
      <c r="M2111" s="1"/>
      <c r="N2111" s="1"/>
      <c r="P2111" t="s">
        <v>2834</v>
      </c>
      <c r="Q2111" t="str">
        <f>IF(XLS_NydusReport_Colaborador3[[#This Row],[Demissão]]&lt;&gt;0,"Inativo","Ativo")</f>
        <v>Ativo</v>
      </c>
      <c r="R21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11" t="str" cm="1">
        <f t="array" ref="S21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2" spans="1:21" x14ac:dyDescent="0.3">
      <c r="A2112">
        <v>0</v>
      </c>
      <c r="B2112" s="1">
        <v>34939</v>
      </c>
      <c r="C2112">
        <v>2111</v>
      </c>
      <c r="D2112" t="s">
        <v>12</v>
      </c>
      <c r="E2112" s="2" t="s">
        <v>5191</v>
      </c>
      <c r="F2112" t="s">
        <v>526</v>
      </c>
      <c r="G2112" t="s">
        <v>526</v>
      </c>
      <c r="H2112" t="s">
        <v>2315</v>
      </c>
      <c r="I2112" t="s">
        <v>2933</v>
      </c>
      <c r="J2112" s="5">
        <v>5169.43</v>
      </c>
      <c r="K2112" s="13" t="s">
        <v>2924</v>
      </c>
      <c r="L2112" s="14">
        <v>45119</v>
      </c>
      <c r="M2112" s="1">
        <v>45471</v>
      </c>
      <c r="N2112" s="1" t="s">
        <v>100</v>
      </c>
      <c r="O2112" t="s">
        <v>2316</v>
      </c>
      <c r="P2112" t="s">
        <v>2833</v>
      </c>
      <c r="Q2112" t="str">
        <f>IF(XLS_NydusReport_Colaborador3[[#This Row],[Demissão]]&lt;&gt;0,"Inativo","Ativo")</f>
        <v>Inativo</v>
      </c>
      <c r="R21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12" t="str" cm="1">
        <f t="array" ref="S21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3" spans="1:21" x14ac:dyDescent="0.3">
      <c r="A2113">
        <v>0</v>
      </c>
      <c r="B2113" s="1">
        <v>35256</v>
      </c>
      <c r="C2113">
        <v>2112</v>
      </c>
      <c r="D2113" t="s">
        <v>12</v>
      </c>
      <c r="E2113" s="2" t="s">
        <v>5192</v>
      </c>
      <c r="F2113" t="s">
        <v>2186</v>
      </c>
      <c r="G2113" t="s">
        <v>2186</v>
      </c>
      <c r="H2113" t="s">
        <v>980</v>
      </c>
      <c r="I2113" t="s">
        <v>2933</v>
      </c>
      <c r="J2113" s="5">
        <v>7000</v>
      </c>
      <c r="K2113" s="13" t="s">
        <v>2924</v>
      </c>
      <c r="L2113" s="14">
        <v>45572</v>
      </c>
      <c r="M2113" s="1"/>
      <c r="N2113" s="1"/>
      <c r="P2113" t="s">
        <v>2834</v>
      </c>
      <c r="Q2113" t="str">
        <f>IF(XLS_NydusReport_Colaborador3[[#This Row],[Demissão]]&lt;&gt;0,"Inativo","Ativo")</f>
        <v>Ativo</v>
      </c>
      <c r="R21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13" t="str" cm="1">
        <f t="array" ref="S21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4" spans="1:21" x14ac:dyDescent="0.3">
      <c r="A2114">
        <v>0</v>
      </c>
      <c r="B2114" s="1">
        <v>37116</v>
      </c>
      <c r="C2114">
        <v>2113</v>
      </c>
      <c r="D2114" t="s">
        <v>12</v>
      </c>
      <c r="E2114" s="2" t="s">
        <v>5193</v>
      </c>
      <c r="F2114" t="s">
        <v>1799</v>
      </c>
      <c r="G2114" t="s">
        <v>1799</v>
      </c>
      <c r="H2114" t="s">
        <v>1360</v>
      </c>
      <c r="I2114" t="s">
        <v>2933</v>
      </c>
      <c r="J2114" s="5">
        <v>3957</v>
      </c>
      <c r="K2114" s="13" t="s">
        <v>2924</v>
      </c>
      <c r="L2114" s="14">
        <v>45586</v>
      </c>
      <c r="M2114" s="1"/>
      <c r="P2114" t="s">
        <v>2834</v>
      </c>
      <c r="Q2114" t="str">
        <f>IF(XLS_NydusReport_Colaborador3[[#This Row],[Demissão]]&lt;&gt;0,"Inativo","Ativo")</f>
        <v>Ativo</v>
      </c>
      <c r="R21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14" t="str" cm="1">
        <f t="array" ref="S21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5" spans="1:21" x14ac:dyDescent="0.3">
      <c r="A2115">
        <v>0</v>
      </c>
      <c r="B2115" s="1">
        <v>33626</v>
      </c>
      <c r="C2115">
        <v>2114</v>
      </c>
      <c r="D2115" t="s">
        <v>12</v>
      </c>
      <c r="E2115" s="2" t="s">
        <v>5194</v>
      </c>
      <c r="F2115" t="s">
        <v>638</v>
      </c>
      <c r="G2115" t="s">
        <v>638</v>
      </c>
      <c r="H2115" t="s">
        <v>40</v>
      </c>
      <c r="I2115" t="s">
        <v>2933</v>
      </c>
      <c r="J2115" s="5">
        <v>4172</v>
      </c>
      <c r="K2115" s="13" t="s">
        <v>2924</v>
      </c>
      <c r="L2115" s="14">
        <v>45600</v>
      </c>
      <c r="M2115" s="1"/>
      <c r="N2115" s="1"/>
      <c r="P2115" t="s">
        <v>2834</v>
      </c>
      <c r="Q2115" t="str">
        <f>IF(XLS_NydusReport_Colaborador3[[#This Row],[Demissão]]&lt;&gt;0,"Inativo","Ativo")</f>
        <v>Ativo</v>
      </c>
      <c r="R21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15" t="str" cm="1">
        <f t="array" ref="S21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6" spans="1:21" x14ac:dyDescent="0.3">
      <c r="A2116">
        <v>0</v>
      </c>
      <c r="B2116" s="1">
        <v>37183</v>
      </c>
      <c r="C2116">
        <v>2115</v>
      </c>
      <c r="D2116" t="s">
        <v>12</v>
      </c>
      <c r="E2116" s="2" t="s">
        <v>5195</v>
      </c>
      <c r="F2116" t="s">
        <v>1142</v>
      </c>
      <c r="G2116" t="s">
        <v>526</v>
      </c>
      <c r="H2116" t="s">
        <v>832</v>
      </c>
      <c r="I2116" t="s">
        <v>2933</v>
      </c>
      <c r="J2116" s="5">
        <v>4475.7</v>
      </c>
      <c r="K2116" s="13" t="s">
        <v>2924</v>
      </c>
      <c r="L2116" s="14">
        <v>45293</v>
      </c>
      <c r="M2116" s="1"/>
      <c r="N2116" s="1"/>
      <c r="P2116" t="s">
        <v>2833</v>
      </c>
      <c r="Q2116" t="str">
        <f>IF(XLS_NydusReport_Colaborador3[[#This Row],[Demissão]]&lt;&gt;0,"Inativo","Ativo")</f>
        <v>Ativo</v>
      </c>
      <c r="R21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16" t="str" cm="1">
        <f t="array" ref="S21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7" spans="1:21" x14ac:dyDescent="0.3">
      <c r="A2117">
        <v>0</v>
      </c>
      <c r="B2117" s="1">
        <v>35455</v>
      </c>
      <c r="C2117">
        <v>2116</v>
      </c>
      <c r="D2117" t="s">
        <v>12</v>
      </c>
      <c r="E2117" s="2" t="s">
        <v>5196</v>
      </c>
      <c r="F2117" t="s">
        <v>526</v>
      </c>
      <c r="G2117" t="s">
        <v>526</v>
      </c>
      <c r="H2117" t="s">
        <v>740</v>
      </c>
      <c r="I2117" t="s">
        <v>2933</v>
      </c>
      <c r="J2117" s="5">
        <v>4475.6899999999996</v>
      </c>
      <c r="K2117" s="13" t="s">
        <v>2924</v>
      </c>
      <c r="L2117" s="14">
        <v>45294</v>
      </c>
      <c r="M2117" s="1"/>
      <c r="P2117" t="s">
        <v>2833</v>
      </c>
      <c r="Q2117" t="str">
        <f>IF(XLS_NydusReport_Colaborador3[[#This Row],[Demissão]]&lt;&gt;0,"Inativo","Ativo")</f>
        <v>Ativo</v>
      </c>
      <c r="R21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17" t="str" cm="1">
        <f t="array" ref="S21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8" spans="1:21" x14ac:dyDescent="0.3">
      <c r="A2118">
        <v>0</v>
      </c>
      <c r="B2118" s="1">
        <v>35339</v>
      </c>
      <c r="C2118">
        <v>2117</v>
      </c>
      <c r="D2118" t="s">
        <v>12</v>
      </c>
      <c r="E2118" s="2" t="s">
        <v>5197</v>
      </c>
      <c r="F2118" t="s">
        <v>212</v>
      </c>
      <c r="G2118" t="s">
        <v>212</v>
      </c>
      <c r="H2118" t="s">
        <v>992</v>
      </c>
      <c r="I2118" t="s">
        <v>2933</v>
      </c>
      <c r="J2118" s="5">
        <v>10958.63</v>
      </c>
      <c r="K2118" s="13" t="s">
        <v>2924</v>
      </c>
      <c r="L2118" s="14">
        <v>45327</v>
      </c>
      <c r="M2118" s="1"/>
      <c r="N2118" s="1"/>
      <c r="P2118" t="s">
        <v>2833</v>
      </c>
      <c r="Q2118" t="str">
        <f>IF(XLS_NydusReport_Colaborador3[[#This Row],[Demissão]]&lt;&gt;0,"Inativo","Ativo")</f>
        <v>Ativo</v>
      </c>
      <c r="R21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18" t="str" cm="1">
        <f t="array" ref="S21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19" spans="1:21" x14ac:dyDescent="0.3">
      <c r="A2119">
        <v>0</v>
      </c>
      <c r="B2119" s="1">
        <v>33828</v>
      </c>
      <c r="C2119">
        <v>2118</v>
      </c>
      <c r="D2119" t="s">
        <v>12</v>
      </c>
      <c r="E2119" s="2" t="s">
        <v>5198</v>
      </c>
      <c r="F2119" t="s">
        <v>1839</v>
      </c>
      <c r="G2119" t="s">
        <v>1839</v>
      </c>
      <c r="H2119" t="s">
        <v>151</v>
      </c>
      <c r="I2119" t="s">
        <v>2933</v>
      </c>
      <c r="J2119" s="5">
        <v>4059.58</v>
      </c>
      <c r="K2119" s="13" t="s">
        <v>2924</v>
      </c>
      <c r="L2119" s="14">
        <v>45614</v>
      </c>
      <c r="M2119" s="1"/>
      <c r="N2119" s="1"/>
      <c r="P2119" t="s">
        <v>2834</v>
      </c>
      <c r="Q2119" t="str">
        <f>IF(XLS_NydusReport_Colaborador3[[#This Row],[Demissão]]&lt;&gt;0,"Inativo","Ativo")</f>
        <v>Ativo</v>
      </c>
      <c r="R21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19" t="str" cm="1">
        <f t="array" ref="S21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0" spans="1:21" x14ac:dyDescent="0.3">
      <c r="A2120">
        <v>0</v>
      </c>
      <c r="B2120" s="1">
        <v>29914</v>
      </c>
      <c r="C2120">
        <v>2119</v>
      </c>
      <c r="D2120" t="s">
        <v>12</v>
      </c>
      <c r="E2120" s="2" t="s">
        <v>5199</v>
      </c>
      <c r="F2120" t="s">
        <v>1142</v>
      </c>
      <c r="G2120" t="s">
        <v>212</v>
      </c>
      <c r="H2120" t="s">
        <v>714</v>
      </c>
      <c r="I2120" t="s">
        <v>2933</v>
      </c>
      <c r="J2120" s="5">
        <v>10621.25</v>
      </c>
      <c r="K2120" s="13" t="s">
        <v>2924</v>
      </c>
      <c r="L2120" s="14">
        <v>43081</v>
      </c>
      <c r="M2120" s="1"/>
      <c r="N2120" s="1"/>
      <c r="P2120" t="s">
        <v>2833</v>
      </c>
      <c r="Q2120" t="str">
        <f>IF(XLS_NydusReport_Colaborador3[[#This Row],[Demissão]]&lt;&gt;0,"Inativo","Ativo")</f>
        <v>Ativo</v>
      </c>
      <c r="R21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20" t="str" cm="1">
        <f t="array" ref="S21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1" spans="1:21" x14ac:dyDescent="0.3">
      <c r="A2121">
        <v>0</v>
      </c>
      <c r="B2121" s="1">
        <v>34765</v>
      </c>
      <c r="C2121">
        <v>2120</v>
      </c>
      <c r="D2121" t="s">
        <v>12</v>
      </c>
      <c r="E2121" s="2" t="s">
        <v>5200</v>
      </c>
      <c r="F2121" t="s">
        <v>526</v>
      </c>
      <c r="G2121" t="s">
        <v>526</v>
      </c>
      <c r="H2121" t="s">
        <v>1092</v>
      </c>
      <c r="I2121" t="s">
        <v>2933</v>
      </c>
      <c r="J2121" s="5">
        <v>5169.43</v>
      </c>
      <c r="K2121" s="13" t="s">
        <v>2924</v>
      </c>
      <c r="L2121" s="14">
        <v>45460</v>
      </c>
      <c r="M2121" s="1"/>
      <c r="N2121" s="1"/>
      <c r="P2121" t="s">
        <v>2833</v>
      </c>
      <c r="Q2121" t="str">
        <f>IF(XLS_NydusReport_Colaborador3[[#This Row],[Demissão]]&lt;&gt;0,"Inativo","Ativo")</f>
        <v>Ativo</v>
      </c>
      <c r="R21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21" t="str" cm="1">
        <f t="array" ref="S21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2" spans="1:21" x14ac:dyDescent="0.3">
      <c r="A2122">
        <v>0</v>
      </c>
      <c r="B2122" s="1">
        <v>35576</v>
      </c>
      <c r="C2122">
        <v>2121</v>
      </c>
      <c r="D2122" t="s">
        <v>12</v>
      </c>
      <c r="E2122" s="2" t="s">
        <v>5201</v>
      </c>
      <c r="F2122" t="s">
        <v>1142</v>
      </c>
      <c r="G2122" t="s">
        <v>212</v>
      </c>
      <c r="H2122" t="s">
        <v>714</v>
      </c>
      <c r="I2122" t="s">
        <v>2933</v>
      </c>
      <c r="J2122" s="5">
        <v>10958.63</v>
      </c>
      <c r="K2122" s="13" t="s">
        <v>2924</v>
      </c>
      <c r="L2122" s="14">
        <v>44175</v>
      </c>
      <c r="M2122" s="1"/>
      <c r="N2122" s="1"/>
      <c r="P2122" t="s">
        <v>2833</v>
      </c>
      <c r="Q2122" t="str">
        <f>IF(XLS_NydusReport_Colaborador3[[#This Row],[Demissão]]&lt;&gt;0,"Inativo","Ativo")</f>
        <v>Ativo</v>
      </c>
      <c r="R21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22" t="str" cm="1">
        <f t="array" ref="S21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3" spans="1:21" x14ac:dyDescent="0.3">
      <c r="A2123">
        <v>0</v>
      </c>
      <c r="B2123" s="1">
        <v>34789</v>
      </c>
      <c r="C2123">
        <v>2122</v>
      </c>
      <c r="D2123" t="s">
        <v>12</v>
      </c>
      <c r="E2123" s="2" t="s">
        <v>5202</v>
      </c>
      <c r="F2123" t="s">
        <v>526</v>
      </c>
      <c r="G2123" t="s">
        <v>526</v>
      </c>
      <c r="H2123" t="s">
        <v>2098</v>
      </c>
      <c r="I2123" t="s">
        <v>2933</v>
      </c>
      <c r="J2123" s="5">
        <v>4475.7</v>
      </c>
      <c r="K2123" s="13" t="s">
        <v>2924</v>
      </c>
      <c r="L2123" s="14">
        <v>45574</v>
      </c>
      <c r="M2123" s="1"/>
      <c r="P2123" t="s">
        <v>2833</v>
      </c>
      <c r="Q2123" t="str">
        <f>IF(XLS_NydusReport_Colaborador3[[#This Row],[Demissão]]&lt;&gt;0,"Inativo","Ativo")</f>
        <v>Ativo</v>
      </c>
      <c r="R21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23" t="str" cm="1">
        <f t="array" ref="S21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4" spans="1:21" x14ac:dyDescent="0.3">
      <c r="A2124">
        <v>0</v>
      </c>
      <c r="B2124" s="1">
        <v>34389</v>
      </c>
      <c r="C2124">
        <v>2123</v>
      </c>
      <c r="D2124" t="s">
        <v>12</v>
      </c>
      <c r="E2124" s="2" t="s">
        <v>5203</v>
      </c>
      <c r="F2124" t="s">
        <v>526</v>
      </c>
      <c r="G2124" t="s">
        <v>526</v>
      </c>
      <c r="H2124" t="s">
        <v>2973</v>
      </c>
      <c r="I2124" t="s">
        <v>2933</v>
      </c>
      <c r="J2124" s="5">
        <v>4475.7</v>
      </c>
      <c r="K2124" s="13" t="s">
        <v>2924</v>
      </c>
      <c r="L2124" s="14">
        <v>45614</v>
      </c>
      <c r="M2124" s="1"/>
      <c r="N2124" s="1"/>
      <c r="P2124" t="s">
        <v>2833</v>
      </c>
      <c r="Q2124" t="str">
        <f>IF(XLS_NydusReport_Colaborador3[[#This Row],[Demissão]]&lt;&gt;0,"Inativo","Ativo")</f>
        <v>Ativo</v>
      </c>
      <c r="R21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124" t="str" cm="1">
        <f t="array" ref="S21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5" spans="1:21" x14ac:dyDescent="0.3">
      <c r="A2125">
        <v>0</v>
      </c>
      <c r="B2125" s="1">
        <v>34387</v>
      </c>
      <c r="C2125">
        <v>2124</v>
      </c>
      <c r="D2125" t="s">
        <v>12</v>
      </c>
      <c r="E2125" s="2" t="s">
        <v>5204</v>
      </c>
      <c r="F2125" t="s">
        <v>526</v>
      </c>
      <c r="G2125" t="s">
        <v>526</v>
      </c>
      <c r="H2125" t="s">
        <v>2597</v>
      </c>
      <c r="I2125" t="s">
        <v>2933</v>
      </c>
      <c r="J2125" s="5">
        <v>4204.92</v>
      </c>
      <c r="K2125" s="13" t="s">
        <v>2924</v>
      </c>
      <c r="L2125" s="14">
        <v>43040</v>
      </c>
      <c r="M2125" s="1"/>
      <c r="O2125" t="s">
        <v>2974</v>
      </c>
      <c r="P2125" t="s">
        <v>2833</v>
      </c>
      <c r="Q2125" t="str">
        <f>IF(XLS_NydusReport_Colaborador3[[#This Row],[Demissão]]&lt;&gt;0,"Inativo","Ativo")</f>
        <v>Ativo</v>
      </c>
      <c r="R21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25" t="str" cm="1">
        <f t="array" ref="S21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6" spans="1:21" x14ac:dyDescent="0.3">
      <c r="A2126">
        <v>0</v>
      </c>
      <c r="B2126" s="1">
        <v>32856</v>
      </c>
      <c r="C2126">
        <v>2125</v>
      </c>
      <c r="D2126" t="s">
        <v>12</v>
      </c>
      <c r="E2126" s="2" t="s">
        <v>5205</v>
      </c>
      <c r="F2126" t="s">
        <v>78</v>
      </c>
      <c r="G2126" t="s">
        <v>78</v>
      </c>
      <c r="H2126" t="s">
        <v>60</v>
      </c>
      <c r="I2126" t="s">
        <v>2928</v>
      </c>
      <c r="J2126" s="5">
        <v>2164</v>
      </c>
      <c r="K2126" s="13" t="s">
        <v>2924</v>
      </c>
      <c r="L2126" s="14">
        <v>40501</v>
      </c>
      <c r="M2126" s="1">
        <v>40913</v>
      </c>
      <c r="N2126" s="1" t="s">
        <v>15</v>
      </c>
      <c r="O2126" t="s">
        <v>79</v>
      </c>
      <c r="P2126" t="s">
        <v>2835</v>
      </c>
      <c r="Q2126" t="str">
        <f>IF(XLS_NydusReport_Colaborador3[[#This Row],[Demissão]]&lt;&gt;0,"Inativo","Ativo")</f>
        <v>Inativo</v>
      </c>
      <c r="R21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26" t="str" cm="1">
        <f t="array" ref="S21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7" spans="1:21" x14ac:dyDescent="0.3">
      <c r="A2127">
        <v>0</v>
      </c>
      <c r="B2127" s="1">
        <v>18537</v>
      </c>
      <c r="C2127">
        <v>2126</v>
      </c>
      <c r="D2127" t="s">
        <v>12</v>
      </c>
      <c r="E2127" s="2" t="s">
        <v>5206</v>
      </c>
      <c r="F2127" t="s">
        <v>84</v>
      </c>
      <c r="G2127" t="s">
        <v>84</v>
      </c>
      <c r="H2127" t="s">
        <v>60</v>
      </c>
      <c r="I2127" t="s">
        <v>2928</v>
      </c>
      <c r="K2127" s="13" t="s">
        <v>2924</v>
      </c>
      <c r="L2127" s="14">
        <v>40514</v>
      </c>
      <c r="M2127" s="1">
        <v>40648</v>
      </c>
      <c r="N2127" s="1" t="s">
        <v>15</v>
      </c>
      <c r="O2127" t="s">
        <v>85</v>
      </c>
      <c r="P2127" t="s">
        <v>2835</v>
      </c>
      <c r="Q2127" t="str">
        <f>IF(XLS_NydusReport_Colaborador3[[#This Row],[Demissão]]&lt;&gt;0,"Inativo","Ativo")</f>
        <v>Inativo</v>
      </c>
      <c r="R21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27" t="str" cm="1">
        <f t="array" ref="S21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8" spans="1:21" x14ac:dyDescent="0.3">
      <c r="A2128">
        <v>0</v>
      </c>
      <c r="B2128" s="1">
        <v>33219</v>
      </c>
      <c r="C2128">
        <v>2127</v>
      </c>
      <c r="D2128" t="s">
        <v>12</v>
      </c>
      <c r="E2128" s="2" t="s">
        <v>5207</v>
      </c>
      <c r="F2128" t="s">
        <v>133</v>
      </c>
      <c r="G2128" t="s">
        <v>133</v>
      </c>
      <c r="H2128" t="s">
        <v>60</v>
      </c>
      <c r="I2128" t="s">
        <v>2928</v>
      </c>
      <c r="K2128" s="13" t="s">
        <v>2924</v>
      </c>
      <c r="L2128" s="14">
        <v>40603</v>
      </c>
      <c r="M2128" s="1">
        <v>40632</v>
      </c>
      <c r="N2128" s="1" t="s">
        <v>15</v>
      </c>
      <c r="O2128" t="s">
        <v>134</v>
      </c>
      <c r="P2128" t="s">
        <v>2835</v>
      </c>
      <c r="Q2128" t="str">
        <f>IF(XLS_NydusReport_Colaborador3[[#This Row],[Demissão]]&lt;&gt;0,"Inativo","Ativo")</f>
        <v>Inativo</v>
      </c>
      <c r="R21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28" t="str" cm="1">
        <f t="array" ref="S21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29" spans="1:21" x14ac:dyDescent="0.3">
      <c r="A2129">
        <v>0</v>
      </c>
      <c r="B2129" s="1">
        <v>29530</v>
      </c>
      <c r="C2129">
        <v>2128</v>
      </c>
      <c r="D2129" t="s">
        <v>12</v>
      </c>
      <c r="E2129" s="2" t="s">
        <v>5208</v>
      </c>
      <c r="F2129" t="s">
        <v>133</v>
      </c>
      <c r="G2129" t="s">
        <v>133</v>
      </c>
      <c r="H2129" t="s">
        <v>60</v>
      </c>
      <c r="I2129" t="s">
        <v>2928</v>
      </c>
      <c r="J2129" s="5">
        <v>1200</v>
      </c>
      <c r="K2129" s="13" t="s">
        <v>2924</v>
      </c>
      <c r="L2129" s="14">
        <v>40723</v>
      </c>
      <c r="M2129" s="1">
        <v>40948</v>
      </c>
      <c r="N2129" s="1" t="s">
        <v>15</v>
      </c>
      <c r="O2129" t="s">
        <v>193</v>
      </c>
      <c r="P2129" t="s">
        <v>2835</v>
      </c>
      <c r="Q2129" t="str">
        <f>IF(XLS_NydusReport_Colaborador3[[#This Row],[Demissão]]&lt;&gt;0,"Inativo","Ativo")</f>
        <v>Inativo</v>
      </c>
      <c r="R21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29" t="str" cm="1">
        <f t="array" ref="S21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0" spans="1:21" x14ac:dyDescent="0.3">
      <c r="A2130">
        <v>0</v>
      </c>
      <c r="B2130" s="1">
        <v>33187</v>
      </c>
      <c r="C2130">
        <v>2129</v>
      </c>
      <c r="D2130" t="s">
        <v>12</v>
      </c>
      <c r="E2130" s="2" t="s">
        <v>5209</v>
      </c>
      <c r="F2130" t="s">
        <v>133</v>
      </c>
      <c r="G2130" t="s">
        <v>133</v>
      </c>
      <c r="H2130" t="s">
        <v>60</v>
      </c>
      <c r="I2130" t="s">
        <v>2928</v>
      </c>
      <c r="K2130" s="13" t="s">
        <v>2924</v>
      </c>
      <c r="L2130" s="14">
        <v>40742</v>
      </c>
      <c r="M2130" s="1">
        <v>40851</v>
      </c>
      <c r="N2130" s="1" t="s">
        <v>15</v>
      </c>
      <c r="O2130" t="s">
        <v>95</v>
      </c>
      <c r="P2130" t="s">
        <v>2835</v>
      </c>
      <c r="Q2130" t="str">
        <f>IF(XLS_NydusReport_Colaborador3[[#This Row],[Demissão]]&lt;&gt;0,"Inativo","Ativo")</f>
        <v>Inativo</v>
      </c>
      <c r="R21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0" t="str" cm="1">
        <f t="array" ref="S21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1" spans="1:21" x14ac:dyDescent="0.3">
      <c r="A2131">
        <v>0</v>
      </c>
      <c r="B2131" s="1">
        <v>31107</v>
      </c>
      <c r="C2131">
        <v>2130</v>
      </c>
      <c r="D2131" t="s">
        <v>12</v>
      </c>
      <c r="E2131" s="2" t="s">
        <v>5210</v>
      </c>
      <c r="F2131" t="s">
        <v>84</v>
      </c>
      <c r="G2131" t="s">
        <v>84</v>
      </c>
      <c r="H2131" t="s">
        <v>60</v>
      </c>
      <c r="I2131" t="s">
        <v>2928</v>
      </c>
      <c r="J2131" s="5">
        <v>1700</v>
      </c>
      <c r="K2131" s="13" t="s">
        <v>2924</v>
      </c>
      <c r="L2131" s="14">
        <v>40787</v>
      </c>
      <c r="M2131" s="1">
        <v>41411</v>
      </c>
      <c r="N2131" s="1" t="s">
        <v>15</v>
      </c>
      <c r="O2131" t="s">
        <v>233</v>
      </c>
      <c r="P2131" t="s">
        <v>2835</v>
      </c>
      <c r="Q2131" t="str">
        <f>IF(XLS_NydusReport_Colaborador3[[#This Row],[Demissão]]&lt;&gt;0,"Inativo","Ativo")</f>
        <v>Inativo</v>
      </c>
      <c r="R21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1" t="str" cm="1">
        <f t="array" ref="S21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2" spans="1:21" x14ac:dyDescent="0.3">
      <c r="A2132">
        <v>0</v>
      </c>
      <c r="B2132" s="1">
        <v>32733</v>
      </c>
      <c r="C2132">
        <v>2131</v>
      </c>
      <c r="D2132" t="s">
        <v>12</v>
      </c>
      <c r="E2132" s="2" t="s">
        <v>5211</v>
      </c>
      <c r="F2132" t="s">
        <v>298</v>
      </c>
      <c r="G2132" t="s">
        <v>298</v>
      </c>
      <c r="H2132" t="s">
        <v>60</v>
      </c>
      <c r="I2132" t="s">
        <v>2928</v>
      </c>
      <c r="J2132" s="5">
        <v>3762</v>
      </c>
      <c r="K2132" s="13" t="s">
        <v>2924</v>
      </c>
      <c r="L2132" s="14">
        <v>40940</v>
      </c>
      <c r="M2132" s="1">
        <v>41155</v>
      </c>
      <c r="N2132" s="1" t="s">
        <v>15</v>
      </c>
      <c r="O2132" t="s">
        <v>255</v>
      </c>
      <c r="P2132" t="s">
        <v>2835</v>
      </c>
      <c r="Q2132" t="str">
        <f>IF(XLS_NydusReport_Colaborador3[[#This Row],[Demissão]]&lt;&gt;0,"Inativo","Ativo")</f>
        <v>Inativo</v>
      </c>
      <c r="R21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2" t="str" cm="1">
        <f t="array" ref="S21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3" spans="1:21" x14ac:dyDescent="0.3">
      <c r="A2133">
        <v>0</v>
      </c>
      <c r="B2133" s="1">
        <v>29842</v>
      </c>
      <c r="C2133">
        <v>2132</v>
      </c>
      <c r="D2133" t="s">
        <v>12</v>
      </c>
      <c r="E2133" s="2" t="s">
        <v>5212</v>
      </c>
      <c r="F2133" t="s">
        <v>78</v>
      </c>
      <c r="G2133" t="s">
        <v>78</v>
      </c>
      <c r="H2133" t="s">
        <v>60</v>
      </c>
      <c r="I2133" t="s">
        <v>2928</v>
      </c>
      <c r="J2133" s="5">
        <v>1736</v>
      </c>
      <c r="K2133" s="13" t="s">
        <v>2924</v>
      </c>
      <c r="L2133" s="14">
        <v>40945</v>
      </c>
      <c r="M2133" s="1">
        <v>41320</v>
      </c>
      <c r="N2133" s="1" t="s">
        <v>15</v>
      </c>
      <c r="O2133" t="s">
        <v>307</v>
      </c>
      <c r="P2133" t="s">
        <v>2835</v>
      </c>
      <c r="Q2133" t="str">
        <f>IF(XLS_NydusReport_Colaborador3[[#This Row],[Demissão]]&lt;&gt;0,"Inativo","Ativo")</f>
        <v>Inativo</v>
      </c>
      <c r="R21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3" t="str" cm="1">
        <f t="array" ref="S21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4" spans="1:21" x14ac:dyDescent="0.3">
      <c r="A2134">
        <v>0</v>
      </c>
      <c r="B2134" s="1">
        <v>34657</v>
      </c>
      <c r="C2134">
        <v>2133</v>
      </c>
      <c r="D2134" t="s">
        <v>12</v>
      </c>
      <c r="E2134" s="2" t="s">
        <v>5213</v>
      </c>
      <c r="F2134" t="s">
        <v>270</v>
      </c>
      <c r="G2134" t="s">
        <v>270</v>
      </c>
      <c r="H2134" t="s">
        <v>60</v>
      </c>
      <c r="I2134" t="s">
        <v>2928</v>
      </c>
      <c r="J2134" s="5">
        <v>669</v>
      </c>
      <c r="K2134" s="13" t="s">
        <v>2924</v>
      </c>
      <c r="L2134" s="14">
        <v>40990</v>
      </c>
      <c r="M2134" s="1">
        <v>41093</v>
      </c>
      <c r="N2134" s="1" t="s">
        <v>15</v>
      </c>
      <c r="O2134" t="s">
        <v>319</v>
      </c>
      <c r="P2134" t="s">
        <v>2835</v>
      </c>
      <c r="Q2134" t="str">
        <f>IF(XLS_NydusReport_Colaborador3[[#This Row],[Demissão]]&lt;&gt;0,"Inativo","Ativo")</f>
        <v>Inativo</v>
      </c>
      <c r="R21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4" t="str" cm="1">
        <f t="array" ref="S21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5" spans="1:21" x14ac:dyDescent="0.3">
      <c r="A2135">
        <v>0</v>
      </c>
      <c r="B2135" s="1">
        <v>34122</v>
      </c>
      <c r="C2135">
        <v>2134</v>
      </c>
      <c r="D2135" t="s">
        <v>12</v>
      </c>
      <c r="E2135" s="2" t="s">
        <v>5214</v>
      </c>
      <c r="F2135" t="s">
        <v>84</v>
      </c>
      <c r="G2135" t="s">
        <v>84</v>
      </c>
      <c r="H2135" t="s">
        <v>60</v>
      </c>
      <c r="I2135" t="s">
        <v>2928</v>
      </c>
      <c r="J2135" s="5">
        <v>1547.22</v>
      </c>
      <c r="K2135" s="13" t="s">
        <v>2924</v>
      </c>
      <c r="L2135" s="14">
        <v>41009</v>
      </c>
      <c r="M2135" s="1">
        <v>41523</v>
      </c>
      <c r="N2135" s="1" t="s">
        <v>15</v>
      </c>
      <c r="O2135" t="s">
        <v>330</v>
      </c>
      <c r="P2135" t="s">
        <v>2835</v>
      </c>
      <c r="Q2135" t="str">
        <f>IF(XLS_NydusReport_Colaborador3[[#This Row],[Demissão]]&lt;&gt;0,"Inativo","Ativo")</f>
        <v>Inativo</v>
      </c>
      <c r="R21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5" t="str" cm="1">
        <f t="array" ref="S21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6" spans="1:21" x14ac:dyDescent="0.3">
      <c r="A2136">
        <v>0</v>
      </c>
      <c r="B2136" s="1">
        <v>32798</v>
      </c>
      <c r="C2136">
        <v>2135</v>
      </c>
      <c r="D2136" t="s">
        <v>12</v>
      </c>
      <c r="E2136" s="2" t="s">
        <v>5215</v>
      </c>
      <c r="F2136" t="s">
        <v>133</v>
      </c>
      <c r="G2136" t="s">
        <v>133</v>
      </c>
      <c r="H2136" t="s">
        <v>60</v>
      </c>
      <c r="I2136" t="s">
        <v>2928</v>
      </c>
      <c r="J2136" s="5">
        <v>64614</v>
      </c>
      <c r="K2136" s="13" t="s">
        <v>2924</v>
      </c>
      <c r="L2136" s="14">
        <v>41043</v>
      </c>
      <c r="M2136" s="1">
        <v>41200</v>
      </c>
      <c r="N2136" s="1" t="s">
        <v>15</v>
      </c>
      <c r="O2136" t="s">
        <v>349</v>
      </c>
      <c r="P2136" t="s">
        <v>2835</v>
      </c>
      <c r="Q2136" t="str">
        <f>IF(XLS_NydusReport_Colaborador3[[#This Row],[Demissão]]&lt;&gt;0,"Inativo","Ativo")</f>
        <v>Inativo</v>
      </c>
      <c r="R21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6" t="str" cm="1">
        <f t="array" ref="S21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7" spans="1:21" x14ac:dyDescent="0.3">
      <c r="A2137">
        <v>0</v>
      </c>
      <c r="B2137" s="1">
        <v>30631</v>
      </c>
      <c r="C2137">
        <v>2136</v>
      </c>
      <c r="D2137" t="s">
        <v>12</v>
      </c>
      <c r="E2137" s="2" t="s">
        <v>5216</v>
      </c>
      <c r="F2137" t="s">
        <v>78</v>
      </c>
      <c r="G2137" t="s">
        <v>78</v>
      </c>
      <c r="H2137" t="s">
        <v>60</v>
      </c>
      <c r="I2137" t="s">
        <v>2928</v>
      </c>
      <c r="J2137" s="5">
        <v>1200</v>
      </c>
      <c r="K2137" s="13" t="s">
        <v>2924</v>
      </c>
      <c r="L2137" s="14">
        <v>41072</v>
      </c>
      <c r="M2137" s="1">
        <v>41324</v>
      </c>
      <c r="N2137" s="1" t="s">
        <v>15</v>
      </c>
      <c r="O2137" t="s">
        <v>361</v>
      </c>
      <c r="P2137" t="s">
        <v>2835</v>
      </c>
      <c r="Q2137" t="str">
        <f>IF(XLS_NydusReport_Colaborador3[[#This Row],[Demissão]]&lt;&gt;0,"Inativo","Ativo")</f>
        <v>Inativo</v>
      </c>
      <c r="R21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7" t="str" cm="1">
        <f t="array" ref="S21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8" spans="1:21" x14ac:dyDescent="0.3">
      <c r="A2138">
        <v>0</v>
      </c>
      <c r="B2138" s="1">
        <v>32855</v>
      </c>
      <c r="C2138">
        <v>2137</v>
      </c>
      <c r="D2138" t="s">
        <v>12</v>
      </c>
      <c r="E2138" s="2" t="s">
        <v>5217</v>
      </c>
      <c r="F2138" t="s">
        <v>78</v>
      </c>
      <c r="G2138" t="s">
        <v>78</v>
      </c>
      <c r="H2138" t="s">
        <v>60</v>
      </c>
      <c r="I2138" t="s">
        <v>2928</v>
      </c>
      <c r="J2138" s="5">
        <v>1100</v>
      </c>
      <c r="K2138" s="13" t="s">
        <v>2924</v>
      </c>
      <c r="L2138" s="14">
        <v>41144</v>
      </c>
      <c r="M2138" s="1">
        <v>41306</v>
      </c>
      <c r="N2138" s="1" t="s">
        <v>15</v>
      </c>
      <c r="O2138" t="s">
        <v>260</v>
      </c>
      <c r="P2138" t="s">
        <v>2835</v>
      </c>
      <c r="Q2138" t="str">
        <f>IF(XLS_NydusReport_Colaborador3[[#This Row],[Demissão]]&lt;&gt;0,"Inativo","Ativo")</f>
        <v>Inativo</v>
      </c>
      <c r="R21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8" t="str" cm="1">
        <f t="array" ref="S21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39" spans="1:21" x14ac:dyDescent="0.3">
      <c r="A2139">
        <v>0</v>
      </c>
      <c r="B2139" s="1">
        <v>31229</v>
      </c>
      <c r="C2139">
        <v>2138</v>
      </c>
      <c r="D2139" t="s">
        <v>12</v>
      </c>
      <c r="E2139" s="2" t="s">
        <v>5218</v>
      </c>
      <c r="F2139" t="s">
        <v>133</v>
      </c>
      <c r="G2139" t="s">
        <v>133</v>
      </c>
      <c r="H2139" t="s">
        <v>60</v>
      </c>
      <c r="I2139" t="s">
        <v>2928</v>
      </c>
      <c r="J2139" s="5">
        <v>71792.600000000006</v>
      </c>
      <c r="K2139" s="13" t="s">
        <v>2924</v>
      </c>
      <c r="L2139" s="14">
        <v>41173</v>
      </c>
      <c r="M2139" s="1">
        <v>41191</v>
      </c>
      <c r="N2139" s="1" t="s">
        <v>15</v>
      </c>
      <c r="O2139" t="s">
        <v>312</v>
      </c>
      <c r="P2139" t="s">
        <v>2835</v>
      </c>
      <c r="Q2139" t="str">
        <f>IF(XLS_NydusReport_Colaborador3[[#This Row],[Demissão]]&lt;&gt;0,"Inativo","Ativo")</f>
        <v>Inativo</v>
      </c>
      <c r="R21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39" t="str" cm="1">
        <f t="array" ref="S21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0" spans="1:21" x14ac:dyDescent="0.3">
      <c r="A2140">
        <v>0</v>
      </c>
      <c r="B2140" s="1">
        <v>19871</v>
      </c>
      <c r="C2140">
        <v>2139</v>
      </c>
      <c r="D2140" t="s">
        <v>12</v>
      </c>
      <c r="E2140" s="2" t="s">
        <v>5219</v>
      </c>
      <c r="F2140" t="s">
        <v>20</v>
      </c>
      <c r="G2140" t="s">
        <v>20</v>
      </c>
      <c r="H2140" t="s">
        <v>60</v>
      </c>
      <c r="I2140" t="s">
        <v>2928</v>
      </c>
      <c r="J2140" s="5">
        <v>1067.01</v>
      </c>
      <c r="K2140" s="13" t="s">
        <v>2924</v>
      </c>
      <c r="L2140" s="14">
        <v>41246</v>
      </c>
      <c r="M2140" s="1">
        <v>41519</v>
      </c>
      <c r="N2140" s="1" t="s">
        <v>15</v>
      </c>
      <c r="O2140" t="s">
        <v>433</v>
      </c>
      <c r="P2140" t="s">
        <v>2835</v>
      </c>
      <c r="Q2140" t="str">
        <f>IF(XLS_NydusReport_Colaborador3[[#This Row],[Demissão]]&lt;&gt;0,"Inativo","Ativo")</f>
        <v>Inativo</v>
      </c>
      <c r="R21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0" t="str" cm="1">
        <f t="array" ref="S21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1" spans="1:21" x14ac:dyDescent="0.3">
      <c r="A2141">
        <v>0</v>
      </c>
      <c r="B2141" s="1">
        <v>33208</v>
      </c>
      <c r="C2141">
        <v>2140</v>
      </c>
      <c r="D2141" t="s">
        <v>12</v>
      </c>
      <c r="E2141" s="2" t="s">
        <v>5220</v>
      </c>
      <c r="F2141" t="s">
        <v>142</v>
      </c>
      <c r="G2141" t="s">
        <v>142</v>
      </c>
      <c r="H2141" t="s">
        <v>60</v>
      </c>
      <c r="I2141" t="s">
        <v>2928</v>
      </c>
      <c r="J2141" s="5">
        <v>685.3</v>
      </c>
      <c r="K2141" s="13" t="s">
        <v>2924</v>
      </c>
      <c r="L2141" s="14">
        <v>41254</v>
      </c>
      <c r="M2141" s="1">
        <v>41281</v>
      </c>
      <c r="N2141" s="1" t="s">
        <v>15</v>
      </c>
      <c r="O2141" t="s">
        <v>461</v>
      </c>
      <c r="P2141" t="s">
        <v>2835</v>
      </c>
      <c r="Q2141" t="str">
        <f>IF(XLS_NydusReport_Colaborador3[[#This Row],[Demissão]]&lt;&gt;0,"Inativo","Ativo")</f>
        <v>Inativo</v>
      </c>
      <c r="R214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1" t="str" cm="1">
        <f t="array" ref="S21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2" spans="1:21" x14ac:dyDescent="0.3">
      <c r="A2142">
        <v>0</v>
      </c>
      <c r="B2142" s="1">
        <v>32885</v>
      </c>
      <c r="C2142">
        <v>2141</v>
      </c>
      <c r="D2142" t="s">
        <v>12</v>
      </c>
      <c r="E2142" s="2" t="s">
        <v>5221</v>
      </c>
      <c r="F2142" t="s">
        <v>142</v>
      </c>
      <c r="G2142" t="s">
        <v>142</v>
      </c>
      <c r="H2142" t="s">
        <v>60</v>
      </c>
      <c r="I2142" t="s">
        <v>2928</v>
      </c>
      <c r="J2142" s="5">
        <v>979</v>
      </c>
      <c r="K2142" s="13" t="s">
        <v>2924</v>
      </c>
      <c r="L2142" s="14">
        <v>41254</v>
      </c>
      <c r="M2142" s="1">
        <v>41313</v>
      </c>
      <c r="N2142" s="1" t="s">
        <v>15</v>
      </c>
      <c r="O2142" t="s">
        <v>463</v>
      </c>
      <c r="P2142" t="s">
        <v>2835</v>
      </c>
      <c r="Q2142" t="str">
        <f>IF(XLS_NydusReport_Colaborador3[[#This Row],[Demissão]]&lt;&gt;0,"Inativo","Ativo")</f>
        <v>Inativo</v>
      </c>
      <c r="R21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2" t="str" cm="1">
        <f t="array" ref="S21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3" spans="1:21" x14ac:dyDescent="0.3">
      <c r="A2143">
        <v>0</v>
      </c>
      <c r="B2143" s="1">
        <v>27880</v>
      </c>
      <c r="C2143">
        <v>2142</v>
      </c>
      <c r="D2143" t="s">
        <v>12</v>
      </c>
      <c r="E2143" s="2" t="s">
        <v>5222</v>
      </c>
      <c r="F2143" t="s">
        <v>133</v>
      </c>
      <c r="G2143" t="s">
        <v>133</v>
      </c>
      <c r="H2143" t="s">
        <v>60</v>
      </c>
      <c r="I2143" s="2" t="s">
        <v>2928</v>
      </c>
      <c r="J2143" s="5">
        <v>1634.85</v>
      </c>
      <c r="K2143" s="13" t="s">
        <v>2924</v>
      </c>
      <c r="L2143" s="14">
        <v>41260</v>
      </c>
      <c r="M2143" s="1">
        <v>41548</v>
      </c>
      <c r="N2143" s="1" t="s">
        <v>15</v>
      </c>
      <c r="O2143" t="s">
        <v>93</v>
      </c>
      <c r="P2143" t="s">
        <v>2835</v>
      </c>
      <c r="Q2143" t="str">
        <f>IF(XLS_NydusReport_Colaborador3[[#This Row],[Demissão]]&lt;&gt;0,"Inativo","Ativo")</f>
        <v>Inativo</v>
      </c>
      <c r="R21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3" t="str" cm="1">
        <f t="array" ref="S21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4" spans="1:21" x14ac:dyDescent="0.3">
      <c r="A2144">
        <v>0</v>
      </c>
      <c r="B2144" s="1">
        <v>26568</v>
      </c>
      <c r="C2144">
        <v>2143</v>
      </c>
      <c r="D2144" t="s">
        <v>12</v>
      </c>
      <c r="E2144" s="2" t="s">
        <v>5223</v>
      </c>
      <c r="F2144" t="s">
        <v>142</v>
      </c>
      <c r="G2144" t="s">
        <v>142</v>
      </c>
      <c r="H2144" t="s">
        <v>60</v>
      </c>
      <c r="I2144" t="s">
        <v>2928</v>
      </c>
      <c r="J2144" s="5">
        <v>979</v>
      </c>
      <c r="K2144" s="13" t="s">
        <v>2924</v>
      </c>
      <c r="L2144" s="14">
        <v>41269</v>
      </c>
      <c r="M2144" s="1">
        <v>41306</v>
      </c>
      <c r="N2144" s="1" t="s">
        <v>15</v>
      </c>
      <c r="O2144" t="s">
        <v>260</v>
      </c>
      <c r="P2144" t="s">
        <v>2835</v>
      </c>
      <c r="Q2144" t="str">
        <f>IF(XLS_NydusReport_Colaborador3[[#This Row],[Demissão]]&lt;&gt;0,"Inativo","Ativo")</f>
        <v>Inativo</v>
      </c>
      <c r="R21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4" t="str" cm="1">
        <f t="array" ref="S21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5" spans="1:21" x14ac:dyDescent="0.3">
      <c r="A2145">
        <v>0</v>
      </c>
      <c r="B2145" s="1">
        <v>32174</v>
      </c>
      <c r="C2145">
        <v>2144</v>
      </c>
      <c r="D2145" t="s">
        <v>12</v>
      </c>
      <c r="E2145" s="2" t="s">
        <v>5224</v>
      </c>
      <c r="F2145" t="s">
        <v>142</v>
      </c>
      <c r="G2145" t="s">
        <v>142</v>
      </c>
      <c r="H2145" t="s">
        <v>60</v>
      </c>
      <c r="I2145" t="s">
        <v>2928</v>
      </c>
      <c r="J2145" s="5">
        <v>979</v>
      </c>
      <c r="K2145" s="13" t="s">
        <v>2924</v>
      </c>
      <c r="L2145" s="14">
        <v>41276</v>
      </c>
      <c r="M2145" s="1">
        <v>41408</v>
      </c>
      <c r="N2145" s="1" t="s">
        <v>15</v>
      </c>
      <c r="O2145" t="s">
        <v>70</v>
      </c>
      <c r="P2145" t="s">
        <v>2835</v>
      </c>
      <c r="Q2145" t="str">
        <f>IF(XLS_NydusReport_Colaborador3[[#This Row],[Demissão]]&lt;&gt;0,"Inativo","Ativo")</f>
        <v>Inativo</v>
      </c>
      <c r="R21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5" t="str" cm="1">
        <f t="array" ref="S21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6" spans="1:21" x14ac:dyDescent="0.3">
      <c r="A2146">
        <v>0</v>
      </c>
      <c r="B2146" s="1">
        <v>24829</v>
      </c>
      <c r="C2146">
        <v>2145</v>
      </c>
      <c r="D2146" t="s">
        <v>12</v>
      </c>
      <c r="E2146" s="2" t="s">
        <v>5225</v>
      </c>
      <c r="F2146" t="s">
        <v>142</v>
      </c>
      <c r="G2146" t="s">
        <v>142</v>
      </c>
      <c r="H2146" t="s">
        <v>60</v>
      </c>
      <c r="I2146" s="2" t="s">
        <v>2928</v>
      </c>
      <c r="J2146" s="5">
        <v>979</v>
      </c>
      <c r="K2146" s="13" t="s">
        <v>2924</v>
      </c>
      <c r="L2146" s="14">
        <v>41277</v>
      </c>
      <c r="M2146" s="1">
        <v>41365</v>
      </c>
      <c r="N2146" s="1" t="s">
        <v>15</v>
      </c>
      <c r="O2146" t="s">
        <v>246</v>
      </c>
      <c r="P2146" t="s">
        <v>2835</v>
      </c>
      <c r="Q2146" t="str">
        <f>IF(XLS_NydusReport_Colaborador3[[#This Row],[Demissão]]&lt;&gt;0,"Inativo","Ativo")</f>
        <v>Inativo</v>
      </c>
      <c r="R21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6" t="str" cm="1">
        <f t="array" ref="S21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7" spans="1:21" x14ac:dyDescent="0.3">
      <c r="A2147">
        <v>0</v>
      </c>
      <c r="B2147" s="1">
        <v>26388</v>
      </c>
      <c r="C2147">
        <v>2146</v>
      </c>
      <c r="D2147" t="s">
        <v>12</v>
      </c>
      <c r="E2147" s="2" t="s">
        <v>5226</v>
      </c>
      <c r="F2147" t="s">
        <v>142</v>
      </c>
      <c r="G2147" t="s">
        <v>142</v>
      </c>
      <c r="H2147" t="s">
        <v>60</v>
      </c>
      <c r="I2147" t="s">
        <v>2928</v>
      </c>
      <c r="J2147" s="5">
        <v>946.37</v>
      </c>
      <c r="K2147" s="13" t="s">
        <v>2924</v>
      </c>
      <c r="L2147" s="14">
        <v>41277</v>
      </c>
      <c r="M2147" s="1">
        <v>41326</v>
      </c>
      <c r="N2147" s="1" t="s">
        <v>15</v>
      </c>
      <c r="O2147" t="s">
        <v>340</v>
      </c>
      <c r="P2147" t="s">
        <v>2835</v>
      </c>
      <c r="Q2147" t="str">
        <f>IF(XLS_NydusReport_Colaborador3[[#This Row],[Demissão]]&lt;&gt;0,"Inativo","Ativo")</f>
        <v>Inativo</v>
      </c>
      <c r="R21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7" t="str" cm="1">
        <f t="array" ref="S21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8" spans="1:21" x14ac:dyDescent="0.3">
      <c r="A2148">
        <v>0</v>
      </c>
      <c r="B2148" s="1">
        <v>31797</v>
      </c>
      <c r="C2148">
        <v>2147</v>
      </c>
      <c r="D2148" t="s">
        <v>12</v>
      </c>
      <c r="E2148" s="2" t="s">
        <v>5227</v>
      </c>
      <c r="F2148" t="s">
        <v>142</v>
      </c>
      <c r="G2148" t="s">
        <v>142</v>
      </c>
      <c r="H2148" t="s">
        <v>60</v>
      </c>
      <c r="I2148" t="s">
        <v>2928</v>
      </c>
      <c r="J2148" s="5">
        <v>783.2</v>
      </c>
      <c r="K2148" s="13" t="s">
        <v>2924</v>
      </c>
      <c r="L2148" s="14">
        <v>41282</v>
      </c>
      <c r="M2148" s="1">
        <v>41306</v>
      </c>
      <c r="N2148" s="1" t="s">
        <v>15</v>
      </c>
      <c r="O2148" t="s">
        <v>260</v>
      </c>
      <c r="P2148" t="s">
        <v>2835</v>
      </c>
      <c r="Q2148" t="str">
        <f>IF(XLS_NydusReport_Colaborador3[[#This Row],[Demissão]]&lt;&gt;0,"Inativo","Ativo")</f>
        <v>Inativo</v>
      </c>
      <c r="R21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8" t="str" cm="1">
        <f t="array" ref="S21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49" spans="1:21" x14ac:dyDescent="0.3">
      <c r="A2149">
        <v>0</v>
      </c>
      <c r="B2149" s="1">
        <v>34191</v>
      </c>
      <c r="C2149">
        <v>2148</v>
      </c>
      <c r="D2149" t="s">
        <v>12</v>
      </c>
      <c r="E2149" s="2" t="s">
        <v>5228</v>
      </c>
      <c r="F2149" t="s">
        <v>133</v>
      </c>
      <c r="G2149" t="s">
        <v>133</v>
      </c>
      <c r="H2149" t="s">
        <v>60</v>
      </c>
      <c r="I2149" t="s">
        <v>2928</v>
      </c>
      <c r="J2149" s="5">
        <v>1067.01</v>
      </c>
      <c r="K2149" s="13" t="s">
        <v>2924</v>
      </c>
      <c r="L2149" s="14">
        <v>41283</v>
      </c>
      <c r="M2149" s="1">
        <v>41456</v>
      </c>
      <c r="N2149" s="1" t="s">
        <v>15</v>
      </c>
      <c r="O2149" t="s">
        <v>481</v>
      </c>
      <c r="P2149" t="s">
        <v>2835</v>
      </c>
      <c r="Q2149" t="str">
        <f>IF(XLS_NydusReport_Colaborador3[[#This Row],[Demissão]]&lt;&gt;0,"Inativo","Ativo")</f>
        <v>Inativo</v>
      </c>
      <c r="R21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49" t="str" cm="1">
        <f t="array" ref="S21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0" spans="1:21" x14ac:dyDescent="0.3">
      <c r="A2150">
        <v>0</v>
      </c>
      <c r="B2150" s="1">
        <v>29657</v>
      </c>
      <c r="C2150">
        <v>2149</v>
      </c>
      <c r="D2150" t="s">
        <v>12</v>
      </c>
      <c r="E2150" s="2" t="s">
        <v>5229</v>
      </c>
      <c r="F2150" t="s">
        <v>78</v>
      </c>
      <c r="G2150" t="s">
        <v>78</v>
      </c>
      <c r="H2150" t="s">
        <v>60</v>
      </c>
      <c r="I2150" t="s">
        <v>2928</v>
      </c>
      <c r="K2150" s="13" t="s">
        <v>2924</v>
      </c>
      <c r="L2150" s="14">
        <v>41309</v>
      </c>
      <c r="M2150" s="1">
        <v>41368</v>
      </c>
      <c r="N2150" s="1" t="s">
        <v>15</v>
      </c>
      <c r="O2150" t="s">
        <v>491</v>
      </c>
      <c r="P2150" t="s">
        <v>2835</v>
      </c>
      <c r="Q2150" t="str">
        <f>IF(XLS_NydusReport_Colaborador3[[#This Row],[Demissão]]&lt;&gt;0,"Inativo","Ativo")</f>
        <v>Inativo</v>
      </c>
      <c r="R21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0" t="str" cm="1">
        <f t="array" ref="S21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1" spans="1:21" x14ac:dyDescent="0.3">
      <c r="A2151">
        <v>0</v>
      </c>
      <c r="B2151" s="1">
        <v>32753</v>
      </c>
      <c r="C2151">
        <v>2150</v>
      </c>
      <c r="D2151" t="s">
        <v>12</v>
      </c>
      <c r="E2151" s="2" t="s">
        <v>5230</v>
      </c>
      <c r="G2151" t="s">
        <v>142</v>
      </c>
      <c r="H2151" t="s">
        <v>60</v>
      </c>
      <c r="I2151" s="2" t="s">
        <v>2928</v>
      </c>
      <c r="K2151" s="13" t="s">
        <v>2924</v>
      </c>
      <c r="L2151" s="14">
        <v>41306</v>
      </c>
      <c r="M2151" s="1">
        <v>41540</v>
      </c>
      <c r="N2151" s="1" t="s">
        <v>15</v>
      </c>
      <c r="O2151" t="s">
        <v>492</v>
      </c>
      <c r="P2151" t="s">
        <v>2835</v>
      </c>
      <c r="Q2151" t="str">
        <f>IF(XLS_NydusReport_Colaborador3[[#This Row],[Demissão]]&lt;&gt;0,"Inativo","Ativo")</f>
        <v>Inativo</v>
      </c>
      <c r="R21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1" t="str" cm="1">
        <f t="array" ref="S21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2" spans="1:21" x14ac:dyDescent="0.3">
      <c r="A2152">
        <v>0</v>
      </c>
      <c r="B2152" s="1">
        <v>26739</v>
      </c>
      <c r="C2152">
        <v>2151</v>
      </c>
      <c r="D2152" t="s">
        <v>12</v>
      </c>
      <c r="E2152" s="2" t="s">
        <v>5231</v>
      </c>
      <c r="F2152" t="s">
        <v>78</v>
      </c>
      <c r="G2152" t="s">
        <v>78</v>
      </c>
      <c r="H2152" t="s">
        <v>60</v>
      </c>
      <c r="I2152" s="2" t="s">
        <v>2928</v>
      </c>
      <c r="J2152" s="5">
        <v>2397.7800000000002</v>
      </c>
      <c r="K2152" s="13" t="s">
        <v>2924</v>
      </c>
      <c r="L2152" s="14">
        <v>41310</v>
      </c>
      <c r="M2152" s="1">
        <v>41699</v>
      </c>
      <c r="N2152" s="1" t="s">
        <v>15</v>
      </c>
      <c r="O2152" t="s">
        <v>499</v>
      </c>
      <c r="P2152" t="s">
        <v>2835</v>
      </c>
      <c r="Q2152" t="str">
        <f>IF(XLS_NydusReport_Colaborador3[[#This Row],[Demissão]]&lt;&gt;0,"Inativo","Ativo")</f>
        <v>Inativo</v>
      </c>
      <c r="R21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2" t="str" cm="1">
        <f t="array" ref="S21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3" spans="1:21" x14ac:dyDescent="0.3">
      <c r="A2153">
        <v>0</v>
      </c>
      <c r="B2153" s="1">
        <v>26974</v>
      </c>
      <c r="C2153">
        <v>2152</v>
      </c>
      <c r="D2153" t="s">
        <v>12</v>
      </c>
      <c r="E2153" s="2" t="s">
        <v>5232</v>
      </c>
      <c r="F2153" t="s">
        <v>133</v>
      </c>
      <c r="G2153" t="s">
        <v>133</v>
      </c>
      <c r="H2153" t="s">
        <v>60</v>
      </c>
      <c r="I2153" s="2" t="s">
        <v>2928</v>
      </c>
      <c r="K2153" s="13" t="s">
        <v>2924</v>
      </c>
      <c r="L2153" s="14">
        <v>41319</v>
      </c>
      <c r="M2153" s="1">
        <v>41540</v>
      </c>
      <c r="N2153" s="1" t="s">
        <v>15</v>
      </c>
      <c r="O2153" t="s">
        <v>492</v>
      </c>
      <c r="P2153" t="s">
        <v>2835</v>
      </c>
      <c r="Q2153" t="str">
        <f>IF(XLS_NydusReport_Colaborador3[[#This Row],[Demissão]]&lt;&gt;0,"Inativo","Ativo")</f>
        <v>Inativo</v>
      </c>
      <c r="R21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3" t="str" cm="1">
        <f t="array" ref="S21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4" spans="1:21" x14ac:dyDescent="0.3">
      <c r="A2154">
        <v>0</v>
      </c>
      <c r="B2154" s="1">
        <v>29715</v>
      </c>
      <c r="C2154">
        <v>2153</v>
      </c>
      <c r="D2154" t="s">
        <v>12</v>
      </c>
      <c r="E2154" s="2" t="s">
        <v>5233</v>
      </c>
      <c r="G2154" t="s">
        <v>142</v>
      </c>
      <c r="H2154" t="s">
        <v>60</v>
      </c>
      <c r="I2154" s="2" t="s">
        <v>2928</v>
      </c>
      <c r="J2154" s="5">
        <v>1067</v>
      </c>
      <c r="K2154" s="13" t="s">
        <v>2924</v>
      </c>
      <c r="L2154" s="14">
        <v>41325</v>
      </c>
      <c r="M2154" s="1">
        <v>41599</v>
      </c>
      <c r="N2154" s="1" t="s">
        <v>15</v>
      </c>
      <c r="O2154" t="s">
        <v>497</v>
      </c>
      <c r="P2154" t="s">
        <v>2835</v>
      </c>
      <c r="Q2154" t="str">
        <f>IF(XLS_NydusReport_Colaborador3[[#This Row],[Demissão]]&lt;&gt;0,"Inativo","Ativo")</f>
        <v>Inativo</v>
      </c>
      <c r="R21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4" t="str" cm="1">
        <f t="array" ref="S21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5" spans="1:21" x14ac:dyDescent="0.3">
      <c r="A2155">
        <v>0</v>
      </c>
      <c r="B2155" s="1">
        <v>29784</v>
      </c>
      <c r="C2155">
        <v>2154</v>
      </c>
      <c r="D2155" t="s">
        <v>12</v>
      </c>
      <c r="E2155" s="2" t="s">
        <v>5234</v>
      </c>
      <c r="G2155" t="s">
        <v>142</v>
      </c>
      <c r="H2155" t="s">
        <v>60</v>
      </c>
      <c r="I2155" s="2" t="s">
        <v>2928</v>
      </c>
      <c r="K2155" s="13" t="s">
        <v>2924</v>
      </c>
      <c r="L2155" s="14">
        <v>41334</v>
      </c>
      <c r="M2155" s="1">
        <v>41435</v>
      </c>
      <c r="N2155" s="1" t="s">
        <v>15</v>
      </c>
      <c r="O2155" t="s">
        <v>495</v>
      </c>
      <c r="P2155" t="s">
        <v>2835</v>
      </c>
      <c r="Q2155" t="str">
        <f>IF(XLS_NydusReport_Colaborador3[[#This Row],[Demissão]]&lt;&gt;0,"Inativo","Ativo")</f>
        <v>Inativo</v>
      </c>
      <c r="R21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5" t="str" cm="1">
        <f t="array" ref="S21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6" spans="1:21" x14ac:dyDescent="0.3">
      <c r="A2156">
        <v>0</v>
      </c>
      <c r="B2156" s="1">
        <v>30823</v>
      </c>
      <c r="C2156">
        <v>2155</v>
      </c>
      <c r="D2156" t="s">
        <v>12</v>
      </c>
      <c r="E2156" s="2" t="s">
        <v>5235</v>
      </c>
      <c r="F2156" t="s">
        <v>133</v>
      </c>
      <c r="G2156" t="s">
        <v>133</v>
      </c>
      <c r="H2156" t="s">
        <v>60</v>
      </c>
      <c r="I2156" s="2" t="s">
        <v>2928</v>
      </c>
      <c r="K2156" s="13" t="s">
        <v>2924</v>
      </c>
      <c r="L2156" s="14">
        <v>41339</v>
      </c>
      <c r="M2156" s="1">
        <v>41366</v>
      </c>
      <c r="N2156" s="1" t="s">
        <v>15</v>
      </c>
      <c r="O2156" t="s">
        <v>422</v>
      </c>
      <c r="P2156" t="s">
        <v>2835</v>
      </c>
      <c r="Q2156" t="str">
        <f>IF(XLS_NydusReport_Colaborador3[[#This Row],[Demissão]]&lt;&gt;0,"Inativo","Ativo")</f>
        <v>Inativo</v>
      </c>
      <c r="R21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6" t="str" cm="1">
        <f t="array" ref="S21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7" spans="1:21" x14ac:dyDescent="0.3">
      <c r="A2157">
        <v>0</v>
      </c>
      <c r="B2157" s="1">
        <v>32513</v>
      </c>
      <c r="C2157">
        <v>2156</v>
      </c>
      <c r="D2157" t="s">
        <v>12</v>
      </c>
      <c r="E2157" s="2" t="s">
        <v>5236</v>
      </c>
      <c r="G2157" t="s">
        <v>142</v>
      </c>
      <c r="H2157" t="s">
        <v>60</v>
      </c>
      <c r="I2157" s="2" t="s">
        <v>2928</v>
      </c>
      <c r="K2157" s="13" t="s">
        <v>2924</v>
      </c>
      <c r="L2157" s="14">
        <v>41339</v>
      </c>
      <c r="M2157" s="1">
        <v>41519</v>
      </c>
      <c r="N2157" s="1" t="s">
        <v>15</v>
      </c>
      <c r="O2157" t="s">
        <v>433</v>
      </c>
      <c r="P2157" t="s">
        <v>2835</v>
      </c>
      <c r="Q2157" t="str">
        <f>IF(XLS_NydusReport_Colaborador3[[#This Row],[Demissão]]&lt;&gt;0,"Inativo","Ativo")</f>
        <v>Inativo</v>
      </c>
      <c r="R21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7" t="str" cm="1">
        <f t="array" ref="S21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8" spans="1:21" x14ac:dyDescent="0.3">
      <c r="A2158">
        <v>0</v>
      </c>
      <c r="B2158" s="1">
        <v>34383</v>
      </c>
      <c r="C2158">
        <v>2157</v>
      </c>
      <c r="D2158" t="s">
        <v>12</v>
      </c>
      <c r="E2158" s="2" t="s">
        <v>5237</v>
      </c>
      <c r="F2158" t="s">
        <v>84</v>
      </c>
      <c r="G2158" t="s">
        <v>84</v>
      </c>
      <c r="H2158" t="s">
        <v>27</v>
      </c>
      <c r="I2158" s="2" t="s">
        <v>2928</v>
      </c>
      <c r="J2158" s="5">
        <v>1145.0999999999999</v>
      </c>
      <c r="K2158" s="13" t="s">
        <v>2924</v>
      </c>
      <c r="L2158" s="14">
        <v>41337</v>
      </c>
      <c r="M2158" s="1">
        <v>41740</v>
      </c>
      <c r="N2158" s="1" t="s">
        <v>15</v>
      </c>
      <c r="O2158" t="s">
        <v>318</v>
      </c>
      <c r="P2158" t="s">
        <v>2835</v>
      </c>
      <c r="Q2158" t="str">
        <f>IF(XLS_NydusReport_Colaborador3[[#This Row],[Demissão]]&lt;&gt;0,"Inativo","Ativo")</f>
        <v>Inativo</v>
      </c>
      <c r="R21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8" t="str" cm="1">
        <f t="array" ref="S21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59" spans="1:21" x14ac:dyDescent="0.3">
      <c r="A2159">
        <v>0</v>
      </c>
      <c r="B2159" s="1">
        <v>30247</v>
      </c>
      <c r="C2159">
        <v>2158</v>
      </c>
      <c r="D2159" t="s">
        <v>12</v>
      </c>
      <c r="E2159" s="2" t="s">
        <v>5238</v>
      </c>
      <c r="G2159" t="s">
        <v>142</v>
      </c>
      <c r="H2159" t="s">
        <v>60</v>
      </c>
      <c r="I2159" s="2" t="s">
        <v>2928</v>
      </c>
      <c r="K2159" s="13" t="s">
        <v>2924</v>
      </c>
      <c r="L2159" s="14">
        <v>41365</v>
      </c>
      <c r="M2159" s="1">
        <v>41435</v>
      </c>
      <c r="N2159" s="1" t="s">
        <v>15</v>
      </c>
      <c r="O2159" t="s">
        <v>495</v>
      </c>
      <c r="P2159" t="s">
        <v>2835</v>
      </c>
      <c r="Q2159" t="str">
        <f>IF(XLS_NydusReport_Colaborador3[[#This Row],[Demissão]]&lt;&gt;0,"Inativo","Ativo")</f>
        <v>Inativo</v>
      </c>
      <c r="R21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59" t="str" cm="1">
        <f t="array" ref="S21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0" spans="1:21" x14ac:dyDescent="0.3">
      <c r="A2160">
        <v>0</v>
      </c>
      <c r="B2160" s="1">
        <v>32966</v>
      </c>
      <c r="C2160">
        <v>2159</v>
      </c>
      <c r="D2160" t="s">
        <v>12</v>
      </c>
      <c r="E2160" s="2" t="s">
        <v>5239</v>
      </c>
      <c r="G2160" t="s">
        <v>142</v>
      </c>
      <c r="H2160" t="s">
        <v>60</v>
      </c>
      <c r="I2160" t="s">
        <v>2928</v>
      </c>
      <c r="K2160" s="13" t="s">
        <v>2924</v>
      </c>
      <c r="L2160" s="14">
        <v>41365</v>
      </c>
      <c r="M2160" s="1">
        <v>41519</v>
      </c>
      <c r="N2160" s="1" t="s">
        <v>15</v>
      </c>
      <c r="O2160" t="s">
        <v>433</v>
      </c>
      <c r="P2160" t="s">
        <v>2835</v>
      </c>
      <c r="Q2160" t="str">
        <f>IF(XLS_NydusReport_Colaborador3[[#This Row],[Demissão]]&lt;&gt;0,"Inativo","Ativo")</f>
        <v>Inativo</v>
      </c>
      <c r="R21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0" t="str" cm="1">
        <f t="array" ref="S21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1" spans="1:21" x14ac:dyDescent="0.3">
      <c r="A2161">
        <v>0</v>
      </c>
      <c r="B2161" s="1">
        <v>34477</v>
      </c>
      <c r="C2161">
        <v>2160</v>
      </c>
      <c r="D2161" t="s">
        <v>12</v>
      </c>
      <c r="E2161" s="2" t="s">
        <v>5240</v>
      </c>
      <c r="G2161" t="s">
        <v>142</v>
      </c>
      <c r="H2161" t="s">
        <v>60</v>
      </c>
      <c r="I2161" t="s">
        <v>2928</v>
      </c>
      <c r="K2161" s="13" t="s">
        <v>2924</v>
      </c>
      <c r="L2161" s="14">
        <v>41372</v>
      </c>
      <c r="M2161" s="1">
        <v>41377</v>
      </c>
      <c r="N2161" s="1" t="s">
        <v>15</v>
      </c>
      <c r="O2161" t="s">
        <v>518</v>
      </c>
      <c r="P2161" t="s">
        <v>2835</v>
      </c>
      <c r="Q2161" t="str">
        <f>IF(XLS_NydusReport_Colaborador3[[#This Row],[Demissão]]&lt;&gt;0,"Inativo","Ativo")</f>
        <v>Inativo</v>
      </c>
      <c r="R21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1" t="str" cm="1">
        <f t="array" ref="S21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2" spans="1:21" x14ac:dyDescent="0.3">
      <c r="A2162">
        <v>0</v>
      </c>
      <c r="B2162" s="1">
        <v>32985</v>
      </c>
      <c r="C2162">
        <v>2161</v>
      </c>
      <c r="D2162" t="s">
        <v>12</v>
      </c>
      <c r="E2162" s="2" t="s">
        <v>5241</v>
      </c>
      <c r="F2162" t="s">
        <v>84</v>
      </c>
      <c r="G2162" t="s">
        <v>84</v>
      </c>
      <c r="H2162" t="s">
        <v>60</v>
      </c>
      <c r="I2162" t="s">
        <v>2928</v>
      </c>
      <c r="J2162" s="5">
        <v>1743.84</v>
      </c>
      <c r="K2162" s="13" t="s">
        <v>2924</v>
      </c>
      <c r="L2162" s="14">
        <v>41379</v>
      </c>
      <c r="M2162" s="1">
        <v>41611</v>
      </c>
      <c r="N2162" s="1" t="s">
        <v>15</v>
      </c>
      <c r="O2162" t="s">
        <v>446</v>
      </c>
      <c r="P2162" t="s">
        <v>2835</v>
      </c>
      <c r="Q2162" t="str">
        <f>IF(XLS_NydusReport_Colaborador3[[#This Row],[Demissão]]&lt;&gt;0,"Inativo","Ativo")</f>
        <v>Inativo</v>
      </c>
      <c r="R21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2" t="str" cm="1">
        <f t="array" ref="S21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3" spans="1:21" x14ac:dyDescent="0.3">
      <c r="A2163">
        <v>0</v>
      </c>
      <c r="B2163" s="1">
        <v>20075</v>
      </c>
      <c r="C2163">
        <v>2162</v>
      </c>
      <c r="D2163" t="s">
        <v>12</v>
      </c>
      <c r="E2163" s="2" t="s">
        <v>5242</v>
      </c>
      <c r="G2163" t="s">
        <v>142</v>
      </c>
      <c r="H2163" t="s">
        <v>60</v>
      </c>
      <c r="I2163" t="s">
        <v>2928</v>
      </c>
      <c r="K2163" s="13" t="s">
        <v>2924</v>
      </c>
      <c r="L2163" s="14">
        <v>41383</v>
      </c>
      <c r="M2163" s="1">
        <v>41540</v>
      </c>
      <c r="N2163" s="1" t="s">
        <v>15</v>
      </c>
      <c r="O2163" t="s">
        <v>492</v>
      </c>
      <c r="P2163" t="s">
        <v>2835</v>
      </c>
      <c r="Q2163" t="str">
        <f>IF(XLS_NydusReport_Colaborador3[[#This Row],[Demissão]]&lt;&gt;0,"Inativo","Ativo")</f>
        <v>Inativo</v>
      </c>
      <c r="R21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3" t="str" cm="1">
        <f t="array" ref="S21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4" spans="1:21" x14ac:dyDescent="0.3">
      <c r="A2164">
        <v>0</v>
      </c>
      <c r="B2164" s="1">
        <v>32569</v>
      </c>
      <c r="C2164">
        <v>2163</v>
      </c>
      <c r="D2164" t="s">
        <v>12</v>
      </c>
      <c r="E2164" s="2" t="s">
        <v>5243</v>
      </c>
      <c r="G2164" t="s">
        <v>142</v>
      </c>
      <c r="H2164" t="s">
        <v>60</v>
      </c>
      <c r="I2164" t="s">
        <v>2928</v>
      </c>
      <c r="K2164" s="13" t="s">
        <v>2924</v>
      </c>
      <c r="L2164" s="14">
        <v>41407</v>
      </c>
      <c r="M2164" s="1">
        <v>41520</v>
      </c>
      <c r="N2164" s="1" t="s">
        <v>15</v>
      </c>
      <c r="O2164" t="s">
        <v>511</v>
      </c>
      <c r="P2164" t="s">
        <v>2835</v>
      </c>
      <c r="Q2164" t="str">
        <f>IF(XLS_NydusReport_Colaborador3[[#This Row],[Demissão]]&lt;&gt;0,"Inativo","Ativo")</f>
        <v>Inativo</v>
      </c>
      <c r="R21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4" t="str" cm="1">
        <f t="array" ref="S21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5" spans="1:21" x14ac:dyDescent="0.3">
      <c r="A2165">
        <v>0</v>
      </c>
      <c r="B2165" s="1">
        <v>32631</v>
      </c>
      <c r="C2165">
        <v>2164</v>
      </c>
      <c r="D2165" t="s">
        <v>12</v>
      </c>
      <c r="E2165" s="2" t="s">
        <v>5244</v>
      </c>
      <c r="F2165" t="s">
        <v>78</v>
      </c>
      <c r="G2165" t="s">
        <v>78</v>
      </c>
      <c r="H2165" t="s">
        <v>60</v>
      </c>
      <c r="I2165" t="s">
        <v>2928</v>
      </c>
      <c r="J2165" s="5">
        <v>1500</v>
      </c>
      <c r="K2165" s="13" t="s">
        <v>2924</v>
      </c>
      <c r="L2165" s="14">
        <v>41428</v>
      </c>
      <c r="M2165" s="1">
        <v>41731</v>
      </c>
      <c r="N2165" s="1" t="s">
        <v>15</v>
      </c>
      <c r="O2165" t="s">
        <v>396</v>
      </c>
      <c r="P2165" t="s">
        <v>2835</v>
      </c>
      <c r="Q2165" t="str">
        <f>IF(XLS_NydusReport_Colaborador3[[#This Row],[Demissão]]&lt;&gt;0,"Inativo","Ativo")</f>
        <v>Inativo</v>
      </c>
      <c r="R21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5" t="str" cm="1">
        <f t="array" ref="S21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6" spans="1:21" x14ac:dyDescent="0.3">
      <c r="A2166">
        <v>0</v>
      </c>
      <c r="B2166" s="1">
        <v>19838</v>
      </c>
      <c r="C2166">
        <v>2165</v>
      </c>
      <c r="D2166" t="s">
        <v>12</v>
      </c>
      <c r="E2166" s="2" t="s">
        <v>5245</v>
      </c>
      <c r="F2166" t="s">
        <v>133</v>
      </c>
      <c r="G2166" t="s">
        <v>133</v>
      </c>
      <c r="H2166" t="s">
        <v>60</v>
      </c>
      <c r="I2166" t="s">
        <v>2928</v>
      </c>
      <c r="J2166" s="5">
        <v>1387.23</v>
      </c>
      <c r="K2166" s="13" t="s">
        <v>2924</v>
      </c>
      <c r="L2166" s="14">
        <v>41429</v>
      </c>
      <c r="M2166" s="1">
        <v>41871</v>
      </c>
      <c r="N2166" s="1" t="s">
        <v>15</v>
      </c>
      <c r="O2166" t="s">
        <v>560</v>
      </c>
      <c r="P2166" t="s">
        <v>2835</v>
      </c>
      <c r="Q2166" t="str">
        <f>IF(XLS_NydusReport_Colaborador3[[#This Row],[Demissão]]&lt;&gt;0,"Inativo","Ativo")</f>
        <v>Inativo</v>
      </c>
      <c r="R21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6" t="str" cm="1">
        <f t="array" ref="S21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7" spans="1:21" x14ac:dyDescent="0.3">
      <c r="A2167">
        <v>0</v>
      </c>
      <c r="B2167" s="1">
        <v>25970</v>
      </c>
      <c r="C2167">
        <v>2166</v>
      </c>
      <c r="D2167" t="s">
        <v>12</v>
      </c>
      <c r="E2167" s="2" t="s">
        <v>5246</v>
      </c>
      <c r="F2167" t="s">
        <v>133</v>
      </c>
      <c r="G2167" t="s">
        <v>133</v>
      </c>
      <c r="H2167" t="s">
        <v>287</v>
      </c>
      <c r="I2167" t="s">
        <v>2928</v>
      </c>
      <c r="J2167" s="5">
        <v>1326.47</v>
      </c>
      <c r="K2167" s="13" t="s">
        <v>2924</v>
      </c>
      <c r="L2167" s="14">
        <v>41435</v>
      </c>
      <c r="M2167" s="1">
        <v>41942</v>
      </c>
      <c r="N2167" s="1" t="s">
        <v>15</v>
      </c>
      <c r="O2167" t="s">
        <v>563</v>
      </c>
      <c r="P2167" t="s">
        <v>2835</v>
      </c>
      <c r="Q2167" t="str">
        <f>IF(XLS_NydusReport_Colaborador3[[#This Row],[Demissão]]&lt;&gt;0,"Inativo","Ativo")</f>
        <v>Inativo</v>
      </c>
      <c r="R21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67" t="str" cm="1">
        <f t="array" ref="S21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8" spans="1:21" x14ac:dyDescent="0.3">
      <c r="A2168">
        <v>0</v>
      </c>
      <c r="B2168" s="1">
        <v>28060</v>
      </c>
      <c r="C2168">
        <v>2167</v>
      </c>
      <c r="D2168" t="s">
        <v>12</v>
      </c>
      <c r="E2168" s="2" t="s">
        <v>5247</v>
      </c>
      <c r="F2168" t="s">
        <v>142</v>
      </c>
      <c r="G2168" t="s">
        <v>142</v>
      </c>
      <c r="H2168" t="s">
        <v>60</v>
      </c>
      <c r="I2168" t="s">
        <v>2928</v>
      </c>
      <c r="K2168" s="13" t="s">
        <v>2924</v>
      </c>
      <c r="L2168" s="14">
        <v>41438</v>
      </c>
      <c r="M2168" s="1">
        <v>41465</v>
      </c>
      <c r="N2168" s="1" t="s">
        <v>15</v>
      </c>
      <c r="O2168" t="s">
        <v>448</v>
      </c>
      <c r="P2168" t="s">
        <v>2835</v>
      </c>
      <c r="Q2168" t="str">
        <f>IF(XLS_NydusReport_Colaborador3[[#This Row],[Demissão]]&lt;&gt;0,"Inativo","Ativo")</f>
        <v>Inativo</v>
      </c>
      <c r="R21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68" t="str" cm="1">
        <f t="array" ref="S21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69" spans="1:21" x14ac:dyDescent="0.3">
      <c r="A2169">
        <v>0</v>
      </c>
      <c r="B2169" s="1">
        <v>31174</v>
      </c>
      <c r="C2169">
        <v>2168</v>
      </c>
      <c r="D2169" t="s">
        <v>12</v>
      </c>
      <c r="E2169" s="2" t="s">
        <v>5248</v>
      </c>
      <c r="F2169" t="s">
        <v>133</v>
      </c>
      <c r="G2169" t="s">
        <v>133</v>
      </c>
      <c r="H2169" t="s">
        <v>564</v>
      </c>
      <c r="I2169" t="s">
        <v>2928</v>
      </c>
      <c r="J2169" s="5">
        <v>1385.1</v>
      </c>
      <c r="K2169" s="13" t="s">
        <v>2924</v>
      </c>
      <c r="L2169" s="14">
        <v>41442</v>
      </c>
      <c r="M2169" s="1">
        <v>41942</v>
      </c>
      <c r="N2169" s="1" t="s">
        <v>15</v>
      </c>
      <c r="O2169" t="s">
        <v>563</v>
      </c>
      <c r="P2169" t="s">
        <v>2835</v>
      </c>
      <c r="Q2169" t="str">
        <f>IF(XLS_NydusReport_Colaborador3[[#This Row],[Demissão]]&lt;&gt;0,"Inativo","Ativo")</f>
        <v>Inativo</v>
      </c>
      <c r="R21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69" t="str" cm="1">
        <f t="array" ref="S21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0" spans="1:21" x14ac:dyDescent="0.3">
      <c r="A2170">
        <v>0</v>
      </c>
      <c r="B2170" s="1">
        <v>32837</v>
      </c>
      <c r="C2170">
        <v>2169</v>
      </c>
      <c r="D2170" t="s">
        <v>12</v>
      </c>
      <c r="E2170" s="2" t="s">
        <v>5249</v>
      </c>
      <c r="F2170" t="s">
        <v>142</v>
      </c>
      <c r="G2170" t="s">
        <v>142</v>
      </c>
      <c r="H2170" t="s">
        <v>60</v>
      </c>
      <c r="I2170" t="s">
        <v>2928</v>
      </c>
      <c r="K2170" s="13" t="s">
        <v>2924</v>
      </c>
      <c r="L2170" s="14">
        <v>41442</v>
      </c>
      <c r="M2170" s="1">
        <v>41520</v>
      </c>
      <c r="N2170" s="1" t="s">
        <v>15</v>
      </c>
      <c r="O2170" t="s">
        <v>511</v>
      </c>
      <c r="P2170" t="s">
        <v>2835</v>
      </c>
      <c r="Q2170" t="str">
        <f>IF(XLS_NydusReport_Colaborador3[[#This Row],[Demissão]]&lt;&gt;0,"Inativo","Ativo")</f>
        <v>Inativo</v>
      </c>
      <c r="R21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0" t="str" cm="1">
        <f t="array" ref="S21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1" spans="1:21" x14ac:dyDescent="0.3">
      <c r="A2171">
        <v>0</v>
      </c>
      <c r="B2171" s="1">
        <v>27937</v>
      </c>
      <c r="C2171">
        <v>2170</v>
      </c>
      <c r="D2171" t="s">
        <v>12</v>
      </c>
      <c r="E2171" s="2" t="s">
        <v>5250</v>
      </c>
      <c r="F2171" t="s">
        <v>142</v>
      </c>
      <c r="G2171" t="s">
        <v>142</v>
      </c>
      <c r="H2171" t="s">
        <v>60</v>
      </c>
      <c r="I2171" t="s">
        <v>2928</v>
      </c>
      <c r="K2171" s="13" t="s">
        <v>2924</v>
      </c>
      <c r="L2171" s="14">
        <v>41444</v>
      </c>
      <c r="M2171" s="1">
        <v>41506</v>
      </c>
      <c r="N2171" s="1" t="s">
        <v>15</v>
      </c>
      <c r="O2171" t="s">
        <v>419</v>
      </c>
      <c r="P2171" t="s">
        <v>2835</v>
      </c>
      <c r="Q2171" t="str">
        <f>IF(XLS_NydusReport_Colaborador3[[#This Row],[Demissão]]&lt;&gt;0,"Inativo","Ativo")</f>
        <v>Inativo</v>
      </c>
      <c r="R21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1" t="str" cm="1">
        <f t="array" ref="S21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2" spans="1:21" x14ac:dyDescent="0.3">
      <c r="A2172">
        <v>0</v>
      </c>
      <c r="B2172" s="1">
        <v>28088</v>
      </c>
      <c r="C2172">
        <v>2171</v>
      </c>
      <c r="D2172" t="s">
        <v>12</v>
      </c>
      <c r="E2172" s="2" t="s">
        <v>5251</v>
      </c>
      <c r="F2172" t="s">
        <v>20</v>
      </c>
      <c r="G2172" t="s">
        <v>20</v>
      </c>
      <c r="H2172" t="s">
        <v>60</v>
      </c>
      <c r="I2172" t="s">
        <v>2928</v>
      </c>
      <c r="K2172" s="13" t="s">
        <v>2924</v>
      </c>
      <c r="L2172" s="14">
        <v>41456</v>
      </c>
      <c r="M2172" s="1">
        <v>41488</v>
      </c>
      <c r="N2172" s="1" t="s">
        <v>15</v>
      </c>
      <c r="O2172" t="s">
        <v>464</v>
      </c>
      <c r="P2172" t="s">
        <v>2835</v>
      </c>
      <c r="Q2172" t="str">
        <f>IF(XLS_NydusReport_Colaborador3[[#This Row],[Demissão]]&lt;&gt;0,"Inativo","Ativo")</f>
        <v>Inativo</v>
      </c>
      <c r="R21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2" t="str" cm="1">
        <f t="array" ref="S21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3" spans="1:21" x14ac:dyDescent="0.3">
      <c r="A2173">
        <v>0</v>
      </c>
      <c r="B2173" s="1">
        <v>33824</v>
      </c>
      <c r="C2173">
        <v>2172</v>
      </c>
      <c r="D2173" t="s">
        <v>12</v>
      </c>
      <c r="E2173" s="2" t="s">
        <v>5252</v>
      </c>
      <c r="F2173" t="s">
        <v>20</v>
      </c>
      <c r="G2173" t="s">
        <v>20</v>
      </c>
      <c r="H2173" t="s">
        <v>60</v>
      </c>
      <c r="I2173" t="s">
        <v>2928</v>
      </c>
      <c r="J2173" s="5">
        <v>1145.0999999999999</v>
      </c>
      <c r="K2173" s="13" t="s">
        <v>2924</v>
      </c>
      <c r="L2173" s="14">
        <v>41456</v>
      </c>
      <c r="M2173" s="1">
        <v>41836</v>
      </c>
      <c r="N2173" s="1" t="s">
        <v>15</v>
      </c>
      <c r="O2173" t="s">
        <v>583</v>
      </c>
      <c r="P2173" t="s">
        <v>2835</v>
      </c>
      <c r="Q2173" t="str">
        <f>IF(XLS_NydusReport_Colaborador3[[#This Row],[Demissão]]&lt;&gt;0,"Inativo","Ativo")</f>
        <v>Inativo</v>
      </c>
      <c r="R21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3" t="str" cm="1">
        <f t="array" ref="S21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4" spans="1:21" x14ac:dyDescent="0.3">
      <c r="A2174">
        <v>0</v>
      </c>
      <c r="B2174" s="1">
        <v>32266</v>
      </c>
      <c r="C2174">
        <v>2173</v>
      </c>
      <c r="D2174" t="s">
        <v>12</v>
      </c>
      <c r="E2174" s="2" t="s">
        <v>5253</v>
      </c>
      <c r="F2174" t="s">
        <v>20</v>
      </c>
      <c r="G2174" t="s">
        <v>20</v>
      </c>
      <c r="H2174" t="s">
        <v>60</v>
      </c>
      <c r="I2174" t="s">
        <v>2928</v>
      </c>
      <c r="J2174" s="5">
        <v>1067</v>
      </c>
      <c r="K2174" s="13" t="s">
        <v>2924</v>
      </c>
      <c r="L2174" s="14">
        <v>41456</v>
      </c>
      <c r="M2174" s="1">
        <v>41675</v>
      </c>
      <c r="N2174" s="1" t="s">
        <v>15</v>
      </c>
      <c r="O2174" t="s">
        <v>313</v>
      </c>
      <c r="P2174" t="s">
        <v>2835</v>
      </c>
      <c r="Q2174" t="str">
        <f>IF(XLS_NydusReport_Colaborador3[[#This Row],[Demissão]]&lt;&gt;0,"Inativo","Ativo")</f>
        <v>Inativo</v>
      </c>
      <c r="R21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4" t="str" cm="1">
        <f t="array" ref="S21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5" spans="1:21" x14ac:dyDescent="0.3">
      <c r="A2175">
        <v>0</v>
      </c>
      <c r="B2175" s="1">
        <v>30905</v>
      </c>
      <c r="C2175">
        <v>2174</v>
      </c>
      <c r="D2175" t="s">
        <v>12</v>
      </c>
      <c r="E2175" s="2" t="s">
        <v>5254</v>
      </c>
      <c r="F2175" t="s">
        <v>20</v>
      </c>
      <c r="G2175" t="s">
        <v>20</v>
      </c>
      <c r="H2175" t="s">
        <v>564</v>
      </c>
      <c r="I2175" t="s">
        <v>2928</v>
      </c>
      <c r="J2175" s="5">
        <v>1145.0999999999999</v>
      </c>
      <c r="K2175" s="13" t="s">
        <v>2924</v>
      </c>
      <c r="L2175" s="14">
        <v>41463</v>
      </c>
      <c r="M2175" s="1">
        <v>41942</v>
      </c>
      <c r="N2175" s="1" t="s">
        <v>15</v>
      </c>
      <c r="O2175" t="s">
        <v>563</v>
      </c>
      <c r="P2175" t="s">
        <v>2835</v>
      </c>
      <c r="Q2175" t="str">
        <f>IF(XLS_NydusReport_Colaborador3[[#This Row],[Demissão]]&lt;&gt;0,"Inativo","Ativo")</f>
        <v>Inativo</v>
      </c>
      <c r="R21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75" t="str" cm="1">
        <f t="array" ref="S21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6" spans="1:21" x14ac:dyDescent="0.3">
      <c r="A2176">
        <v>0</v>
      </c>
      <c r="B2176" s="1">
        <v>22316</v>
      </c>
      <c r="C2176">
        <v>2175</v>
      </c>
      <c r="D2176" t="s">
        <v>12</v>
      </c>
      <c r="E2176" s="2" t="s">
        <v>5255</v>
      </c>
      <c r="F2176" t="s">
        <v>20</v>
      </c>
      <c r="G2176" t="s">
        <v>20</v>
      </c>
      <c r="H2176" t="s">
        <v>60</v>
      </c>
      <c r="I2176" t="s">
        <v>2928</v>
      </c>
      <c r="J2176" s="5">
        <v>1067</v>
      </c>
      <c r="K2176" s="13" t="s">
        <v>2924</v>
      </c>
      <c r="L2176" s="14">
        <v>41473</v>
      </c>
      <c r="M2176" s="1">
        <v>41736</v>
      </c>
      <c r="N2176" s="1" t="s">
        <v>15</v>
      </c>
      <c r="O2176" t="s">
        <v>485</v>
      </c>
      <c r="P2176" t="s">
        <v>2835</v>
      </c>
      <c r="Q2176" t="str">
        <f>IF(XLS_NydusReport_Colaborador3[[#This Row],[Demissão]]&lt;&gt;0,"Inativo","Ativo")</f>
        <v>Inativo</v>
      </c>
      <c r="R21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6" t="str" cm="1">
        <f t="array" ref="S21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7" spans="1:21" x14ac:dyDescent="0.3">
      <c r="A2177">
        <v>0</v>
      </c>
      <c r="B2177" s="1">
        <v>31941</v>
      </c>
      <c r="C2177">
        <v>2176</v>
      </c>
      <c r="D2177" t="s">
        <v>12</v>
      </c>
      <c r="E2177" s="2" t="s">
        <v>5256</v>
      </c>
      <c r="F2177" t="s">
        <v>84</v>
      </c>
      <c r="G2177" t="s">
        <v>84</v>
      </c>
      <c r="H2177" t="s">
        <v>60</v>
      </c>
      <c r="I2177" t="s">
        <v>2928</v>
      </c>
      <c r="J2177" s="5">
        <v>1274.18</v>
      </c>
      <c r="K2177" s="13" t="s">
        <v>2924</v>
      </c>
      <c r="L2177" s="14">
        <v>41477</v>
      </c>
      <c r="M2177" s="1">
        <v>41774</v>
      </c>
      <c r="N2177" s="1" t="s">
        <v>15</v>
      </c>
      <c r="O2177" t="s">
        <v>587</v>
      </c>
      <c r="P2177" t="s">
        <v>2835</v>
      </c>
      <c r="Q2177" t="str">
        <f>IF(XLS_NydusReport_Colaborador3[[#This Row],[Demissão]]&lt;&gt;0,"Inativo","Ativo")</f>
        <v>Inativo</v>
      </c>
      <c r="R21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7" t="str" cm="1">
        <f t="array" ref="S21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8" spans="1:21" x14ac:dyDescent="0.3">
      <c r="A2178">
        <v>0</v>
      </c>
      <c r="B2178" s="1">
        <v>31311</v>
      </c>
      <c r="C2178">
        <v>2177</v>
      </c>
      <c r="D2178" t="s">
        <v>12</v>
      </c>
      <c r="E2178" s="2" t="s">
        <v>5257</v>
      </c>
      <c r="F2178" t="s">
        <v>133</v>
      </c>
      <c r="G2178" t="s">
        <v>133</v>
      </c>
      <c r="H2178" t="s">
        <v>356</v>
      </c>
      <c r="I2178" t="s">
        <v>2928</v>
      </c>
      <c r="J2178" s="5">
        <v>1509.19</v>
      </c>
      <c r="K2178" s="13" t="s">
        <v>2924</v>
      </c>
      <c r="L2178" s="14">
        <v>41533</v>
      </c>
      <c r="M2178" s="1">
        <v>42234</v>
      </c>
      <c r="N2178" s="1" t="s">
        <v>15</v>
      </c>
      <c r="O2178" t="s">
        <v>598</v>
      </c>
      <c r="P2178" t="s">
        <v>2835</v>
      </c>
      <c r="Q2178" t="str">
        <f>IF(XLS_NydusReport_Colaborador3[[#This Row],[Demissão]]&lt;&gt;0,"Inativo","Ativo")</f>
        <v>Inativo</v>
      </c>
      <c r="R21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78" t="str" cm="1">
        <f t="array" ref="S21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79" spans="1:21" x14ac:dyDescent="0.3">
      <c r="A2179">
        <v>0</v>
      </c>
      <c r="B2179" s="1">
        <v>34439</v>
      </c>
      <c r="C2179">
        <v>2178</v>
      </c>
      <c r="D2179" t="s">
        <v>12</v>
      </c>
      <c r="E2179" s="2" t="s">
        <v>5258</v>
      </c>
      <c r="F2179" t="s">
        <v>133</v>
      </c>
      <c r="G2179" t="s">
        <v>133</v>
      </c>
      <c r="H2179" t="s">
        <v>60</v>
      </c>
      <c r="I2179" t="s">
        <v>2933</v>
      </c>
      <c r="J2179" s="5">
        <v>1345.51</v>
      </c>
      <c r="K2179" s="13" t="s">
        <v>2924</v>
      </c>
      <c r="L2179" s="14">
        <v>41583</v>
      </c>
      <c r="M2179" s="1">
        <v>41792</v>
      </c>
      <c r="N2179" s="1" t="s">
        <v>15</v>
      </c>
      <c r="O2179" t="s">
        <v>618</v>
      </c>
      <c r="P2179" t="s">
        <v>2835</v>
      </c>
      <c r="Q2179" t="str">
        <f>IF(XLS_NydusReport_Colaborador3[[#This Row],[Demissão]]&lt;&gt;0,"Inativo","Ativo")</f>
        <v>Inativo</v>
      </c>
      <c r="R21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79" t="str" cm="1">
        <f t="array" ref="S21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0" spans="1:21" x14ac:dyDescent="0.3">
      <c r="A2180">
        <v>0</v>
      </c>
      <c r="B2180" s="1">
        <v>28989</v>
      </c>
      <c r="C2180">
        <v>2179</v>
      </c>
      <c r="D2180" t="s">
        <v>12</v>
      </c>
      <c r="E2180" s="2" t="s">
        <v>5259</v>
      </c>
      <c r="F2180" t="s">
        <v>133</v>
      </c>
      <c r="G2180" t="s">
        <v>133</v>
      </c>
      <c r="H2180" t="s">
        <v>220</v>
      </c>
      <c r="I2180" t="s">
        <v>2933</v>
      </c>
      <c r="J2180" s="5">
        <v>1509.19</v>
      </c>
      <c r="K2180" s="13" t="s">
        <v>2924</v>
      </c>
      <c r="L2180" s="14">
        <v>41579</v>
      </c>
      <c r="M2180" s="1">
        <v>42192</v>
      </c>
      <c r="N2180" s="1" t="s">
        <v>15</v>
      </c>
      <c r="O2180" t="s">
        <v>619</v>
      </c>
      <c r="P2180" t="s">
        <v>2835</v>
      </c>
      <c r="Q2180" t="str">
        <f>IF(XLS_NydusReport_Colaborador3[[#This Row],[Demissão]]&lt;&gt;0,"Inativo","Ativo")</f>
        <v>Inativo</v>
      </c>
      <c r="R21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80" t="str" cm="1">
        <f t="array" ref="S21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1" spans="1:21" x14ac:dyDescent="0.3">
      <c r="A2181">
        <v>0</v>
      </c>
      <c r="B2181" s="1">
        <v>25111</v>
      </c>
      <c r="C2181">
        <v>2180</v>
      </c>
      <c r="D2181" t="s">
        <v>12</v>
      </c>
      <c r="E2181" s="2" t="s">
        <v>5260</v>
      </c>
      <c r="F2181" t="s">
        <v>20</v>
      </c>
      <c r="G2181" t="s">
        <v>20</v>
      </c>
      <c r="H2181" t="s">
        <v>60</v>
      </c>
      <c r="I2181" t="s">
        <v>2933</v>
      </c>
      <c r="J2181" s="5">
        <v>1067</v>
      </c>
      <c r="K2181" s="13" t="s">
        <v>2924</v>
      </c>
      <c r="L2181" s="14">
        <v>41603</v>
      </c>
      <c r="M2181" s="1">
        <v>41660</v>
      </c>
      <c r="N2181" s="1" t="s">
        <v>100</v>
      </c>
      <c r="O2181" t="s">
        <v>626</v>
      </c>
      <c r="P2181" t="s">
        <v>2835</v>
      </c>
      <c r="Q2181" t="str">
        <f>IF(XLS_NydusReport_Colaborador3[[#This Row],[Demissão]]&lt;&gt;0,"Inativo","Ativo")</f>
        <v>Inativo</v>
      </c>
      <c r="R21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1" t="str" cm="1">
        <f t="array" ref="S21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2" spans="1:21" x14ac:dyDescent="0.3">
      <c r="A2182">
        <v>0</v>
      </c>
      <c r="B2182" s="1">
        <v>32466</v>
      </c>
      <c r="C2182">
        <v>2181</v>
      </c>
      <c r="D2182" t="s">
        <v>12</v>
      </c>
      <c r="E2182" s="2" t="s">
        <v>5261</v>
      </c>
      <c r="F2182" t="s">
        <v>133</v>
      </c>
      <c r="G2182" t="s">
        <v>133</v>
      </c>
      <c r="H2182" t="s">
        <v>599</v>
      </c>
      <c r="I2182" t="s">
        <v>2933</v>
      </c>
      <c r="J2182" s="5">
        <v>1509.19</v>
      </c>
      <c r="K2182" s="13" t="s">
        <v>2924</v>
      </c>
      <c r="L2182" s="14">
        <v>41781</v>
      </c>
      <c r="M2182" s="1">
        <v>42249</v>
      </c>
      <c r="N2182" s="1" t="s">
        <v>15</v>
      </c>
      <c r="O2182" t="s">
        <v>726</v>
      </c>
      <c r="P2182" t="s">
        <v>2835</v>
      </c>
      <c r="Q2182" t="str">
        <f>IF(XLS_NydusReport_Colaborador3[[#This Row],[Demissão]]&lt;&gt;0,"Inativo","Ativo")</f>
        <v>Inativo</v>
      </c>
      <c r="R21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2" t="str" cm="1">
        <f t="array" ref="S21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3" spans="1:21" x14ac:dyDescent="0.3">
      <c r="A2183">
        <v>0</v>
      </c>
      <c r="B2183" s="1">
        <v>26407</v>
      </c>
      <c r="C2183">
        <v>2182</v>
      </c>
      <c r="D2183" t="s">
        <v>12</v>
      </c>
      <c r="E2183" s="2" t="s">
        <v>5262</v>
      </c>
      <c r="F2183" t="s">
        <v>20</v>
      </c>
      <c r="G2183" t="s">
        <v>20</v>
      </c>
      <c r="H2183" t="s">
        <v>599</v>
      </c>
      <c r="I2183" t="s">
        <v>2933</v>
      </c>
      <c r="J2183" s="5">
        <v>1240.5999999999999</v>
      </c>
      <c r="K2183" s="13" t="s">
        <v>2924</v>
      </c>
      <c r="L2183" s="14">
        <v>41823</v>
      </c>
      <c r="M2183" s="1">
        <v>42278</v>
      </c>
      <c r="N2183" s="1" t="s">
        <v>15</v>
      </c>
      <c r="O2183" t="s">
        <v>654</v>
      </c>
      <c r="P2183" t="s">
        <v>2835</v>
      </c>
      <c r="Q2183" t="str">
        <f>IF(XLS_NydusReport_Colaborador3[[#This Row],[Demissão]]&lt;&gt;0,"Inativo","Ativo")</f>
        <v>Inativo</v>
      </c>
      <c r="R21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3" t="str" cm="1">
        <f t="array" ref="S21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4" spans="1:21" x14ac:dyDescent="0.3">
      <c r="A2184">
        <v>0</v>
      </c>
      <c r="B2184" s="1">
        <v>30962</v>
      </c>
      <c r="C2184">
        <v>2183</v>
      </c>
      <c r="D2184" t="s">
        <v>12</v>
      </c>
      <c r="E2184" s="2" t="s">
        <v>5263</v>
      </c>
      <c r="F2184" t="s">
        <v>20</v>
      </c>
      <c r="G2184" t="s">
        <v>20</v>
      </c>
      <c r="H2184" t="s">
        <v>599</v>
      </c>
      <c r="I2184" t="s">
        <v>2933</v>
      </c>
      <c r="J2184" s="5">
        <v>1240.5999999999999</v>
      </c>
      <c r="K2184" s="13" t="s">
        <v>2924</v>
      </c>
      <c r="L2184" s="14">
        <v>41890</v>
      </c>
      <c r="M2184" s="1">
        <v>42290</v>
      </c>
      <c r="N2184" s="1" t="s">
        <v>15</v>
      </c>
      <c r="O2184" t="s">
        <v>769</v>
      </c>
      <c r="P2184" t="s">
        <v>2835</v>
      </c>
      <c r="Q2184" t="str">
        <f>IF(XLS_NydusReport_Colaborador3[[#This Row],[Demissão]]&lt;&gt;0,"Inativo","Ativo")</f>
        <v>Inativo</v>
      </c>
      <c r="R21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4" t="str" cm="1">
        <f t="array" ref="S21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5" spans="1:21" x14ac:dyDescent="0.3">
      <c r="A2185">
        <v>0</v>
      </c>
      <c r="B2185" s="1">
        <v>33746</v>
      </c>
      <c r="C2185">
        <v>2184</v>
      </c>
      <c r="D2185" t="s">
        <v>12</v>
      </c>
      <c r="E2185" s="2" t="s">
        <v>5264</v>
      </c>
      <c r="F2185" t="s">
        <v>133</v>
      </c>
      <c r="G2185" t="s">
        <v>133</v>
      </c>
      <c r="H2185" t="s">
        <v>766</v>
      </c>
      <c r="I2185" t="s">
        <v>2933</v>
      </c>
      <c r="J2185" s="5">
        <v>1509.19</v>
      </c>
      <c r="K2185" s="13" t="s">
        <v>2924</v>
      </c>
      <c r="L2185" s="14">
        <v>41953</v>
      </c>
      <c r="M2185" s="1">
        <v>42290</v>
      </c>
      <c r="N2185" s="1" t="s">
        <v>15</v>
      </c>
      <c r="O2185" t="s">
        <v>769</v>
      </c>
      <c r="P2185" t="s">
        <v>2835</v>
      </c>
      <c r="Q2185" t="str">
        <f>IF(XLS_NydusReport_Colaborador3[[#This Row],[Demissão]]&lt;&gt;0,"Inativo","Ativo")</f>
        <v>Inativo</v>
      </c>
      <c r="R21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5" t="str" cm="1">
        <f t="array" ref="S21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6" spans="1:21" x14ac:dyDescent="0.3">
      <c r="A2186">
        <v>0</v>
      </c>
      <c r="B2186" s="1">
        <v>35080</v>
      </c>
      <c r="C2186">
        <v>2185</v>
      </c>
      <c r="D2186" t="s">
        <v>12</v>
      </c>
      <c r="E2186" s="2" t="s">
        <v>5265</v>
      </c>
      <c r="F2186" t="s">
        <v>78</v>
      </c>
      <c r="G2186" t="s">
        <v>798</v>
      </c>
      <c r="H2186" t="s">
        <v>284</v>
      </c>
      <c r="I2186" t="s">
        <v>2933</v>
      </c>
      <c r="J2186" s="5">
        <v>1707.26</v>
      </c>
      <c r="K2186" s="13" t="s">
        <v>2924</v>
      </c>
      <c r="L2186" s="14">
        <v>41960</v>
      </c>
      <c r="M2186" s="1">
        <v>42636</v>
      </c>
      <c r="N2186" s="1" t="s">
        <v>15</v>
      </c>
      <c r="O2186" t="s">
        <v>799</v>
      </c>
      <c r="P2186" t="s">
        <v>2835</v>
      </c>
      <c r="Q2186" t="str">
        <f>IF(XLS_NydusReport_Colaborador3[[#This Row],[Demissão]]&lt;&gt;0,"Inativo","Ativo")</f>
        <v>Inativo</v>
      </c>
      <c r="R21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86" t="str" cm="1">
        <f t="array" ref="S21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7" spans="1:21" x14ac:dyDescent="0.3">
      <c r="A2187">
        <v>0</v>
      </c>
      <c r="B2187" s="1">
        <v>30598</v>
      </c>
      <c r="C2187">
        <v>2186</v>
      </c>
      <c r="D2187" t="s">
        <v>12</v>
      </c>
      <c r="E2187" s="2" t="s">
        <v>5266</v>
      </c>
      <c r="F2187" t="s">
        <v>20</v>
      </c>
      <c r="G2187" t="s">
        <v>20</v>
      </c>
      <c r="H2187" t="s">
        <v>599</v>
      </c>
      <c r="I2187" t="s">
        <v>2933</v>
      </c>
      <c r="J2187" s="5">
        <v>1240.5999999999999</v>
      </c>
      <c r="K2187" s="13" t="s">
        <v>2924</v>
      </c>
      <c r="L2187" s="14">
        <v>41981</v>
      </c>
      <c r="M2187" s="1">
        <v>42095</v>
      </c>
      <c r="N2187" s="1" t="s">
        <v>100</v>
      </c>
      <c r="O2187" t="s">
        <v>817</v>
      </c>
      <c r="P2187" t="s">
        <v>2835</v>
      </c>
      <c r="Q2187" t="str">
        <f>IF(XLS_NydusReport_Colaborador3[[#This Row],[Demissão]]&lt;&gt;0,"Inativo","Ativo")</f>
        <v>Inativo</v>
      </c>
      <c r="R21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7" t="str" cm="1">
        <f t="array" ref="S21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8" spans="1:21" x14ac:dyDescent="0.3">
      <c r="A2188">
        <v>0</v>
      </c>
      <c r="B2188" s="1">
        <v>34558</v>
      </c>
      <c r="C2188">
        <v>2187</v>
      </c>
      <c r="D2188" t="s">
        <v>12</v>
      </c>
      <c r="E2188" s="2" t="s">
        <v>5267</v>
      </c>
      <c r="F2188" t="s">
        <v>133</v>
      </c>
      <c r="G2188" t="s">
        <v>133</v>
      </c>
      <c r="H2188" t="s">
        <v>535</v>
      </c>
      <c r="I2188" t="s">
        <v>2933</v>
      </c>
      <c r="J2188" s="5">
        <v>1509.18</v>
      </c>
      <c r="K2188" s="13" t="s">
        <v>2924</v>
      </c>
      <c r="L2188" s="14">
        <v>42037</v>
      </c>
      <c r="M2188" s="1">
        <v>42096</v>
      </c>
      <c r="N2188" s="1" t="s">
        <v>119</v>
      </c>
      <c r="O2188" t="s">
        <v>842</v>
      </c>
      <c r="P2188" t="s">
        <v>2835</v>
      </c>
      <c r="Q2188" t="str">
        <f>IF(XLS_NydusReport_Colaborador3[[#This Row],[Demissão]]&lt;&gt;0,"Inativo","Ativo")</f>
        <v>Inativo</v>
      </c>
      <c r="R21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88" t="str" cm="1">
        <f t="array" ref="S21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89" spans="1:21" x14ac:dyDescent="0.3">
      <c r="A2189">
        <v>0</v>
      </c>
      <c r="B2189" s="1">
        <v>32878</v>
      </c>
      <c r="C2189">
        <v>2188</v>
      </c>
      <c r="D2189" t="s">
        <v>12</v>
      </c>
      <c r="E2189" s="2" t="s">
        <v>5268</v>
      </c>
      <c r="F2189" t="s">
        <v>20</v>
      </c>
      <c r="G2189" t="s">
        <v>20</v>
      </c>
      <c r="H2189" t="s">
        <v>599</v>
      </c>
      <c r="I2189" t="s">
        <v>2933</v>
      </c>
      <c r="J2189" s="5">
        <v>1240.5999999999999</v>
      </c>
      <c r="K2189" s="13" t="s">
        <v>2924</v>
      </c>
      <c r="L2189" s="14">
        <v>42053</v>
      </c>
      <c r="M2189" s="1">
        <v>42157</v>
      </c>
      <c r="N2189" s="1" t="s">
        <v>15</v>
      </c>
      <c r="O2189" t="s">
        <v>850</v>
      </c>
      <c r="P2189" t="s">
        <v>2835</v>
      </c>
      <c r="Q2189" t="str">
        <f>IF(XLS_NydusReport_Colaborador3[[#This Row],[Demissão]]&lt;&gt;0,"Inativo","Ativo")</f>
        <v>Inativo</v>
      </c>
      <c r="R21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89" t="str" cm="1">
        <f t="array" ref="S21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0" spans="1:21" x14ac:dyDescent="0.3">
      <c r="A2190">
        <v>0</v>
      </c>
      <c r="B2190" s="1">
        <v>35377</v>
      </c>
      <c r="C2190">
        <v>2189</v>
      </c>
      <c r="D2190" t="s">
        <v>12</v>
      </c>
      <c r="E2190" s="2" t="s">
        <v>5269</v>
      </c>
      <c r="F2190" t="s">
        <v>84</v>
      </c>
      <c r="G2190" t="s">
        <v>84</v>
      </c>
      <c r="H2190" t="s">
        <v>435</v>
      </c>
      <c r="I2190" t="s">
        <v>2933</v>
      </c>
      <c r="J2190" s="5">
        <v>866.72</v>
      </c>
      <c r="K2190" s="13" t="s">
        <v>2924</v>
      </c>
      <c r="L2190" s="14">
        <v>42079</v>
      </c>
      <c r="M2190" s="1">
        <v>42298</v>
      </c>
      <c r="N2190" s="1" t="s">
        <v>15</v>
      </c>
      <c r="O2190" t="s">
        <v>863</v>
      </c>
      <c r="P2190" t="s">
        <v>2835</v>
      </c>
      <c r="Q2190" t="str">
        <f>IF(XLS_NydusReport_Colaborador3[[#This Row],[Demissão]]&lt;&gt;0,"Inativo","Ativo")</f>
        <v>Inativo</v>
      </c>
      <c r="R21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0" t="str" cm="1">
        <f t="array" ref="S21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1" spans="1:21" x14ac:dyDescent="0.3">
      <c r="A2191">
        <v>0</v>
      </c>
      <c r="B2191" s="1">
        <v>26221</v>
      </c>
      <c r="C2191">
        <v>2190</v>
      </c>
      <c r="D2191" t="s">
        <v>12</v>
      </c>
      <c r="E2191" s="2" t="s">
        <v>5270</v>
      </c>
      <c r="F2191" t="s">
        <v>869</v>
      </c>
      <c r="G2191" t="s">
        <v>869</v>
      </c>
      <c r="H2191" t="s">
        <v>21</v>
      </c>
      <c r="I2191" t="s">
        <v>2933</v>
      </c>
      <c r="J2191" s="5">
        <v>1498.81</v>
      </c>
      <c r="K2191" s="13" t="s">
        <v>2924</v>
      </c>
      <c r="L2191" s="14">
        <v>42086</v>
      </c>
      <c r="M2191" s="1">
        <v>42629</v>
      </c>
      <c r="N2191" s="1" t="s">
        <v>100</v>
      </c>
      <c r="O2191" t="s">
        <v>870</v>
      </c>
      <c r="P2191" t="s">
        <v>2835</v>
      </c>
      <c r="Q2191" t="str">
        <f>IF(XLS_NydusReport_Colaborador3[[#This Row],[Demissão]]&lt;&gt;0,"Inativo","Ativo")</f>
        <v>Inativo</v>
      </c>
      <c r="R21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1" t="str" cm="1">
        <f t="array" ref="S21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2" spans="1:21" x14ac:dyDescent="0.3">
      <c r="A2192">
        <v>0</v>
      </c>
      <c r="B2192" s="1">
        <v>28729</v>
      </c>
      <c r="C2192">
        <v>2191</v>
      </c>
      <c r="D2192" t="s">
        <v>12</v>
      </c>
      <c r="E2192" s="2" t="s">
        <v>5271</v>
      </c>
      <c r="F2192" t="s">
        <v>82</v>
      </c>
      <c r="G2192" t="s">
        <v>133</v>
      </c>
      <c r="H2192" t="s">
        <v>124</v>
      </c>
      <c r="I2192" t="s">
        <v>2933</v>
      </c>
      <c r="J2192" s="5">
        <v>1723.84</v>
      </c>
      <c r="K2192" s="13" t="s">
        <v>2924</v>
      </c>
      <c r="L2192" s="14">
        <v>42081</v>
      </c>
      <c r="M2192" s="1">
        <v>42891</v>
      </c>
      <c r="N2192" t="s">
        <v>15</v>
      </c>
      <c r="O2192" t="s">
        <v>872</v>
      </c>
      <c r="P2192" t="s">
        <v>2835</v>
      </c>
      <c r="Q2192" t="str">
        <f>IF(XLS_NydusReport_Colaborador3[[#This Row],[Demissão]]&lt;&gt;0,"Inativo","Ativo")</f>
        <v>Inativo</v>
      </c>
      <c r="R21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2" t="str" cm="1">
        <f t="array" ref="S21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3" spans="1:21" x14ac:dyDescent="0.3">
      <c r="A2193">
        <v>0</v>
      </c>
      <c r="B2193" s="1">
        <v>31425</v>
      </c>
      <c r="C2193">
        <v>2192</v>
      </c>
      <c r="D2193" t="s">
        <v>12</v>
      </c>
      <c r="E2193" s="2" t="s">
        <v>5272</v>
      </c>
      <c r="F2193" t="s">
        <v>84</v>
      </c>
      <c r="G2193" t="s">
        <v>84</v>
      </c>
      <c r="H2193" t="s">
        <v>32</v>
      </c>
      <c r="I2193" t="s">
        <v>2933</v>
      </c>
      <c r="J2193" s="5">
        <v>1649.13</v>
      </c>
      <c r="K2193" s="13" t="s">
        <v>2924</v>
      </c>
      <c r="L2193" s="14">
        <v>42108</v>
      </c>
      <c r="M2193" s="1">
        <v>42137</v>
      </c>
      <c r="N2193" s="1" t="s">
        <v>119</v>
      </c>
      <c r="O2193" t="s">
        <v>888</v>
      </c>
      <c r="P2193" t="s">
        <v>2835</v>
      </c>
      <c r="Q2193" t="str">
        <f>IF(XLS_NydusReport_Colaborador3[[#This Row],[Demissão]]&lt;&gt;0,"Inativo","Ativo")</f>
        <v>Inativo</v>
      </c>
      <c r="R21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3" t="str" cm="1">
        <f t="array" ref="S21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4" spans="1:21" x14ac:dyDescent="0.3">
      <c r="A2194">
        <v>0</v>
      </c>
      <c r="B2194" s="1">
        <v>26515</v>
      </c>
      <c r="C2194">
        <v>2193</v>
      </c>
      <c r="D2194" t="s">
        <v>12</v>
      </c>
      <c r="E2194" s="2" t="s">
        <v>5273</v>
      </c>
      <c r="F2194" t="s">
        <v>82</v>
      </c>
      <c r="G2194" t="s">
        <v>133</v>
      </c>
      <c r="H2194" t="s">
        <v>866</v>
      </c>
      <c r="I2194" t="s">
        <v>2933</v>
      </c>
      <c r="J2194" s="5">
        <v>1723.84</v>
      </c>
      <c r="K2194" s="13" t="s">
        <v>2924</v>
      </c>
      <c r="L2194" s="14">
        <v>42128</v>
      </c>
      <c r="M2194" s="1">
        <v>42891</v>
      </c>
      <c r="N2194" s="1" t="s">
        <v>15</v>
      </c>
      <c r="O2194" t="s">
        <v>872</v>
      </c>
      <c r="P2194" t="s">
        <v>2835</v>
      </c>
      <c r="Q2194" t="str">
        <f>IF(XLS_NydusReport_Colaborador3[[#This Row],[Demissão]]&lt;&gt;0,"Inativo","Ativo")</f>
        <v>Inativo</v>
      </c>
      <c r="R21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4" t="str" cm="1">
        <f t="array" ref="S21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5" spans="1:21" x14ac:dyDescent="0.3">
      <c r="A2195">
        <v>0</v>
      </c>
      <c r="B2195" s="1">
        <v>32405</v>
      </c>
      <c r="C2195">
        <v>2194</v>
      </c>
      <c r="D2195" t="s">
        <v>12</v>
      </c>
      <c r="E2195" s="2" t="s">
        <v>5274</v>
      </c>
      <c r="F2195" t="s">
        <v>133</v>
      </c>
      <c r="G2195" t="s">
        <v>133</v>
      </c>
      <c r="H2195" t="s">
        <v>535</v>
      </c>
      <c r="I2195" t="s">
        <v>2933</v>
      </c>
      <c r="J2195" s="5">
        <v>1509.19</v>
      </c>
      <c r="K2195" s="13" t="s">
        <v>2924</v>
      </c>
      <c r="L2195" s="14">
        <v>42128</v>
      </c>
      <c r="M2195" s="1">
        <v>42227</v>
      </c>
      <c r="N2195" s="1" t="s">
        <v>15</v>
      </c>
      <c r="O2195" t="s">
        <v>899</v>
      </c>
      <c r="P2195" t="s">
        <v>2835</v>
      </c>
      <c r="Q2195" t="str">
        <f>IF(XLS_NydusReport_Colaborador3[[#This Row],[Demissão]]&lt;&gt;0,"Inativo","Ativo")</f>
        <v>Inativo</v>
      </c>
      <c r="R21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5" t="str" cm="1">
        <f t="array" ref="S21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6" spans="1:21" x14ac:dyDescent="0.3">
      <c r="A2196">
        <v>0</v>
      </c>
      <c r="B2196" s="1">
        <v>31684</v>
      </c>
      <c r="C2196">
        <v>2195</v>
      </c>
      <c r="D2196" t="s">
        <v>12</v>
      </c>
      <c r="E2196" s="2" t="s">
        <v>5275</v>
      </c>
      <c r="F2196" t="s">
        <v>20</v>
      </c>
      <c r="G2196" t="s">
        <v>20</v>
      </c>
      <c r="H2196" t="s">
        <v>599</v>
      </c>
      <c r="I2196" t="s">
        <v>2933</v>
      </c>
      <c r="J2196" s="5">
        <v>1240.5999999999999</v>
      </c>
      <c r="K2196" s="13" t="s">
        <v>2924</v>
      </c>
      <c r="L2196" s="14">
        <v>42138</v>
      </c>
      <c r="M2196" s="1">
        <v>42145</v>
      </c>
      <c r="N2196" s="1" t="s">
        <v>100</v>
      </c>
      <c r="O2196" t="s">
        <v>816</v>
      </c>
      <c r="P2196" t="s">
        <v>2835</v>
      </c>
      <c r="Q2196" t="str">
        <f>IF(XLS_NydusReport_Colaborador3[[#This Row],[Demissão]]&lt;&gt;0,"Inativo","Ativo")</f>
        <v>Inativo</v>
      </c>
      <c r="R21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96" t="str" cm="1">
        <f t="array" ref="S21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7" spans="1:21" x14ac:dyDescent="0.3">
      <c r="A2197">
        <v>0</v>
      </c>
      <c r="B2197" s="1">
        <v>24859</v>
      </c>
      <c r="C2197">
        <v>2196</v>
      </c>
      <c r="D2197" t="s">
        <v>12</v>
      </c>
      <c r="E2197" s="2" t="s">
        <v>5276</v>
      </c>
      <c r="F2197" t="s">
        <v>20</v>
      </c>
      <c r="G2197" t="s">
        <v>20</v>
      </c>
      <c r="H2197" t="s">
        <v>435</v>
      </c>
      <c r="I2197" t="s">
        <v>2933</v>
      </c>
      <c r="J2197" s="5">
        <v>1240.5999999999999</v>
      </c>
      <c r="K2197" s="13" t="s">
        <v>2924</v>
      </c>
      <c r="L2197" s="14">
        <v>42157</v>
      </c>
      <c r="M2197" s="1">
        <v>42298</v>
      </c>
      <c r="N2197" s="1" t="s">
        <v>15</v>
      </c>
      <c r="O2197" t="s">
        <v>863</v>
      </c>
      <c r="P2197" t="s">
        <v>2835</v>
      </c>
      <c r="Q2197" t="str">
        <f>IF(XLS_NydusReport_Colaborador3[[#This Row],[Demissão]]&lt;&gt;0,"Inativo","Ativo")</f>
        <v>Inativo</v>
      </c>
      <c r="R21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197" t="str" cm="1">
        <f t="array" ref="S21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8" spans="1:21" x14ac:dyDescent="0.3">
      <c r="A2198">
        <v>0</v>
      </c>
      <c r="B2198" s="1">
        <v>33511</v>
      </c>
      <c r="C2198">
        <v>2197</v>
      </c>
      <c r="D2198" t="s">
        <v>12</v>
      </c>
      <c r="E2198" s="2" t="s">
        <v>5277</v>
      </c>
      <c r="F2198" t="s">
        <v>20</v>
      </c>
      <c r="G2198" t="s">
        <v>20</v>
      </c>
      <c r="H2198" t="s">
        <v>599</v>
      </c>
      <c r="I2198" t="s">
        <v>2933</v>
      </c>
      <c r="J2198" s="5">
        <v>1240.5999999999999</v>
      </c>
      <c r="K2198" s="13" t="s">
        <v>2924</v>
      </c>
      <c r="L2198" s="14">
        <v>42157</v>
      </c>
      <c r="M2198" s="1">
        <v>42248</v>
      </c>
      <c r="N2198" s="1" t="s">
        <v>15</v>
      </c>
      <c r="O2198" t="s">
        <v>658</v>
      </c>
      <c r="P2198" t="s">
        <v>2835</v>
      </c>
      <c r="Q2198" t="str">
        <f>IF(XLS_NydusReport_Colaborador3[[#This Row],[Demissão]]&lt;&gt;0,"Inativo","Ativo")</f>
        <v>Inativo</v>
      </c>
      <c r="R21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98" t="str" cm="1">
        <f t="array" ref="S21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199" spans="1:21" x14ac:dyDescent="0.3">
      <c r="A2199">
        <v>0</v>
      </c>
      <c r="B2199" s="1">
        <v>21435</v>
      </c>
      <c r="C2199">
        <v>2198</v>
      </c>
      <c r="D2199" t="s">
        <v>12</v>
      </c>
      <c r="E2199" s="2" t="s">
        <v>5278</v>
      </c>
      <c r="F2199" t="s">
        <v>20</v>
      </c>
      <c r="G2199" t="s">
        <v>20</v>
      </c>
      <c r="H2199" t="s">
        <v>599</v>
      </c>
      <c r="I2199" t="s">
        <v>2933</v>
      </c>
      <c r="J2199" s="5">
        <v>1240.5999999999999</v>
      </c>
      <c r="K2199" s="13" t="s">
        <v>2924</v>
      </c>
      <c r="L2199" s="14">
        <v>42158</v>
      </c>
      <c r="M2199" s="1">
        <v>42217</v>
      </c>
      <c r="N2199" s="1" t="s">
        <v>119</v>
      </c>
      <c r="O2199" t="s">
        <v>929</v>
      </c>
      <c r="P2199" t="s">
        <v>2835</v>
      </c>
      <c r="Q2199" t="str">
        <f>IF(XLS_NydusReport_Colaborador3[[#This Row],[Demissão]]&lt;&gt;0,"Inativo","Ativo")</f>
        <v>Inativo</v>
      </c>
      <c r="R21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199" t="str" cm="1">
        <f t="array" ref="S21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0" spans="1:21" x14ac:dyDescent="0.3">
      <c r="A2200">
        <v>0</v>
      </c>
      <c r="B2200" s="1">
        <v>32330</v>
      </c>
      <c r="C2200">
        <v>2199</v>
      </c>
      <c r="D2200" t="s">
        <v>12</v>
      </c>
      <c r="E2200" s="2" t="s">
        <v>5279</v>
      </c>
      <c r="F2200" t="s">
        <v>20</v>
      </c>
      <c r="G2200" t="s">
        <v>20</v>
      </c>
      <c r="H2200" t="s">
        <v>435</v>
      </c>
      <c r="I2200" t="s">
        <v>2933</v>
      </c>
      <c r="J2200" s="5">
        <v>1248.47</v>
      </c>
      <c r="K2200" s="13" t="s">
        <v>2924</v>
      </c>
      <c r="L2200" s="14">
        <v>42195</v>
      </c>
      <c r="M2200" s="1">
        <v>42298</v>
      </c>
      <c r="N2200" s="1" t="s">
        <v>15</v>
      </c>
      <c r="O2200" t="s">
        <v>863</v>
      </c>
      <c r="P2200" t="s">
        <v>2835</v>
      </c>
      <c r="Q2200" t="str">
        <f>IF(XLS_NydusReport_Colaborador3[[#This Row],[Demissão]]&lt;&gt;0,"Inativo","Ativo")</f>
        <v>Inativo</v>
      </c>
      <c r="R22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0" t="str" cm="1">
        <f t="array" ref="S22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1" spans="1:21" x14ac:dyDescent="0.3">
      <c r="A2201">
        <v>0</v>
      </c>
      <c r="B2201" s="1">
        <v>30259</v>
      </c>
      <c r="C2201">
        <v>2200</v>
      </c>
      <c r="D2201" t="s">
        <v>12</v>
      </c>
      <c r="E2201" s="2" t="s">
        <v>5280</v>
      </c>
      <c r="F2201" t="s">
        <v>133</v>
      </c>
      <c r="G2201" t="s">
        <v>133</v>
      </c>
      <c r="H2201" t="s">
        <v>663</v>
      </c>
      <c r="I2201" t="s">
        <v>2933</v>
      </c>
      <c r="J2201" s="5">
        <v>1529.94</v>
      </c>
      <c r="K2201" s="13" t="s">
        <v>2924</v>
      </c>
      <c r="L2201" s="14">
        <v>42198</v>
      </c>
      <c r="M2201" s="1">
        <v>42604</v>
      </c>
      <c r="N2201" s="1" t="s">
        <v>15</v>
      </c>
      <c r="O2201" t="s">
        <v>956</v>
      </c>
      <c r="P2201" t="s">
        <v>2835</v>
      </c>
      <c r="Q2201" t="str">
        <f>IF(XLS_NydusReport_Colaborador3[[#This Row],[Demissão]]&lt;&gt;0,"Inativo","Ativo")</f>
        <v>Inativo</v>
      </c>
      <c r="R22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1" t="str" cm="1">
        <f t="array" ref="S22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2" spans="1:21" x14ac:dyDescent="0.3">
      <c r="A2202">
        <v>0</v>
      </c>
      <c r="B2202" s="1">
        <v>24339</v>
      </c>
      <c r="C2202">
        <v>2201</v>
      </c>
      <c r="D2202" t="s">
        <v>12</v>
      </c>
      <c r="E2202" s="2" t="s">
        <v>5281</v>
      </c>
      <c r="F2202" t="s">
        <v>133</v>
      </c>
      <c r="G2202" t="s">
        <v>133</v>
      </c>
      <c r="H2202" t="s">
        <v>655</v>
      </c>
      <c r="I2202" t="s">
        <v>2933</v>
      </c>
      <c r="J2202" s="5">
        <v>1355.64</v>
      </c>
      <c r="K2202" s="13" t="s">
        <v>2924</v>
      </c>
      <c r="L2202" s="14">
        <v>42249</v>
      </c>
      <c r="M2202" s="1">
        <v>42263</v>
      </c>
      <c r="N2202" s="1" t="s">
        <v>100</v>
      </c>
      <c r="O2202" t="s">
        <v>940</v>
      </c>
      <c r="P2202" t="s">
        <v>2835</v>
      </c>
      <c r="Q2202" t="str">
        <f>IF(XLS_NydusReport_Colaborador3[[#This Row],[Demissão]]&lt;&gt;0,"Inativo","Ativo")</f>
        <v>Inativo</v>
      </c>
      <c r="R22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2" t="str" cm="1">
        <f t="array" ref="S22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3" spans="1:21" x14ac:dyDescent="0.3">
      <c r="A2203">
        <v>0</v>
      </c>
      <c r="B2203" s="1">
        <v>32014</v>
      </c>
      <c r="C2203">
        <v>2202</v>
      </c>
      <c r="D2203" t="s">
        <v>12</v>
      </c>
      <c r="E2203" s="2" t="s">
        <v>5282</v>
      </c>
      <c r="F2203" t="s">
        <v>133</v>
      </c>
      <c r="G2203" t="s">
        <v>133</v>
      </c>
      <c r="H2203" t="s">
        <v>284</v>
      </c>
      <c r="I2203" t="s">
        <v>2933</v>
      </c>
      <c r="J2203" s="5">
        <v>1657.54</v>
      </c>
      <c r="K2203" s="13" t="s">
        <v>2924</v>
      </c>
      <c r="L2203" s="14">
        <v>42248</v>
      </c>
      <c r="M2203" s="1">
        <v>42586</v>
      </c>
      <c r="N2203" s="1" t="s">
        <v>15</v>
      </c>
      <c r="O2203" t="s">
        <v>1011</v>
      </c>
      <c r="P2203" t="s">
        <v>2835</v>
      </c>
      <c r="Q2203" t="str">
        <f>IF(XLS_NydusReport_Colaborador3[[#This Row],[Demissão]]&lt;&gt;0,"Inativo","Ativo")</f>
        <v>Inativo</v>
      </c>
      <c r="R22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3" t="str" cm="1">
        <f t="array" ref="S22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4" spans="1:21" x14ac:dyDescent="0.3">
      <c r="A2204">
        <v>0</v>
      </c>
      <c r="B2204" s="1">
        <v>32277</v>
      </c>
      <c r="C2204">
        <v>2203</v>
      </c>
      <c r="D2204" t="s">
        <v>12</v>
      </c>
      <c r="E2204" s="2" t="s">
        <v>5283</v>
      </c>
      <c r="F2204" t="s">
        <v>798</v>
      </c>
      <c r="G2204" t="s">
        <v>798</v>
      </c>
      <c r="H2204" t="s">
        <v>655</v>
      </c>
      <c r="I2204" t="s">
        <v>2933</v>
      </c>
      <c r="J2204" s="5">
        <v>1355.64</v>
      </c>
      <c r="K2204" s="13" t="s">
        <v>2924</v>
      </c>
      <c r="L2204" s="14">
        <v>42278</v>
      </c>
      <c r="M2204" s="1">
        <v>42285</v>
      </c>
      <c r="N2204" s="1" t="s">
        <v>100</v>
      </c>
      <c r="O2204" t="s">
        <v>1022</v>
      </c>
      <c r="P2204" t="s">
        <v>2835</v>
      </c>
      <c r="Q2204" t="str">
        <f>IF(XLS_NydusReport_Colaborador3[[#This Row],[Demissão]]&lt;&gt;0,"Inativo","Ativo")</f>
        <v>Inativo</v>
      </c>
      <c r="R22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4" t="str" cm="1">
        <f t="array" ref="S22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5" spans="1:21" x14ac:dyDescent="0.3">
      <c r="A2205">
        <v>0</v>
      </c>
      <c r="B2205" s="1">
        <v>34389</v>
      </c>
      <c r="C2205">
        <v>2204</v>
      </c>
      <c r="D2205" t="s">
        <v>12</v>
      </c>
      <c r="E2205" s="2" t="s">
        <v>5284</v>
      </c>
      <c r="F2205" t="s">
        <v>133</v>
      </c>
      <c r="G2205" t="s">
        <v>133</v>
      </c>
      <c r="H2205" t="s">
        <v>655</v>
      </c>
      <c r="I2205" t="s">
        <v>2933</v>
      </c>
      <c r="J2205" s="5">
        <v>1355.64</v>
      </c>
      <c r="K2205" s="13" t="s">
        <v>2924</v>
      </c>
      <c r="L2205" s="14">
        <v>42282</v>
      </c>
      <c r="M2205" s="1">
        <v>42313</v>
      </c>
      <c r="N2205" s="1" t="s">
        <v>100</v>
      </c>
      <c r="O2205" t="s">
        <v>1028</v>
      </c>
      <c r="P2205" t="s">
        <v>2835</v>
      </c>
      <c r="Q2205" t="str">
        <f>IF(XLS_NydusReport_Colaborador3[[#This Row],[Demissão]]&lt;&gt;0,"Inativo","Ativo")</f>
        <v>Inativo</v>
      </c>
      <c r="R22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5" t="str" cm="1">
        <f t="array" ref="S22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6" spans="1:21" x14ac:dyDescent="0.3">
      <c r="A2206">
        <v>0</v>
      </c>
      <c r="B2206" s="1">
        <v>30748</v>
      </c>
      <c r="C2206">
        <v>2205</v>
      </c>
      <c r="D2206" t="s">
        <v>12</v>
      </c>
      <c r="E2206" s="2" t="s">
        <v>5285</v>
      </c>
      <c r="F2206" t="s">
        <v>869</v>
      </c>
      <c r="G2206" t="s">
        <v>869</v>
      </c>
      <c r="H2206" t="s">
        <v>21</v>
      </c>
      <c r="I2206" t="s">
        <v>2933</v>
      </c>
      <c r="J2206" s="5">
        <v>1240.5999999999999</v>
      </c>
      <c r="K2206" s="13" t="s">
        <v>2924</v>
      </c>
      <c r="L2206" s="14">
        <v>42284</v>
      </c>
      <c r="M2206" s="1">
        <v>42291</v>
      </c>
      <c r="N2206" t="s">
        <v>100</v>
      </c>
      <c r="O2206" t="s">
        <v>1036</v>
      </c>
      <c r="P2206" t="s">
        <v>2835</v>
      </c>
      <c r="Q2206" t="str">
        <f>IF(XLS_NydusReport_Colaborador3[[#This Row],[Demissão]]&lt;&gt;0,"Inativo","Ativo")</f>
        <v>Inativo</v>
      </c>
      <c r="R22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6" t="str" cm="1">
        <f t="array" ref="S22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7" spans="1:21" x14ac:dyDescent="0.3">
      <c r="A2207">
        <v>0</v>
      </c>
      <c r="B2207" s="1">
        <v>29296</v>
      </c>
      <c r="C2207">
        <v>2206</v>
      </c>
      <c r="D2207" t="s">
        <v>12</v>
      </c>
      <c r="E2207" s="2" t="s">
        <v>5286</v>
      </c>
      <c r="F2207" t="s">
        <v>20</v>
      </c>
      <c r="G2207" t="s">
        <v>20</v>
      </c>
      <c r="H2207" t="s">
        <v>72</v>
      </c>
      <c r="I2207" s="2" t="s">
        <v>2933</v>
      </c>
      <c r="J2207" s="5">
        <v>1362.55</v>
      </c>
      <c r="K2207" s="13" t="s">
        <v>2924</v>
      </c>
      <c r="L2207" s="14">
        <v>42296</v>
      </c>
      <c r="M2207" s="1">
        <v>42493</v>
      </c>
      <c r="N2207" s="1" t="s">
        <v>15</v>
      </c>
      <c r="O2207" t="s">
        <v>768</v>
      </c>
      <c r="P2207" t="s">
        <v>2835</v>
      </c>
      <c r="Q2207" t="str">
        <f>IF(XLS_NydusReport_Colaborador3[[#This Row],[Demissão]]&lt;&gt;0,"Inativo","Ativo")</f>
        <v>Inativo</v>
      </c>
      <c r="R22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7" t="str" cm="1">
        <f t="array" ref="S22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8" spans="1:21" x14ac:dyDescent="0.3">
      <c r="A2208">
        <v>0</v>
      </c>
      <c r="B2208" s="1">
        <v>22098</v>
      </c>
      <c r="C2208">
        <v>2207</v>
      </c>
      <c r="D2208" t="s">
        <v>12</v>
      </c>
      <c r="E2208" s="2" t="s">
        <v>5287</v>
      </c>
      <c r="F2208" t="s">
        <v>133</v>
      </c>
      <c r="G2208" t="s">
        <v>133</v>
      </c>
      <c r="H2208" t="s">
        <v>655</v>
      </c>
      <c r="I2208" t="s">
        <v>2933</v>
      </c>
      <c r="J2208" s="5">
        <v>1488.9</v>
      </c>
      <c r="K2208" s="13" t="s">
        <v>2924</v>
      </c>
      <c r="L2208" s="14">
        <v>42313</v>
      </c>
      <c r="M2208" s="1">
        <v>42586</v>
      </c>
      <c r="N2208" s="1" t="s">
        <v>15</v>
      </c>
      <c r="O2208" t="s">
        <v>1011</v>
      </c>
      <c r="P2208" t="s">
        <v>2835</v>
      </c>
      <c r="Q2208" t="str">
        <f>IF(XLS_NydusReport_Colaborador3[[#This Row],[Demissão]]&lt;&gt;0,"Inativo","Ativo")</f>
        <v>Inativo</v>
      </c>
      <c r="R22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8" t="str" cm="1">
        <f t="array" ref="S22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09" spans="1:21" x14ac:dyDescent="0.3">
      <c r="A2209">
        <v>0</v>
      </c>
      <c r="B2209" s="1">
        <v>29228</v>
      </c>
      <c r="C2209">
        <v>2208</v>
      </c>
      <c r="D2209" t="s">
        <v>12</v>
      </c>
      <c r="E2209" s="2" t="s">
        <v>5288</v>
      </c>
      <c r="F2209" t="s">
        <v>82</v>
      </c>
      <c r="G2209" t="s">
        <v>133</v>
      </c>
      <c r="H2209" t="s">
        <v>284</v>
      </c>
      <c r="I2209" t="s">
        <v>2933</v>
      </c>
      <c r="J2209" s="5">
        <v>1657.54</v>
      </c>
      <c r="K2209" s="13" t="s">
        <v>2924</v>
      </c>
      <c r="L2209" s="14">
        <v>42324</v>
      </c>
      <c r="M2209" s="1">
        <v>42727</v>
      </c>
      <c r="N2209" s="1" t="s">
        <v>15</v>
      </c>
      <c r="O2209" t="s">
        <v>1007</v>
      </c>
      <c r="P2209" t="s">
        <v>2835</v>
      </c>
      <c r="Q2209" t="str">
        <f>IF(XLS_NydusReport_Colaborador3[[#This Row],[Demissão]]&lt;&gt;0,"Inativo","Ativo")</f>
        <v>Inativo</v>
      </c>
      <c r="R22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09" t="str" cm="1">
        <f t="array" ref="S22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0" spans="1:21" x14ac:dyDescent="0.3">
      <c r="A2210">
        <v>0</v>
      </c>
      <c r="B2210" s="1">
        <v>31066</v>
      </c>
      <c r="C2210">
        <v>2209</v>
      </c>
      <c r="D2210" t="s">
        <v>12</v>
      </c>
      <c r="E2210" s="2" t="s">
        <v>5289</v>
      </c>
      <c r="F2210" t="s">
        <v>1069</v>
      </c>
      <c r="G2210" t="s">
        <v>1069</v>
      </c>
      <c r="H2210" t="s">
        <v>29</v>
      </c>
      <c r="I2210" t="s">
        <v>2933</v>
      </c>
      <c r="J2210" s="5">
        <v>1488.9</v>
      </c>
      <c r="K2210" s="13" t="s">
        <v>2924</v>
      </c>
      <c r="L2210" s="14">
        <v>42331</v>
      </c>
      <c r="M2210" s="1">
        <v>42691</v>
      </c>
      <c r="N2210" s="1" t="s">
        <v>15</v>
      </c>
      <c r="O2210" t="s">
        <v>1070</v>
      </c>
      <c r="P2210" t="s">
        <v>2835</v>
      </c>
      <c r="Q2210" t="str">
        <f>IF(XLS_NydusReport_Colaborador3[[#This Row],[Demissão]]&lt;&gt;0,"Inativo","Ativo")</f>
        <v>Inativo</v>
      </c>
      <c r="R22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0" t="str" cm="1">
        <f t="array" ref="S22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1" spans="1:21" x14ac:dyDescent="0.3">
      <c r="A2211">
        <v>0</v>
      </c>
      <c r="B2211" s="1">
        <v>33469</v>
      </c>
      <c r="C2211">
        <v>2210</v>
      </c>
      <c r="D2211" t="s">
        <v>12</v>
      </c>
      <c r="E2211" s="2" t="s">
        <v>5290</v>
      </c>
      <c r="F2211" t="s">
        <v>82</v>
      </c>
      <c r="G2211" t="s">
        <v>133</v>
      </c>
      <c r="H2211" t="s">
        <v>512</v>
      </c>
      <c r="I2211" t="s">
        <v>2933</v>
      </c>
      <c r="J2211" s="5">
        <v>1771.42</v>
      </c>
      <c r="K2211" s="13" t="s">
        <v>2924</v>
      </c>
      <c r="L2211" s="14">
        <v>42339</v>
      </c>
      <c r="M2211" s="1">
        <v>43444</v>
      </c>
      <c r="N2211" t="s">
        <v>15</v>
      </c>
      <c r="O2211" t="s">
        <v>1073</v>
      </c>
      <c r="P2211" t="s">
        <v>2835</v>
      </c>
      <c r="Q2211" t="str">
        <f>IF(XLS_NydusReport_Colaborador3[[#This Row],[Demissão]]&lt;&gt;0,"Inativo","Ativo")</f>
        <v>Inativo</v>
      </c>
      <c r="R22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1" t="str" cm="1">
        <f t="array" ref="S22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2" spans="1:21" x14ac:dyDescent="0.3">
      <c r="A2212">
        <v>0</v>
      </c>
      <c r="B2212" s="1">
        <v>30498</v>
      </c>
      <c r="C2212">
        <v>2211</v>
      </c>
      <c r="D2212" t="s">
        <v>12</v>
      </c>
      <c r="E2212" s="2" t="s">
        <v>5291</v>
      </c>
      <c r="F2212" t="s">
        <v>208</v>
      </c>
      <c r="G2212" t="s">
        <v>208</v>
      </c>
      <c r="H2212" t="s">
        <v>26</v>
      </c>
      <c r="I2212" t="s">
        <v>2933</v>
      </c>
      <c r="J2212" s="5">
        <v>1826.89</v>
      </c>
      <c r="K2212" s="13" t="s">
        <v>2924</v>
      </c>
      <c r="L2212" s="14">
        <v>42339</v>
      </c>
      <c r="M2212" s="1">
        <v>43740</v>
      </c>
      <c r="N2212" s="1" t="s">
        <v>15</v>
      </c>
      <c r="O2212" t="s">
        <v>1077</v>
      </c>
      <c r="P2212" t="s">
        <v>2835</v>
      </c>
      <c r="Q2212" t="str">
        <f>IF(XLS_NydusReport_Colaborador3[[#This Row],[Demissão]]&lt;&gt;0,"Inativo","Ativo")</f>
        <v>Inativo</v>
      </c>
      <c r="R22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2" t="str" cm="1">
        <f t="array" ref="S22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3" spans="1:21" x14ac:dyDescent="0.3">
      <c r="A2213">
        <v>0</v>
      </c>
      <c r="B2213" s="1">
        <v>33259</v>
      </c>
      <c r="C2213">
        <v>2212</v>
      </c>
      <c r="D2213" t="s">
        <v>12</v>
      </c>
      <c r="E2213" s="2" t="s">
        <v>5292</v>
      </c>
      <c r="F2213" t="s">
        <v>133</v>
      </c>
      <c r="G2213" t="s">
        <v>133</v>
      </c>
      <c r="H2213" t="s">
        <v>982</v>
      </c>
      <c r="I2213" t="s">
        <v>2933</v>
      </c>
      <c r="J2213" s="5">
        <v>1488.9</v>
      </c>
      <c r="K2213" s="13" t="s">
        <v>2924</v>
      </c>
      <c r="L2213" s="14">
        <v>42354</v>
      </c>
      <c r="M2213" s="1">
        <v>42782</v>
      </c>
      <c r="N2213" s="1" t="s">
        <v>15</v>
      </c>
      <c r="O2213" t="s">
        <v>1078</v>
      </c>
      <c r="P2213" t="s">
        <v>2835</v>
      </c>
      <c r="Q2213" t="str">
        <f>IF(XLS_NydusReport_Colaborador3[[#This Row],[Demissão]]&lt;&gt;0,"Inativo","Ativo")</f>
        <v>Inativo</v>
      </c>
      <c r="R22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3" t="str" cm="1">
        <f t="array" ref="S22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4" spans="1:21" x14ac:dyDescent="0.3">
      <c r="A2214">
        <v>0</v>
      </c>
      <c r="B2214" s="1">
        <v>35755</v>
      </c>
      <c r="C2214">
        <v>2213</v>
      </c>
      <c r="D2214" t="s">
        <v>12</v>
      </c>
      <c r="E2214" s="2" t="s">
        <v>5293</v>
      </c>
      <c r="F2214" t="s">
        <v>20</v>
      </c>
      <c r="G2214" t="s">
        <v>20</v>
      </c>
      <c r="H2214" t="s">
        <v>72</v>
      </c>
      <c r="I2214" t="s">
        <v>2933</v>
      </c>
      <c r="J2214" s="5">
        <v>1240.5999999999999</v>
      </c>
      <c r="K2214" s="13" t="s">
        <v>2924</v>
      </c>
      <c r="L2214" s="14">
        <v>42390</v>
      </c>
      <c r="M2214" s="1">
        <v>42468</v>
      </c>
      <c r="N2214" s="1" t="s">
        <v>15</v>
      </c>
      <c r="O2214" t="s">
        <v>894</v>
      </c>
      <c r="P2214" t="s">
        <v>2835</v>
      </c>
      <c r="Q2214" t="str">
        <f>IF(XLS_NydusReport_Colaborador3[[#This Row],[Demissão]]&lt;&gt;0,"Inativo","Ativo")</f>
        <v>Inativo</v>
      </c>
      <c r="R22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4" t="str" cm="1">
        <f t="array" ref="S22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5" spans="1:21" x14ac:dyDescent="0.3">
      <c r="A2215">
        <v>0</v>
      </c>
      <c r="B2215" s="1">
        <v>26386</v>
      </c>
      <c r="C2215">
        <v>2214</v>
      </c>
      <c r="D2215" t="s">
        <v>12</v>
      </c>
      <c r="E2215" s="2" t="s">
        <v>5294</v>
      </c>
      <c r="F2215" t="s">
        <v>20</v>
      </c>
      <c r="G2215" t="s">
        <v>20</v>
      </c>
      <c r="H2215" t="s">
        <v>72</v>
      </c>
      <c r="I2215" t="s">
        <v>2933</v>
      </c>
      <c r="J2215" s="5">
        <v>1362.55</v>
      </c>
      <c r="K2215" s="13" t="s">
        <v>2924</v>
      </c>
      <c r="L2215" s="14">
        <v>42408</v>
      </c>
      <c r="M2215" s="1">
        <v>42542</v>
      </c>
      <c r="N2215" s="1" t="s">
        <v>15</v>
      </c>
      <c r="O2215" t="s">
        <v>1100</v>
      </c>
      <c r="P2215" t="s">
        <v>2835</v>
      </c>
      <c r="Q2215" t="str">
        <f>IF(XLS_NydusReport_Colaborador3[[#This Row],[Demissão]]&lt;&gt;0,"Inativo","Ativo")</f>
        <v>Inativo</v>
      </c>
      <c r="R22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5" t="str" cm="1">
        <f t="array" ref="S22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6" spans="1:21" x14ac:dyDescent="0.3">
      <c r="A2216">
        <v>0</v>
      </c>
      <c r="B2216" s="1">
        <v>35708</v>
      </c>
      <c r="C2216">
        <v>2215</v>
      </c>
      <c r="D2216" t="s">
        <v>12</v>
      </c>
      <c r="E2216" s="2" t="s">
        <v>5295</v>
      </c>
      <c r="F2216" t="s">
        <v>84</v>
      </c>
      <c r="G2216" t="s">
        <v>84</v>
      </c>
      <c r="H2216" t="s">
        <v>719</v>
      </c>
      <c r="I2216" t="s">
        <v>2933</v>
      </c>
      <c r="J2216" s="5">
        <v>1579.56</v>
      </c>
      <c r="K2216" s="13" t="s">
        <v>2924</v>
      </c>
      <c r="L2216" s="14">
        <v>42464</v>
      </c>
      <c r="M2216" s="1">
        <v>42614</v>
      </c>
      <c r="N2216" s="1" t="s">
        <v>100</v>
      </c>
      <c r="O2216" t="s">
        <v>1123</v>
      </c>
      <c r="P2216" t="s">
        <v>2835</v>
      </c>
      <c r="Q2216" t="str">
        <f>IF(XLS_NydusReport_Colaborador3[[#This Row],[Demissão]]&lt;&gt;0,"Inativo","Ativo")</f>
        <v>Inativo</v>
      </c>
      <c r="R22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6" t="str" cm="1">
        <f t="array" ref="S22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7" spans="1:21" x14ac:dyDescent="0.3">
      <c r="A2217">
        <v>0</v>
      </c>
      <c r="B2217" s="1">
        <v>28829</v>
      </c>
      <c r="C2217">
        <v>2216</v>
      </c>
      <c r="D2217" t="s">
        <v>12</v>
      </c>
      <c r="E2217" s="2" t="s">
        <v>5296</v>
      </c>
      <c r="F2217" t="s">
        <v>20</v>
      </c>
      <c r="G2217" t="s">
        <v>20</v>
      </c>
      <c r="H2217" t="s">
        <v>72</v>
      </c>
      <c r="I2217" t="s">
        <v>2933</v>
      </c>
      <c r="J2217" s="5">
        <v>1362.55</v>
      </c>
      <c r="K2217" s="13" t="s">
        <v>2924</v>
      </c>
      <c r="L2217" s="14">
        <v>42482</v>
      </c>
      <c r="M2217" s="1">
        <v>42634</v>
      </c>
      <c r="N2217" s="1" t="s">
        <v>15</v>
      </c>
      <c r="O2217" t="s">
        <v>1110</v>
      </c>
      <c r="P2217" t="s">
        <v>2835</v>
      </c>
      <c r="Q2217" t="str">
        <f>IF(XLS_NydusReport_Colaborador3[[#This Row],[Demissão]]&lt;&gt;0,"Inativo","Ativo")</f>
        <v>Inativo</v>
      </c>
      <c r="R22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7" t="str" cm="1">
        <f t="array" ref="S22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8" spans="1:21" x14ac:dyDescent="0.3">
      <c r="A2218">
        <v>0</v>
      </c>
      <c r="B2218" s="1">
        <v>32589</v>
      </c>
      <c r="C2218">
        <v>2217</v>
      </c>
      <c r="D2218" t="s">
        <v>12</v>
      </c>
      <c r="E2218" s="2" t="s">
        <v>5297</v>
      </c>
      <c r="F2218" t="s">
        <v>20</v>
      </c>
      <c r="G2218" t="s">
        <v>20</v>
      </c>
      <c r="H2218" t="s">
        <v>1141</v>
      </c>
      <c r="I2218" t="s">
        <v>2933</v>
      </c>
      <c r="J2218" s="5">
        <v>1417.05</v>
      </c>
      <c r="K2218" s="13" t="s">
        <v>2924</v>
      </c>
      <c r="L2218" s="14">
        <v>42500</v>
      </c>
      <c r="M2218" s="1">
        <v>42866</v>
      </c>
      <c r="N2218" s="1" t="s">
        <v>15</v>
      </c>
      <c r="O2218" t="s">
        <v>1130</v>
      </c>
      <c r="P2218" t="s">
        <v>2835</v>
      </c>
      <c r="Q2218" t="str">
        <f>IF(XLS_NydusReport_Colaborador3[[#This Row],[Demissão]]&lt;&gt;0,"Inativo","Ativo")</f>
        <v>Inativo</v>
      </c>
      <c r="R22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8" t="str" cm="1">
        <f t="array" ref="S22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19" spans="1:21" x14ac:dyDescent="0.3">
      <c r="A2219">
        <v>0</v>
      </c>
      <c r="B2219" s="1">
        <v>27486</v>
      </c>
      <c r="C2219">
        <v>2218</v>
      </c>
      <c r="D2219" t="s">
        <v>12</v>
      </c>
      <c r="E2219" s="2" t="s">
        <v>5298</v>
      </c>
      <c r="F2219" t="s">
        <v>1142</v>
      </c>
      <c r="G2219" t="s">
        <v>1142</v>
      </c>
      <c r="H2219" t="s">
        <v>124</v>
      </c>
      <c r="I2219" t="s">
        <v>2933</v>
      </c>
      <c r="J2219" s="5">
        <v>1488.9</v>
      </c>
      <c r="K2219" s="13" t="s">
        <v>2924</v>
      </c>
      <c r="L2219" s="14">
        <v>42492</v>
      </c>
      <c r="M2219" s="1">
        <v>42744</v>
      </c>
      <c r="N2219" s="1" t="s">
        <v>15</v>
      </c>
      <c r="O2219" t="s">
        <v>731</v>
      </c>
      <c r="P2219" t="s">
        <v>2835</v>
      </c>
      <c r="Q2219" t="str">
        <f>IF(XLS_NydusReport_Colaborador3[[#This Row],[Demissão]]&lt;&gt;0,"Inativo","Ativo")</f>
        <v>Inativo</v>
      </c>
      <c r="R22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19" t="str" cm="1">
        <f t="array" ref="S22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0" spans="1:21" x14ac:dyDescent="0.3">
      <c r="A2220">
        <v>0</v>
      </c>
      <c r="B2220" s="1">
        <v>32538</v>
      </c>
      <c r="C2220">
        <v>2219</v>
      </c>
      <c r="D2220" t="s">
        <v>12</v>
      </c>
      <c r="E2220" s="2" t="s">
        <v>5299</v>
      </c>
      <c r="F2220" t="s">
        <v>82</v>
      </c>
      <c r="G2220" t="s">
        <v>133</v>
      </c>
      <c r="H2220" t="s">
        <v>917</v>
      </c>
      <c r="I2220" t="s">
        <v>2933</v>
      </c>
      <c r="J2220" s="5">
        <v>1594.91</v>
      </c>
      <c r="K2220" s="13" t="s">
        <v>2924</v>
      </c>
      <c r="L2220" s="14">
        <v>42541</v>
      </c>
      <c r="M2220" s="1">
        <v>43108</v>
      </c>
      <c r="N2220" s="1" t="s">
        <v>15</v>
      </c>
      <c r="O2220" t="s">
        <v>938</v>
      </c>
      <c r="P2220" t="s">
        <v>2835</v>
      </c>
      <c r="Q2220" t="str">
        <f>IF(XLS_NydusReport_Colaborador3[[#This Row],[Demissão]]&lt;&gt;0,"Inativo","Ativo")</f>
        <v>Inativo</v>
      </c>
      <c r="R22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0" t="str" cm="1">
        <f t="array" ref="S22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1" spans="1:21" x14ac:dyDescent="0.3">
      <c r="A2221">
        <v>0</v>
      </c>
      <c r="B2221" s="1">
        <v>33208</v>
      </c>
      <c r="C2221">
        <v>2220</v>
      </c>
      <c r="D2221" t="s">
        <v>12</v>
      </c>
      <c r="E2221" s="2" t="s">
        <v>5300</v>
      </c>
      <c r="F2221" t="s">
        <v>1180</v>
      </c>
      <c r="G2221" t="s">
        <v>1180</v>
      </c>
      <c r="H2221" t="s">
        <v>866</v>
      </c>
      <c r="I2221" t="s">
        <v>2933</v>
      </c>
      <c r="J2221" s="5">
        <v>1417.05</v>
      </c>
      <c r="K2221" s="13" t="s">
        <v>2924</v>
      </c>
      <c r="L2221" s="14">
        <v>42565</v>
      </c>
      <c r="M2221" s="1">
        <v>42891</v>
      </c>
      <c r="N2221" t="s">
        <v>15</v>
      </c>
      <c r="O2221" t="s">
        <v>872</v>
      </c>
      <c r="P2221" t="s">
        <v>2835</v>
      </c>
      <c r="Q2221" t="str">
        <f>IF(XLS_NydusReport_Colaborador3[[#This Row],[Demissão]]&lt;&gt;0,"Inativo","Ativo")</f>
        <v>Inativo</v>
      </c>
      <c r="R22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1" t="str" cm="1">
        <f t="array" ref="S22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2" spans="1:21" x14ac:dyDescent="0.3">
      <c r="A2222">
        <v>0</v>
      </c>
      <c r="B2222" s="1">
        <v>33393</v>
      </c>
      <c r="C2222">
        <v>2221</v>
      </c>
      <c r="D2222" t="s">
        <v>12</v>
      </c>
      <c r="E2222" s="2" t="s">
        <v>5301</v>
      </c>
      <c r="F2222" t="s">
        <v>133</v>
      </c>
      <c r="G2222" t="s">
        <v>133</v>
      </c>
      <c r="H2222" t="s">
        <v>402</v>
      </c>
      <c r="I2222" t="s">
        <v>2933</v>
      </c>
      <c r="J2222" s="5">
        <v>1548.46</v>
      </c>
      <c r="K2222" s="13" t="s">
        <v>2924</v>
      </c>
      <c r="L2222" s="14">
        <v>42618</v>
      </c>
      <c r="M2222" s="1">
        <v>43003</v>
      </c>
      <c r="N2222" s="1" t="s">
        <v>15</v>
      </c>
      <c r="O2222" t="s">
        <v>1017</v>
      </c>
      <c r="P2222" t="s">
        <v>2835</v>
      </c>
      <c r="Q2222" t="str">
        <f>IF(XLS_NydusReport_Colaborador3[[#This Row],[Demissão]]&lt;&gt;0,"Inativo","Ativo")</f>
        <v>Inativo</v>
      </c>
      <c r="R22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2" t="str" cm="1">
        <f t="array" ref="S22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3" spans="1:21" x14ac:dyDescent="0.3">
      <c r="A2223">
        <v>0</v>
      </c>
      <c r="B2223" s="1">
        <v>30563</v>
      </c>
      <c r="C2223">
        <v>2222</v>
      </c>
      <c r="D2223" t="s">
        <v>12</v>
      </c>
      <c r="E2223" s="2" t="s">
        <v>5302</v>
      </c>
      <c r="F2223" t="s">
        <v>84</v>
      </c>
      <c r="G2223" t="s">
        <v>84</v>
      </c>
      <c r="H2223" t="s">
        <v>719</v>
      </c>
      <c r="I2223" t="s">
        <v>2933</v>
      </c>
      <c r="J2223" s="5">
        <v>1579.56</v>
      </c>
      <c r="K2223" s="13" t="s">
        <v>2924</v>
      </c>
      <c r="L2223" s="14">
        <v>42626</v>
      </c>
      <c r="M2223" s="1">
        <v>42655</v>
      </c>
      <c r="N2223" s="1" t="s">
        <v>119</v>
      </c>
      <c r="O2223" t="s">
        <v>1202</v>
      </c>
      <c r="P2223" t="s">
        <v>2835</v>
      </c>
      <c r="Q2223" t="str">
        <f>IF(XLS_NydusReport_Colaborador3[[#This Row],[Demissão]]&lt;&gt;0,"Inativo","Ativo")</f>
        <v>Inativo</v>
      </c>
      <c r="R22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3" t="str" cm="1">
        <f t="array" ref="S22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4" spans="1:21" x14ac:dyDescent="0.3">
      <c r="A2224">
        <v>0</v>
      </c>
      <c r="B2224" s="1">
        <v>36097</v>
      </c>
      <c r="C2224">
        <v>2223</v>
      </c>
      <c r="D2224" t="s">
        <v>12</v>
      </c>
      <c r="E2224" s="2" t="s">
        <v>5303</v>
      </c>
      <c r="F2224" t="s">
        <v>84</v>
      </c>
      <c r="G2224" t="s">
        <v>84</v>
      </c>
      <c r="H2224" t="s">
        <v>263</v>
      </c>
      <c r="I2224" t="s">
        <v>2944</v>
      </c>
      <c r="J2224" s="5">
        <v>705.65</v>
      </c>
      <c r="K2224" s="13" t="s">
        <v>2924</v>
      </c>
      <c r="L2224" s="14">
        <v>42759</v>
      </c>
      <c r="M2224" s="1">
        <v>43243</v>
      </c>
      <c r="N2224" t="s">
        <v>119</v>
      </c>
      <c r="O2224" t="s">
        <v>1243</v>
      </c>
      <c r="P2224" t="s">
        <v>2835</v>
      </c>
      <c r="Q2224" t="str">
        <f>IF(XLS_NydusReport_Colaborador3[[#This Row],[Demissão]]&lt;&gt;0,"Inativo","Ativo")</f>
        <v>Inativo</v>
      </c>
      <c r="R22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4" t="str" cm="1">
        <f t="array" ref="S22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5" spans="1:21" x14ac:dyDescent="0.3">
      <c r="A2225">
        <v>0</v>
      </c>
      <c r="B2225" s="1">
        <v>34975</v>
      </c>
      <c r="C2225">
        <v>2224</v>
      </c>
      <c r="D2225" t="s">
        <v>12</v>
      </c>
      <c r="E2225" s="2" t="s">
        <v>5304</v>
      </c>
      <c r="F2225" t="s">
        <v>133</v>
      </c>
      <c r="G2225" t="s">
        <v>133</v>
      </c>
      <c r="H2225" t="s">
        <v>982</v>
      </c>
      <c r="I2225" t="s">
        <v>2933</v>
      </c>
      <c r="J2225" s="5">
        <v>1548.46</v>
      </c>
      <c r="K2225" s="13" t="s">
        <v>2924</v>
      </c>
      <c r="L2225" s="14">
        <v>42802</v>
      </c>
      <c r="M2225" s="1">
        <v>43045</v>
      </c>
      <c r="N2225" s="1" t="s">
        <v>15</v>
      </c>
      <c r="O2225" t="s">
        <v>1253</v>
      </c>
      <c r="P2225" t="s">
        <v>2835</v>
      </c>
      <c r="Q2225" t="str">
        <f>IF(XLS_NydusReport_Colaborador3[[#This Row],[Demissão]]&lt;&gt;0,"Inativo","Ativo")</f>
        <v>Inativo</v>
      </c>
      <c r="R22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5" t="str" cm="1">
        <f t="array" ref="S22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6" spans="1:21" x14ac:dyDescent="0.3">
      <c r="A2226">
        <v>0</v>
      </c>
      <c r="B2226" s="1">
        <v>20779</v>
      </c>
      <c r="C2226">
        <v>2225</v>
      </c>
      <c r="D2226" t="s">
        <v>12</v>
      </c>
      <c r="E2226" s="2" t="s">
        <v>5305</v>
      </c>
      <c r="F2226" t="s">
        <v>20</v>
      </c>
      <c r="G2226" t="s">
        <v>20</v>
      </c>
      <c r="H2226" t="s">
        <v>1134</v>
      </c>
      <c r="I2226" t="s">
        <v>2933</v>
      </c>
      <c r="J2226" s="5">
        <v>1456.16</v>
      </c>
      <c r="K2226" s="13" t="s">
        <v>2924</v>
      </c>
      <c r="L2226" s="14">
        <v>42829</v>
      </c>
      <c r="M2226" s="1">
        <v>43500</v>
      </c>
      <c r="N2226" s="1" t="s">
        <v>15</v>
      </c>
      <c r="O2226" t="s">
        <v>1135</v>
      </c>
      <c r="P2226" t="s">
        <v>2835</v>
      </c>
      <c r="Q2226" t="str">
        <f>IF(XLS_NydusReport_Colaborador3[[#This Row],[Demissão]]&lt;&gt;0,"Inativo","Ativo")</f>
        <v>Inativo</v>
      </c>
      <c r="R22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6" t="str" cm="1">
        <f t="array" ref="S22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7" spans="1:21" x14ac:dyDescent="0.3">
      <c r="A2227">
        <v>0</v>
      </c>
      <c r="B2227" s="1">
        <v>24271</v>
      </c>
      <c r="C2227">
        <v>2226</v>
      </c>
      <c r="D2227" t="s">
        <v>12</v>
      </c>
      <c r="E2227" s="2" t="s">
        <v>5306</v>
      </c>
      <c r="F2227" t="s">
        <v>20</v>
      </c>
      <c r="G2227" t="s">
        <v>20</v>
      </c>
      <c r="H2227" t="s">
        <v>356</v>
      </c>
      <c r="I2227" t="s">
        <v>2933</v>
      </c>
      <c r="J2227" s="5">
        <v>1529.99</v>
      </c>
      <c r="K2227" s="13" t="s">
        <v>2924</v>
      </c>
      <c r="L2227" s="14">
        <v>42835</v>
      </c>
      <c r="M2227" s="1">
        <v>43801</v>
      </c>
      <c r="N2227" s="1" t="s">
        <v>15</v>
      </c>
      <c r="O2227" t="s">
        <v>1269</v>
      </c>
      <c r="P2227" t="s">
        <v>2835</v>
      </c>
      <c r="Q2227" t="str">
        <f>IF(XLS_NydusReport_Colaborador3[[#This Row],[Demissão]]&lt;&gt;0,"Inativo","Ativo")</f>
        <v>Inativo</v>
      </c>
      <c r="R22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7" t="str" cm="1">
        <f t="array" ref="S22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8" spans="1:21" x14ac:dyDescent="0.3">
      <c r="A2228">
        <v>0</v>
      </c>
      <c r="B2228" s="1">
        <v>33808</v>
      </c>
      <c r="C2228">
        <v>2227</v>
      </c>
      <c r="D2228" t="s">
        <v>12</v>
      </c>
      <c r="E2228" s="2" t="s">
        <v>5307</v>
      </c>
      <c r="F2228" t="s">
        <v>1142</v>
      </c>
      <c r="G2228" t="s">
        <v>1142</v>
      </c>
      <c r="H2228" t="s">
        <v>124</v>
      </c>
      <c r="I2228" t="s">
        <v>2933</v>
      </c>
      <c r="J2228" s="5">
        <v>2134.2199999999998</v>
      </c>
      <c r="K2228" s="13" t="s">
        <v>2924</v>
      </c>
      <c r="L2228" s="14">
        <v>42850</v>
      </c>
      <c r="M2228" s="1">
        <v>42935</v>
      </c>
      <c r="N2228" s="1" t="s">
        <v>15</v>
      </c>
      <c r="O2228" t="s">
        <v>1270</v>
      </c>
      <c r="P2228" t="s">
        <v>2835</v>
      </c>
      <c r="Q2228" t="str">
        <f>IF(XLS_NydusReport_Colaborador3[[#This Row],[Demissão]]&lt;&gt;0,"Inativo","Ativo")</f>
        <v>Inativo</v>
      </c>
      <c r="R22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8" t="str" cm="1">
        <f t="array" ref="S22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29" spans="1:21" x14ac:dyDescent="0.3">
      <c r="A2229">
        <v>0</v>
      </c>
      <c r="B2229" s="1">
        <v>32442</v>
      </c>
      <c r="C2229">
        <v>2228</v>
      </c>
      <c r="D2229" t="s">
        <v>12</v>
      </c>
      <c r="E2229" s="2" t="s">
        <v>5308</v>
      </c>
      <c r="F2229" t="s">
        <v>20</v>
      </c>
      <c r="G2229" t="s">
        <v>20</v>
      </c>
      <c r="H2229" t="s">
        <v>356</v>
      </c>
      <c r="I2229" t="s">
        <v>2933</v>
      </c>
      <c r="J2229" s="5">
        <v>1417.05</v>
      </c>
      <c r="K2229" s="13" t="s">
        <v>2924</v>
      </c>
      <c r="L2229" s="14">
        <v>42866</v>
      </c>
      <c r="M2229" s="1">
        <v>43199</v>
      </c>
      <c r="N2229" s="1" t="s">
        <v>15</v>
      </c>
      <c r="O2229" t="s">
        <v>1019</v>
      </c>
      <c r="P2229" t="s">
        <v>2835</v>
      </c>
      <c r="Q2229" t="str">
        <f>IF(XLS_NydusReport_Colaborador3[[#This Row],[Demissão]]&lt;&gt;0,"Inativo","Ativo")</f>
        <v>Inativo</v>
      </c>
      <c r="R22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29" t="str" cm="1">
        <f t="array" ref="S22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0" spans="1:21" x14ac:dyDescent="0.3">
      <c r="A2230">
        <v>0</v>
      </c>
      <c r="B2230" s="1">
        <v>24259</v>
      </c>
      <c r="C2230">
        <v>2229</v>
      </c>
      <c r="D2230" t="s">
        <v>12</v>
      </c>
      <c r="E2230" s="2" t="s">
        <v>5309</v>
      </c>
      <c r="F2230" t="s">
        <v>20</v>
      </c>
      <c r="G2230" t="s">
        <v>20</v>
      </c>
      <c r="H2230" t="s">
        <v>356</v>
      </c>
      <c r="I2230" t="s">
        <v>2933</v>
      </c>
      <c r="J2230" s="5">
        <v>1456.16</v>
      </c>
      <c r="K2230" s="13" t="s">
        <v>2924</v>
      </c>
      <c r="L2230" s="14">
        <v>42894</v>
      </c>
      <c r="M2230" s="1">
        <v>43577</v>
      </c>
      <c r="N2230" s="1" t="s">
        <v>15</v>
      </c>
      <c r="O2230" t="s">
        <v>1295</v>
      </c>
      <c r="P2230" t="s">
        <v>2835</v>
      </c>
      <c r="Q2230" t="str">
        <f>IF(XLS_NydusReport_Colaborador3[[#This Row],[Demissão]]&lt;&gt;0,"Inativo","Ativo")</f>
        <v>Inativo</v>
      </c>
      <c r="R22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0" t="str" cm="1">
        <f t="array" ref="S22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1" spans="1:21" x14ac:dyDescent="0.3">
      <c r="A2231">
        <v>0</v>
      </c>
      <c r="B2231" s="1">
        <v>37328</v>
      </c>
      <c r="C2231">
        <v>2230</v>
      </c>
      <c r="D2231" t="s">
        <v>12</v>
      </c>
      <c r="E2231" s="2" t="s">
        <v>5310</v>
      </c>
      <c r="F2231" t="s">
        <v>1012</v>
      </c>
      <c r="G2231" t="s">
        <v>1012</v>
      </c>
      <c r="H2231" t="s">
        <v>26</v>
      </c>
      <c r="I2231" t="s">
        <v>2933</v>
      </c>
      <c r="J2231" s="5">
        <v>1972.99</v>
      </c>
      <c r="K2231" s="13" t="s">
        <v>2924</v>
      </c>
      <c r="L2231" s="14">
        <v>44980</v>
      </c>
      <c r="M2231" s="1"/>
      <c r="N2231" s="1"/>
      <c r="P2231" t="s">
        <v>2833</v>
      </c>
      <c r="Q2231" t="str">
        <f>IF(XLS_NydusReport_Colaborador3[[#This Row],[Demissão]]&lt;&gt;0,"Inativo","Ativo")</f>
        <v>Ativo</v>
      </c>
      <c r="R22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1" t="str" cm="1">
        <f t="array" ref="S22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2" spans="1:21" x14ac:dyDescent="0.3">
      <c r="A2232">
        <v>0</v>
      </c>
      <c r="B2232" s="1">
        <v>23385</v>
      </c>
      <c r="C2232">
        <v>2231</v>
      </c>
      <c r="D2232" t="s">
        <v>12</v>
      </c>
      <c r="E2232" s="2" t="s">
        <v>5311</v>
      </c>
      <c r="F2232" t="s">
        <v>20</v>
      </c>
      <c r="G2232" t="s">
        <v>20</v>
      </c>
      <c r="H2232" t="s">
        <v>356</v>
      </c>
      <c r="I2232" t="s">
        <v>2933</v>
      </c>
      <c r="J2232" s="5">
        <v>1456.16</v>
      </c>
      <c r="K2232" s="13" t="s">
        <v>2924</v>
      </c>
      <c r="L2232" s="14">
        <v>42919</v>
      </c>
      <c r="M2232" s="1">
        <v>43570</v>
      </c>
      <c r="N2232" s="1" t="s">
        <v>15</v>
      </c>
      <c r="O2232" t="s">
        <v>1006</v>
      </c>
      <c r="P2232" t="s">
        <v>2835</v>
      </c>
      <c r="Q2232" t="str">
        <f>IF(XLS_NydusReport_Colaborador3[[#This Row],[Demissão]]&lt;&gt;0,"Inativo","Ativo")</f>
        <v>Inativo</v>
      </c>
      <c r="R22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2" t="str" cm="1">
        <f t="array" ref="S22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3" spans="1:21" x14ac:dyDescent="0.3">
      <c r="A2233">
        <v>0</v>
      </c>
      <c r="B2233" s="1">
        <v>34376</v>
      </c>
      <c r="C2233">
        <v>2232</v>
      </c>
      <c r="D2233" t="s">
        <v>12</v>
      </c>
      <c r="E2233" s="2" t="s">
        <v>5312</v>
      </c>
      <c r="F2233" t="s">
        <v>133</v>
      </c>
      <c r="G2233" t="s">
        <v>133</v>
      </c>
      <c r="H2233" t="s">
        <v>1053</v>
      </c>
      <c r="I2233" t="s">
        <v>2933</v>
      </c>
      <c r="J2233" s="5">
        <v>1861.23</v>
      </c>
      <c r="K2233" s="13" t="s">
        <v>2924</v>
      </c>
      <c r="L2233" s="14">
        <v>42928</v>
      </c>
      <c r="M2233" s="1">
        <v>43619</v>
      </c>
      <c r="N2233" s="1" t="s">
        <v>15</v>
      </c>
      <c r="O2233" t="s">
        <v>889</v>
      </c>
      <c r="P2233" t="s">
        <v>2835</v>
      </c>
      <c r="Q2233" t="str">
        <f>IF(XLS_NydusReport_Colaborador3[[#This Row],[Demissão]]&lt;&gt;0,"Inativo","Ativo")</f>
        <v>Inativo</v>
      </c>
      <c r="R22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3" t="str" cm="1">
        <f t="array" ref="S22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4" spans="1:21" x14ac:dyDescent="0.3">
      <c r="A2234">
        <v>0</v>
      </c>
      <c r="B2234" s="1">
        <v>27236</v>
      </c>
      <c r="C2234">
        <v>2233</v>
      </c>
      <c r="D2234" t="s">
        <v>12</v>
      </c>
      <c r="E2234" s="2" t="s">
        <v>5313</v>
      </c>
      <c r="F2234" t="s">
        <v>82</v>
      </c>
      <c r="G2234" t="s">
        <v>133</v>
      </c>
      <c r="H2234" t="s">
        <v>892</v>
      </c>
      <c r="I2234" t="s">
        <v>2933</v>
      </c>
      <c r="J2234" s="5">
        <v>1671.87</v>
      </c>
      <c r="K2234" s="13" t="s">
        <v>2924</v>
      </c>
      <c r="L2234" s="14">
        <v>42948</v>
      </c>
      <c r="M2234" s="1">
        <v>43710</v>
      </c>
      <c r="N2234" s="1" t="s">
        <v>15</v>
      </c>
      <c r="O2234" t="s">
        <v>1317</v>
      </c>
      <c r="P2234" t="s">
        <v>2835</v>
      </c>
      <c r="Q2234" t="str">
        <f>IF(XLS_NydusReport_Colaborador3[[#This Row],[Demissão]]&lt;&gt;0,"Inativo","Ativo")</f>
        <v>Inativo</v>
      </c>
      <c r="R22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4" t="str" cm="1">
        <f t="array" ref="S22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5" spans="1:21" x14ac:dyDescent="0.3">
      <c r="A2235">
        <v>0</v>
      </c>
      <c r="B2235" s="1">
        <v>35608</v>
      </c>
      <c r="C2235">
        <v>2234</v>
      </c>
      <c r="D2235" t="s">
        <v>12</v>
      </c>
      <c r="E2235" s="2" t="s">
        <v>5314</v>
      </c>
      <c r="F2235" t="s">
        <v>798</v>
      </c>
      <c r="G2235" t="s">
        <v>798</v>
      </c>
      <c r="H2235" t="s">
        <v>1056</v>
      </c>
      <c r="I2235" t="s">
        <v>2933</v>
      </c>
      <c r="J2235" s="5">
        <v>1594.91</v>
      </c>
      <c r="K2235" s="13" t="s">
        <v>2924</v>
      </c>
      <c r="L2235" s="14">
        <v>42982</v>
      </c>
      <c r="M2235" s="1">
        <v>43150</v>
      </c>
      <c r="N2235" t="s">
        <v>15</v>
      </c>
      <c r="O2235" t="s">
        <v>1335</v>
      </c>
      <c r="P2235" t="s">
        <v>2835</v>
      </c>
      <c r="Q2235" t="str">
        <f>IF(XLS_NydusReport_Colaborador3[[#This Row],[Demissão]]&lt;&gt;0,"Inativo","Ativo")</f>
        <v>Inativo</v>
      </c>
      <c r="R22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5" t="str" cm="1">
        <f t="array" ref="S22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6" spans="1:21" x14ac:dyDescent="0.3">
      <c r="A2236">
        <v>0</v>
      </c>
      <c r="B2236" s="1">
        <v>35192</v>
      </c>
      <c r="C2236">
        <v>2235</v>
      </c>
      <c r="D2236" t="s">
        <v>12</v>
      </c>
      <c r="E2236" s="2" t="s">
        <v>5315</v>
      </c>
      <c r="F2236" t="s">
        <v>84</v>
      </c>
      <c r="G2236" t="s">
        <v>84</v>
      </c>
      <c r="H2236" t="s">
        <v>263</v>
      </c>
      <c r="I2236" t="s">
        <v>2944</v>
      </c>
      <c r="J2236" s="5">
        <v>705.65</v>
      </c>
      <c r="K2236" s="13" t="s">
        <v>2924</v>
      </c>
      <c r="L2236" s="14">
        <v>43018</v>
      </c>
      <c r="M2236" s="1">
        <v>43318</v>
      </c>
      <c r="N2236" t="s">
        <v>100</v>
      </c>
      <c r="O2236" t="s">
        <v>1353</v>
      </c>
      <c r="P2236" t="s">
        <v>2835</v>
      </c>
      <c r="Q2236" t="str">
        <f>IF(XLS_NydusReport_Colaborador3[[#This Row],[Demissão]]&lt;&gt;0,"Inativo","Ativo")</f>
        <v>Inativo</v>
      </c>
      <c r="R22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6" t="str" cm="1">
        <f t="array" ref="S22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7" spans="1:21" x14ac:dyDescent="0.3">
      <c r="A2237">
        <v>0</v>
      </c>
      <c r="B2237" s="1">
        <v>31343</v>
      </c>
      <c r="C2237">
        <v>2236</v>
      </c>
      <c r="D2237" t="s">
        <v>12</v>
      </c>
      <c r="E2237" s="2" t="s">
        <v>5316</v>
      </c>
      <c r="F2237" t="s">
        <v>133</v>
      </c>
      <c r="G2237" t="s">
        <v>133</v>
      </c>
      <c r="H2237" t="s">
        <v>386</v>
      </c>
      <c r="I2237" t="s">
        <v>2933</v>
      </c>
      <c r="J2237" s="5">
        <v>1771.42</v>
      </c>
      <c r="K2237" s="13" t="s">
        <v>2924</v>
      </c>
      <c r="L2237" s="14">
        <v>43010</v>
      </c>
      <c r="M2237" s="1">
        <v>43269</v>
      </c>
      <c r="N2237" s="1" t="s">
        <v>15</v>
      </c>
      <c r="O2237" t="s">
        <v>1367</v>
      </c>
      <c r="P2237" t="s">
        <v>2835</v>
      </c>
      <c r="Q2237" t="str">
        <f>IF(XLS_NydusReport_Colaborador3[[#This Row],[Demissão]]&lt;&gt;0,"Inativo","Ativo")</f>
        <v>Inativo</v>
      </c>
      <c r="R22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7" t="str" cm="1">
        <f t="array" ref="S22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8" spans="1:21" x14ac:dyDescent="0.3">
      <c r="A2238">
        <v>0</v>
      </c>
      <c r="B2238" s="1">
        <v>34498</v>
      </c>
      <c r="C2238">
        <v>2237</v>
      </c>
      <c r="D2238" t="s">
        <v>12</v>
      </c>
      <c r="E2238" s="2" t="s">
        <v>5317</v>
      </c>
      <c r="F2238" t="s">
        <v>84</v>
      </c>
      <c r="G2238" t="s">
        <v>84</v>
      </c>
      <c r="H2238" t="s">
        <v>1053</v>
      </c>
      <c r="I2238" t="s">
        <v>2933</v>
      </c>
      <c r="J2238" s="5">
        <v>1722.02</v>
      </c>
      <c r="K2238" s="13" t="s">
        <v>2924</v>
      </c>
      <c r="L2238" s="14">
        <v>43010</v>
      </c>
      <c r="M2238" s="1">
        <v>43619</v>
      </c>
      <c r="N2238" s="1" t="s">
        <v>15</v>
      </c>
      <c r="O2238" t="s">
        <v>889</v>
      </c>
      <c r="P2238" t="s">
        <v>2835</v>
      </c>
      <c r="Q2238" t="str">
        <f>IF(XLS_NydusReport_Colaborador3[[#This Row],[Demissão]]&lt;&gt;0,"Inativo","Ativo")</f>
        <v>Inativo</v>
      </c>
      <c r="R22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8" t="str" cm="1">
        <f t="array" ref="S22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39" spans="1:21" x14ac:dyDescent="0.3">
      <c r="A2239">
        <v>0</v>
      </c>
      <c r="B2239" s="1">
        <v>31557</v>
      </c>
      <c r="C2239">
        <v>2238</v>
      </c>
      <c r="D2239" t="s">
        <v>12</v>
      </c>
      <c r="E2239" s="2" t="s">
        <v>5318</v>
      </c>
      <c r="F2239" t="s">
        <v>133</v>
      </c>
      <c r="G2239" t="s">
        <v>133</v>
      </c>
      <c r="H2239" t="s">
        <v>537</v>
      </c>
      <c r="I2239" s="2" t="s">
        <v>2933</v>
      </c>
      <c r="J2239" s="5">
        <v>1548.46</v>
      </c>
      <c r="K2239" s="13" t="s">
        <v>2924</v>
      </c>
      <c r="L2239" s="14">
        <v>43024</v>
      </c>
      <c r="M2239" s="1">
        <v>43125</v>
      </c>
      <c r="N2239" t="s">
        <v>100</v>
      </c>
      <c r="O2239" t="s">
        <v>1377</v>
      </c>
      <c r="P2239" t="s">
        <v>2835</v>
      </c>
      <c r="Q2239" t="str">
        <f>IF(XLS_NydusReport_Colaborador3[[#This Row],[Demissão]]&lt;&gt;0,"Inativo","Ativo")</f>
        <v>Inativo</v>
      </c>
      <c r="R22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39" t="str" cm="1">
        <f t="array" ref="S22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0" spans="1:21" x14ac:dyDescent="0.3">
      <c r="A2240">
        <v>0</v>
      </c>
      <c r="B2240" s="1">
        <v>34767</v>
      </c>
      <c r="C2240">
        <v>2239</v>
      </c>
      <c r="D2240" t="s">
        <v>12</v>
      </c>
      <c r="E2240" s="2" t="s">
        <v>5319</v>
      </c>
      <c r="F2240" t="s">
        <v>1142</v>
      </c>
      <c r="G2240" t="s">
        <v>1142</v>
      </c>
      <c r="H2240" t="s">
        <v>356</v>
      </c>
      <c r="I2240" t="s">
        <v>2933</v>
      </c>
      <c r="J2240" s="5">
        <v>2193.11</v>
      </c>
      <c r="K2240" s="13" t="s">
        <v>2924</v>
      </c>
      <c r="L2240" s="14">
        <v>43027</v>
      </c>
      <c r="M2240" s="1">
        <v>43523</v>
      </c>
      <c r="N2240" s="1" t="s">
        <v>15</v>
      </c>
      <c r="O2240" t="s">
        <v>1368</v>
      </c>
      <c r="P2240" t="s">
        <v>2835</v>
      </c>
      <c r="Q2240" t="str">
        <f>IF(XLS_NydusReport_Colaborador3[[#This Row],[Demissão]]&lt;&gt;0,"Inativo","Ativo")</f>
        <v>Inativo</v>
      </c>
      <c r="R22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0" t="str" cm="1">
        <f t="array" ref="S22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1" spans="1:21" x14ac:dyDescent="0.3">
      <c r="A2241">
        <v>0</v>
      </c>
      <c r="B2241" s="1">
        <v>34858</v>
      </c>
      <c r="C2241">
        <v>2240</v>
      </c>
      <c r="D2241" t="s">
        <v>12</v>
      </c>
      <c r="E2241" s="2" t="s">
        <v>5320</v>
      </c>
      <c r="F2241" t="s">
        <v>84</v>
      </c>
      <c r="G2241" t="s">
        <v>84</v>
      </c>
      <c r="H2241" t="s">
        <v>537</v>
      </c>
      <c r="I2241" t="s">
        <v>2933</v>
      </c>
      <c r="J2241" s="5">
        <v>1738.74</v>
      </c>
      <c r="K2241" s="13" t="s">
        <v>2924</v>
      </c>
      <c r="L2241" s="14">
        <v>43040</v>
      </c>
      <c r="M2241" s="1">
        <v>43451</v>
      </c>
      <c r="N2241" s="1" t="s">
        <v>15</v>
      </c>
      <c r="O2241" t="s">
        <v>1308</v>
      </c>
      <c r="P2241" t="s">
        <v>2835</v>
      </c>
      <c r="Q2241" t="str">
        <f>IF(XLS_NydusReport_Colaborador3[[#This Row],[Demissão]]&lt;&gt;0,"Inativo","Ativo")</f>
        <v>Inativo</v>
      </c>
      <c r="R22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1" t="str" cm="1">
        <f t="array" ref="S22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2" spans="1:21" x14ac:dyDescent="0.3">
      <c r="A2242">
        <v>0</v>
      </c>
      <c r="B2242" s="1">
        <v>26911</v>
      </c>
      <c r="C2242">
        <v>2241</v>
      </c>
      <c r="D2242" t="s">
        <v>12</v>
      </c>
      <c r="E2242" s="2" t="s">
        <v>5321</v>
      </c>
      <c r="F2242" t="s">
        <v>133</v>
      </c>
      <c r="G2242" t="s">
        <v>133</v>
      </c>
      <c r="H2242" t="s">
        <v>380</v>
      </c>
      <c r="I2242" t="s">
        <v>2933</v>
      </c>
      <c r="J2242" s="5">
        <v>1738.74</v>
      </c>
      <c r="K2242" s="13" t="s">
        <v>2924</v>
      </c>
      <c r="L2242" s="14">
        <v>43045</v>
      </c>
      <c r="M2242" s="1">
        <v>43264</v>
      </c>
      <c r="N2242" s="1" t="s">
        <v>15</v>
      </c>
      <c r="O2242" t="s">
        <v>1387</v>
      </c>
      <c r="P2242" t="s">
        <v>2835</v>
      </c>
      <c r="Q2242" t="str">
        <f>IF(XLS_NydusReport_Colaborador3[[#This Row],[Demissão]]&lt;&gt;0,"Inativo","Ativo")</f>
        <v>Inativo</v>
      </c>
      <c r="R22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2" t="str" cm="1">
        <f t="array" ref="S22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3" spans="1:21" x14ac:dyDescent="0.3">
      <c r="A2243">
        <v>0</v>
      </c>
      <c r="B2243" s="1">
        <v>31032</v>
      </c>
      <c r="C2243">
        <v>2242</v>
      </c>
      <c r="D2243" t="s">
        <v>12</v>
      </c>
      <c r="E2243" s="2" t="s">
        <v>5322</v>
      </c>
      <c r="F2243" t="s">
        <v>133</v>
      </c>
      <c r="G2243" t="s">
        <v>133</v>
      </c>
      <c r="H2243" t="s">
        <v>386</v>
      </c>
      <c r="I2243" t="s">
        <v>2933</v>
      </c>
      <c r="J2243" s="5">
        <v>1548.46</v>
      </c>
      <c r="K2243" s="13" t="s">
        <v>2924</v>
      </c>
      <c r="L2243" s="14">
        <v>43060</v>
      </c>
      <c r="M2243" s="1">
        <v>43115</v>
      </c>
      <c r="N2243" s="1" t="s">
        <v>15</v>
      </c>
      <c r="O2243" t="s">
        <v>1286</v>
      </c>
      <c r="P2243" t="s">
        <v>2835</v>
      </c>
      <c r="Q2243" t="str">
        <f>IF(XLS_NydusReport_Colaborador3[[#This Row],[Demissão]]&lt;&gt;0,"Inativo","Ativo")</f>
        <v>Inativo</v>
      </c>
      <c r="R22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3" t="str" cm="1">
        <f t="array" ref="S22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4" spans="1:21" x14ac:dyDescent="0.3">
      <c r="A2244">
        <v>0</v>
      </c>
      <c r="B2244" s="1">
        <v>36669</v>
      </c>
      <c r="C2244">
        <v>2243</v>
      </c>
      <c r="D2244" t="s">
        <v>12</v>
      </c>
      <c r="E2244" s="2" t="s">
        <v>5323</v>
      </c>
      <c r="F2244" t="s">
        <v>84</v>
      </c>
      <c r="G2244" t="s">
        <v>84</v>
      </c>
      <c r="H2244" t="s">
        <v>263</v>
      </c>
      <c r="I2244" t="s">
        <v>2944</v>
      </c>
      <c r="J2244" s="5">
        <v>850</v>
      </c>
      <c r="K2244" s="13" t="s">
        <v>2924</v>
      </c>
      <c r="L2244" s="14">
        <v>43110</v>
      </c>
      <c r="M2244" s="1">
        <v>43481</v>
      </c>
      <c r="N2244" s="1" t="s">
        <v>15</v>
      </c>
      <c r="O2244" t="s">
        <v>964</v>
      </c>
      <c r="P2244" t="s">
        <v>2835</v>
      </c>
      <c r="Q2244" t="str">
        <f>IF(XLS_NydusReport_Colaborador3[[#This Row],[Demissão]]&lt;&gt;0,"Inativo","Ativo")</f>
        <v>Inativo</v>
      </c>
      <c r="R22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4" t="str" cm="1">
        <f t="array" ref="S22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5" spans="1:21" x14ac:dyDescent="0.3">
      <c r="A2245">
        <v>0</v>
      </c>
      <c r="B2245" s="1">
        <v>34157</v>
      </c>
      <c r="C2245">
        <v>2244</v>
      </c>
      <c r="D2245" t="s">
        <v>12</v>
      </c>
      <c r="E2245" s="2" t="s">
        <v>5324</v>
      </c>
      <c r="F2245" t="s">
        <v>1142</v>
      </c>
      <c r="G2245" t="s">
        <v>1142</v>
      </c>
      <c r="H2245" t="s">
        <v>525</v>
      </c>
      <c r="I2245" t="s">
        <v>2933</v>
      </c>
      <c r="J2245" s="5">
        <v>2304.3000000000002</v>
      </c>
      <c r="K2245" s="13" t="s">
        <v>2924</v>
      </c>
      <c r="L2245" s="14">
        <v>43102</v>
      </c>
      <c r="M2245" s="1">
        <v>43736</v>
      </c>
      <c r="N2245" s="1" t="s">
        <v>15</v>
      </c>
      <c r="O2245" t="s">
        <v>1398</v>
      </c>
      <c r="P2245" t="s">
        <v>2835</v>
      </c>
      <c r="Q2245" t="str">
        <f>IF(XLS_NydusReport_Colaborador3[[#This Row],[Demissão]]&lt;&gt;0,"Inativo","Ativo")</f>
        <v>Inativo</v>
      </c>
      <c r="R22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5" t="str" cm="1">
        <f t="array" ref="S22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6" spans="1:21" x14ac:dyDescent="0.3">
      <c r="A2246">
        <v>0</v>
      </c>
      <c r="B2246" s="1">
        <v>34785</v>
      </c>
      <c r="C2246">
        <v>2245</v>
      </c>
      <c r="D2246" t="s">
        <v>12</v>
      </c>
      <c r="E2246" s="2" t="s">
        <v>5325</v>
      </c>
      <c r="F2246" t="s">
        <v>84</v>
      </c>
      <c r="G2246" t="s">
        <v>84</v>
      </c>
      <c r="H2246" t="s">
        <v>1053</v>
      </c>
      <c r="I2246" t="s">
        <v>2933</v>
      </c>
      <c r="J2246" s="5">
        <v>1638.93</v>
      </c>
      <c r="K2246" s="13" t="s">
        <v>2924</v>
      </c>
      <c r="L2246" s="14">
        <v>43108</v>
      </c>
      <c r="M2246" s="1">
        <v>43437</v>
      </c>
      <c r="N2246" s="1" t="s">
        <v>15</v>
      </c>
      <c r="O2246" t="s">
        <v>1176</v>
      </c>
      <c r="P2246" t="s">
        <v>2835</v>
      </c>
      <c r="Q2246" t="str">
        <f>IF(XLS_NydusReport_Colaborador3[[#This Row],[Demissão]]&lt;&gt;0,"Inativo","Ativo")</f>
        <v>Inativo</v>
      </c>
      <c r="R22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6" t="str" cm="1">
        <f t="array" ref="S22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7" spans="1:21" x14ac:dyDescent="0.3">
      <c r="A2247">
        <v>0</v>
      </c>
      <c r="B2247" s="1">
        <v>31753</v>
      </c>
      <c r="C2247">
        <v>2246</v>
      </c>
      <c r="D2247" t="s">
        <v>12</v>
      </c>
      <c r="E2247" s="2" t="s">
        <v>5326</v>
      </c>
      <c r="F2247" t="s">
        <v>84</v>
      </c>
      <c r="G2247" t="s">
        <v>84</v>
      </c>
      <c r="H2247" t="s">
        <v>1024</v>
      </c>
      <c r="I2247" t="s">
        <v>2933</v>
      </c>
      <c r="J2247" s="5">
        <v>1548.46</v>
      </c>
      <c r="K2247" s="13" t="s">
        <v>2924</v>
      </c>
      <c r="L2247" s="14">
        <v>43118</v>
      </c>
      <c r="M2247" s="1">
        <v>43193</v>
      </c>
      <c r="N2247" s="1" t="s">
        <v>100</v>
      </c>
      <c r="O2247" t="s">
        <v>1405</v>
      </c>
      <c r="P2247" t="s">
        <v>2835</v>
      </c>
      <c r="Q2247" t="str">
        <f>IF(XLS_NydusReport_Colaborador3[[#This Row],[Demissão]]&lt;&gt;0,"Inativo","Ativo")</f>
        <v>Inativo</v>
      </c>
      <c r="R22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7" t="str" cm="1">
        <f t="array" ref="S22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8" spans="1:21" x14ac:dyDescent="0.3">
      <c r="A2248">
        <v>0</v>
      </c>
      <c r="B2248" s="1">
        <v>31548</v>
      </c>
      <c r="C2248">
        <v>2247</v>
      </c>
      <c r="D2248" t="s">
        <v>12</v>
      </c>
      <c r="E2248" s="2" t="s">
        <v>5327</v>
      </c>
      <c r="F2248" t="s">
        <v>133</v>
      </c>
      <c r="G2248" t="s">
        <v>133</v>
      </c>
      <c r="H2248" t="s">
        <v>537</v>
      </c>
      <c r="I2248" t="s">
        <v>2933</v>
      </c>
      <c r="J2248" s="5">
        <v>1591.2</v>
      </c>
      <c r="K2248" s="13" t="s">
        <v>2924</v>
      </c>
      <c r="L2248" s="14">
        <v>43137</v>
      </c>
      <c r="M2248" s="1">
        <v>43318</v>
      </c>
      <c r="N2248" s="1" t="s">
        <v>15</v>
      </c>
      <c r="O2248" t="s">
        <v>915</v>
      </c>
      <c r="P2248" t="s">
        <v>2835</v>
      </c>
      <c r="Q2248" t="str">
        <f>IF(XLS_NydusReport_Colaborador3[[#This Row],[Demissão]]&lt;&gt;0,"Inativo","Ativo")</f>
        <v>Inativo</v>
      </c>
      <c r="R22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8" t="str" cm="1">
        <f t="array" ref="S22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49" spans="1:21" x14ac:dyDescent="0.3">
      <c r="A2249">
        <v>0</v>
      </c>
      <c r="B2249" s="1">
        <v>30274</v>
      </c>
      <c r="C2249">
        <v>2248</v>
      </c>
      <c r="D2249" t="s">
        <v>12</v>
      </c>
      <c r="E2249" s="2" t="s">
        <v>5328</v>
      </c>
      <c r="F2249" t="s">
        <v>133</v>
      </c>
      <c r="G2249" t="s">
        <v>133</v>
      </c>
      <c r="H2249" t="s">
        <v>537</v>
      </c>
      <c r="I2249" t="s">
        <v>2933</v>
      </c>
      <c r="J2249" s="5">
        <v>1548.46</v>
      </c>
      <c r="K2249" s="13" t="s">
        <v>2924</v>
      </c>
      <c r="L2249" s="14">
        <v>43137</v>
      </c>
      <c r="M2249" s="1">
        <v>43154</v>
      </c>
      <c r="N2249" s="1" t="s">
        <v>100</v>
      </c>
      <c r="O2249" t="s">
        <v>1414</v>
      </c>
      <c r="P2249" t="s">
        <v>2835</v>
      </c>
      <c r="Q2249" t="str">
        <f>IF(XLS_NydusReport_Colaborador3[[#This Row],[Demissão]]&lt;&gt;0,"Inativo","Ativo")</f>
        <v>Inativo</v>
      </c>
      <c r="R22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49" t="str" cm="1">
        <f t="array" ref="S22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0" spans="1:21" x14ac:dyDescent="0.3">
      <c r="A2250">
        <v>0</v>
      </c>
      <c r="B2250" s="1">
        <v>33390</v>
      </c>
      <c r="C2250">
        <v>2249</v>
      </c>
      <c r="D2250" t="s">
        <v>12</v>
      </c>
      <c r="E2250" s="2" t="s">
        <v>5329</v>
      </c>
      <c r="F2250" t="s">
        <v>1142</v>
      </c>
      <c r="G2250" t="s">
        <v>1142</v>
      </c>
      <c r="H2250" t="s">
        <v>1134</v>
      </c>
      <c r="I2250" t="s">
        <v>2933</v>
      </c>
      <c r="J2250" s="5">
        <v>2193.12</v>
      </c>
      <c r="K2250" s="13" t="s">
        <v>2924</v>
      </c>
      <c r="L2250" s="14">
        <v>43151</v>
      </c>
      <c r="M2250" s="1">
        <v>43388</v>
      </c>
      <c r="N2250" s="1" t="s">
        <v>15</v>
      </c>
      <c r="O2250" t="s">
        <v>1420</v>
      </c>
      <c r="P2250" t="s">
        <v>2835</v>
      </c>
      <c r="Q2250" t="str">
        <f>IF(XLS_NydusReport_Colaborador3[[#This Row],[Demissão]]&lt;&gt;0,"Inativo","Ativo")</f>
        <v>Inativo</v>
      </c>
      <c r="R22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0" t="str" cm="1">
        <f t="array" ref="S22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1" spans="1:21" x14ac:dyDescent="0.3">
      <c r="A2251">
        <v>0</v>
      </c>
      <c r="B2251" s="1">
        <v>35534</v>
      </c>
      <c r="C2251">
        <v>2250</v>
      </c>
      <c r="D2251" t="s">
        <v>12</v>
      </c>
      <c r="E2251" s="2" t="s">
        <v>5330</v>
      </c>
      <c r="F2251" t="s">
        <v>133</v>
      </c>
      <c r="G2251" t="s">
        <v>133</v>
      </c>
      <c r="H2251" t="s">
        <v>1024</v>
      </c>
      <c r="I2251" t="s">
        <v>2933</v>
      </c>
      <c r="J2251" s="5">
        <v>1591.2</v>
      </c>
      <c r="K2251" s="13" t="s">
        <v>2924</v>
      </c>
      <c r="L2251" s="14">
        <v>43173</v>
      </c>
      <c r="M2251" s="1">
        <v>43332</v>
      </c>
      <c r="N2251" s="1" t="s">
        <v>15</v>
      </c>
      <c r="O2251" t="s">
        <v>1350</v>
      </c>
      <c r="P2251" t="s">
        <v>2835</v>
      </c>
      <c r="Q2251" t="str">
        <f>IF(XLS_NydusReport_Colaborador3[[#This Row],[Demissão]]&lt;&gt;0,"Inativo","Ativo")</f>
        <v>Inativo</v>
      </c>
      <c r="R22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1" t="str" cm="1">
        <f t="array" ref="S22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2" spans="1:21" x14ac:dyDescent="0.3">
      <c r="A2252">
        <v>0</v>
      </c>
      <c r="B2252" s="1">
        <v>29811</v>
      </c>
      <c r="C2252">
        <v>2251</v>
      </c>
      <c r="D2252" t="s">
        <v>12</v>
      </c>
      <c r="E2252" s="2" t="s">
        <v>5331</v>
      </c>
      <c r="F2252" t="s">
        <v>133</v>
      </c>
      <c r="G2252" t="s">
        <v>133</v>
      </c>
      <c r="H2252" t="s">
        <v>1053</v>
      </c>
      <c r="I2252" t="s">
        <v>2933</v>
      </c>
      <c r="J2252" s="5">
        <v>1548.46</v>
      </c>
      <c r="K2252" s="13" t="s">
        <v>2924</v>
      </c>
      <c r="L2252" s="14">
        <v>43174</v>
      </c>
      <c r="M2252" s="1">
        <v>43214</v>
      </c>
      <c r="N2252" s="1" t="s">
        <v>100</v>
      </c>
      <c r="O2252" t="s">
        <v>1439</v>
      </c>
      <c r="P2252" t="s">
        <v>2835</v>
      </c>
      <c r="Q2252" t="str">
        <f>IF(XLS_NydusReport_Colaborador3[[#This Row],[Demissão]]&lt;&gt;0,"Inativo","Ativo")</f>
        <v>Inativo</v>
      </c>
      <c r="R22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2" t="str" cm="1">
        <f t="array" ref="S22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3" spans="1:21" x14ac:dyDescent="0.3">
      <c r="A2253">
        <v>0</v>
      </c>
      <c r="B2253" s="1">
        <v>29231</v>
      </c>
      <c r="C2253">
        <v>2252</v>
      </c>
      <c r="D2253" t="s">
        <v>12</v>
      </c>
      <c r="E2253" s="2" t="s">
        <v>5332</v>
      </c>
      <c r="F2253" t="s">
        <v>84</v>
      </c>
      <c r="G2253" t="s">
        <v>84</v>
      </c>
      <c r="H2253" t="s">
        <v>1053</v>
      </c>
      <c r="I2253" t="s">
        <v>2933</v>
      </c>
      <c r="J2253" s="5">
        <v>1638.93</v>
      </c>
      <c r="K2253" s="13" t="s">
        <v>2924</v>
      </c>
      <c r="L2253" s="14">
        <v>43179</v>
      </c>
      <c r="M2253" s="1">
        <v>43299</v>
      </c>
      <c r="N2253" s="1" t="s">
        <v>100</v>
      </c>
      <c r="O2253" t="s">
        <v>1442</v>
      </c>
      <c r="P2253" t="s">
        <v>2835</v>
      </c>
      <c r="Q2253" t="str">
        <f>IF(XLS_NydusReport_Colaborador3[[#This Row],[Demissão]]&lt;&gt;0,"Inativo","Ativo")</f>
        <v>Inativo</v>
      </c>
      <c r="R22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3" t="str" cm="1">
        <f t="array" ref="S22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4" spans="1:21" x14ac:dyDescent="0.3">
      <c r="A2254">
        <v>0</v>
      </c>
      <c r="B2254" s="1">
        <v>35072</v>
      </c>
      <c r="C2254">
        <v>2253</v>
      </c>
      <c r="D2254" t="s">
        <v>12</v>
      </c>
      <c r="E2254" s="2" t="s">
        <v>5333</v>
      </c>
      <c r="F2254" t="s">
        <v>1142</v>
      </c>
      <c r="G2254" t="s">
        <v>1142</v>
      </c>
      <c r="H2254" t="s">
        <v>984</v>
      </c>
      <c r="I2254" t="s">
        <v>2933</v>
      </c>
      <c r="J2254" s="5">
        <v>2360.9899999999998</v>
      </c>
      <c r="K2254" s="13" t="s">
        <v>2924</v>
      </c>
      <c r="L2254" s="14">
        <v>43207</v>
      </c>
      <c r="M2254" s="1">
        <v>43952</v>
      </c>
      <c r="N2254" s="1" t="s">
        <v>15</v>
      </c>
      <c r="O2254" t="s">
        <v>1452</v>
      </c>
      <c r="P2254" t="s">
        <v>2835</v>
      </c>
      <c r="Q2254" t="str">
        <f>IF(XLS_NydusReport_Colaborador3[[#This Row],[Demissão]]&lt;&gt;0,"Inativo","Ativo")</f>
        <v>Inativo</v>
      </c>
      <c r="R22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254" t="str" cm="1">
        <f t="array" ref="S22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5" spans="1:21" x14ac:dyDescent="0.3">
      <c r="A2255">
        <v>0</v>
      </c>
      <c r="B2255" s="1">
        <v>34805</v>
      </c>
      <c r="C2255">
        <v>2254</v>
      </c>
      <c r="D2255" t="s">
        <v>12</v>
      </c>
      <c r="E2255" s="2" t="s">
        <v>5334</v>
      </c>
      <c r="F2255" t="s">
        <v>798</v>
      </c>
      <c r="G2255" t="s">
        <v>798</v>
      </c>
      <c r="H2255" t="s">
        <v>1024</v>
      </c>
      <c r="I2255" t="s">
        <v>2933</v>
      </c>
      <c r="J2255" s="5">
        <v>1548.46</v>
      </c>
      <c r="K2255" s="13" t="s">
        <v>2924</v>
      </c>
      <c r="L2255" s="14">
        <v>43230</v>
      </c>
      <c r="M2255" s="1">
        <v>43291</v>
      </c>
      <c r="N2255" s="1" t="s">
        <v>100</v>
      </c>
      <c r="O2255" t="s">
        <v>1471</v>
      </c>
      <c r="P2255" t="s">
        <v>2835</v>
      </c>
      <c r="Q2255" t="str">
        <f>IF(XLS_NydusReport_Colaborador3[[#This Row],[Demissão]]&lt;&gt;0,"Inativo","Ativo")</f>
        <v>Inativo</v>
      </c>
      <c r="R22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5" t="str" cm="1">
        <f t="array" ref="S22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6" spans="1:21" x14ac:dyDescent="0.3">
      <c r="A2256">
        <v>0</v>
      </c>
      <c r="B2256" s="1">
        <v>34378</v>
      </c>
      <c r="C2256">
        <v>2255</v>
      </c>
      <c r="D2256" t="s">
        <v>12</v>
      </c>
      <c r="E2256" s="2" t="s">
        <v>5335</v>
      </c>
      <c r="F2256" t="s">
        <v>133</v>
      </c>
      <c r="G2256" t="s">
        <v>133</v>
      </c>
      <c r="H2256" t="s">
        <v>1053</v>
      </c>
      <c r="I2256" t="s">
        <v>2933</v>
      </c>
      <c r="J2256" s="5">
        <v>1548.46</v>
      </c>
      <c r="K2256" s="13" t="s">
        <v>2924</v>
      </c>
      <c r="L2256" s="14">
        <v>43237</v>
      </c>
      <c r="M2256" s="1">
        <v>43423</v>
      </c>
      <c r="N2256" s="1" t="s">
        <v>15</v>
      </c>
      <c r="O2256" t="s">
        <v>1475</v>
      </c>
      <c r="P2256" t="s">
        <v>2835</v>
      </c>
      <c r="Q2256" t="str">
        <f>IF(XLS_NydusReport_Colaborador3[[#This Row],[Demissão]]&lt;&gt;0,"Inativo","Ativo")</f>
        <v>Inativo</v>
      </c>
      <c r="R22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6" t="str" cm="1">
        <f t="array" ref="S22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7" spans="1:21" x14ac:dyDescent="0.3">
      <c r="A2257">
        <v>0</v>
      </c>
      <c r="B2257" s="1">
        <v>34063</v>
      </c>
      <c r="C2257">
        <v>2256</v>
      </c>
      <c r="D2257" t="s">
        <v>12</v>
      </c>
      <c r="E2257" s="2" t="s">
        <v>5336</v>
      </c>
      <c r="F2257" t="s">
        <v>1142</v>
      </c>
      <c r="G2257" t="s">
        <v>1142</v>
      </c>
      <c r="H2257" t="s">
        <v>386</v>
      </c>
      <c r="I2257" t="s">
        <v>2933</v>
      </c>
      <c r="J2257" s="5">
        <v>2134.21</v>
      </c>
      <c r="K2257" s="13" t="s">
        <v>2924</v>
      </c>
      <c r="L2257" s="14">
        <v>43242</v>
      </c>
      <c r="M2257" s="1">
        <v>43514</v>
      </c>
      <c r="N2257" s="1" t="s">
        <v>15</v>
      </c>
      <c r="O2257" t="s">
        <v>1188</v>
      </c>
      <c r="P2257" t="s">
        <v>2835</v>
      </c>
      <c r="Q2257" t="str">
        <f>IF(XLS_NydusReport_Colaborador3[[#This Row],[Demissão]]&lt;&gt;0,"Inativo","Ativo")</f>
        <v>Inativo</v>
      </c>
      <c r="R22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7" t="str" cm="1">
        <f t="array" ref="S22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8" spans="1:21" x14ac:dyDescent="0.3">
      <c r="A2258">
        <v>0</v>
      </c>
      <c r="B2258" s="1">
        <v>35984</v>
      </c>
      <c r="C2258">
        <v>2257</v>
      </c>
      <c r="D2258" t="s">
        <v>12</v>
      </c>
      <c r="E2258" s="2" t="s">
        <v>5337</v>
      </c>
      <c r="F2258" t="s">
        <v>786</v>
      </c>
      <c r="G2258" t="s">
        <v>786</v>
      </c>
      <c r="H2258" t="s">
        <v>649</v>
      </c>
      <c r="I2258" t="s">
        <v>2933</v>
      </c>
      <c r="J2258" s="5">
        <v>1548.46</v>
      </c>
      <c r="K2258" s="13" t="s">
        <v>2924</v>
      </c>
      <c r="L2258" s="14">
        <v>43256</v>
      </c>
      <c r="M2258" s="1">
        <v>43581</v>
      </c>
      <c r="N2258" s="1" t="s">
        <v>15</v>
      </c>
      <c r="O2258" t="s">
        <v>1487</v>
      </c>
      <c r="P2258" t="s">
        <v>2835</v>
      </c>
      <c r="Q2258" t="str">
        <f>IF(XLS_NydusReport_Colaborador3[[#This Row],[Demissão]]&lt;&gt;0,"Inativo","Ativo")</f>
        <v>Inativo</v>
      </c>
      <c r="R22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8" t="str" cm="1">
        <f t="array" ref="S22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59" spans="1:21" x14ac:dyDescent="0.3">
      <c r="A2259">
        <v>0</v>
      </c>
      <c r="B2259" s="1">
        <v>31562</v>
      </c>
      <c r="C2259">
        <v>2258</v>
      </c>
      <c r="D2259" t="s">
        <v>12</v>
      </c>
      <c r="E2259" s="2" t="s">
        <v>5338</v>
      </c>
      <c r="F2259" t="s">
        <v>1142</v>
      </c>
      <c r="G2259" t="s">
        <v>1142</v>
      </c>
      <c r="H2259" t="s">
        <v>356</v>
      </c>
      <c r="I2259" t="s">
        <v>2933</v>
      </c>
      <c r="J2259" s="5">
        <v>2134.2199999999998</v>
      </c>
      <c r="K2259" s="13" t="s">
        <v>2924</v>
      </c>
      <c r="L2259" s="14">
        <v>43262</v>
      </c>
      <c r="M2259" s="1">
        <v>43556</v>
      </c>
      <c r="N2259" s="1" t="s">
        <v>15</v>
      </c>
      <c r="O2259" t="s">
        <v>1032</v>
      </c>
      <c r="P2259" t="s">
        <v>2835</v>
      </c>
      <c r="Q2259" t="str">
        <f>IF(XLS_NydusReport_Colaborador3[[#This Row],[Demissão]]&lt;&gt;0,"Inativo","Ativo")</f>
        <v>Inativo</v>
      </c>
      <c r="R22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59" t="str" cm="1">
        <f t="array" ref="S22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0" spans="1:21" x14ac:dyDescent="0.3">
      <c r="A2260">
        <v>0</v>
      </c>
      <c r="B2260" s="1">
        <v>35686</v>
      </c>
      <c r="C2260">
        <v>2259</v>
      </c>
      <c r="D2260" t="s">
        <v>12</v>
      </c>
      <c r="E2260" s="2" t="s">
        <v>5339</v>
      </c>
      <c r="F2260" t="s">
        <v>1142</v>
      </c>
      <c r="G2260" t="s">
        <v>1142</v>
      </c>
      <c r="H2260" t="s">
        <v>356</v>
      </c>
      <c r="I2260" t="s">
        <v>2933</v>
      </c>
      <c r="J2260" s="5">
        <v>2242.41</v>
      </c>
      <c r="K2260" s="13" t="s">
        <v>2924</v>
      </c>
      <c r="L2260" s="14">
        <v>43262</v>
      </c>
      <c r="M2260" s="1">
        <v>43591</v>
      </c>
      <c r="N2260" s="1" t="s">
        <v>15</v>
      </c>
      <c r="O2260" t="s">
        <v>1133</v>
      </c>
      <c r="P2260" t="s">
        <v>2835</v>
      </c>
      <c r="Q2260" t="str">
        <f>IF(XLS_NydusReport_Colaborador3[[#This Row],[Demissão]]&lt;&gt;0,"Inativo","Ativo")</f>
        <v>Inativo</v>
      </c>
      <c r="R22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0" t="str" cm="1">
        <f t="array" ref="S22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1" spans="1:21" x14ac:dyDescent="0.3">
      <c r="A2261">
        <v>0</v>
      </c>
      <c r="B2261" s="1">
        <v>25689</v>
      </c>
      <c r="C2261">
        <v>2260</v>
      </c>
      <c r="D2261" t="s">
        <v>12</v>
      </c>
      <c r="E2261" s="2" t="s">
        <v>5340</v>
      </c>
      <c r="F2261" t="s">
        <v>133</v>
      </c>
      <c r="G2261" t="s">
        <v>133</v>
      </c>
      <c r="H2261" t="s">
        <v>1134</v>
      </c>
      <c r="I2261" t="s">
        <v>2933</v>
      </c>
      <c r="J2261" s="5">
        <v>1548.46</v>
      </c>
      <c r="K2261" s="13" t="s">
        <v>2924</v>
      </c>
      <c r="L2261" s="14">
        <v>43283</v>
      </c>
      <c r="M2261" s="1">
        <v>43437</v>
      </c>
      <c r="N2261" s="1" t="s">
        <v>15</v>
      </c>
      <c r="O2261" t="s">
        <v>1176</v>
      </c>
      <c r="P2261" t="s">
        <v>2835</v>
      </c>
      <c r="Q2261" t="str">
        <f>IF(XLS_NydusReport_Colaborador3[[#This Row],[Demissão]]&lt;&gt;0,"Inativo","Ativo")</f>
        <v>Inativo</v>
      </c>
      <c r="R22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1" t="str" cm="1">
        <f t="array" ref="S22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2" spans="1:21" x14ac:dyDescent="0.3">
      <c r="A2262">
        <v>0</v>
      </c>
      <c r="B2262" s="1">
        <v>33438</v>
      </c>
      <c r="C2262">
        <v>2261</v>
      </c>
      <c r="D2262" t="s">
        <v>12</v>
      </c>
      <c r="E2262" s="2" t="s">
        <v>5341</v>
      </c>
      <c r="F2262" t="s">
        <v>1142</v>
      </c>
      <c r="G2262" t="s">
        <v>1142</v>
      </c>
      <c r="H2262" t="s">
        <v>356</v>
      </c>
      <c r="I2262" t="s">
        <v>2933</v>
      </c>
      <c r="J2262" s="5">
        <v>2134.21</v>
      </c>
      <c r="K2262" s="13" t="s">
        <v>2924</v>
      </c>
      <c r="L2262" s="14">
        <v>43294</v>
      </c>
      <c r="M2262" s="1">
        <v>43557</v>
      </c>
      <c r="N2262" s="1" t="s">
        <v>15</v>
      </c>
      <c r="O2262" t="s">
        <v>1416</v>
      </c>
      <c r="P2262" t="s">
        <v>2835</v>
      </c>
      <c r="Q2262" t="str">
        <f>IF(XLS_NydusReport_Colaborador3[[#This Row],[Demissão]]&lt;&gt;0,"Inativo","Ativo")</f>
        <v>Inativo</v>
      </c>
      <c r="R22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2" t="str" cm="1">
        <f t="array" ref="S22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3" spans="1:21" x14ac:dyDescent="0.3">
      <c r="A2263">
        <v>0</v>
      </c>
      <c r="B2263" s="1">
        <v>22746</v>
      </c>
      <c r="C2263">
        <v>2262</v>
      </c>
      <c r="D2263" t="s">
        <v>12</v>
      </c>
      <c r="E2263" s="2" t="s">
        <v>5342</v>
      </c>
      <c r="F2263" t="s">
        <v>133</v>
      </c>
      <c r="G2263" t="s">
        <v>133</v>
      </c>
      <c r="H2263" t="s">
        <v>1492</v>
      </c>
      <c r="I2263" t="s">
        <v>2933</v>
      </c>
      <c r="J2263" s="5">
        <v>1548.46</v>
      </c>
      <c r="K2263" s="13" t="s">
        <v>2924</v>
      </c>
      <c r="L2263" s="14">
        <v>43297</v>
      </c>
      <c r="M2263" s="1">
        <v>43409</v>
      </c>
      <c r="N2263" s="1" t="s">
        <v>15</v>
      </c>
      <c r="O2263" t="s">
        <v>1025</v>
      </c>
      <c r="P2263" t="s">
        <v>2835</v>
      </c>
      <c r="Q2263" t="str">
        <f>IF(XLS_NydusReport_Colaborador3[[#This Row],[Demissão]]&lt;&gt;0,"Inativo","Ativo")</f>
        <v>Inativo</v>
      </c>
      <c r="R22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3" t="str" cm="1">
        <f t="array" ref="S22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4" spans="1:21" x14ac:dyDescent="0.3">
      <c r="A2264">
        <v>0</v>
      </c>
      <c r="B2264" s="1">
        <v>33351</v>
      </c>
      <c r="C2264">
        <v>2263</v>
      </c>
      <c r="D2264" t="s">
        <v>12</v>
      </c>
      <c r="E2264" s="2" t="s">
        <v>5343</v>
      </c>
      <c r="F2264" t="s">
        <v>133</v>
      </c>
      <c r="G2264" t="s">
        <v>133</v>
      </c>
      <c r="H2264" t="s">
        <v>1101</v>
      </c>
      <c r="I2264" s="2" t="s">
        <v>2933</v>
      </c>
      <c r="J2264" s="5">
        <v>1548.46</v>
      </c>
      <c r="K2264" s="13" t="s">
        <v>2924</v>
      </c>
      <c r="L2264" s="14">
        <v>43299</v>
      </c>
      <c r="M2264" s="1">
        <v>43577</v>
      </c>
      <c r="N2264" s="1" t="s">
        <v>15</v>
      </c>
      <c r="O2264" t="s">
        <v>1295</v>
      </c>
      <c r="P2264" t="s">
        <v>2835</v>
      </c>
      <c r="Q2264" t="str">
        <f>IF(XLS_NydusReport_Colaborador3[[#This Row],[Demissão]]&lt;&gt;0,"Inativo","Ativo")</f>
        <v>Inativo</v>
      </c>
      <c r="R22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4" t="str" cm="1">
        <f t="array" ref="S22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5" spans="1:21" x14ac:dyDescent="0.3">
      <c r="A2265">
        <v>0</v>
      </c>
      <c r="B2265" s="1">
        <v>26673</v>
      </c>
      <c r="C2265">
        <v>2264</v>
      </c>
      <c r="D2265" t="s">
        <v>12</v>
      </c>
      <c r="E2265" s="2" t="s">
        <v>5344</v>
      </c>
      <c r="F2265" t="s">
        <v>798</v>
      </c>
      <c r="G2265" t="s">
        <v>798</v>
      </c>
      <c r="H2265" t="s">
        <v>356</v>
      </c>
      <c r="I2265" t="s">
        <v>2933</v>
      </c>
      <c r="J2265" s="5">
        <v>1548.46</v>
      </c>
      <c r="K2265" s="13" t="s">
        <v>2924</v>
      </c>
      <c r="L2265" s="14">
        <v>43320</v>
      </c>
      <c r="M2265" s="1">
        <v>43557</v>
      </c>
      <c r="N2265" s="1" t="s">
        <v>15</v>
      </c>
      <c r="O2265" t="s">
        <v>1416</v>
      </c>
      <c r="P2265" t="s">
        <v>2835</v>
      </c>
      <c r="Q2265" t="str">
        <f>IF(XLS_NydusReport_Colaborador3[[#This Row],[Demissão]]&lt;&gt;0,"Inativo","Ativo")</f>
        <v>Inativo</v>
      </c>
      <c r="R22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5" t="str" cm="1">
        <f t="array" ref="S22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6" spans="1:21" x14ac:dyDescent="0.3">
      <c r="A2266">
        <v>0</v>
      </c>
      <c r="B2266" s="1">
        <v>36705</v>
      </c>
      <c r="C2266">
        <v>2265</v>
      </c>
      <c r="D2266" t="s">
        <v>12</v>
      </c>
      <c r="E2266" s="2" t="s">
        <v>5345</v>
      </c>
      <c r="F2266" t="s">
        <v>84</v>
      </c>
      <c r="G2266" t="s">
        <v>84</v>
      </c>
      <c r="H2266" t="s">
        <v>1101</v>
      </c>
      <c r="I2266" t="s">
        <v>2944</v>
      </c>
      <c r="J2266" s="5">
        <v>893.1</v>
      </c>
      <c r="K2266" s="13" t="s">
        <v>2924</v>
      </c>
      <c r="L2266" s="14">
        <v>43325</v>
      </c>
      <c r="M2266" s="1">
        <v>43781</v>
      </c>
      <c r="N2266" s="1" t="s">
        <v>15</v>
      </c>
      <c r="O2266" t="s">
        <v>1501</v>
      </c>
      <c r="P2266" t="s">
        <v>2835</v>
      </c>
      <c r="Q2266" t="str">
        <f>IF(XLS_NydusReport_Colaborador3[[#This Row],[Demissão]]&lt;&gt;0,"Inativo","Ativo")</f>
        <v>Inativo</v>
      </c>
      <c r="R22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6" t="str" cm="1">
        <f t="array" ref="S22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7" spans="1:21" x14ac:dyDescent="0.3">
      <c r="A2267">
        <v>0</v>
      </c>
      <c r="B2267" s="1">
        <v>35382</v>
      </c>
      <c r="C2267">
        <v>2266</v>
      </c>
      <c r="D2267" t="s">
        <v>12</v>
      </c>
      <c r="E2267" s="2" t="s">
        <v>5346</v>
      </c>
      <c r="F2267" t="s">
        <v>133</v>
      </c>
      <c r="G2267" t="s">
        <v>133</v>
      </c>
      <c r="H2267" t="s">
        <v>356</v>
      </c>
      <c r="I2267" t="s">
        <v>2933</v>
      </c>
      <c r="J2267" s="5">
        <v>1548.46</v>
      </c>
      <c r="K2267" s="13" t="s">
        <v>2924</v>
      </c>
      <c r="L2267" s="14">
        <v>43332</v>
      </c>
      <c r="M2267" s="1">
        <v>43525</v>
      </c>
      <c r="N2267" s="1" t="s">
        <v>100</v>
      </c>
      <c r="O2267" t="s">
        <v>1535</v>
      </c>
      <c r="P2267" t="s">
        <v>2835</v>
      </c>
      <c r="Q2267" t="str">
        <f>IF(XLS_NydusReport_Colaborador3[[#This Row],[Demissão]]&lt;&gt;0,"Inativo","Ativo")</f>
        <v>Inativo</v>
      </c>
      <c r="R22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7" t="str" cm="1">
        <f t="array" ref="S22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8" spans="1:21" x14ac:dyDescent="0.3">
      <c r="A2268">
        <v>0</v>
      </c>
      <c r="B2268" s="1">
        <v>35076</v>
      </c>
      <c r="C2268">
        <v>2267</v>
      </c>
      <c r="D2268" t="s">
        <v>12</v>
      </c>
      <c r="E2268" s="2" t="s">
        <v>5347</v>
      </c>
      <c r="F2268" t="s">
        <v>1538</v>
      </c>
      <c r="G2268" t="s">
        <v>1538</v>
      </c>
      <c r="H2268" t="s">
        <v>26</v>
      </c>
      <c r="I2268" t="s">
        <v>2933</v>
      </c>
      <c r="J2268" s="5">
        <v>1465.6</v>
      </c>
      <c r="K2268" s="13" t="s">
        <v>2924</v>
      </c>
      <c r="L2268" s="14">
        <v>43346</v>
      </c>
      <c r="M2268" s="1">
        <v>43727</v>
      </c>
      <c r="N2268" s="1" t="s">
        <v>100</v>
      </c>
      <c r="O2268" t="s">
        <v>1539</v>
      </c>
      <c r="P2268" t="s">
        <v>2835</v>
      </c>
      <c r="Q2268" t="str">
        <f>IF(XLS_NydusReport_Colaborador3[[#This Row],[Demissão]]&lt;&gt;0,"Inativo","Ativo")</f>
        <v>Inativo</v>
      </c>
      <c r="R22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8" t="str" cm="1">
        <f t="array" ref="S22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69" spans="1:21" x14ac:dyDescent="0.3">
      <c r="A2269">
        <v>0</v>
      </c>
      <c r="B2269" s="1">
        <v>36649</v>
      </c>
      <c r="C2269">
        <v>2268</v>
      </c>
      <c r="D2269" t="s">
        <v>12</v>
      </c>
      <c r="E2269" s="2" t="s">
        <v>5348</v>
      </c>
      <c r="F2269" t="s">
        <v>84</v>
      </c>
      <c r="G2269" t="s">
        <v>84</v>
      </c>
      <c r="H2269" t="s">
        <v>263</v>
      </c>
      <c r="I2269" t="s">
        <v>2944</v>
      </c>
      <c r="J2269" s="5">
        <v>650</v>
      </c>
      <c r="K2269" s="13" t="s">
        <v>2924</v>
      </c>
      <c r="L2269" s="14">
        <v>43346</v>
      </c>
      <c r="M2269" s="1">
        <v>43382</v>
      </c>
      <c r="N2269" s="1" t="s">
        <v>100</v>
      </c>
      <c r="O2269" t="s">
        <v>1543</v>
      </c>
      <c r="P2269" t="s">
        <v>2835</v>
      </c>
      <c r="Q2269" t="str">
        <f>IF(XLS_NydusReport_Colaborador3[[#This Row],[Demissão]]&lt;&gt;0,"Inativo","Ativo")</f>
        <v>Inativo</v>
      </c>
      <c r="R22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69" t="str" cm="1">
        <f t="array" ref="S22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0" spans="1:21" x14ac:dyDescent="0.3">
      <c r="A2270">
        <v>0</v>
      </c>
      <c r="B2270" s="1">
        <v>30341</v>
      </c>
      <c r="C2270">
        <v>2269</v>
      </c>
      <c r="D2270" t="s">
        <v>12</v>
      </c>
      <c r="E2270" s="2" t="s">
        <v>5349</v>
      </c>
      <c r="F2270" t="s">
        <v>133</v>
      </c>
      <c r="G2270" t="s">
        <v>133</v>
      </c>
      <c r="H2270" t="s">
        <v>1407</v>
      </c>
      <c r="I2270" t="s">
        <v>2933</v>
      </c>
      <c r="J2270" s="5">
        <v>1666.99</v>
      </c>
      <c r="K2270" s="13" t="s">
        <v>2924</v>
      </c>
      <c r="L2270" s="14">
        <v>43367</v>
      </c>
      <c r="M2270" s="1">
        <v>44046</v>
      </c>
      <c r="N2270" s="1" t="s">
        <v>15</v>
      </c>
      <c r="O2270" t="s">
        <v>1547</v>
      </c>
      <c r="P2270" t="s">
        <v>2835</v>
      </c>
      <c r="Q2270" t="str">
        <f>IF(XLS_NydusReport_Colaborador3[[#This Row],[Demissão]]&lt;&gt;0,"Inativo","Ativo")</f>
        <v>Inativo</v>
      </c>
      <c r="R22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0" t="str" cm="1">
        <f t="array" ref="S22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1" spans="1:21" x14ac:dyDescent="0.3">
      <c r="A2271">
        <v>0</v>
      </c>
      <c r="B2271" s="1">
        <v>35395</v>
      </c>
      <c r="C2271">
        <v>2270</v>
      </c>
      <c r="D2271" t="s">
        <v>12</v>
      </c>
      <c r="E2271" s="2" t="s">
        <v>5350</v>
      </c>
      <c r="F2271" t="s">
        <v>1142</v>
      </c>
      <c r="G2271" t="s">
        <v>1142</v>
      </c>
      <c r="H2271" t="s">
        <v>386</v>
      </c>
      <c r="I2271" t="s">
        <v>2933</v>
      </c>
      <c r="J2271" s="5">
        <v>2193.11</v>
      </c>
      <c r="K2271" s="13" t="s">
        <v>2924</v>
      </c>
      <c r="L2271" s="14">
        <v>43382</v>
      </c>
      <c r="M2271" s="1">
        <v>43557</v>
      </c>
      <c r="N2271" s="1" t="s">
        <v>15</v>
      </c>
      <c r="O2271" t="s">
        <v>1416</v>
      </c>
      <c r="P2271" t="s">
        <v>2835</v>
      </c>
      <c r="Q2271" t="str">
        <f>IF(XLS_NydusReport_Colaborador3[[#This Row],[Demissão]]&lt;&gt;0,"Inativo","Ativo")</f>
        <v>Inativo</v>
      </c>
      <c r="R22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1" t="str" cm="1">
        <f t="array" ref="S22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2" spans="1:21" x14ac:dyDescent="0.3">
      <c r="A2272">
        <v>0</v>
      </c>
      <c r="B2272" s="1">
        <v>31943</v>
      </c>
      <c r="C2272">
        <v>2271</v>
      </c>
      <c r="D2272" t="s">
        <v>12</v>
      </c>
      <c r="E2272" s="2" t="s">
        <v>5351</v>
      </c>
      <c r="F2272" t="s">
        <v>133</v>
      </c>
      <c r="G2272" t="s">
        <v>133</v>
      </c>
      <c r="H2272" t="s">
        <v>380</v>
      </c>
      <c r="I2272" t="s">
        <v>2933</v>
      </c>
      <c r="J2272" s="5">
        <v>1738.74</v>
      </c>
      <c r="K2272" s="13" t="s">
        <v>2924</v>
      </c>
      <c r="L2272" s="14">
        <v>43395</v>
      </c>
      <c r="M2272" s="1">
        <v>43476</v>
      </c>
      <c r="N2272" s="1" t="s">
        <v>15</v>
      </c>
      <c r="O2272" t="s">
        <v>1553</v>
      </c>
      <c r="P2272" t="s">
        <v>2835</v>
      </c>
      <c r="Q2272" t="str">
        <f>IF(XLS_NydusReport_Colaborador3[[#This Row],[Demissão]]&lt;&gt;0,"Inativo","Ativo")</f>
        <v>Inativo</v>
      </c>
      <c r="R22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2" t="str" cm="1">
        <f t="array" ref="S22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3" spans="1:21" x14ac:dyDescent="0.3">
      <c r="A2273">
        <v>0</v>
      </c>
      <c r="B2273" s="1">
        <v>36427</v>
      </c>
      <c r="C2273">
        <v>2272</v>
      </c>
      <c r="D2273" t="s">
        <v>12</v>
      </c>
      <c r="E2273" s="2" t="s">
        <v>5352</v>
      </c>
      <c r="F2273" t="s">
        <v>133</v>
      </c>
      <c r="G2273" t="s">
        <v>133</v>
      </c>
      <c r="H2273" t="s">
        <v>892</v>
      </c>
      <c r="I2273" t="s">
        <v>2933</v>
      </c>
      <c r="J2273" s="5">
        <v>1671.87</v>
      </c>
      <c r="K2273" s="13" t="s">
        <v>2924</v>
      </c>
      <c r="L2273" s="14">
        <v>43472</v>
      </c>
      <c r="M2273" s="1">
        <v>43752</v>
      </c>
      <c r="N2273" s="1" t="s">
        <v>15</v>
      </c>
      <c r="O2273" t="s">
        <v>910</v>
      </c>
      <c r="P2273" t="s">
        <v>2835</v>
      </c>
      <c r="Q2273" t="str">
        <f>IF(XLS_NydusReport_Colaborador3[[#This Row],[Demissão]]&lt;&gt;0,"Inativo","Ativo")</f>
        <v>Inativo</v>
      </c>
      <c r="R22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3" t="str" cm="1">
        <f t="array" ref="S22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4" spans="1:21" x14ac:dyDescent="0.3">
      <c r="A2274">
        <v>0</v>
      </c>
      <c r="B2274" s="1">
        <v>34634</v>
      </c>
      <c r="C2274">
        <v>2273</v>
      </c>
      <c r="D2274" t="s">
        <v>12</v>
      </c>
      <c r="E2274" s="2" t="s">
        <v>5353</v>
      </c>
      <c r="F2274" t="s">
        <v>1142</v>
      </c>
      <c r="G2274" t="s">
        <v>1142</v>
      </c>
      <c r="H2274" t="s">
        <v>161</v>
      </c>
      <c r="I2274" t="s">
        <v>2933</v>
      </c>
      <c r="J2274" s="5">
        <v>2587.21</v>
      </c>
      <c r="K2274" s="13" t="s">
        <v>2924</v>
      </c>
      <c r="L2274" s="14">
        <v>43500</v>
      </c>
      <c r="M2274" s="1">
        <v>43783</v>
      </c>
      <c r="N2274" t="s">
        <v>100</v>
      </c>
      <c r="O2274" t="s">
        <v>1571</v>
      </c>
      <c r="P2274" t="s">
        <v>2835</v>
      </c>
      <c r="Q2274" t="str">
        <f>IF(XLS_NydusReport_Colaborador3[[#This Row],[Demissão]]&lt;&gt;0,"Inativo","Ativo")</f>
        <v>Inativo</v>
      </c>
      <c r="R22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4" t="str" cm="1">
        <f t="array" ref="S22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5" spans="1:21" x14ac:dyDescent="0.3">
      <c r="A2275">
        <v>0</v>
      </c>
      <c r="B2275" s="1">
        <v>34402</v>
      </c>
      <c r="C2275">
        <v>2274</v>
      </c>
      <c r="D2275" t="s">
        <v>12</v>
      </c>
      <c r="E2275" s="2" t="s">
        <v>5354</v>
      </c>
      <c r="F2275" t="s">
        <v>133</v>
      </c>
      <c r="G2275" t="s">
        <v>133</v>
      </c>
      <c r="H2275" t="s">
        <v>858</v>
      </c>
      <c r="I2275" t="s">
        <v>2933</v>
      </c>
      <c r="J2275" s="5">
        <v>1671.87</v>
      </c>
      <c r="K2275" s="13" t="s">
        <v>2924</v>
      </c>
      <c r="L2275" s="14">
        <v>43528</v>
      </c>
      <c r="M2275" s="1">
        <v>43752</v>
      </c>
      <c r="N2275" s="1" t="s">
        <v>15</v>
      </c>
      <c r="O2275" t="s">
        <v>910</v>
      </c>
      <c r="P2275" t="s">
        <v>2835</v>
      </c>
      <c r="Q2275" t="str">
        <f>IF(XLS_NydusReport_Colaborador3[[#This Row],[Demissão]]&lt;&gt;0,"Inativo","Ativo")</f>
        <v>Inativo</v>
      </c>
      <c r="R22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5" t="str" cm="1">
        <f t="array" ref="S22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6" spans="1:21" x14ac:dyDescent="0.3">
      <c r="A2276">
        <v>0</v>
      </c>
      <c r="B2276" s="1">
        <v>34726</v>
      </c>
      <c r="C2276">
        <v>2275</v>
      </c>
      <c r="D2276" t="s">
        <v>12</v>
      </c>
      <c r="E2276" s="2" t="s">
        <v>5355</v>
      </c>
      <c r="F2276" t="s">
        <v>1142</v>
      </c>
      <c r="G2276" t="s">
        <v>1142</v>
      </c>
      <c r="H2276" t="s">
        <v>1154</v>
      </c>
      <c r="I2276" s="2" t="s">
        <v>2933</v>
      </c>
      <c r="J2276" s="5">
        <v>2360.9899999999998</v>
      </c>
      <c r="K2276" s="13" t="s">
        <v>2924</v>
      </c>
      <c r="L2276" s="14">
        <v>43538</v>
      </c>
      <c r="M2276" s="1">
        <v>44095</v>
      </c>
      <c r="N2276" s="1" t="s">
        <v>100</v>
      </c>
      <c r="O2276" t="s">
        <v>1577</v>
      </c>
      <c r="P2276" t="s">
        <v>2835</v>
      </c>
      <c r="Q2276" t="str">
        <f>IF(XLS_NydusReport_Colaborador3[[#This Row],[Demissão]]&lt;&gt;0,"Inativo","Ativo")</f>
        <v>Inativo</v>
      </c>
      <c r="R22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276" t="str" cm="1">
        <f t="array" ref="S22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7" spans="1:21" x14ac:dyDescent="0.3">
      <c r="A2277">
        <v>0</v>
      </c>
      <c r="B2277" s="1">
        <v>36918</v>
      </c>
      <c r="C2277">
        <v>2276</v>
      </c>
      <c r="D2277" t="s">
        <v>12</v>
      </c>
      <c r="E2277" s="2" t="s">
        <v>5356</v>
      </c>
      <c r="F2277" t="s">
        <v>84</v>
      </c>
      <c r="G2277" t="s">
        <v>84</v>
      </c>
      <c r="H2277" t="s">
        <v>811</v>
      </c>
      <c r="I2277" t="s">
        <v>2944</v>
      </c>
      <c r="J2277" s="5">
        <v>893.1</v>
      </c>
      <c r="K2277" s="13" t="s">
        <v>2924</v>
      </c>
      <c r="L2277" s="14">
        <v>43549</v>
      </c>
      <c r="M2277" s="1">
        <v>43780</v>
      </c>
      <c r="N2277" s="1" t="s">
        <v>15</v>
      </c>
      <c r="O2277" t="s">
        <v>1578</v>
      </c>
      <c r="P2277" t="s">
        <v>2835</v>
      </c>
      <c r="Q2277" t="str">
        <f>IF(XLS_NydusReport_Colaborador3[[#This Row],[Demissão]]&lt;&gt;0,"Inativo","Ativo")</f>
        <v>Inativo</v>
      </c>
      <c r="R22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7" t="str" cm="1">
        <f t="array" ref="S22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8" spans="1:21" x14ac:dyDescent="0.3">
      <c r="A2278">
        <v>0</v>
      </c>
      <c r="B2278" s="1">
        <v>31507</v>
      </c>
      <c r="C2278">
        <v>2277</v>
      </c>
      <c r="D2278" t="s">
        <v>12</v>
      </c>
      <c r="E2278" s="2" t="s">
        <v>5357</v>
      </c>
      <c r="F2278" t="s">
        <v>20</v>
      </c>
      <c r="G2278" t="s">
        <v>20</v>
      </c>
      <c r="H2278" t="s">
        <v>525</v>
      </c>
      <c r="I2278" t="s">
        <v>2933</v>
      </c>
      <c r="J2278" s="5">
        <v>1567.63</v>
      </c>
      <c r="K2278" s="13" t="s">
        <v>2924</v>
      </c>
      <c r="L2278" s="14">
        <v>43619</v>
      </c>
      <c r="M2278" s="1">
        <v>44063</v>
      </c>
      <c r="N2278" s="1" t="s">
        <v>15</v>
      </c>
      <c r="O2278" t="s">
        <v>1506</v>
      </c>
      <c r="P2278" t="s">
        <v>2835</v>
      </c>
      <c r="Q2278" t="str">
        <f>IF(XLS_NydusReport_Colaborador3[[#This Row],[Demissão]]&lt;&gt;0,"Inativo","Ativo")</f>
        <v>Inativo</v>
      </c>
      <c r="R22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8" t="str" cm="1">
        <f t="array" ref="S22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79" spans="1:21" x14ac:dyDescent="0.3">
      <c r="A2279">
        <v>0</v>
      </c>
      <c r="B2279" s="1">
        <v>27056</v>
      </c>
      <c r="C2279">
        <v>2278</v>
      </c>
      <c r="D2279" t="s">
        <v>12</v>
      </c>
      <c r="E2279" s="2" t="s">
        <v>5358</v>
      </c>
      <c r="F2279" t="s">
        <v>20</v>
      </c>
      <c r="G2279" t="s">
        <v>20</v>
      </c>
      <c r="H2279" t="s">
        <v>525</v>
      </c>
      <c r="I2279" t="s">
        <v>2933</v>
      </c>
      <c r="J2279" s="5">
        <v>1567.63</v>
      </c>
      <c r="K2279" s="13" t="s">
        <v>2924</v>
      </c>
      <c r="L2279" s="14">
        <v>43629</v>
      </c>
      <c r="M2279" s="1">
        <v>44063</v>
      </c>
      <c r="N2279" s="1" t="s">
        <v>15</v>
      </c>
      <c r="O2279" t="s">
        <v>1506</v>
      </c>
      <c r="P2279" t="s">
        <v>2835</v>
      </c>
      <c r="Q2279" t="str">
        <f>IF(XLS_NydusReport_Colaborador3[[#This Row],[Demissão]]&lt;&gt;0,"Inativo","Ativo")</f>
        <v>Inativo</v>
      </c>
      <c r="R22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79" t="str" cm="1">
        <f t="array" ref="S22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0" spans="1:21" x14ac:dyDescent="0.3">
      <c r="A2280">
        <v>0</v>
      </c>
      <c r="B2280" s="1">
        <v>25204</v>
      </c>
      <c r="C2280">
        <v>2279</v>
      </c>
      <c r="D2280" t="s">
        <v>12</v>
      </c>
      <c r="E2280" s="2" t="s">
        <v>5359</v>
      </c>
      <c r="F2280" t="s">
        <v>2901</v>
      </c>
      <c r="G2280" t="s">
        <v>133</v>
      </c>
      <c r="H2280" t="s">
        <v>525</v>
      </c>
      <c r="I2280" t="s">
        <v>2933</v>
      </c>
      <c r="J2280" s="5">
        <v>1713</v>
      </c>
      <c r="K2280" s="13" t="s">
        <v>2924</v>
      </c>
      <c r="L2280" s="14">
        <v>43654</v>
      </c>
      <c r="M2280" s="1">
        <v>44063</v>
      </c>
      <c r="N2280" s="1" t="s">
        <v>15</v>
      </c>
      <c r="O2280" t="s">
        <v>1506</v>
      </c>
      <c r="P2280" t="s">
        <v>2835</v>
      </c>
      <c r="Q2280" t="str">
        <f>IF(XLS_NydusReport_Colaborador3[[#This Row],[Demissão]]&lt;&gt;0,"Inativo","Ativo")</f>
        <v>Inativo</v>
      </c>
      <c r="R22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0" t="str" cm="1">
        <f t="array" ref="S22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1" spans="1:21" x14ac:dyDescent="0.3">
      <c r="A2281">
        <v>0</v>
      </c>
      <c r="B2281" s="1">
        <v>25084</v>
      </c>
      <c r="C2281">
        <v>2280</v>
      </c>
      <c r="D2281" t="s">
        <v>12</v>
      </c>
      <c r="E2281" s="2" t="s">
        <v>5360</v>
      </c>
      <c r="F2281" t="s">
        <v>20</v>
      </c>
      <c r="G2281" t="s">
        <v>20</v>
      </c>
      <c r="H2281" t="s">
        <v>1125</v>
      </c>
      <c r="I2281" t="s">
        <v>2933</v>
      </c>
      <c r="J2281" s="5">
        <v>1567.63</v>
      </c>
      <c r="K2281" s="13" t="s">
        <v>2924</v>
      </c>
      <c r="L2281" s="14">
        <v>43689</v>
      </c>
      <c r="M2281" s="1">
        <v>44138</v>
      </c>
      <c r="N2281" s="1" t="s">
        <v>15</v>
      </c>
      <c r="O2281" t="s">
        <v>1590</v>
      </c>
      <c r="P2281" t="s">
        <v>2835</v>
      </c>
      <c r="Q2281" t="str">
        <f>IF(XLS_NydusReport_Colaborador3[[#This Row],[Demissão]]&lt;&gt;0,"Inativo","Ativo")</f>
        <v>Inativo</v>
      </c>
      <c r="R22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1" t="str" cm="1">
        <f t="array" ref="S22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2" spans="1:21" x14ac:dyDescent="0.3">
      <c r="A2282">
        <v>0</v>
      </c>
      <c r="B2282" s="1">
        <v>29005</v>
      </c>
      <c r="C2282">
        <v>2281</v>
      </c>
      <c r="D2282" t="s">
        <v>12</v>
      </c>
      <c r="E2282" s="2" t="s">
        <v>5361</v>
      </c>
      <c r="F2282" t="s">
        <v>20</v>
      </c>
      <c r="G2282" t="s">
        <v>20</v>
      </c>
      <c r="H2282" t="s">
        <v>1125</v>
      </c>
      <c r="I2282" t="s">
        <v>2933</v>
      </c>
      <c r="J2282" s="5">
        <v>1529.99</v>
      </c>
      <c r="K2282" s="13" t="s">
        <v>2924</v>
      </c>
      <c r="L2282" s="14">
        <v>43689</v>
      </c>
      <c r="M2282" s="1">
        <v>43801</v>
      </c>
      <c r="N2282" s="1" t="s">
        <v>100</v>
      </c>
      <c r="O2282" t="s">
        <v>1614</v>
      </c>
      <c r="P2282" t="s">
        <v>2835</v>
      </c>
      <c r="Q2282" t="str">
        <f>IF(XLS_NydusReport_Colaborador3[[#This Row],[Demissão]]&lt;&gt;0,"Inativo","Ativo")</f>
        <v>Inativo</v>
      </c>
      <c r="R22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2" t="str" cm="1">
        <f t="array" ref="S22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3" spans="1:21" x14ac:dyDescent="0.3">
      <c r="A2283">
        <v>0</v>
      </c>
      <c r="B2283" s="1">
        <v>24374</v>
      </c>
      <c r="C2283">
        <v>2282</v>
      </c>
      <c r="D2283" t="s">
        <v>12</v>
      </c>
      <c r="E2283" s="2" t="s">
        <v>5362</v>
      </c>
      <c r="F2283" t="s">
        <v>133</v>
      </c>
      <c r="G2283" t="s">
        <v>133</v>
      </c>
      <c r="H2283" t="s">
        <v>1125</v>
      </c>
      <c r="I2283" t="s">
        <v>2933</v>
      </c>
      <c r="J2283" s="5">
        <v>1713</v>
      </c>
      <c r="K2283" s="13" t="s">
        <v>2924</v>
      </c>
      <c r="L2283" s="14">
        <v>43710</v>
      </c>
      <c r="M2283" s="1">
        <v>44088</v>
      </c>
      <c r="N2283" s="1" t="s">
        <v>15</v>
      </c>
      <c r="O2283" t="s">
        <v>1620</v>
      </c>
      <c r="P2283" t="s">
        <v>2835</v>
      </c>
      <c r="Q2283" t="str">
        <f>IF(XLS_NydusReport_Colaborador3[[#This Row],[Demissão]]&lt;&gt;0,"Inativo","Ativo")</f>
        <v>Inativo</v>
      </c>
      <c r="R22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3" t="str" cm="1">
        <f t="array" ref="S22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4" spans="1:21" x14ac:dyDescent="0.3">
      <c r="A2284">
        <v>0</v>
      </c>
      <c r="B2284" s="1">
        <v>27674</v>
      </c>
      <c r="C2284">
        <v>2283</v>
      </c>
      <c r="D2284" t="s">
        <v>12</v>
      </c>
      <c r="E2284" s="2" t="s">
        <v>5363</v>
      </c>
      <c r="F2284" t="s">
        <v>20</v>
      </c>
      <c r="G2284" t="s">
        <v>20</v>
      </c>
      <c r="H2284" t="s">
        <v>525</v>
      </c>
      <c r="I2284" t="s">
        <v>2933</v>
      </c>
      <c r="J2284" s="5">
        <v>1567.63</v>
      </c>
      <c r="K2284" s="13" t="s">
        <v>2924</v>
      </c>
      <c r="L2284" s="14">
        <v>43710</v>
      </c>
      <c r="M2284" s="1">
        <v>44004</v>
      </c>
      <c r="N2284" s="1" t="s">
        <v>15</v>
      </c>
      <c r="O2284" t="s">
        <v>1598</v>
      </c>
      <c r="P2284" t="s">
        <v>2835</v>
      </c>
      <c r="Q2284" t="str">
        <f>IF(XLS_NydusReport_Colaborador3[[#This Row],[Demissão]]&lt;&gt;0,"Inativo","Ativo")</f>
        <v>Inativo</v>
      </c>
      <c r="R22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4" t="str" cm="1">
        <f t="array" ref="S22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5" spans="1:21" x14ac:dyDescent="0.3">
      <c r="A2285">
        <v>0</v>
      </c>
      <c r="B2285" s="1">
        <v>34138</v>
      </c>
      <c r="C2285">
        <v>2284</v>
      </c>
      <c r="D2285" t="s">
        <v>12</v>
      </c>
      <c r="E2285" s="2" t="s">
        <v>5364</v>
      </c>
      <c r="F2285" t="s">
        <v>20</v>
      </c>
      <c r="G2285" t="s">
        <v>20</v>
      </c>
      <c r="H2285" t="s">
        <v>525</v>
      </c>
      <c r="I2285" t="s">
        <v>2933</v>
      </c>
      <c r="J2285" s="5">
        <v>1567.63</v>
      </c>
      <c r="K2285" s="13" t="s">
        <v>2924</v>
      </c>
      <c r="L2285" s="14">
        <v>43724</v>
      </c>
      <c r="M2285" s="1">
        <v>44090</v>
      </c>
      <c r="N2285" s="1" t="s">
        <v>15</v>
      </c>
      <c r="O2285" t="s">
        <v>1184</v>
      </c>
      <c r="P2285" t="s">
        <v>2835</v>
      </c>
      <c r="Q2285" t="str">
        <f>IF(XLS_NydusReport_Colaborador3[[#This Row],[Demissão]]&lt;&gt;0,"Inativo","Ativo")</f>
        <v>Inativo</v>
      </c>
      <c r="R22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5" t="str" cm="1">
        <f t="array" ref="S22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6" spans="1:21" x14ac:dyDescent="0.3">
      <c r="A2286">
        <v>0</v>
      </c>
      <c r="B2286" s="1">
        <v>25803</v>
      </c>
      <c r="C2286">
        <v>2285</v>
      </c>
      <c r="D2286" t="s">
        <v>12</v>
      </c>
      <c r="E2286" s="2" t="s">
        <v>5365</v>
      </c>
      <c r="F2286" t="s">
        <v>20</v>
      </c>
      <c r="G2286" t="s">
        <v>20</v>
      </c>
      <c r="H2286" t="s">
        <v>525</v>
      </c>
      <c r="I2286" t="s">
        <v>2933</v>
      </c>
      <c r="J2286" s="5">
        <v>1567.63</v>
      </c>
      <c r="K2286" s="13" t="s">
        <v>2924</v>
      </c>
      <c r="L2286" s="14">
        <v>43724</v>
      </c>
      <c r="M2286" s="1">
        <v>44004</v>
      </c>
      <c r="N2286" s="1" t="s">
        <v>15</v>
      </c>
      <c r="O2286" t="s">
        <v>1598</v>
      </c>
      <c r="P2286" t="s">
        <v>2835</v>
      </c>
      <c r="Q2286" t="str">
        <f>IF(XLS_NydusReport_Colaborador3[[#This Row],[Demissão]]&lt;&gt;0,"Inativo","Ativo")</f>
        <v>Inativo</v>
      </c>
      <c r="R22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6" t="str" cm="1">
        <f t="array" ref="S22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7" spans="1:21" x14ac:dyDescent="0.3">
      <c r="A2287">
        <v>0</v>
      </c>
      <c r="B2287" s="1">
        <v>30361</v>
      </c>
      <c r="C2287">
        <v>2286</v>
      </c>
      <c r="D2287" t="s">
        <v>12</v>
      </c>
      <c r="E2287" s="2" t="s">
        <v>5366</v>
      </c>
      <c r="F2287" t="s">
        <v>20</v>
      </c>
      <c r="G2287" t="s">
        <v>20</v>
      </c>
      <c r="H2287" t="s">
        <v>525</v>
      </c>
      <c r="I2287" t="s">
        <v>2933</v>
      </c>
      <c r="J2287" s="5">
        <v>1567.63</v>
      </c>
      <c r="K2287" s="13" t="s">
        <v>2924</v>
      </c>
      <c r="L2287" s="14">
        <v>43724</v>
      </c>
      <c r="M2287" s="1">
        <v>44090</v>
      </c>
      <c r="N2287" s="1" t="s">
        <v>15</v>
      </c>
      <c r="O2287" t="s">
        <v>1184</v>
      </c>
      <c r="P2287" t="s">
        <v>2835</v>
      </c>
      <c r="Q2287" t="str">
        <f>IF(XLS_NydusReport_Colaborador3[[#This Row],[Demissão]]&lt;&gt;0,"Inativo","Ativo")</f>
        <v>Inativo</v>
      </c>
      <c r="R22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7" t="str" cm="1">
        <f t="array" ref="S22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8" spans="1:21" x14ac:dyDescent="0.3">
      <c r="A2288">
        <v>0</v>
      </c>
      <c r="B2288" s="1">
        <v>27325</v>
      </c>
      <c r="C2288">
        <v>2287</v>
      </c>
      <c r="D2288" t="s">
        <v>12</v>
      </c>
      <c r="E2288" s="2" t="s">
        <v>5367</v>
      </c>
      <c r="F2288" t="s">
        <v>798</v>
      </c>
      <c r="G2288" t="s">
        <v>798</v>
      </c>
      <c r="H2288" t="s">
        <v>1464</v>
      </c>
      <c r="I2288" t="s">
        <v>2933</v>
      </c>
      <c r="J2288" s="5">
        <v>1764.39</v>
      </c>
      <c r="K2288" s="13" t="s">
        <v>2924</v>
      </c>
      <c r="L2288" s="14">
        <v>43725</v>
      </c>
      <c r="M2288" s="1">
        <v>44200</v>
      </c>
      <c r="N2288" s="1" t="s">
        <v>100</v>
      </c>
      <c r="O2288" t="s">
        <v>1631</v>
      </c>
      <c r="P2288" t="s">
        <v>2835</v>
      </c>
      <c r="Q2288" t="str">
        <f>IF(XLS_NydusReport_Colaborador3[[#This Row],[Demissão]]&lt;&gt;0,"Inativo","Ativo")</f>
        <v>Inativo</v>
      </c>
      <c r="R22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288" t="str" cm="1">
        <f t="array" ref="S22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89" spans="1:21" x14ac:dyDescent="0.3">
      <c r="A2289">
        <v>0</v>
      </c>
      <c r="B2289" s="1">
        <v>27718</v>
      </c>
      <c r="C2289">
        <v>2288</v>
      </c>
      <c r="D2289" t="s">
        <v>12</v>
      </c>
      <c r="E2289" s="2" t="s">
        <v>5368</v>
      </c>
      <c r="F2289" t="s">
        <v>20</v>
      </c>
      <c r="G2289" t="s">
        <v>20</v>
      </c>
      <c r="H2289" t="s">
        <v>1125</v>
      </c>
      <c r="I2289" t="s">
        <v>2933</v>
      </c>
      <c r="J2289" s="5">
        <v>1567.63</v>
      </c>
      <c r="K2289" s="13" t="s">
        <v>2924</v>
      </c>
      <c r="L2289" s="14">
        <v>43731</v>
      </c>
      <c r="M2289" s="1">
        <v>43990</v>
      </c>
      <c r="N2289" s="1" t="s">
        <v>15</v>
      </c>
      <c r="O2289" t="s">
        <v>1640</v>
      </c>
      <c r="P2289" t="s">
        <v>2835</v>
      </c>
      <c r="Q2289" t="str">
        <f>IF(XLS_NydusReport_Colaborador3[[#This Row],[Demissão]]&lt;&gt;0,"Inativo","Ativo")</f>
        <v>Inativo</v>
      </c>
      <c r="R22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89" t="str" cm="1">
        <f t="array" ref="S22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0" spans="1:21" x14ac:dyDescent="0.3">
      <c r="A2290">
        <v>0</v>
      </c>
      <c r="B2290" s="1">
        <v>33237</v>
      </c>
      <c r="C2290">
        <v>2289</v>
      </c>
      <c r="D2290" t="s">
        <v>12</v>
      </c>
      <c r="E2290" s="2" t="s">
        <v>5369</v>
      </c>
      <c r="F2290" t="s">
        <v>133</v>
      </c>
      <c r="G2290" t="s">
        <v>133</v>
      </c>
      <c r="H2290" t="s">
        <v>1300</v>
      </c>
      <c r="I2290" t="s">
        <v>2933</v>
      </c>
      <c r="J2290" s="5">
        <v>1671.87</v>
      </c>
      <c r="K2290" s="13" t="s">
        <v>2924</v>
      </c>
      <c r="L2290" s="14">
        <v>43741</v>
      </c>
      <c r="M2290" s="1">
        <v>43846</v>
      </c>
      <c r="N2290" s="1" t="s">
        <v>100</v>
      </c>
      <c r="O2290" t="s">
        <v>1642</v>
      </c>
      <c r="P2290" t="s">
        <v>2835</v>
      </c>
      <c r="Q2290" t="str">
        <f>IF(XLS_NydusReport_Colaborador3[[#This Row],[Demissão]]&lt;&gt;0,"Inativo","Ativo")</f>
        <v>Inativo</v>
      </c>
      <c r="R22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0" t="str" cm="1">
        <f t="array" ref="S22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1" spans="1:21" x14ac:dyDescent="0.3">
      <c r="A2291">
        <v>0</v>
      </c>
      <c r="B2291" s="1">
        <v>32642</v>
      </c>
      <c r="C2291">
        <v>2290</v>
      </c>
      <c r="D2291" t="s">
        <v>12</v>
      </c>
      <c r="E2291" s="2" t="s">
        <v>5370</v>
      </c>
      <c r="F2291" t="s">
        <v>1142</v>
      </c>
      <c r="G2291" t="s">
        <v>1142</v>
      </c>
      <c r="H2291" t="s">
        <v>1407</v>
      </c>
      <c r="I2291" t="s">
        <v>2933</v>
      </c>
      <c r="J2291" s="5">
        <v>2504.7800000000002</v>
      </c>
      <c r="K2291" s="13" t="s">
        <v>2924</v>
      </c>
      <c r="L2291" s="14">
        <v>43775</v>
      </c>
      <c r="M2291" s="1">
        <v>44046</v>
      </c>
      <c r="N2291" t="s">
        <v>15</v>
      </c>
      <c r="O2291" t="s">
        <v>1547</v>
      </c>
      <c r="P2291" t="s">
        <v>2835</v>
      </c>
      <c r="Q2291" t="str">
        <f>IF(XLS_NydusReport_Colaborador3[[#This Row],[Demissão]]&lt;&gt;0,"Inativo","Ativo")</f>
        <v>Inativo</v>
      </c>
      <c r="R22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1" t="str" cm="1">
        <f t="array" ref="S22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2" spans="1:21" x14ac:dyDescent="0.3">
      <c r="A2292">
        <v>0</v>
      </c>
      <c r="B2292" s="1">
        <v>35877</v>
      </c>
      <c r="C2292">
        <v>2291</v>
      </c>
      <c r="D2292" t="s">
        <v>12</v>
      </c>
      <c r="E2292" s="2" t="s">
        <v>5371</v>
      </c>
      <c r="F2292" t="s">
        <v>133</v>
      </c>
      <c r="G2292" t="s">
        <v>133</v>
      </c>
      <c r="H2292" t="s">
        <v>1003</v>
      </c>
      <c r="I2292" t="s">
        <v>2933</v>
      </c>
      <c r="J2292" s="5">
        <v>1713</v>
      </c>
      <c r="K2292" s="13" t="s">
        <v>2924</v>
      </c>
      <c r="L2292" s="14">
        <v>43802</v>
      </c>
      <c r="M2292" s="1">
        <v>43990</v>
      </c>
      <c r="N2292" s="1" t="s">
        <v>15</v>
      </c>
      <c r="O2292" t="s">
        <v>1640</v>
      </c>
      <c r="P2292" t="s">
        <v>2835</v>
      </c>
      <c r="Q2292" t="str">
        <f>IF(XLS_NydusReport_Colaborador3[[#This Row],[Demissão]]&lt;&gt;0,"Inativo","Ativo")</f>
        <v>Inativo</v>
      </c>
      <c r="R22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2" t="str" cm="1">
        <f t="array" ref="S22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3" spans="1:21" x14ac:dyDescent="0.3">
      <c r="A2293">
        <v>0</v>
      </c>
      <c r="B2293" s="1">
        <v>35440</v>
      </c>
      <c r="C2293">
        <v>2292</v>
      </c>
      <c r="D2293" t="s">
        <v>12</v>
      </c>
      <c r="E2293" s="2" t="s">
        <v>5372</v>
      </c>
      <c r="F2293" t="s">
        <v>1230</v>
      </c>
      <c r="G2293" t="s">
        <v>84</v>
      </c>
      <c r="H2293" t="s">
        <v>861</v>
      </c>
      <c r="I2293" t="s">
        <v>2933</v>
      </c>
      <c r="J2293" s="5">
        <v>1713</v>
      </c>
      <c r="K2293" s="13" t="s">
        <v>2924</v>
      </c>
      <c r="L2293" s="14">
        <v>43809</v>
      </c>
      <c r="M2293" s="1">
        <v>44246</v>
      </c>
      <c r="N2293" s="1" t="s">
        <v>15</v>
      </c>
      <c r="O2293" t="s">
        <v>1675</v>
      </c>
      <c r="P2293" t="s">
        <v>2835</v>
      </c>
      <c r="Q2293" t="str">
        <f>IF(XLS_NydusReport_Colaborador3[[#This Row],[Demissão]]&lt;&gt;0,"Inativo","Ativo")</f>
        <v>Inativo</v>
      </c>
      <c r="R22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3" t="str" cm="1">
        <f t="array" ref="S22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4" spans="1:21" x14ac:dyDescent="0.3">
      <c r="A2294">
        <v>0</v>
      </c>
      <c r="B2294" s="1">
        <v>35141</v>
      </c>
      <c r="C2294">
        <v>2293</v>
      </c>
      <c r="D2294" t="s">
        <v>12</v>
      </c>
      <c r="E2294" s="2" t="s">
        <v>5373</v>
      </c>
      <c r="F2294" t="s">
        <v>1142</v>
      </c>
      <c r="G2294" t="s">
        <v>1142</v>
      </c>
      <c r="H2294" t="s">
        <v>161</v>
      </c>
      <c r="I2294" t="s">
        <v>2933</v>
      </c>
      <c r="J2294" s="5">
        <v>2593.5100000000002</v>
      </c>
      <c r="K2294" s="13" t="s">
        <v>2924</v>
      </c>
      <c r="L2294" s="14">
        <v>43832</v>
      </c>
      <c r="M2294" s="1">
        <v>43917</v>
      </c>
      <c r="N2294" s="1" t="s">
        <v>100</v>
      </c>
      <c r="O2294" t="s">
        <v>1679</v>
      </c>
      <c r="P2294" t="s">
        <v>2835</v>
      </c>
      <c r="Q2294" t="str">
        <f>IF(XLS_NydusReport_Colaborador3[[#This Row],[Demissão]]&lt;&gt;0,"Inativo","Ativo")</f>
        <v>Inativo</v>
      </c>
      <c r="R22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4" t="str" cm="1">
        <f t="array" ref="S22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5" spans="1:21" x14ac:dyDescent="0.3">
      <c r="A2295">
        <v>0</v>
      </c>
      <c r="B2295" s="1">
        <v>26376</v>
      </c>
      <c r="C2295">
        <v>2294</v>
      </c>
      <c r="D2295" t="s">
        <v>12</v>
      </c>
      <c r="E2295" s="2" t="s">
        <v>5374</v>
      </c>
      <c r="F2295" t="s">
        <v>1230</v>
      </c>
      <c r="G2295" t="s">
        <v>84</v>
      </c>
      <c r="H2295" t="s">
        <v>861</v>
      </c>
      <c r="I2295" t="s">
        <v>2933</v>
      </c>
      <c r="J2295" s="5">
        <v>1843.02</v>
      </c>
      <c r="K2295" s="13" t="s">
        <v>2924</v>
      </c>
      <c r="L2295" s="14">
        <v>43836</v>
      </c>
      <c r="M2295" s="1">
        <v>44531</v>
      </c>
      <c r="N2295" s="1" t="s">
        <v>100</v>
      </c>
      <c r="O2295" t="s">
        <v>1680</v>
      </c>
      <c r="P2295" t="s">
        <v>2835</v>
      </c>
      <c r="Q2295" t="str">
        <f>IF(XLS_NydusReport_Colaborador3[[#This Row],[Demissão]]&lt;&gt;0,"Inativo","Ativo")</f>
        <v>Inativo</v>
      </c>
      <c r="R22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5" t="str" cm="1">
        <f t="array" ref="S22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6" spans="1:21" x14ac:dyDescent="0.3">
      <c r="A2296">
        <v>0</v>
      </c>
      <c r="B2296" s="1">
        <v>34701</v>
      </c>
      <c r="C2296">
        <v>2295</v>
      </c>
      <c r="D2296" t="s">
        <v>12</v>
      </c>
      <c r="E2296" s="2" t="s">
        <v>5375</v>
      </c>
      <c r="F2296" t="s">
        <v>20</v>
      </c>
      <c r="G2296" t="s">
        <v>20</v>
      </c>
      <c r="H2296" t="s">
        <v>1125</v>
      </c>
      <c r="I2296" t="s">
        <v>2933</v>
      </c>
      <c r="J2296" s="5">
        <v>1567.63</v>
      </c>
      <c r="K2296" s="13" t="s">
        <v>2924</v>
      </c>
      <c r="L2296" s="14">
        <v>43837</v>
      </c>
      <c r="M2296" s="1">
        <v>44138</v>
      </c>
      <c r="N2296" s="1" t="s">
        <v>15</v>
      </c>
      <c r="O2296" t="s">
        <v>1590</v>
      </c>
      <c r="P2296" t="s">
        <v>2835</v>
      </c>
      <c r="Q2296" t="str">
        <f>IF(XLS_NydusReport_Colaborador3[[#This Row],[Demissão]]&lt;&gt;0,"Inativo","Ativo")</f>
        <v>Inativo</v>
      </c>
      <c r="R22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6" t="str" cm="1">
        <f t="array" ref="S22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7" spans="1:21" x14ac:dyDescent="0.3">
      <c r="A2297">
        <v>0</v>
      </c>
      <c r="B2297" s="1">
        <v>32555</v>
      </c>
      <c r="C2297">
        <v>2296</v>
      </c>
      <c r="D2297" t="s">
        <v>12</v>
      </c>
      <c r="E2297" s="2" t="s">
        <v>5376</v>
      </c>
      <c r="F2297" t="s">
        <v>1142</v>
      </c>
      <c r="G2297" t="s">
        <v>1142</v>
      </c>
      <c r="H2297" t="s">
        <v>380</v>
      </c>
      <c r="I2297" s="2" t="s">
        <v>2933</v>
      </c>
      <c r="J2297" s="5">
        <v>2360.9899999999998</v>
      </c>
      <c r="K2297" s="13" t="s">
        <v>2924</v>
      </c>
      <c r="L2297" s="14">
        <v>43872</v>
      </c>
      <c r="M2297" s="1">
        <v>43983</v>
      </c>
      <c r="N2297" t="s">
        <v>15</v>
      </c>
      <c r="O2297" t="s">
        <v>162</v>
      </c>
      <c r="P2297" t="s">
        <v>2835</v>
      </c>
      <c r="Q2297" t="str">
        <f>IF(XLS_NydusReport_Colaborador3[[#This Row],[Demissão]]&lt;&gt;0,"Inativo","Ativo")</f>
        <v>Inativo</v>
      </c>
      <c r="R22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7" t="str" cm="1">
        <f t="array" ref="S22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8" spans="1:21" x14ac:dyDescent="0.3">
      <c r="A2298">
        <v>0</v>
      </c>
      <c r="B2298" s="1">
        <v>36857</v>
      </c>
      <c r="C2298">
        <v>2297</v>
      </c>
      <c r="D2298" t="s">
        <v>12</v>
      </c>
      <c r="E2298" s="2" t="s">
        <v>5377</v>
      </c>
      <c r="F2298" t="s">
        <v>798</v>
      </c>
      <c r="G2298" t="s">
        <v>798</v>
      </c>
      <c r="H2298" t="s">
        <v>1454</v>
      </c>
      <c r="I2298" t="s">
        <v>2933</v>
      </c>
      <c r="J2298" s="5">
        <v>1843.02</v>
      </c>
      <c r="K2298" s="13" t="s">
        <v>2924</v>
      </c>
      <c r="L2298" s="14">
        <v>43872</v>
      </c>
      <c r="M2298" s="1">
        <v>44378</v>
      </c>
      <c r="N2298" t="s">
        <v>15</v>
      </c>
      <c r="O2298" t="s">
        <v>1709</v>
      </c>
      <c r="P2298" t="s">
        <v>2835</v>
      </c>
      <c r="Q2298" t="str">
        <f>IF(XLS_NydusReport_Colaborador3[[#This Row],[Demissão]]&lt;&gt;0,"Inativo","Ativo")</f>
        <v>Inativo</v>
      </c>
      <c r="R22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8" t="str" cm="1">
        <f t="array" ref="S22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299" spans="1:21" x14ac:dyDescent="0.3">
      <c r="A2299">
        <v>0</v>
      </c>
      <c r="B2299" s="1">
        <v>33814</v>
      </c>
      <c r="C2299">
        <v>2298</v>
      </c>
      <c r="D2299" t="s">
        <v>12</v>
      </c>
      <c r="E2299" s="2" t="s">
        <v>5378</v>
      </c>
      <c r="F2299" t="s">
        <v>1142</v>
      </c>
      <c r="G2299" t="s">
        <v>1142</v>
      </c>
      <c r="H2299" t="s">
        <v>161</v>
      </c>
      <c r="I2299" t="s">
        <v>2933</v>
      </c>
      <c r="J2299" s="5">
        <v>2657.31</v>
      </c>
      <c r="K2299" s="13" t="s">
        <v>2924</v>
      </c>
      <c r="L2299" s="14">
        <v>43892</v>
      </c>
      <c r="M2299" s="1">
        <v>44099</v>
      </c>
      <c r="N2299" s="1" t="s">
        <v>100</v>
      </c>
      <c r="O2299" t="s">
        <v>1713</v>
      </c>
      <c r="P2299" t="s">
        <v>2835</v>
      </c>
      <c r="Q2299" t="str">
        <f>IF(XLS_NydusReport_Colaborador3[[#This Row],[Demissão]]&lt;&gt;0,"Inativo","Ativo")</f>
        <v>Inativo</v>
      </c>
      <c r="R22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299" t="str" cm="1">
        <f t="array" ref="S22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0" spans="1:21" x14ac:dyDescent="0.3">
      <c r="A2300">
        <v>0</v>
      </c>
      <c r="B2300" s="1">
        <v>34415</v>
      </c>
      <c r="C2300">
        <v>2299</v>
      </c>
      <c r="D2300" t="s">
        <v>12</v>
      </c>
      <c r="E2300" s="2" t="s">
        <v>5379</v>
      </c>
      <c r="F2300" t="s">
        <v>1142</v>
      </c>
      <c r="G2300" t="s">
        <v>1142</v>
      </c>
      <c r="H2300" t="s">
        <v>705</v>
      </c>
      <c r="I2300" t="s">
        <v>2933</v>
      </c>
      <c r="J2300" s="5">
        <v>2859</v>
      </c>
      <c r="K2300" s="13" t="s">
        <v>2924</v>
      </c>
      <c r="L2300" s="14">
        <v>43892</v>
      </c>
      <c r="M2300" s="1">
        <v>44373</v>
      </c>
      <c r="N2300" s="1" t="s">
        <v>100</v>
      </c>
      <c r="O2300" t="s">
        <v>1714</v>
      </c>
      <c r="P2300" t="s">
        <v>2835</v>
      </c>
      <c r="Q2300" t="str">
        <f>IF(XLS_NydusReport_Colaborador3[[#This Row],[Demissão]]&lt;&gt;0,"Inativo","Ativo")</f>
        <v>Inativo</v>
      </c>
      <c r="R23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0" t="str" cm="1">
        <f t="array" ref="S23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1" spans="1:21" x14ac:dyDescent="0.3">
      <c r="A2301">
        <v>0</v>
      </c>
      <c r="B2301" s="1">
        <v>32919</v>
      </c>
      <c r="C2301">
        <v>2300</v>
      </c>
      <c r="D2301" t="s">
        <v>12</v>
      </c>
      <c r="E2301" s="2" t="s">
        <v>5380</v>
      </c>
      <c r="F2301" t="s">
        <v>84</v>
      </c>
      <c r="G2301" t="s">
        <v>84</v>
      </c>
      <c r="H2301" t="s">
        <v>1716</v>
      </c>
      <c r="I2301" t="s">
        <v>2933</v>
      </c>
      <c r="J2301" s="5">
        <v>1713</v>
      </c>
      <c r="K2301" s="13" t="s">
        <v>2924</v>
      </c>
      <c r="L2301" s="14">
        <v>43892</v>
      </c>
      <c r="M2301" s="1">
        <v>44123</v>
      </c>
      <c r="N2301" t="s">
        <v>100</v>
      </c>
      <c r="O2301" t="s">
        <v>1717</v>
      </c>
      <c r="P2301" t="s">
        <v>2835</v>
      </c>
      <c r="Q2301" t="str">
        <f>IF(XLS_NydusReport_Colaborador3[[#This Row],[Demissão]]&lt;&gt;0,"Inativo","Ativo")</f>
        <v>Inativo</v>
      </c>
      <c r="R23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01" t="str" cm="1">
        <f t="array" ref="S23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2" spans="1:21" x14ac:dyDescent="0.3">
      <c r="A2302">
        <v>0</v>
      </c>
      <c r="B2302" s="1">
        <v>36744</v>
      </c>
      <c r="C2302">
        <v>2301</v>
      </c>
      <c r="D2302" t="s">
        <v>12</v>
      </c>
      <c r="E2302" s="2" t="s">
        <v>5381</v>
      </c>
      <c r="F2302" t="s">
        <v>1230</v>
      </c>
      <c r="G2302" t="s">
        <v>84</v>
      </c>
      <c r="H2302" t="s">
        <v>861</v>
      </c>
      <c r="I2302" t="s">
        <v>2933</v>
      </c>
      <c r="J2302" s="5">
        <v>1713</v>
      </c>
      <c r="K2302" s="13" t="s">
        <v>2924</v>
      </c>
      <c r="L2302" s="14">
        <v>43900</v>
      </c>
      <c r="M2302" s="1">
        <v>44204</v>
      </c>
      <c r="N2302" s="1" t="s">
        <v>100</v>
      </c>
      <c r="O2302" t="s">
        <v>1721</v>
      </c>
      <c r="P2302" t="s">
        <v>2835</v>
      </c>
      <c r="Q2302" t="str">
        <f>IF(XLS_NydusReport_Colaborador3[[#This Row],[Demissão]]&lt;&gt;0,"Inativo","Ativo")</f>
        <v>Inativo</v>
      </c>
      <c r="R23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2" t="str" cm="1">
        <f t="array" ref="S23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3" spans="1:21" x14ac:dyDescent="0.3">
      <c r="A2303">
        <v>0</v>
      </c>
      <c r="B2303" s="1">
        <v>35716</v>
      </c>
      <c r="C2303">
        <v>2302</v>
      </c>
      <c r="D2303" t="s">
        <v>12</v>
      </c>
      <c r="E2303" s="2" t="s">
        <v>5382</v>
      </c>
      <c r="F2303" t="s">
        <v>20</v>
      </c>
      <c r="G2303" t="s">
        <v>20</v>
      </c>
      <c r="H2303" t="s">
        <v>1125</v>
      </c>
      <c r="I2303" t="s">
        <v>2933</v>
      </c>
      <c r="J2303" s="5">
        <v>1567.63</v>
      </c>
      <c r="K2303" s="13" t="s">
        <v>2924</v>
      </c>
      <c r="L2303" s="14">
        <v>43922</v>
      </c>
      <c r="M2303" s="1">
        <v>43955</v>
      </c>
      <c r="N2303" t="s">
        <v>15</v>
      </c>
      <c r="O2303" t="s">
        <v>1726</v>
      </c>
      <c r="P2303" t="s">
        <v>2835</v>
      </c>
      <c r="Q2303" t="str">
        <f>IF(XLS_NydusReport_Colaborador3[[#This Row],[Demissão]]&lt;&gt;0,"Inativo","Ativo")</f>
        <v>Inativo</v>
      </c>
      <c r="R23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3" t="str" cm="1">
        <f t="array" ref="S23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4" spans="1:21" x14ac:dyDescent="0.3">
      <c r="A2304">
        <v>0</v>
      </c>
      <c r="B2304" s="1">
        <v>29988</v>
      </c>
      <c r="C2304">
        <v>2303</v>
      </c>
      <c r="D2304" t="s">
        <v>12</v>
      </c>
      <c r="E2304" s="2" t="s">
        <v>5383</v>
      </c>
      <c r="F2304" t="s">
        <v>20</v>
      </c>
      <c r="G2304" t="s">
        <v>20</v>
      </c>
      <c r="H2304" t="s">
        <v>1125</v>
      </c>
      <c r="I2304" t="s">
        <v>2933</v>
      </c>
      <c r="J2304" s="5">
        <v>1567.63</v>
      </c>
      <c r="K2304" s="13" t="s">
        <v>2924</v>
      </c>
      <c r="L2304" s="14">
        <v>43922</v>
      </c>
      <c r="M2304" s="1">
        <v>44138</v>
      </c>
      <c r="N2304" s="1" t="s">
        <v>15</v>
      </c>
      <c r="O2304" t="s">
        <v>1590</v>
      </c>
      <c r="P2304" t="s">
        <v>2835</v>
      </c>
      <c r="Q2304" t="str">
        <f>IF(XLS_NydusReport_Colaborador3[[#This Row],[Demissão]]&lt;&gt;0,"Inativo","Ativo")</f>
        <v>Inativo</v>
      </c>
      <c r="R23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4" t="str" cm="1">
        <f t="array" ref="S23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5" spans="1:21" x14ac:dyDescent="0.3">
      <c r="A2305">
        <v>0</v>
      </c>
      <c r="B2305" s="1">
        <v>34532</v>
      </c>
      <c r="C2305">
        <v>2304</v>
      </c>
      <c r="D2305" t="s">
        <v>12</v>
      </c>
      <c r="E2305" s="2" t="s">
        <v>5384</v>
      </c>
      <c r="F2305" t="s">
        <v>1142</v>
      </c>
      <c r="G2305" t="s">
        <v>1142</v>
      </c>
      <c r="H2305" t="s">
        <v>1728</v>
      </c>
      <c r="I2305" t="s">
        <v>2933</v>
      </c>
      <c r="J2305" s="5">
        <v>2540.1999999999998</v>
      </c>
      <c r="K2305" s="13" t="s">
        <v>2924</v>
      </c>
      <c r="L2305" s="14">
        <v>43937</v>
      </c>
      <c r="M2305" s="1">
        <v>44508</v>
      </c>
      <c r="N2305" t="s">
        <v>15</v>
      </c>
      <c r="O2305" t="s">
        <v>1729</v>
      </c>
      <c r="P2305" t="s">
        <v>2835</v>
      </c>
      <c r="Q2305" t="str">
        <f>IF(XLS_NydusReport_Colaborador3[[#This Row],[Demissão]]&lt;&gt;0,"Inativo","Ativo")</f>
        <v>Inativo</v>
      </c>
      <c r="R23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05" t="str" cm="1">
        <f t="array" ref="S23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6" spans="1:21" x14ac:dyDescent="0.3">
      <c r="A2306">
        <v>0</v>
      </c>
      <c r="B2306" s="1">
        <v>34949</v>
      </c>
      <c r="C2306">
        <v>2305</v>
      </c>
      <c r="D2306" t="s">
        <v>12</v>
      </c>
      <c r="E2306" s="2" t="s">
        <v>5385</v>
      </c>
      <c r="F2306" t="s">
        <v>20</v>
      </c>
      <c r="G2306" t="s">
        <v>20</v>
      </c>
      <c r="H2306" t="s">
        <v>1125</v>
      </c>
      <c r="I2306" t="s">
        <v>2933</v>
      </c>
      <c r="J2306" s="5">
        <v>1529.99</v>
      </c>
      <c r="K2306" s="13" t="s">
        <v>2924</v>
      </c>
      <c r="L2306" s="14">
        <v>43990</v>
      </c>
      <c r="M2306" s="1">
        <v>43998</v>
      </c>
      <c r="N2306" s="1" t="s">
        <v>100</v>
      </c>
      <c r="O2306" t="s">
        <v>1745</v>
      </c>
      <c r="P2306" t="s">
        <v>2835</v>
      </c>
      <c r="Q2306" t="str">
        <f>IF(XLS_NydusReport_Colaborador3[[#This Row],[Demissão]]&lt;&gt;0,"Inativo","Ativo")</f>
        <v>Inativo</v>
      </c>
      <c r="R23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6" t="str" cm="1">
        <f t="array" ref="S23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7" spans="1:21" x14ac:dyDescent="0.3">
      <c r="A2307">
        <v>0</v>
      </c>
      <c r="B2307" s="1">
        <v>35735</v>
      </c>
      <c r="C2307">
        <v>2306</v>
      </c>
      <c r="D2307" t="s">
        <v>12</v>
      </c>
      <c r="E2307" s="2" t="s">
        <v>5386</v>
      </c>
      <c r="F2307" t="s">
        <v>133</v>
      </c>
      <c r="G2307" t="s">
        <v>133</v>
      </c>
      <c r="H2307" t="s">
        <v>1379</v>
      </c>
      <c r="I2307" t="s">
        <v>2933</v>
      </c>
      <c r="J2307" s="5">
        <v>1843.02</v>
      </c>
      <c r="K2307" s="13" t="s">
        <v>2924</v>
      </c>
      <c r="L2307" s="14">
        <v>44061</v>
      </c>
      <c r="M2307" s="1">
        <v>44319</v>
      </c>
      <c r="N2307" t="s">
        <v>15</v>
      </c>
      <c r="O2307" t="s">
        <v>1768</v>
      </c>
      <c r="P2307" t="s">
        <v>2835</v>
      </c>
      <c r="Q2307" t="str">
        <f>IF(XLS_NydusReport_Colaborador3[[#This Row],[Demissão]]&lt;&gt;0,"Inativo","Ativo")</f>
        <v>Inativo</v>
      </c>
      <c r="R23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07" t="str" cm="1">
        <f t="array" ref="S23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8" spans="1:21" x14ac:dyDescent="0.3">
      <c r="A2308">
        <v>0</v>
      </c>
      <c r="B2308" s="1">
        <v>33620</v>
      </c>
      <c r="C2308">
        <v>2307</v>
      </c>
      <c r="D2308" t="s">
        <v>12</v>
      </c>
      <c r="E2308" s="2" t="s">
        <v>5387</v>
      </c>
      <c r="F2308" t="s">
        <v>1142</v>
      </c>
      <c r="G2308" t="s">
        <v>1142</v>
      </c>
      <c r="H2308" t="s">
        <v>1233</v>
      </c>
      <c r="I2308" t="s">
        <v>2933</v>
      </c>
      <c r="J2308" s="5">
        <v>2540.19</v>
      </c>
      <c r="K2308" s="13" t="s">
        <v>2924</v>
      </c>
      <c r="L2308" s="14">
        <v>44105</v>
      </c>
      <c r="M2308" s="1">
        <v>44368</v>
      </c>
      <c r="N2308" s="1" t="s">
        <v>15</v>
      </c>
      <c r="O2308" t="s">
        <v>1784</v>
      </c>
      <c r="P2308" t="s">
        <v>2835</v>
      </c>
      <c r="Q2308" t="str">
        <f>IF(XLS_NydusReport_Colaborador3[[#This Row],[Demissão]]&lt;&gt;0,"Inativo","Ativo")</f>
        <v>Inativo</v>
      </c>
      <c r="R23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08" t="str" cm="1">
        <f t="array" ref="S23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09" spans="1:21" x14ac:dyDescent="0.3">
      <c r="A2309">
        <v>0</v>
      </c>
      <c r="B2309" s="1">
        <v>33735</v>
      </c>
      <c r="C2309">
        <v>2308</v>
      </c>
      <c r="D2309" t="s">
        <v>12</v>
      </c>
      <c r="E2309" s="2" t="s">
        <v>5388</v>
      </c>
      <c r="F2309" t="s">
        <v>1142</v>
      </c>
      <c r="G2309" t="s">
        <v>1142</v>
      </c>
      <c r="H2309" t="s">
        <v>1154</v>
      </c>
      <c r="I2309" t="s">
        <v>2933</v>
      </c>
      <c r="J2309" s="5">
        <v>2540.19</v>
      </c>
      <c r="K2309" s="13" t="s">
        <v>2924</v>
      </c>
      <c r="L2309" s="14">
        <v>44119</v>
      </c>
      <c r="M2309" s="1"/>
      <c r="N2309" s="1"/>
      <c r="O2309" t="s">
        <v>2965</v>
      </c>
      <c r="P2309" t="s">
        <v>2835</v>
      </c>
      <c r="Q2309" t="str">
        <f>IF(XLS_NydusReport_Colaborador3[[#This Row],[Demissão]]&lt;&gt;0,"Inativo","Ativo")</f>
        <v>Ativo</v>
      </c>
      <c r="R23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09" t="str" cm="1">
        <f t="array" ref="S23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0" spans="1:21" x14ac:dyDescent="0.3">
      <c r="A2310">
        <v>0</v>
      </c>
      <c r="B2310" s="1">
        <v>29294</v>
      </c>
      <c r="C2310">
        <v>2309</v>
      </c>
      <c r="D2310" t="s">
        <v>12</v>
      </c>
      <c r="E2310" s="2" t="s">
        <v>5389</v>
      </c>
      <c r="F2310" t="s">
        <v>1142</v>
      </c>
      <c r="G2310" t="s">
        <v>1142</v>
      </c>
      <c r="H2310" t="s">
        <v>1826</v>
      </c>
      <c r="I2310" t="s">
        <v>2933</v>
      </c>
      <c r="J2310" s="5">
        <v>2540.19</v>
      </c>
      <c r="K2310" s="13" t="s">
        <v>2924</v>
      </c>
      <c r="L2310" s="14">
        <v>44175</v>
      </c>
      <c r="M2310" s="1">
        <v>44319</v>
      </c>
      <c r="N2310" t="s">
        <v>100</v>
      </c>
      <c r="O2310" t="s">
        <v>1684</v>
      </c>
      <c r="P2310" t="s">
        <v>2835</v>
      </c>
      <c r="Q2310" t="str">
        <f>IF(XLS_NydusReport_Colaborador3[[#This Row],[Demissão]]&lt;&gt;0,"Inativo","Ativo")</f>
        <v>Inativo</v>
      </c>
      <c r="R23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10" t="str" cm="1">
        <f t="array" ref="S23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1" spans="1:21" x14ac:dyDescent="0.3">
      <c r="A2311">
        <v>0</v>
      </c>
      <c r="B2311" s="1">
        <v>31689</v>
      </c>
      <c r="C2311">
        <v>2310</v>
      </c>
      <c r="D2311" t="s">
        <v>12</v>
      </c>
      <c r="E2311" s="2" t="s">
        <v>5390</v>
      </c>
      <c r="F2311" t="s">
        <v>1701</v>
      </c>
      <c r="G2311" t="s">
        <v>1701</v>
      </c>
      <c r="H2311" t="s">
        <v>21</v>
      </c>
      <c r="I2311" t="s">
        <v>2933</v>
      </c>
      <c r="J2311" s="5">
        <v>1843.02</v>
      </c>
      <c r="K2311" s="13" t="s">
        <v>2924</v>
      </c>
      <c r="L2311" s="14">
        <v>44209</v>
      </c>
      <c r="M2311" s="1">
        <v>44398</v>
      </c>
      <c r="N2311" s="1" t="s">
        <v>15</v>
      </c>
      <c r="O2311" t="s">
        <v>1851</v>
      </c>
      <c r="P2311" t="s">
        <v>2835</v>
      </c>
      <c r="Q2311" t="str">
        <f>IF(XLS_NydusReport_Colaborador3[[#This Row],[Demissão]]&lt;&gt;0,"Inativo","Ativo")</f>
        <v>Inativo</v>
      </c>
      <c r="R23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11" t="str" cm="1">
        <f t="array" ref="S23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2" spans="1:21" x14ac:dyDescent="0.3">
      <c r="A2312">
        <v>0</v>
      </c>
      <c r="B2312" s="1">
        <v>38081</v>
      </c>
      <c r="C2312">
        <v>2311</v>
      </c>
      <c r="D2312" t="s">
        <v>12</v>
      </c>
      <c r="E2312" s="2" t="s">
        <v>5391</v>
      </c>
      <c r="F2312" t="s">
        <v>74</v>
      </c>
      <c r="G2312" t="s">
        <v>74</v>
      </c>
      <c r="H2312" t="s">
        <v>380</v>
      </c>
      <c r="I2312" t="s">
        <v>2933</v>
      </c>
      <c r="J2312" s="5">
        <v>2985.57</v>
      </c>
      <c r="K2312" s="13" t="s">
        <v>2924</v>
      </c>
      <c r="L2312" s="14">
        <v>45110</v>
      </c>
      <c r="M2312" s="1"/>
      <c r="P2312" t="s">
        <v>2833</v>
      </c>
      <c r="Q2312" t="str">
        <f>IF(XLS_NydusReport_Colaborador3[[#This Row],[Demissão]]&lt;&gt;0,"Inativo","Ativo")</f>
        <v>Ativo</v>
      </c>
      <c r="R23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12" t="str" cm="1">
        <f t="array" ref="S23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3" spans="1:21" x14ac:dyDescent="0.3">
      <c r="A2313">
        <v>0</v>
      </c>
      <c r="B2313" s="1">
        <v>33120</v>
      </c>
      <c r="C2313">
        <v>2312</v>
      </c>
      <c r="D2313" t="s">
        <v>12</v>
      </c>
      <c r="E2313" s="2" t="s">
        <v>5392</v>
      </c>
      <c r="F2313" t="s">
        <v>1887</v>
      </c>
      <c r="G2313" t="s">
        <v>1887</v>
      </c>
      <c r="H2313" t="s">
        <v>44</v>
      </c>
      <c r="I2313" t="s">
        <v>2933</v>
      </c>
      <c r="J2313" s="5">
        <v>1871.84</v>
      </c>
      <c r="K2313" s="13" t="s">
        <v>2924</v>
      </c>
      <c r="L2313" s="14">
        <v>44264</v>
      </c>
      <c r="M2313" s="1">
        <v>44274</v>
      </c>
      <c r="N2313" s="1" t="s">
        <v>100</v>
      </c>
      <c r="O2313" t="s">
        <v>1888</v>
      </c>
      <c r="P2313" t="s">
        <v>2835</v>
      </c>
      <c r="Q2313" t="str">
        <f>IF(XLS_NydusReport_Colaborador3[[#This Row],[Demissão]]&lt;&gt;0,"Inativo","Ativo")</f>
        <v>Inativo</v>
      </c>
      <c r="R23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13" t="str" cm="1">
        <f t="array" ref="S23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4" spans="1:21" x14ac:dyDescent="0.3">
      <c r="A2314">
        <v>0</v>
      </c>
      <c r="B2314" s="1">
        <v>37008</v>
      </c>
      <c r="C2314">
        <v>2313</v>
      </c>
      <c r="D2314" t="s">
        <v>12</v>
      </c>
      <c r="E2314" s="2" t="s">
        <v>5393</v>
      </c>
      <c r="F2314" t="s">
        <v>1230</v>
      </c>
      <c r="G2314" t="s">
        <v>1230</v>
      </c>
      <c r="H2314" t="s">
        <v>26</v>
      </c>
      <c r="I2314" t="s">
        <v>2933</v>
      </c>
      <c r="J2314" s="5">
        <v>1955.25</v>
      </c>
      <c r="K2314" s="13" t="s">
        <v>2924</v>
      </c>
      <c r="L2314" s="14">
        <v>44287</v>
      </c>
      <c r="M2314" s="1">
        <v>44503</v>
      </c>
      <c r="N2314" t="s">
        <v>15</v>
      </c>
      <c r="O2314" t="s">
        <v>1906</v>
      </c>
      <c r="P2314" t="s">
        <v>2835</v>
      </c>
      <c r="Q2314" t="str">
        <f>IF(XLS_NydusReport_Colaborador3[[#This Row],[Demissão]]&lt;&gt;0,"Inativo","Ativo")</f>
        <v>Inativo</v>
      </c>
      <c r="R23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14" t="str" cm="1">
        <f t="array" ref="S23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5" spans="1:21" x14ac:dyDescent="0.3">
      <c r="A2315">
        <v>0</v>
      </c>
      <c r="B2315" s="1">
        <v>37667</v>
      </c>
      <c r="C2315">
        <v>2314</v>
      </c>
      <c r="D2315" t="s">
        <v>12</v>
      </c>
      <c r="E2315" s="2" t="s">
        <v>5394</v>
      </c>
      <c r="F2315" t="s">
        <v>84</v>
      </c>
      <c r="G2315" t="s">
        <v>84</v>
      </c>
      <c r="H2315" t="s">
        <v>1194</v>
      </c>
      <c r="I2315" t="s">
        <v>2933</v>
      </c>
      <c r="J2315" s="5">
        <v>1843.02</v>
      </c>
      <c r="K2315" s="13" t="s">
        <v>2924</v>
      </c>
      <c r="L2315" s="14">
        <v>44292</v>
      </c>
      <c r="M2315" s="1">
        <v>44603</v>
      </c>
      <c r="N2315" s="1" t="s">
        <v>15</v>
      </c>
      <c r="O2315" t="s">
        <v>1544</v>
      </c>
      <c r="P2315" t="s">
        <v>2835</v>
      </c>
      <c r="Q2315" t="str">
        <f>IF(XLS_NydusReport_Colaborador3[[#This Row],[Demissão]]&lt;&gt;0,"Inativo","Ativo")</f>
        <v>Inativo</v>
      </c>
      <c r="R23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15" t="str" cm="1">
        <f t="array" ref="S23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6" spans="1:21" x14ac:dyDescent="0.3">
      <c r="A2316">
        <v>0</v>
      </c>
      <c r="B2316" s="1">
        <v>32634</v>
      </c>
      <c r="C2316">
        <v>2315</v>
      </c>
      <c r="D2316" t="s">
        <v>12</v>
      </c>
      <c r="E2316" s="2" t="s">
        <v>5395</v>
      </c>
      <c r="F2316" t="s">
        <v>1701</v>
      </c>
      <c r="G2316" t="s">
        <v>1701</v>
      </c>
      <c r="H2316" t="s">
        <v>1886</v>
      </c>
      <c r="I2316" t="s">
        <v>2933</v>
      </c>
      <c r="J2316" s="5">
        <v>1843.02</v>
      </c>
      <c r="K2316" s="13" t="s">
        <v>2924</v>
      </c>
      <c r="L2316" s="14">
        <v>44300</v>
      </c>
      <c r="M2316" s="1">
        <v>44578</v>
      </c>
      <c r="N2316" s="1" t="s">
        <v>100</v>
      </c>
      <c r="O2316" t="s">
        <v>1925</v>
      </c>
      <c r="P2316" t="s">
        <v>2835</v>
      </c>
      <c r="Q2316" t="str">
        <f>IF(XLS_NydusReport_Colaborador3[[#This Row],[Demissão]]&lt;&gt;0,"Inativo","Ativo")</f>
        <v>Inativo</v>
      </c>
      <c r="R23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16" t="str" cm="1">
        <f t="array" ref="S23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7" spans="1:21" x14ac:dyDescent="0.3">
      <c r="A2317">
        <v>0</v>
      </c>
      <c r="B2317" s="1">
        <v>36755</v>
      </c>
      <c r="C2317">
        <v>2316</v>
      </c>
      <c r="D2317" t="s">
        <v>12</v>
      </c>
      <c r="E2317" s="2" t="s">
        <v>5396</v>
      </c>
      <c r="F2317" t="s">
        <v>1701</v>
      </c>
      <c r="G2317" t="s">
        <v>1701</v>
      </c>
      <c r="H2317" t="s">
        <v>1886</v>
      </c>
      <c r="I2317" t="s">
        <v>2933</v>
      </c>
      <c r="J2317" s="5">
        <v>1843.02</v>
      </c>
      <c r="K2317" s="13" t="s">
        <v>2924</v>
      </c>
      <c r="L2317" s="14">
        <v>44305</v>
      </c>
      <c r="M2317" s="1">
        <v>44475</v>
      </c>
      <c r="N2317" s="1" t="s">
        <v>100</v>
      </c>
      <c r="O2317" t="s">
        <v>1926</v>
      </c>
      <c r="P2317" t="s">
        <v>2835</v>
      </c>
      <c r="Q2317" t="str">
        <f>IF(XLS_NydusReport_Colaborador3[[#This Row],[Demissão]]&lt;&gt;0,"Inativo","Ativo")</f>
        <v>Inativo</v>
      </c>
      <c r="R23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17" t="str" cm="1">
        <f t="array" ref="S23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8" spans="1:21" x14ac:dyDescent="0.3">
      <c r="A2318">
        <v>0</v>
      </c>
      <c r="B2318" s="1">
        <v>33449</v>
      </c>
      <c r="C2318">
        <v>2317</v>
      </c>
      <c r="D2318" t="s">
        <v>12</v>
      </c>
      <c r="E2318" s="2" t="s">
        <v>5397</v>
      </c>
      <c r="F2318" t="s">
        <v>1701</v>
      </c>
      <c r="G2318" t="s">
        <v>1701</v>
      </c>
      <c r="H2318" t="s">
        <v>1858</v>
      </c>
      <c r="I2318" t="s">
        <v>2933</v>
      </c>
      <c r="J2318" s="5">
        <v>1843.02</v>
      </c>
      <c r="K2318" s="13" t="s">
        <v>2924</v>
      </c>
      <c r="L2318" s="14">
        <v>44308</v>
      </c>
      <c r="M2318" s="1">
        <v>44628</v>
      </c>
      <c r="N2318" s="1" t="s">
        <v>15</v>
      </c>
      <c r="O2318" t="s">
        <v>1930</v>
      </c>
      <c r="P2318" t="s">
        <v>2835</v>
      </c>
      <c r="Q2318" t="str">
        <f>IF(XLS_NydusReport_Colaborador3[[#This Row],[Demissão]]&lt;&gt;0,"Inativo","Ativo")</f>
        <v>Inativo</v>
      </c>
      <c r="R23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18" t="str" cm="1">
        <f t="array" ref="S23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19" spans="1:21" x14ac:dyDescent="0.3">
      <c r="A2319">
        <v>0</v>
      </c>
      <c r="B2319" s="1">
        <v>32267</v>
      </c>
      <c r="C2319">
        <v>2318</v>
      </c>
      <c r="D2319" t="s">
        <v>12</v>
      </c>
      <c r="E2319" s="2" t="s">
        <v>5398</v>
      </c>
      <c r="F2319" t="s">
        <v>1701</v>
      </c>
      <c r="G2319" t="s">
        <v>1701</v>
      </c>
      <c r="H2319" t="s">
        <v>1834</v>
      </c>
      <c r="I2319" t="s">
        <v>2933</v>
      </c>
      <c r="J2319" s="5">
        <v>1713</v>
      </c>
      <c r="K2319" s="13" t="s">
        <v>2924</v>
      </c>
      <c r="L2319" s="14">
        <v>44319</v>
      </c>
      <c r="M2319" s="1">
        <v>44418</v>
      </c>
      <c r="N2319" s="1" t="s">
        <v>100</v>
      </c>
      <c r="O2319" t="s">
        <v>1936</v>
      </c>
      <c r="P2319" t="s">
        <v>2835</v>
      </c>
      <c r="Q2319" t="str">
        <f>IF(XLS_NydusReport_Colaborador3[[#This Row],[Demissão]]&lt;&gt;0,"Inativo","Ativo")</f>
        <v>Inativo</v>
      </c>
      <c r="R23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19" t="str" cm="1">
        <f t="array" ref="S23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0" spans="1:21" x14ac:dyDescent="0.3">
      <c r="A2320">
        <v>0</v>
      </c>
      <c r="B2320" s="1">
        <v>30530</v>
      </c>
      <c r="C2320">
        <v>2319</v>
      </c>
      <c r="D2320" t="s">
        <v>12</v>
      </c>
      <c r="E2320" s="2" t="s">
        <v>5399</v>
      </c>
      <c r="F2320" t="s">
        <v>1701</v>
      </c>
      <c r="G2320" t="s">
        <v>1701</v>
      </c>
      <c r="H2320" t="s">
        <v>1858</v>
      </c>
      <c r="I2320" t="s">
        <v>2933</v>
      </c>
      <c r="J2320" s="5">
        <v>1713</v>
      </c>
      <c r="K2320" s="13" t="s">
        <v>2924</v>
      </c>
      <c r="L2320" s="14">
        <v>44329</v>
      </c>
      <c r="M2320" s="1">
        <v>44398</v>
      </c>
      <c r="N2320" s="1" t="s">
        <v>15</v>
      </c>
      <c r="O2320" t="s">
        <v>1851</v>
      </c>
      <c r="P2320" t="s">
        <v>2835</v>
      </c>
      <c r="Q2320" t="str">
        <f>IF(XLS_NydusReport_Colaborador3[[#This Row],[Demissão]]&lt;&gt;0,"Inativo","Ativo")</f>
        <v>Inativo</v>
      </c>
      <c r="R23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20" t="str" cm="1">
        <f t="array" ref="S23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1" spans="1:21" x14ac:dyDescent="0.3">
      <c r="A2321">
        <v>0</v>
      </c>
      <c r="B2321" s="1">
        <v>36189</v>
      </c>
      <c r="C2321">
        <v>2320</v>
      </c>
      <c r="D2321" t="s">
        <v>12</v>
      </c>
      <c r="E2321" s="2" t="s">
        <v>5400</v>
      </c>
      <c r="F2321" t="s">
        <v>1701</v>
      </c>
      <c r="G2321" t="s">
        <v>1701</v>
      </c>
      <c r="H2321" t="s">
        <v>49</v>
      </c>
      <c r="I2321" t="s">
        <v>2933</v>
      </c>
      <c r="J2321" s="5">
        <v>2168.19</v>
      </c>
      <c r="K2321" s="13" t="s">
        <v>2924</v>
      </c>
      <c r="L2321" s="14">
        <v>44348</v>
      </c>
      <c r="M2321" s="1">
        <v>45323</v>
      </c>
      <c r="N2321" s="1" t="s">
        <v>100</v>
      </c>
      <c r="O2321" t="s">
        <v>1971</v>
      </c>
      <c r="P2321" t="s">
        <v>2835</v>
      </c>
      <c r="Q2321" t="str">
        <f>IF(XLS_NydusReport_Colaborador3[[#This Row],[Demissão]]&lt;&gt;0,"Inativo","Ativo")</f>
        <v>Inativo</v>
      </c>
      <c r="R23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21" t="str" cm="1">
        <f t="array" ref="S23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2" spans="1:21" x14ac:dyDescent="0.3">
      <c r="A2322">
        <v>0</v>
      </c>
      <c r="B2322" s="1">
        <v>36149</v>
      </c>
      <c r="C2322">
        <v>2321</v>
      </c>
      <c r="D2322" t="s">
        <v>12</v>
      </c>
      <c r="E2322" s="2" t="s">
        <v>5401</v>
      </c>
      <c r="F2322" t="s">
        <v>84</v>
      </c>
      <c r="G2322" t="s">
        <v>84</v>
      </c>
      <c r="H2322" t="s">
        <v>1655</v>
      </c>
      <c r="I2322" t="s">
        <v>2933</v>
      </c>
      <c r="J2322" s="5">
        <v>1841.3</v>
      </c>
      <c r="K2322" s="13" t="s">
        <v>2924</v>
      </c>
      <c r="L2322" s="14">
        <v>44363</v>
      </c>
      <c r="M2322" s="1">
        <v>44690</v>
      </c>
      <c r="N2322" t="s">
        <v>15</v>
      </c>
      <c r="O2322" t="s">
        <v>1980</v>
      </c>
      <c r="P2322" t="s">
        <v>2835</v>
      </c>
      <c r="Q2322" t="str">
        <f>IF(XLS_NydusReport_Colaborador3[[#This Row],[Demissão]]&lt;&gt;0,"Inativo","Ativo")</f>
        <v>Inativo</v>
      </c>
      <c r="R23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22" t="str" cm="1">
        <f t="array" ref="S23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3" spans="1:21" x14ac:dyDescent="0.3">
      <c r="A2323">
        <v>0</v>
      </c>
      <c r="B2323" s="1">
        <v>36224</v>
      </c>
      <c r="C2323">
        <v>2322</v>
      </c>
      <c r="D2323" t="s">
        <v>12</v>
      </c>
      <c r="E2323" s="2" t="s">
        <v>5402</v>
      </c>
      <c r="F2323" t="s">
        <v>1142</v>
      </c>
      <c r="G2323" t="s">
        <v>1142</v>
      </c>
      <c r="H2323" t="s">
        <v>1826</v>
      </c>
      <c r="I2323" t="s">
        <v>2933</v>
      </c>
      <c r="J2323" s="5">
        <v>2540.19</v>
      </c>
      <c r="K2323" s="13" t="s">
        <v>2924</v>
      </c>
      <c r="L2323" s="14">
        <v>44378</v>
      </c>
      <c r="M2323" s="1">
        <v>44617</v>
      </c>
      <c r="N2323" s="1" t="s">
        <v>15</v>
      </c>
      <c r="O2323" t="s">
        <v>1983</v>
      </c>
      <c r="P2323" t="s">
        <v>2835</v>
      </c>
      <c r="Q2323" t="str">
        <f>IF(XLS_NydusReport_Colaborador3[[#This Row],[Demissão]]&lt;&gt;0,"Inativo","Ativo")</f>
        <v>Inativo</v>
      </c>
      <c r="R23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23" t="str" cm="1">
        <f t="array" ref="S23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4" spans="1:21" x14ac:dyDescent="0.3">
      <c r="A2324">
        <v>0</v>
      </c>
      <c r="B2324" s="1">
        <v>35228</v>
      </c>
      <c r="C2324">
        <v>2323</v>
      </c>
      <c r="D2324" t="s">
        <v>12</v>
      </c>
      <c r="E2324" s="2" t="s">
        <v>5403</v>
      </c>
      <c r="F2324" t="s">
        <v>1142</v>
      </c>
      <c r="G2324" t="s">
        <v>1142</v>
      </c>
      <c r="H2324" t="s">
        <v>1309</v>
      </c>
      <c r="I2324" t="s">
        <v>2933</v>
      </c>
      <c r="J2324" s="5">
        <v>2540.19</v>
      </c>
      <c r="K2324" s="13" t="s">
        <v>2924</v>
      </c>
      <c r="L2324" s="14">
        <v>44378</v>
      </c>
      <c r="M2324" s="1">
        <v>44536</v>
      </c>
      <c r="N2324" s="1" t="s">
        <v>15</v>
      </c>
      <c r="O2324" t="s">
        <v>1942</v>
      </c>
      <c r="P2324" t="s">
        <v>2835</v>
      </c>
      <c r="Q2324" t="str">
        <f>IF(XLS_NydusReport_Colaborador3[[#This Row],[Demissão]]&lt;&gt;0,"Inativo","Ativo")</f>
        <v>Inativo</v>
      </c>
      <c r="R23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24" t="str" cm="1">
        <f t="array" ref="S23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5" spans="1:21" x14ac:dyDescent="0.3">
      <c r="A2325">
        <v>0</v>
      </c>
      <c r="B2325" s="1">
        <v>35851</v>
      </c>
      <c r="C2325">
        <v>2324</v>
      </c>
      <c r="D2325" t="s">
        <v>12</v>
      </c>
      <c r="E2325" s="2" t="s">
        <v>5404</v>
      </c>
      <c r="F2325" t="s">
        <v>1701</v>
      </c>
      <c r="G2325" t="s">
        <v>1701</v>
      </c>
      <c r="H2325" t="s">
        <v>1833</v>
      </c>
      <c r="I2325" t="s">
        <v>2933</v>
      </c>
      <c r="J2325" s="5">
        <v>2072.84</v>
      </c>
      <c r="K2325" s="13" t="s">
        <v>2924</v>
      </c>
      <c r="L2325" s="14">
        <v>44425</v>
      </c>
      <c r="M2325" s="1">
        <v>44781</v>
      </c>
      <c r="N2325" s="1" t="s">
        <v>15</v>
      </c>
      <c r="O2325" t="s">
        <v>1999</v>
      </c>
      <c r="P2325" t="s">
        <v>2835</v>
      </c>
      <c r="Q2325" t="str">
        <f>IF(XLS_NydusReport_Colaborador3[[#This Row],[Demissão]]&lt;&gt;0,"Inativo","Ativo")</f>
        <v>Inativo</v>
      </c>
      <c r="R23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25" t="str" cm="1">
        <f t="array" ref="S23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6" spans="1:21" x14ac:dyDescent="0.3">
      <c r="A2326">
        <v>0</v>
      </c>
      <c r="B2326" s="1">
        <v>35288</v>
      </c>
      <c r="C2326">
        <v>2325</v>
      </c>
      <c r="D2326" t="s">
        <v>12</v>
      </c>
      <c r="E2326" s="2" t="s">
        <v>5405</v>
      </c>
      <c r="F2326" t="s">
        <v>133</v>
      </c>
      <c r="G2326" t="s">
        <v>133</v>
      </c>
      <c r="H2326" t="s">
        <v>356</v>
      </c>
      <c r="I2326" t="s">
        <v>2933</v>
      </c>
      <c r="J2326" s="5">
        <v>1798.76</v>
      </c>
      <c r="K2326" s="13" t="s">
        <v>2924</v>
      </c>
      <c r="L2326" s="14">
        <v>43991</v>
      </c>
      <c r="M2326" s="1">
        <v>44488</v>
      </c>
      <c r="N2326" s="1" t="s">
        <v>15</v>
      </c>
      <c r="O2326" t="s">
        <v>1626</v>
      </c>
      <c r="P2326" t="s">
        <v>2835</v>
      </c>
      <c r="Q2326" t="str">
        <f>IF(XLS_NydusReport_Colaborador3[[#This Row],[Demissão]]&lt;&gt;0,"Inativo","Ativo")</f>
        <v>Inativo</v>
      </c>
      <c r="R23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26" t="str" cm="1">
        <f t="array" ref="S23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7" spans="1:21" x14ac:dyDescent="0.3">
      <c r="A2327">
        <v>0</v>
      </c>
      <c r="B2327" s="1">
        <v>36900</v>
      </c>
      <c r="C2327">
        <v>2326</v>
      </c>
      <c r="D2327" t="s">
        <v>12</v>
      </c>
      <c r="E2327" s="2" t="s">
        <v>5406</v>
      </c>
      <c r="F2327" t="s">
        <v>84</v>
      </c>
      <c r="G2327" t="s">
        <v>84</v>
      </c>
      <c r="H2327" t="s">
        <v>2036</v>
      </c>
      <c r="I2327" t="s">
        <v>2944</v>
      </c>
      <c r="J2327" s="5">
        <v>1004.47</v>
      </c>
      <c r="K2327" s="13" t="s">
        <v>2924</v>
      </c>
      <c r="L2327" s="14">
        <v>44494</v>
      </c>
      <c r="M2327" s="1">
        <v>44959</v>
      </c>
      <c r="N2327" s="1" t="s">
        <v>119</v>
      </c>
      <c r="O2327" t="s">
        <v>2037</v>
      </c>
      <c r="P2327" t="s">
        <v>2835</v>
      </c>
      <c r="Q2327" t="str">
        <f>IF(XLS_NydusReport_Colaborador3[[#This Row],[Demissão]]&lt;&gt;0,"Inativo","Ativo")</f>
        <v>Inativo</v>
      </c>
      <c r="R23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27" t="str" cm="1">
        <f t="array" ref="S23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8" spans="1:21" x14ac:dyDescent="0.3">
      <c r="A2328">
        <v>0</v>
      </c>
      <c r="B2328" s="1">
        <v>37099</v>
      </c>
      <c r="C2328">
        <v>2327</v>
      </c>
      <c r="D2328" t="s">
        <v>12</v>
      </c>
      <c r="E2328" s="2" t="s">
        <v>5407</v>
      </c>
      <c r="F2328" t="s">
        <v>84</v>
      </c>
      <c r="G2328" t="s">
        <v>84</v>
      </c>
      <c r="H2328" t="s">
        <v>42</v>
      </c>
      <c r="I2328" t="s">
        <v>2944</v>
      </c>
      <c r="J2328" s="5">
        <v>1004.47</v>
      </c>
      <c r="K2328" s="13" t="s">
        <v>2924</v>
      </c>
      <c r="L2328" s="14">
        <v>44494</v>
      </c>
      <c r="M2328" s="1">
        <v>44957</v>
      </c>
      <c r="N2328" s="1" t="s">
        <v>119</v>
      </c>
      <c r="O2328" t="s">
        <v>2038</v>
      </c>
      <c r="P2328" t="s">
        <v>2835</v>
      </c>
      <c r="Q2328" t="str">
        <f>IF(XLS_NydusReport_Colaborador3[[#This Row],[Demissão]]&lt;&gt;0,"Inativo","Ativo")</f>
        <v>Inativo</v>
      </c>
      <c r="R23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28" t="str" cm="1">
        <f t="array" ref="S23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29" spans="1:21" x14ac:dyDescent="0.3">
      <c r="A2329">
        <v>0</v>
      </c>
      <c r="B2329" s="1">
        <v>37193</v>
      </c>
      <c r="C2329">
        <v>2328</v>
      </c>
      <c r="D2329" t="s">
        <v>12</v>
      </c>
      <c r="E2329" s="2" t="s">
        <v>5408</v>
      </c>
      <c r="F2329" t="s">
        <v>84</v>
      </c>
      <c r="G2329" t="s">
        <v>84</v>
      </c>
      <c r="H2329" t="s">
        <v>263</v>
      </c>
      <c r="I2329" t="s">
        <v>2944</v>
      </c>
      <c r="J2329" s="5">
        <v>1004.47</v>
      </c>
      <c r="K2329" s="13" t="s">
        <v>2924</v>
      </c>
      <c r="L2329" s="14">
        <v>44494</v>
      </c>
      <c r="M2329" s="1">
        <v>44957</v>
      </c>
      <c r="N2329" s="1" t="s">
        <v>119</v>
      </c>
      <c r="O2329" t="s">
        <v>2038</v>
      </c>
      <c r="P2329" t="s">
        <v>2835</v>
      </c>
      <c r="Q2329" t="str">
        <f>IF(XLS_NydusReport_Colaborador3[[#This Row],[Demissão]]&lt;&gt;0,"Inativo","Ativo")</f>
        <v>Inativo</v>
      </c>
      <c r="R23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29" t="str" cm="1">
        <f t="array" ref="S23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0" spans="1:21" x14ac:dyDescent="0.3">
      <c r="A2330">
        <v>0</v>
      </c>
      <c r="B2330" s="1">
        <v>37328</v>
      </c>
      <c r="C2330">
        <v>2329</v>
      </c>
      <c r="D2330" t="s">
        <v>12</v>
      </c>
      <c r="E2330" s="2" t="s">
        <v>5409</v>
      </c>
      <c r="F2330" t="s">
        <v>84</v>
      </c>
      <c r="G2330" t="s">
        <v>84</v>
      </c>
      <c r="H2330" t="s">
        <v>26</v>
      </c>
      <c r="I2330" t="s">
        <v>2944</v>
      </c>
      <c r="J2330" s="5">
        <v>1004.47</v>
      </c>
      <c r="K2330" s="13" t="s">
        <v>2924</v>
      </c>
      <c r="L2330" s="14">
        <v>44494</v>
      </c>
      <c r="M2330" s="1">
        <v>44958</v>
      </c>
      <c r="N2330" s="1" t="s">
        <v>119</v>
      </c>
      <c r="O2330" t="s">
        <v>2040</v>
      </c>
      <c r="P2330" t="s">
        <v>2835</v>
      </c>
      <c r="Q2330" t="str">
        <f>IF(XLS_NydusReport_Colaborador3[[#This Row],[Demissão]]&lt;&gt;0,"Inativo","Ativo")</f>
        <v>Inativo</v>
      </c>
      <c r="R23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30" t="str" cm="1">
        <f t="array" ref="S23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1" spans="1:21" x14ac:dyDescent="0.3">
      <c r="A2331">
        <v>0</v>
      </c>
      <c r="B2331" s="1">
        <v>38190</v>
      </c>
      <c r="C2331">
        <v>2330</v>
      </c>
      <c r="D2331" t="s">
        <v>12</v>
      </c>
      <c r="E2331" s="2" t="s">
        <v>5410</v>
      </c>
      <c r="F2331" t="s">
        <v>84</v>
      </c>
      <c r="G2331" t="s">
        <v>84</v>
      </c>
      <c r="H2331" t="s">
        <v>161</v>
      </c>
      <c r="I2331" t="s">
        <v>2944</v>
      </c>
      <c r="J2331" s="5">
        <v>1004.47</v>
      </c>
      <c r="K2331" s="13" t="s">
        <v>2924</v>
      </c>
      <c r="L2331" s="14">
        <v>44494</v>
      </c>
      <c r="M2331" s="1">
        <v>44967</v>
      </c>
      <c r="N2331" s="1" t="s">
        <v>119</v>
      </c>
      <c r="O2331" t="s">
        <v>2041</v>
      </c>
      <c r="P2331" t="s">
        <v>2835</v>
      </c>
      <c r="Q2331" t="str">
        <f>IF(XLS_NydusReport_Colaborador3[[#This Row],[Demissão]]&lt;&gt;0,"Inativo","Ativo")</f>
        <v>Inativo</v>
      </c>
      <c r="R23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31" t="str" cm="1">
        <f t="array" ref="S23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2" spans="1:21" x14ac:dyDescent="0.3">
      <c r="A2332">
        <v>0</v>
      </c>
      <c r="B2332" s="1">
        <v>37496</v>
      </c>
      <c r="C2332">
        <v>2331</v>
      </c>
      <c r="D2332" t="s">
        <v>12</v>
      </c>
      <c r="E2332" s="2" t="s">
        <v>5411</v>
      </c>
      <c r="F2332" t="s">
        <v>84</v>
      </c>
      <c r="G2332" t="s">
        <v>84</v>
      </c>
      <c r="H2332" t="s">
        <v>830</v>
      </c>
      <c r="I2332" t="s">
        <v>2944</v>
      </c>
      <c r="J2332" s="5">
        <v>1004.47</v>
      </c>
      <c r="K2332" s="13" t="s">
        <v>2924</v>
      </c>
      <c r="L2332" s="14">
        <v>44494</v>
      </c>
      <c r="M2332" s="1">
        <v>44958</v>
      </c>
      <c r="N2332" s="1" t="s">
        <v>119</v>
      </c>
      <c r="O2332" t="s">
        <v>2040</v>
      </c>
      <c r="P2332" t="s">
        <v>2835</v>
      </c>
      <c r="Q2332" t="str">
        <f>IF(XLS_NydusReport_Colaborador3[[#This Row],[Demissão]]&lt;&gt;0,"Inativo","Ativo")</f>
        <v>Inativo</v>
      </c>
      <c r="R23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32" t="str" cm="1">
        <f t="array" ref="S23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3" spans="1:21" x14ac:dyDescent="0.3">
      <c r="A2333">
        <v>0</v>
      </c>
      <c r="B2333" s="1">
        <v>37785</v>
      </c>
      <c r="C2333">
        <v>2332</v>
      </c>
      <c r="D2333" t="s">
        <v>12</v>
      </c>
      <c r="E2333" s="2" t="s">
        <v>5412</v>
      </c>
      <c r="F2333" t="s">
        <v>84</v>
      </c>
      <c r="G2333" t="s">
        <v>84</v>
      </c>
      <c r="H2333" t="s">
        <v>2042</v>
      </c>
      <c r="I2333" s="2" t="s">
        <v>2944</v>
      </c>
      <c r="J2333" s="5">
        <v>1004.47</v>
      </c>
      <c r="K2333" s="13" t="s">
        <v>2924</v>
      </c>
      <c r="L2333" s="14">
        <v>44494</v>
      </c>
      <c r="M2333" s="1">
        <v>44952</v>
      </c>
      <c r="N2333" t="s">
        <v>119</v>
      </c>
      <c r="O2333" t="s">
        <v>2039</v>
      </c>
      <c r="P2333" t="s">
        <v>2835</v>
      </c>
      <c r="Q2333" t="str">
        <f>IF(XLS_NydusReport_Colaborador3[[#This Row],[Demissão]]&lt;&gt;0,"Inativo","Ativo")</f>
        <v>Inativo</v>
      </c>
      <c r="R23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33" t="str" cm="1">
        <f t="array" ref="S23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4" spans="1:21" x14ac:dyDescent="0.3">
      <c r="A2334">
        <v>0</v>
      </c>
      <c r="B2334" s="1">
        <v>38485</v>
      </c>
      <c r="C2334">
        <v>2333</v>
      </c>
      <c r="D2334" t="s">
        <v>12</v>
      </c>
      <c r="E2334" s="2" t="s">
        <v>5413</v>
      </c>
      <c r="F2334" t="s">
        <v>84</v>
      </c>
      <c r="G2334" t="s">
        <v>84</v>
      </c>
      <c r="H2334" t="s">
        <v>2043</v>
      </c>
      <c r="I2334" t="s">
        <v>2944</v>
      </c>
      <c r="J2334" s="5">
        <v>1004.47</v>
      </c>
      <c r="K2334" s="13" t="s">
        <v>2924</v>
      </c>
      <c r="L2334" s="14">
        <v>44494</v>
      </c>
      <c r="M2334" s="1">
        <v>44958</v>
      </c>
      <c r="N2334" s="1" t="s">
        <v>119</v>
      </c>
      <c r="O2334" t="s">
        <v>2040</v>
      </c>
      <c r="P2334" t="s">
        <v>2835</v>
      </c>
      <c r="Q2334" t="str">
        <f>IF(XLS_NydusReport_Colaborador3[[#This Row],[Demissão]]&lt;&gt;0,"Inativo","Ativo")</f>
        <v>Inativo</v>
      </c>
      <c r="R23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34" t="str" cm="1">
        <f t="array" ref="S23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5" spans="1:21" x14ac:dyDescent="0.3">
      <c r="A2335">
        <v>0</v>
      </c>
      <c r="B2335" s="1">
        <v>35307</v>
      </c>
      <c r="C2335">
        <v>2334</v>
      </c>
      <c r="D2335" t="s">
        <v>12</v>
      </c>
      <c r="E2335" s="2" t="s">
        <v>5414</v>
      </c>
      <c r="F2335" t="s">
        <v>1701</v>
      </c>
      <c r="G2335" t="s">
        <v>1701</v>
      </c>
      <c r="H2335" t="s">
        <v>1756</v>
      </c>
      <c r="I2335" t="s">
        <v>2933</v>
      </c>
      <c r="J2335" s="5">
        <v>2072.84</v>
      </c>
      <c r="K2335" s="13" t="s">
        <v>2924</v>
      </c>
      <c r="L2335" s="14">
        <v>44503</v>
      </c>
      <c r="M2335" s="1">
        <v>44820</v>
      </c>
      <c r="N2335" s="1" t="s">
        <v>15</v>
      </c>
      <c r="O2335" t="s">
        <v>1937</v>
      </c>
      <c r="P2335" t="s">
        <v>2835</v>
      </c>
      <c r="Q2335" t="str">
        <f>IF(XLS_NydusReport_Colaborador3[[#This Row],[Demissão]]&lt;&gt;0,"Inativo","Ativo")</f>
        <v>Inativo</v>
      </c>
      <c r="R23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35" t="str" cm="1">
        <f t="array" ref="S23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6" spans="1:21" x14ac:dyDescent="0.3">
      <c r="A2336">
        <v>0</v>
      </c>
      <c r="B2336" s="1">
        <v>37642</v>
      </c>
      <c r="C2336">
        <v>2335</v>
      </c>
      <c r="D2336" t="s">
        <v>12</v>
      </c>
      <c r="E2336" s="2" t="s">
        <v>5415</v>
      </c>
      <c r="F2336" t="s">
        <v>1701</v>
      </c>
      <c r="G2336" t="s">
        <v>1701</v>
      </c>
      <c r="H2336" t="s">
        <v>2045</v>
      </c>
      <c r="I2336" t="s">
        <v>2933</v>
      </c>
      <c r="J2336" s="5">
        <v>1981.06</v>
      </c>
      <c r="K2336" s="13" t="s">
        <v>2924</v>
      </c>
      <c r="L2336" s="14">
        <v>44503</v>
      </c>
      <c r="M2336" s="1">
        <v>44685</v>
      </c>
      <c r="N2336" s="1" t="s">
        <v>441</v>
      </c>
      <c r="O2336" t="s">
        <v>2046</v>
      </c>
      <c r="P2336" t="s">
        <v>2835</v>
      </c>
      <c r="Q2336" t="str">
        <f>IF(XLS_NydusReport_Colaborador3[[#This Row],[Demissão]]&lt;&gt;0,"Inativo","Ativo")</f>
        <v>Inativo</v>
      </c>
      <c r="R23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36" t="str" cm="1">
        <f t="array" ref="S23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2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7" spans="1:21" x14ac:dyDescent="0.3">
      <c r="A2337">
        <v>0</v>
      </c>
      <c r="B2337" s="1">
        <v>38535</v>
      </c>
      <c r="C2337">
        <v>2336</v>
      </c>
      <c r="D2337" t="s">
        <v>12</v>
      </c>
      <c r="E2337" s="2" t="s">
        <v>5416</v>
      </c>
      <c r="F2337" t="s">
        <v>2318</v>
      </c>
      <c r="G2337" t="s">
        <v>1916</v>
      </c>
      <c r="H2337" t="s">
        <v>151</v>
      </c>
      <c r="I2337" t="s">
        <v>2933</v>
      </c>
      <c r="J2337" s="5">
        <v>2840.32</v>
      </c>
      <c r="K2337" s="13" t="s">
        <v>2924</v>
      </c>
      <c r="L2337" s="14">
        <v>45124</v>
      </c>
      <c r="M2337" s="1"/>
      <c r="N2337" s="1"/>
      <c r="P2337" t="s">
        <v>2833</v>
      </c>
      <c r="Q2337" t="str">
        <f>IF(XLS_NydusReport_Colaborador3[[#This Row],[Demissão]]&lt;&gt;0,"Inativo","Ativo")</f>
        <v>Ativo</v>
      </c>
      <c r="R23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37" t="str" cm="1">
        <f t="array" ref="S23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8" spans="1:21" x14ac:dyDescent="0.3">
      <c r="A2338">
        <v>0</v>
      </c>
      <c r="B2338" s="1">
        <v>34199</v>
      </c>
      <c r="C2338">
        <v>2337</v>
      </c>
      <c r="D2338" t="s">
        <v>12</v>
      </c>
      <c r="E2338" s="2" t="s">
        <v>5417</v>
      </c>
      <c r="F2338" t="s">
        <v>1142</v>
      </c>
      <c r="G2338" t="s">
        <v>1142</v>
      </c>
      <c r="H2338" t="s">
        <v>1147</v>
      </c>
      <c r="I2338" t="s">
        <v>2933</v>
      </c>
      <c r="J2338" s="5">
        <v>2856.96</v>
      </c>
      <c r="K2338" s="13" t="s">
        <v>2924</v>
      </c>
      <c r="L2338" s="14">
        <v>44531</v>
      </c>
      <c r="M2338" s="1">
        <v>44866</v>
      </c>
      <c r="N2338" s="1" t="s">
        <v>15</v>
      </c>
      <c r="O2338" t="s">
        <v>2055</v>
      </c>
      <c r="P2338" t="s">
        <v>2835</v>
      </c>
      <c r="Q2338" t="str">
        <f>IF(XLS_NydusReport_Colaborador3[[#This Row],[Demissão]]&lt;&gt;0,"Inativo","Ativo")</f>
        <v>Inativo</v>
      </c>
      <c r="R23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38" t="str" cm="1">
        <f t="array" ref="S23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39" spans="1:21" x14ac:dyDescent="0.3">
      <c r="A2339">
        <v>0</v>
      </c>
      <c r="B2339" s="1">
        <v>35754</v>
      </c>
      <c r="C2339">
        <v>2338</v>
      </c>
      <c r="D2339" t="s">
        <v>12</v>
      </c>
      <c r="E2339" s="2" t="s">
        <v>5418</v>
      </c>
      <c r="F2339" t="s">
        <v>1701</v>
      </c>
      <c r="G2339" t="s">
        <v>1701</v>
      </c>
      <c r="H2339" t="s">
        <v>1858</v>
      </c>
      <c r="I2339" t="s">
        <v>2933</v>
      </c>
      <c r="J2339" s="5">
        <v>2072.84</v>
      </c>
      <c r="K2339" s="13" t="s">
        <v>2924</v>
      </c>
      <c r="L2339" s="14">
        <v>44567</v>
      </c>
      <c r="M2339" s="1">
        <v>44781</v>
      </c>
      <c r="N2339" s="1" t="s">
        <v>15</v>
      </c>
      <c r="O2339" t="s">
        <v>1999</v>
      </c>
      <c r="P2339" t="s">
        <v>2835</v>
      </c>
      <c r="Q2339" t="str">
        <f>IF(XLS_NydusReport_Colaborador3[[#This Row],[Demissão]]&lt;&gt;0,"Inativo","Ativo")</f>
        <v>Inativo</v>
      </c>
      <c r="R23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39" t="str" cm="1">
        <f t="array" ref="S23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0" spans="1:21" x14ac:dyDescent="0.3">
      <c r="A2340">
        <v>0</v>
      </c>
      <c r="B2340" s="1">
        <v>32049</v>
      </c>
      <c r="C2340">
        <v>2339</v>
      </c>
      <c r="D2340" t="s">
        <v>12</v>
      </c>
      <c r="E2340" s="2" t="s">
        <v>5419</v>
      </c>
      <c r="F2340" t="s">
        <v>1701</v>
      </c>
      <c r="G2340" t="s">
        <v>1701</v>
      </c>
      <c r="H2340" t="s">
        <v>1632</v>
      </c>
      <c r="I2340" t="s">
        <v>2933</v>
      </c>
      <c r="J2340" s="5">
        <v>1843.02</v>
      </c>
      <c r="K2340" s="13" t="s">
        <v>2924</v>
      </c>
      <c r="L2340" s="14">
        <v>44593</v>
      </c>
      <c r="M2340" s="1">
        <v>44652</v>
      </c>
      <c r="N2340" s="1" t="s">
        <v>15</v>
      </c>
      <c r="O2340" t="s">
        <v>682</v>
      </c>
      <c r="P2340" t="s">
        <v>2835</v>
      </c>
      <c r="Q2340" t="str">
        <f>IF(XLS_NydusReport_Colaborador3[[#This Row],[Demissão]]&lt;&gt;0,"Inativo","Ativo")</f>
        <v>Inativo</v>
      </c>
      <c r="R23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40" t="str" cm="1">
        <f t="array" ref="S23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1" spans="1:21" x14ac:dyDescent="0.3">
      <c r="A2341">
        <v>0</v>
      </c>
      <c r="B2341" s="1">
        <v>36805</v>
      </c>
      <c r="C2341">
        <v>2340</v>
      </c>
      <c r="D2341" t="s">
        <v>12</v>
      </c>
      <c r="E2341" s="2" t="s">
        <v>5420</v>
      </c>
      <c r="F2341" t="s">
        <v>1701</v>
      </c>
      <c r="G2341" t="s">
        <v>1701</v>
      </c>
      <c r="H2341" t="s">
        <v>2080</v>
      </c>
      <c r="I2341" t="s">
        <v>2933</v>
      </c>
      <c r="J2341" s="5">
        <v>1843.02</v>
      </c>
      <c r="K2341" s="13" t="s">
        <v>2924</v>
      </c>
      <c r="L2341" s="14">
        <v>44602</v>
      </c>
      <c r="M2341" s="1">
        <v>44669</v>
      </c>
      <c r="N2341" s="1" t="s">
        <v>100</v>
      </c>
      <c r="O2341" t="s">
        <v>2081</v>
      </c>
      <c r="P2341" t="s">
        <v>2835</v>
      </c>
      <c r="Q2341" t="str">
        <f>IF(XLS_NydusReport_Colaborador3[[#This Row],[Demissão]]&lt;&gt;0,"Inativo","Ativo")</f>
        <v>Inativo</v>
      </c>
      <c r="R23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41" t="str" cm="1">
        <f t="array" ref="S23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2" spans="1:21" x14ac:dyDescent="0.3">
      <c r="A2342">
        <v>0</v>
      </c>
      <c r="B2342" s="1">
        <v>38081</v>
      </c>
      <c r="C2342">
        <v>2341</v>
      </c>
      <c r="D2342" t="s">
        <v>12</v>
      </c>
      <c r="E2342" s="2" t="s">
        <v>5421</v>
      </c>
      <c r="F2342" t="s">
        <v>84</v>
      </c>
      <c r="G2342" t="s">
        <v>84</v>
      </c>
      <c r="H2342" t="s">
        <v>380</v>
      </c>
      <c r="I2342" t="s">
        <v>2944</v>
      </c>
      <c r="J2342" s="5">
        <v>1050.68</v>
      </c>
      <c r="K2342" s="13" t="s">
        <v>2924</v>
      </c>
      <c r="L2342" s="14">
        <v>44609</v>
      </c>
      <c r="M2342" s="1">
        <v>45065</v>
      </c>
      <c r="N2342" s="1" t="s">
        <v>119</v>
      </c>
      <c r="O2342" t="s">
        <v>2087</v>
      </c>
      <c r="P2342" t="s">
        <v>2835</v>
      </c>
      <c r="Q2342" t="str">
        <f>IF(XLS_NydusReport_Colaborador3[[#This Row],[Demissão]]&lt;&gt;0,"Inativo","Ativo")</f>
        <v>Inativo</v>
      </c>
      <c r="R23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42" t="str" cm="1">
        <f t="array" ref="S23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3" spans="1:21" x14ac:dyDescent="0.3">
      <c r="A2343">
        <v>0</v>
      </c>
      <c r="B2343" s="1">
        <v>36311</v>
      </c>
      <c r="C2343">
        <v>2342</v>
      </c>
      <c r="D2343" t="s">
        <v>12</v>
      </c>
      <c r="E2343" s="2" t="s">
        <v>5422</v>
      </c>
      <c r="F2343" t="s">
        <v>1142</v>
      </c>
      <c r="G2343" t="s">
        <v>1142</v>
      </c>
      <c r="H2343" t="s">
        <v>51</v>
      </c>
      <c r="I2343" t="s">
        <v>2933</v>
      </c>
      <c r="J2343" s="5">
        <v>2856.96</v>
      </c>
      <c r="K2343" s="13" t="s">
        <v>2924</v>
      </c>
      <c r="L2343" s="14">
        <v>44622</v>
      </c>
      <c r="M2343" s="1">
        <v>44773</v>
      </c>
      <c r="N2343" s="1" t="s">
        <v>100</v>
      </c>
      <c r="O2343" t="s">
        <v>1753</v>
      </c>
      <c r="P2343" t="s">
        <v>2835</v>
      </c>
      <c r="Q2343" t="str">
        <f>IF(XLS_NydusReport_Colaborador3[[#This Row],[Demissão]]&lt;&gt;0,"Inativo","Ativo")</f>
        <v>Inativo</v>
      </c>
      <c r="R23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43" t="str" cm="1">
        <f t="array" ref="S23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4" spans="1:21" x14ac:dyDescent="0.3">
      <c r="A2344">
        <v>0</v>
      </c>
      <c r="B2344" s="1">
        <v>34131</v>
      </c>
      <c r="C2344">
        <v>2343</v>
      </c>
      <c r="D2344" t="s">
        <v>12</v>
      </c>
      <c r="E2344" s="2" t="s">
        <v>5423</v>
      </c>
      <c r="F2344" t="s">
        <v>1701</v>
      </c>
      <c r="G2344" t="s">
        <v>1701</v>
      </c>
      <c r="H2344" t="s">
        <v>1967</v>
      </c>
      <c r="I2344" t="s">
        <v>2933</v>
      </c>
      <c r="J2344" s="5">
        <v>2072.84</v>
      </c>
      <c r="K2344" s="13" t="s">
        <v>2924</v>
      </c>
      <c r="L2344" s="14">
        <v>44622</v>
      </c>
      <c r="M2344" s="1">
        <v>44981</v>
      </c>
      <c r="N2344" s="1" t="s">
        <v>15</v>
      </c>
      <c r="O2344" t="s">
        <v>2091</v>
      </c>
      <c r="P2344" t="s">
        <v>2835</v>
      </c>
      <c r="Q2344" t="str">
        <f>IF(XLS_NydusReport_Colaborador3[[#This Row],[Demissão]]&lt;&gt;0,"Inativo","Ativo")</f>
        <v>Inativo</v>
      </c>
      <c r="R23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44" t="str" cm="1">
        <f t="array" ref="S23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5" spans="1:21" x14ac:dyDescent="0.3">
      <c r="A2345">
        <v>0</v>
      </c>
      <c r="B2345" s="1">
        <v>35455</v>
      </c>
      <c r="C2345">
        <v>2344</v>
      </c>
      <c r="D2345" t="s">
        <v>12</v>
      </c>
      <c r="E2345" s="2" t="s">
        <v>5424</v>
      </c>
      <c r="F2345" t="s">
        <v>1142</v>
      </c>
      <c r="G2345" t="s">
        <v>1142</v>
      </c>
      <c r="H2345" t="s">
        <v>36</v>
      </c>
      <c r="I2345" t="s">
        <v>2933</v>
      </c>
      <c r="J2345" s="5">
        <v>2988.37</v>
      </c>
      <c r="K2345" s="13" t="s">
        <v>2924</v>
      </c>
      <c r="L2345" s="14">
        <v>44637</v>
      </c>
      <c r="M2345" s="1">
        <v>45099</v>
      </c>
      <c r="N2345" t="s">
        <v>100</v>
      </c>
      <c r="O2345" t="s">
        <v>2099</v>
      </c>
      <c r="P2345" t="s">
        <v>2835</v>
      </c>
      <c r="Q2345" t="str">
        <f>IF(XLS_NydusReport_Colaborador3[[#This Row],[Demissão]]&lt;&gt;0,"Inativo","Ativo")</f>
        <v>Inativo</v>
      </c>
      <c r="R23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45" t="str" cm="1">
        <f t="array" ref="S23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6" spans="1:21" x14ac:dyDescent="0.3">
      <c r="A2346">
        <v>0</v>
      </c>
      <c r="B2346" s="1">
        <v>34251</v>
      </c>
      <c r="C2346">
        <v>2345</v>
      </c>
      <c r="D2346" t="s">
        <v>12</v>
      </c>
      <c r="E2346" s="2" t="s">
        <v>5425</v>
      </c>
      <c r="F2346" t="s">
        <v>1142</v>
      </c>
      <c r="G2346" t="s">
        <v>1142</v>
      </c>
      <c r="H2346" t="s">
        <v>51</v>
      </c>
      <c r="I2346" t="s">
        <v>2933</v>
      </c>
      <c r="J2346" s="5">
        <v>2856.96</v>
      </c>
      <c r="K2346" s="13" t="s">
        <v>2924</v>
      </c>
      <c r="L2346" s="14">
        <v>44641</v>
      </c>
      <c r="M2346" s="1">
        <v>44774</v>
      </c>
      <c r="N2346" t="s">
        <v>15</v>
      </c>
      <c r="O2346" t="s">
        <v>2101</v>
      </c>
      <c r="P2346" t="s">
        <v>2835</v>
      </c>
      <c r="Q2346" t="str">
        <f>IF(XLS_NydusReport_Colaborador3[[#This Row],[Demissão]]&lt;&gt;0,"Inativo","Ativo")</f>
        <v>Inativo</v>
      </c>
      <c r="R23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46" t="str" cm="1">
        <f t="array" ref="S23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7" spans="1:21" x14ac:dyDescent="0.3">
      <c r="A2347">
        <v>0</v>
      </c>
      <c r="B2347" s="1">
        <v>35101</v>
      </c>
      <c r="C2347">
        <v>2346</v>
      </c>
      <c r="D2347" t="s">
        <v>12</v>
      </c>
      <c r="E2347" s="2" t="s">
        <v>5426</v>
      </c>
      <c r="F2347" t="s">
        <v>1701</v>
      </c>
      <c r="G2347" t="s">
        <v>1701</v>
      </c>
      <c r="H2347" t="s">
        <v>1907</v>
      </c>
      <c r="I2347" t="s">
        <v>2933</v>
      </c>
      <c r="J2347" s="5">
        <v>2072.84</v>
      </c>
      <c r="K2347" s="13" t="s">
        <v>2924</v>
      </c>
      <c r="L2347" s="14">
        <v>44690</v>
      </c>
      <c r="M2347" s="1">
        <v>44774</v>
      </c>
      <c r="N2347" s="1" t="s">
        <v>15</v>
      </c>
      <c r="O2347" t="s">
        <v>2101</v>
      </c>
      <c r="P2347" t="s">
        <v>2835</v>
      </c>
      <c r="Q2347" t="str">
        <f>IF(XLS_NydusReport_Colaborador3[[#This Row],[Demissão]]&lt;&gt;0,"Inativo","Ativo")</f>
        <v>Inativo</v>
      </c>
      <c r="R23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47" t="str" cm="1">
        <f t="array" ref="S23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8" spans="1:21" x14ac:dyDescent="0.3">
      <c r="A2348">
        <v>0</v>
      </c>
      <c r="B2348" s="1">
        <v>35923</v>
      </c>
      <c r="C2348">
        <v>2347</v>
      </c>
      <c r="D2348" t="s">
        <v>12</v>
      </c>
      <c r="E2348" s="2" t="s">
        <v>5427</v>
      </c>
      <c r="F2348" t="s">
        <v>1701</v>
      </c>
      <c r="G2348" t="s">
        <v>1701</v>
      </c>
      <c r="H2348" t="s">
        <v>1833</v>
      </c>
      <c r="I2348" t="s">
        <v>2933</v>
      </c>
      <c r="J2348" s="5">
        <v>2072.84</v>
      </c>
      <c r="K2348" s="13" t="s">
        <v>2924</v>
      </c>
      <c r="L2348" s="14">
        <v>44693</v>
      </c>
      <c r="M2348" s="1">
        <v>44936</v>
      </c>
      <c r="N2348" s="1" t="s">
        <v>15</v>
      </c>
      <c r="O2348" t="s">
        <v>2120</v>
      </c>
      <c r="P2348" t="s">
        <v>2835</v>
      </c>
      <c r="Q2348" t="str">
        <f>IF(XLS_NydusReport_Colaborador3[[#This Row],[Demissão]]&lt;&gt;0,"Inativo","Ativo")</f>
        <v>Inativo</v>
      </c>
      <c r="R23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48" t="str" cm="1">
        <f t="array" ref="S23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49" spans="1:21" x14ac:dyDescent="0.3">
      <c r="A2349">
        <v>0</v>
      </c>
      <c r="B2349" s="1">
        <v>34389</v>
      </c>
      <c r="C2349">
        <v>2348</v>
      </c>
      <c r="D2349" t="s">
        <v>12</v>
      </c>
      <c r="E2349" s="2" t="s">
        <v>5428</v>
      </c>
      <c r="F2349" t="s">
        <v>1142</v>
      </c>
      <c r="G2349" t="s">
        <v>1142</v>
      </c>
      <c r="H2349" t="s">
        <v>2108</v>
      </c>
      <c r="I2349" t="s">
        <v>2933</v>
      </c>
      <c r="J2349" s="5">
        <v>2793.71</v>
      </c>
      <c r="K2349" s="13" t="s">
        <v>2924</v>
      </c>
      <c r="L2349" s="14">
        <v>44693</v>
      </c>
      <c r="M2349" s="1">
        <v>45019</v>
      </c>
      <c r="N2349" t="s">
        <v>15</v>
      </c>
      <c r="O2349" t="s">
        <v>2124</v>
      </c>
      <c r="P2349" t="s">
        <v>2835</v>
      </c>
      <c r="Q2349" t="str">
        <f>IF(XLS_NydusReport_Colaborador3[[#This Row],[Demissão]]&lt;&gt;0,"Inativo","Ativo")</f>
        <v>Inativo</v>
      </c>
      <c r="R23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49" t="str" cm="1">
        <f t="array" ref="S23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0" spans="1:21" x14ac:dyDescent="0.3">
      <c r="A2350">
        <v>0</v>
      </c>
      <c r="B2350" s="1">
        <v>36444</v>
      </c>
      <c r="C2350">
        <v>2349</v>
      </c>
      <c r="D2350" t="s">
        <v>12</v>
      </c>
      <c r="E2350" s="2" t="s">
        <v>5429</v>
      </c>
      <c r="F2350" t="s">
        <v>1142</v>
      </c>
      <c r="G2350" t="s">
        <v>1142</v>
      </c>
      <c r="H2350" t="s">
        <v>53</v>
      </c>
      <c r="I2350" t="s">
        <v>2933</v>
      </c>
      <c r="J2350" s="5">
        <v>2856.95</v>
      </c>
      <c r="K2350" s="13" t="s">
        <v>2924</v>
      </c>
      <c r="L2350" s="14">
        <v>44746</v>
      </c>
      <c r="M2350" s="1">
        <v>44976</v>
      </c>
      <c r="N2350" s="1" t="s">
        <v>100</v>
      </c>
      <c r="O2350" t="s">
        <v>2142</v>
      </c>
      <c r="P2350" t="s">
        <v>2835</v>
      </c>
      <c r="Q2350" t="str">
        <f>IF(XLS_NydusReport_Colaborador3[[#This Row],[Demissão]]&lt;&gt;0,"Inativo","Ativo")</f>
        <v>Inativo</v>
      </c>
      <c r="R23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0" t="str" cm="1">
        <f t="array" ref="S23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1" spans="1:21" x14ac:dyDescent="0.3">
      <c r="A2351">
        <v>0</v>
      </c>
      <c r="B2351" s="1">
        <v>36785</v>
      </c>
      <c r="C2351">
        <v>2350</v>
      </c>
      <c r="D2351" t="s">
        <v>12</v>
      </c>
      <c r="E2351" s="2" t="s">
        <v>5430</v>
      </c>
      <c r="F2351" t="s">
        <v>1887</v>
      </c>
      <c r="G2351" t="s">
        <v>1887</v>
      </c>
      <c r="H2351" t="s">
        <v>44</v>
      </c>
      <c r="I2351" t="s">
        <v>2933</v>
      </c>
      <c r="J2351" s="5">
        <v>2214.9</v>
      </c>
      <c r="K2351" s="13" t="s">
        <v>2924</v>
      </c>
      <c r="L2351" s="14">
        <v>44760</v>
      </c>
      <c r="M2351" s="1">
        <v>44847</v>
      </c>
      <c r="N2351" s="1" t="s">
        <v>15</v>
      </c>
      <c r="O2351" t="s">
        <v>2154</v>
      </c>
      <c r="P2351" t="s">
        <v>2835</v>
      </c>
      <c r="Q2351" t="str">
        <f>IF(XLS_NydusReport_Colaborador3[[#This Row],[Demissão]]&lt;&gt;0,"Inativo","Ativo")</f>
        <v>Inativo</v>
      </c>
      <c r="R23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51" t="str" cm="1">
        <f t="array" ref="S23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2" spans="1:21" x14ac:dyDescent="0.3">
      <c r="A2352">
        <v>0</v>
      </c>
      <c r="B2352" s="1">
        <v>36538</v>
      </c>
      <c r="C2352">
        <v>2351</v>
      </c>
      <c r="D2352" t="s">
        <v>12</v>
      </c>
      <c r="E2352" s="2" t="s">
        <v>5431</v>
      </c>
      <c r="F2352" t="s">
        <v>798</v>
      </c>
      <c r="G2352" t="s">
        <v>798</v>
      </c>
      <c r="H2352" t="s">
        <v>37</v>
      </c>
      <c r="I2352" t="s">
        <v>2933</v>
      </c>
      <c r="J2352" s="5">
        <v>2072.84</v>
      </c>
      <c r="K2352" s="13" t="s">
        <v>2924</v>
      </c>
      <c r="L2352" s="14">
        <v>44760</v>
      </c>
      <c r="M2352" s="1">
        <v>44813</v>
      </c>
      <c r="N2352" s="1" t="s">
        <v>100</v>
      </c>
      <c r="O2352" t="s">
        <v>2156</v>
      </c>
      <c r="P2352" t="s">
        <v>2835</v>
      </c>
      <c r="Q2352" t="str">
        <f>IF(XLS_NydusReport_Colaborador3[[#This Row],[Demissão]]&lt;&gt;0,"Inativo","Ativo")</f>
        <v>Inativo</v>
      </c>
      <c r="R23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2" t="str" cm="1">
        <f t="array" ref="S23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3" spans="1:21" x14ac:dyDescent="0.3">
      <c r="A2353">
        <v>0</v>
      </c>
      <c r="B2353" s="1">
        <v>35626</v>
      </c>
      <c r="C2353">
        <v>2352</v>
      </c>
      <c r="D2353" t="s">
        <v>12</v>
      </c>
      <c r="E2353" s="2" t="s">
        <v>5432</v>
      </c>
      <c r="F2353" t="s">
        <v>1142</v>
      </c>
      <c r="G2353" t="s">
        <v>1142</v>
      </c>
      <c r="H2353" t="s">
        <v>2166</v>
      </c>
      <c r="I2353" t="s">
        <v>2933</v>
      </c>
      <c r="J2353" s="5">
        <v>2856.95</v>
      </c>
      <c r="K2353" s="13" t="s">
        <v>2924</v>
      </c>
      <c r="L2353" s="14">
        <v>44791</v>
      </c>
      <c r="M2353" s="1">
        <v>44841</v>
      </c>
      <c r="N2353" s="1" t="s">
        <v>100</v>
      </c>
      <c r="O2353" t="s">
        <v>1574</v>
      </c>
      <c r="P2353" t="s">
        <v>2835</v>
      </c>
      <c r="Q2353" t="str">
        <f>IF(XLS_NydusReport_Colaborador3[[#This Row],[Demissão]]&lt;&gt;0,"Inativo","Ativo")</f>
        <v>Inativo</v>
      </c>
      <c r="R23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3" t="str" cm="1">
        <f t="array" ref="S23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4" spans="1:21" x14ac:dyDescent="0.3">
      <c r="A2354">
        <v>0</v>
      </c>
      <c r="B2354" s="1">
        <v>34987</v>
      </c>
      <c r="C2354">
        <v>2353</v>
      </c>
      <c r="D2354" t="s">
        <v>12</v>
      </c>
      <c r="E2354" s="2" t="s">
        <v>5433</v>
      </c>
      <c r="F2354" t="s">
        <v>1142</v>
      </c>
      <c r="G2354" t="s">
        <v>1142</v>
      </c>
      <c r="H2354" t="s">
        <v>501</v>
      </c>
      <c r="I2354" t="s">
        <v>2933</v>
      </c>
      <c r="J2354" s="5">
        <v>3122.85</v>
      </c>
      <c r="K2354" s="13" t="s">
        <v>2924</v>
      </c>
      <c r="L2354" s="14">
        <v>44812</v>
      </c>
      <c r="M2354" s="1"/>
      <c r="N2354" s="1"/>
      <c r="P2354" t="s">
        <v>2835</v>
      </c>
      <c r="Q2354" t="str">
        <f>IF(XLS_NydusReport_Colaborador3[[#This Row],[Demissão]]&lt;&gt;0,"Inativo","Ativo")</f>
        <v>Ativo</v>
      </c>
      <c r="R23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4" t="str" cm="1">
        <f t="array" ref="S23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5" spans="1:21" x14ac:dyDescent="0.3">
      <c r="A2355">
        <v>0</v>
      </c>
      <c r="B2355" s="1">
        <v>32739</v>
      </c>
      <c r="C2355">
        <v>2354</v>
      </c>
      <c r="D2355" t="s">
        <v>12</v>
      </c>
      <c r="E2355" s="2" t="s">
        <v>5434</v>
      </c>
      <c r="F2355" t="s">
        <v>798</v>
      </c>
      <c r="G2355" t="s">
        <v>798</v>
      </c>
      <c r="H2355" t="s">
        <v>53</v>
      </c>
      <c r="I2355" t="s">
        <v>2933</v>
      </c>
      <c r="J2355" s="5">
        <v>2168.19</v>
      </c>
      <c r="K2355" s="13" t="s">
        <v>2924</v>
      </c>
      <c r="L2355" s="14">
        <v>44818</v>
      </c>
      <c r="M2355" s="1">
        <v>45252</v>
      </c>
      <c r="N2355" s="1" t="s">
        <v>15</v>
      </c>
      <c r="O2355" t="s">
        <v>2176</v>
      </c>
      <c r="P2355" t="s">
        <v>2835</v>
      </c>
      <c r="Q2355" t="str">
        <f>IF(XLS_NydusReport_Colaborador3[[#This Row],[Demissão]]&lt;&gt;0,"Inativo","Ativo")</f>
        <v>Inativo</v>
      </c>
      <c r="R23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5" t="str" cm="1">
        <f t="array" ref="S23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6" spans="1:21" x14ac:dyDescent="0.3">
      <c r="A2356">
        <v>0</v>
      </c>
      <c r="B2356" s="1">
        <v>37069</v>
      </c>
      <c r="C2356">
        <v>2355</v>
      </c>
      <c r="D2356" t="s">
        <v>12</v>
      </c>
      <c r="E2356" s="2" t="s">
        <v>5435</v>
      </c>
      <c r="F2356" t="s">
        <v>1142</v>
      </c>
      <c r="G2356" t="s">
        <v>1142</v>
      </c>
      <c r="H2356" t="s">
        <v>2043</v>
      </c>
      <c r="I2356" t="s">
        <v>2933</v>
      </c>
      <c r="J2356" s="5">
        <v>2988.38</v>
      </c>
      <c r="K2356" s="13" t="s">
        <v>2924</v>
      </c>
      <c r="L2356" s="14">
        <v>44824</v>
      </c>
      <c r="M2356" s="1">
        <v>45191</v>
      </c>
      <c r="N2356" t="s">
        <v>100</v>
      </c>
      <c r="O2356" t="s">
        <v>1957</v>
      </c>
      <c r="P2356" t="s">
        <v>2835</v>
      </c>
      <c r="Q2356" t="str">
        <f>IF(XLS_NydusReport_Colaborador3[[#This Row],[Demissão]]&lt;&gt;0,"Inativo","Ativo")</f>
        <v>Inativo</v>
      </c>
      <c r="R23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6" t="str" cm="1">
        <f t="array" ref="S23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7" spans="1:21" x14ac:dyDescent="0.3">
      <c r="A2357">
        <v>0</v>
      </c>
      <c r="B2357" s="1">
        <v>37299</v>
      </c>
      <c r="C2357">
        <v>2356</v>
      </c>
      <c r="D2357" t="s">
        <v>12</v>
      </c>
      <c r="E2357" s="2" t="s">
        <v>5436</v>
      </c>
      <c r="F2357" t="s">
        <v>798</v>
      </c>
      <c r="G2357" t="s">
        <v>798</v>
      </c>
      <c r="H2357" t="s">
        <v>2158</v>
      </c>
      <c r="I2357" t="s">
        <v>2933</v>
      </c>
      <c r="J2357" s="5">
        <v>2072.84</v>
      </c>
      <c r="K2357" s="13" t="s">
        <v>2924</v>
      </c>
      <c r="L2357" s="14">
        <v>44837</v>
      </c>
      <c r="M2357" s="1">
        <v>44858</v>
      </c>
      <c r="N2357" t="s">
        <v>100</v>
      </c>
      <c r="O2357" t="s">
        <v>2184</v>
      </c>
      <c r="P2357" t="s">
        <v>2835</v>
      </c>
      <c r="Q2357" t="str">
        <f>IF(XLS_NydusReport_Colaborador3[[#This Row],[Demissão]]&lt;&gt;0,"Inativo","Ativo")</f>
        <v>Inativo</v>
      </c>
      <c r="R23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57" t="str" cm="1">
        <f t="array" ref="S23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8" spans="1:21" x14ac:dyDescent="0.3">
      <c r="A2358">
        <v>0</v>
      </c>
      <c r="B2358" s="1">
        <v>35910</v>
      </c>
      <c r="C2358">
        <v>2357</v>
      </c>
      <c r="D2358" t="s">
        <v>12</v>
      </c>
      <c r="E2358" s="2" t="s">
        <v>5437</v>
      </c>
      <c r="F2358" t="s">
        <v>1701</v>
      </c>
      <c r="G2358" t="s">
        <v>1701</v>
      </c>
      <c r="H2358" t="s">
        <v>2121</v>
      </c>
      <c r="I2358" t="s">
        <v>2933</v>
      </c>
      <c r="J2358" s="5">
        <v>2146.39</v>
      </c>
      <c r="K2358" s="13" t="s">
        <v>2924</v>
      </c>
      <c r="L2358" s="14">
        <v>44868</v>
      </c>
      <c r="M2358" s="1">
        <v>45345</v>
      </c>
      <c r="N2358" s="1" t="s">
        <v>15</v>
      </c>
      <c r="O2358" t="s">
        <v>2189</v>
      </c>
      <c r="P2358" t="s">
        <v>2835</v>
      </c>
      <c r="Q2358" t="str">
        <f>IF(XLS_NydusReport_Colaborador3[[#This Row],[Demissão]]&lt;&gt;0,"Inativo","Ativo")</f>
        <v>Inativo</v>
      </c>
      <c r="R23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58" t="str" cm="1">
        <f t="array" ref="S23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59" spans="1:21" x14ac:dyDescent="0.3">
      <c r="A2359">
        <v>0</v>
      </c>
      <c r="B2359" s="1">
        <v>32263</v>
      </c>
      <c r="C2359">
        <v>2358</v>
      </c>
      <c r="D2359" t="s">
        <v>12</v>
      </c>
      <c r="E2359" s="2" t="s">
        <v>5438</v>
      </c>
      <c r="F2359" t="s">
        <v>1701</v>
      </c>
      <c r="G2359" t="s">
        <v>1701</v>
      </c>
      <c r="H2359" t="s">
        <v>2121</v>
      </c>
      <c r="I2359" t="s">
        <v>2933</v>
      </c>
      <c r="J2359" s="5">
        <v>2242.98</v>
      </c>
      <c r="K2359" s="13" t="s">
        <v>2924</v>
      </c>
      <c r="L2359" s="14">
        <v>44868</v>
      </c>
      <c r="M2359" s="1">
        <v>45415</v>
      </c>
      <c r="N2359" s="1" t="s">
        <v>15</v>
      </c>
      <c r="O2359" t="s">
        <v>2190</v>
      </c>
      <c r="P2359" t="s">
        <v>2835</v>
      </c>
      <c r="Q2359" t="str">
        <f>IF(XLS_NydusReport_Colaborador3[[#This Row],[Demissão]]&lt;&gt;0,"Inativo","Ativo")</f>
        <v>Inativo</v>
      </c>
      <c r="R23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59" t="str" cm="1">
        <f t="array" ref="S23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0" spans="1:21" x14ac:dyDescent="0.3">
      <c r="A2360">
        <v>0</v>
      </c>
      <c r="B2360" s="1">
        <v>36651</v>
      </c>
      <c r="C2360">
        <v>2359</v>
      </c>
      <c r="D2360" t="s">
        <v>12</v>
      </c>
      <c r="E2360" s="2" t="s">
        <v>5439</v>
      </c>
      <c r="F2360" t="s">
        <v>1701</v>
      </c>
      <c r="G2360" t="s">
        <v>1701</v>
      </c>
      <c r="H2360" t="s">
        <v>1741</v>
      </c>
      <c r="I2360" t="s">
        <v>2933</v>
      </c>
      <c r="J2360" s="5">
        <v>2052</v>
      </c>
      <c r="K2360" s="13" t="s">
        <v>2924</v>
      </c>
      <c r="L2360" s="14">
        <v>44872</v>
      </c>
      <c r="M2360" s="1">
        <v>44949</v>
      </c>
      <c r="N2360" s="1" t="s">
        <v>15</v>
      </c>
      <c r="O2360" t="s">
        <v>2193</v>
      </c>
      <c r="P2360" t="s">
        <v>2835</v>
      </c>
      <c r="Q2360" t="str">
        <f>IF(XLS_NydusReport_Colaborador3[[#This Row],[Demissão]]&lt;&gt;0,"Inativo","Ativo")</f>
        <v>Inativo</v>
      </c>
      <c r="R23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60" t="str" cm="1">
        <f t="array" ref="S23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1" spans="1:21" x14ac:dyDescent="0.3">
      <c r="A2361">
        <v>0</v>
      </c>
      <c r="B2361" s="1">
        <v>34840</v>
      </c>
      <c r="C2361">
        <v>2360</v>
      </c>
      <c r="D2361" t="s">
        <v>12</v>
      </c>
      <c r="E2361" s="2" t="s">
        <v>5440</v>
      </c>
      <c r="F2361" t="s">
        <v>1701</v>
      </c>
      <c r="G2361" t="s">
        <v>1701</v>
      </c>
      <c r="H2361" t="s">
        <v>1907</v>
      </c>
      <c r="I2361" t="s">
        <v>2933</v>
      </c>
      <c r="J2361" s="5">
        <v>2052</v>
      </c>
      <c r="K2361" s="13" t="s">
        <v>2924</v>
      </c>
      <c r="L2361" s="14">
        <v>44900</v>
      </c>
      <c r="M2361" s="1">
        <v>44958</v>
      </c>
      <c r="N2361" s="1" t="s">
        <v>15</v>
      </c>
      <c r="O2361" t="s">
        <v>2204</v>
      </c>
      <c r="P2361" t="s">
        <v>2835</v>
      </c>
      <c r="Q2361" t="str">
        <f>IF(XLS_NydusReport_Colaborador3[[#This Row],[Demissão]]&lt;&gt;0,"Inativo","Ativo")</f>
        <v>Inativo</v>
      </c>
      <c r="R23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61" t="str" cm="1">
        <f t="array" ref="S23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2" spans="1:21" x14ac:dyDescent="0.3">
      <c r="A2362">
        <v>0</v>
      </c>
      <c r="B2362" s="1">
        <v>27329</v>
      </c>
      <c r="C2362">
        <v>2361</v>
      </c>
      <c r="D2362" t="s">
        <v>12</v>
      </c>
      <c r="E2362" s="2" t="s">
        <v>5441</v>
      </c>
      <c r="F2362" t="s">
        <v>798</v>
      </c>
      <c r="G2362" t="s">
        <v>798</v>
      </c>
      <c r="H2362" t="s">
        <v>55</v>
      </c>
      <c r="I2362" s="2" t="s">
        <v>2933</v>
      </c>
      <c r="J2362" s="5">
        <v>2168.19</v>
      </c>
      <c r="K2362" s="13" t="s">
        <v>2924</v>
      </c>
      <c r="L2362" s="14">
        <v>44928</v>
      </c>
      <c r="M2362" s="1">
        <v>45264</v>
      </c>
      <c r="N2362" s="1" t="s">
        <v>15</v>
      </c>
      <c r="O2362" t="s">
        <v>1140</v>
      </c>
      <c r="P2362" t="s">
        <v>2835</v>
      </c>
      <c r="Q2362" t="str">
        <f>IF(XLS_NydusReport_Colaborador3[[#This Row],[Demissão]]&lt;&gt;0,"Inativo","Ativo")</f>
        <v>Inativo</v>
      </c>
      <c r="R23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62" t="str" cm="1">
        <f t="array" ref="S23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3" spans="1:21" x14ac:dyDescent="0.3">
      <c r="A2363">
        <v>0</v>
      </c>
      <c r="B2363" s="1">
        <v>35478</v>
      </c>
      <c r="C2363">
        <v>2362</v>
      </c>
      <c r="D2363" t="s">
        <v>12</v>
      </c>
      <c r="E2363" s="2" t="s">
        <v>5442</v>
      </c>
      <c r="F2363" t="s">
        <v>1142</v>
      </c>
      <c r="G2363" t="s">
        <v>1142</v>
      </c>
      <c r="H2363" t="s">
        <v>468</v>
      </c>
      <c r="I2363" t="s">
        <v>2933</v>
      </c>
      <c r="J2363" s="5">
        <v>3122.86</v>
      </c>
      <c r="K2363" s="13" t="s">
        <v>2924</v>
      </c>
      <c r="L2363" s="14">
        <v>44929</v>
      </c>
      <c r="M2363" s="1"/>
      <c r="N2363" s="1"/>
      <c r="O2363" t="s">
        <v>2981</v>
      </c>
      <c r="P2363" t="s">
        <v>2835</v>
      </c>
      <c r="Q2363" t="str">
        <f>IF(XLS_NydusReport_Colaborador3[[#This Row],[Demissão]]&lt;&gt;0,"Inativo","Ativo")</f>
        <v>Ativo</v>
      </c>
      <c r="R23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63" t="str" cm="1">
        <f t="array" ref="S23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4" spans="1:21" x14ac:dyDescent="0.3">
      <c r="A2364">
        <v>0</v>
      </c>
      <c r="B2364" s="1">
        <v>34131</v>
      </c>
      <c r="C2364">
        <v>2363</v>
      </c>
      <c r="D2364" t="s">
        <v>12</v>
      </c>
      <c r="E2364" s="2" t="s">
        <v>5443</v>
      </c>
      <c r="F2364" t="s">
        <v>1683</v>
      </c>
      <c r="G2364" t="s">
        <v>1636</v>
      </c>
      <c r="H2364" t="s">
        <v>1428</v>
      </c>
      <c r="I2364" t="s">
        <v>2937</v>
      </c>
      <c r="J2364" s="5">
        <v>2948</v>
      </c>
      <c r="K2364" s="13" t="s">
        <v>2924</v>
      </c>
      <c r="L2364" s="14">
        <v>45231</v>
      </c>
      <c r="M2364" s="1"/>
      <c r="N2364" s="1"/>
      <c r="P2364" t="s">
        <v>2833</v>
      </c>
      <c r="Q2364" t="str">
        <f>IF(XLS_NydusReport_Colaborador3[[#This Row],[Demissão]]&lt;&gt;0,"Inativo","Ativo")</f>
        <v>Ativo</v>
      </c>
      <c r="R23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64" t="str" cm="1">
        <f t="array" ref="S23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5" spans="1:21" x14ac:dyDescent="0.3">
      <c r="A2365">
        <v>0</v>
      </c>
      <c r="B2365" s="1">
        <v>34613</v>
      </c>
      <c r="C2365">
        <v>2364</v>
      </c>
      <c r="D2365" t="s">
        <v>12</v>
      </c>
      <c r="E2365" s="2" t="s">
        <v>5444</v>
      </c>
      <c r="F2365" t="s">
        <v>1142</v>
      </c>
      <c r="G2365" t="s">
        <v>1142</v>
      </c>
      <c r="H2365" t="s">
        <v>2052</v>
      </c>
      <c r="I2365" t="s">
        <v>2933</v>
      </c>
      <c r="J2365" s="5">
        <v>3122.85</v>
      </c>
      <c r="K2365" s="13" t="s">
        <v>2924</v>
      </c>
      <c r="L2365" s="14">
        <v>44963</v>
      </c>
      <c r="M2365" s="1"/>
      <c r="N2365" s="1"/>
      <c r="O2365" t="s">
        <v>2853</v>
      </c>
      <c r="P2365" t="s">
        <v>2835</v>
      </c>
      <c r="Q2365" t="str">
        <f>IF(XLS_NydusReport_Colaborador3[[#This Row],[Demissão]]&lt;&gt;0,"Inativo","Ativo")</f>
        <v>Ativo</v>
      </c>
      <c r="R23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65" t="str" cm="1">
        <f t="array" ref="S23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6" spans="1:21" x14ac:dyDescent="0.3">
      <c r="A2366">
        <v>0</v>
      </c>
      <c r="B2366" s="1">
        <v>35257</v>
      </c>
      <c r="C2366">
        <v>2365</v>
      </c>
      <c r="D2366" t="s">
        <v>12</v>
      </c>
      <c r="E2366" s="2" t="s">
        <v>5445</v>
      </c>
      <c r="F2366" t="s">
        <v>1701</v>
      </c>
      <c r="G2366" t="s">
        <v>1701</v>
      </c>
      <c r="H2366" t="s">
        <v>2232</v>
      </c>
      <c r="I2366" t="s">
        <v>2933</v>
      </c>
      <c r="J2366" s="5">
        <v>2052</v>
      </c>
      <c r="K2366" s="13" t="s">
        <v>2924</v>
      </c>
      <c r="L2366" s="14">
        <v>44964</v>
      </c>
      <c r="M2366" s="1">
        <v>45033</v>
      </c>
      <c r="N2366" t="s">
        <v>15</v>
      </c>
      <c r="O2366" t="s">
        <v>2233</v>
      </c>
      <c r="P2366" t="s">
        <v>2835</v>
      </c>
      <c r="Q2366" t="str">
        <f>IF(XLS_NydusReport_Colaborador3[[#This Row],[Demissão]]&lt;&gt;0,"Inativo","Ativo")</f>
        <v>Inativo</v>
      </c>
      <c r="R23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66" t="str" cm="1">
        <f t="array" ref="S23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7" spans="1:21" x14ac:dyDescent="0.3">
      <c r="A2367">
        <v>0</v>
      </c>
      <c r="B2367" s="1">
        <v>35756</v>
      </c>
      <c r="C2367">
        <v>2366</v>
      </c>
      <c r="D2367" t="s">
        <v>12</v>
      </c>
      <c r="E2367" s="2" t="s">
        <v>5446</v>
      </c>
      <c r="F2367" t="s">
        <v>1701</v>
      </c>
      <c r="G2367" t="s">
        <v>1701</v>
      </c>
      <c r="H2367" t="s">
        <v>1807</v>
      </c>
      <c r="I2367" t="s">
        <v>2933</v>
      </c>
      <c r="J2367" s="5">
        <v>2146.39</v>
      </c>
      <c r="K2367" s="13" t="s">
        <v>2924</v>
      </c>
      <c r="L2367" s="14">
        <v>44977</v>
      </c>
      <c r="M2367" s="1">
        <v>45246</v>
      </c>
      <c r="N2367" t="s">
        <v>15</v>
      </c>
      <c r="O2367" t="s">
        <v>2221</v>
      </c>
      <c r="P2367" t="s">
        <v>2835</v>
      </c>
      <c r="Q2367" t="str">
        <f>IF(XLS_NydusReport_Colaborador3[[#This Row],[Demissão]]&lt;&gt;0,"Inativo","Ativo")</f>
        <v>Inativo</v>
      </c>
      <c r="R23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67" t="str" cm="1">
        <f t="array" ref="S23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8" spans="1:21" x14ac:dyDescent="0.3">
      <c r="A2368">
        <v>0</v>
      </c>
      <c r="B2368" s="1">
        <v>34956</v>
      </c>
      <c r="C2368">
        <v>2367</v>
      </c>
      <c r="D2368" t="s">
        <v>12</v>
      </c>
      <c r="E2368" s="2" t="s">
        <v>5447</v>
      </c>
      <c r="F2368" t="s">
        <v>1701</v>
      </c>
      <c r="G2368" t="s">
        <v>1701</v>
      </c>
      <c r="H2368" t="s">
        <v>1938</v>
      </c>
      <c r="I2368" t="s">
        <v>2933</v>
      </c>
      <c r="J2368" s="5">
        <v>2146.39</v>
      </c>
      <c r="K2368" s="13" t="s">
        <v>2924</v>
      </c>
      <c r="L2368" s="14">
        <v>44977</v>
      </c>
      <c r="M2368" s="1">
        <v>45180</v>
      </c>
      <c r="N2368" s="1" t="s">
        <v>15</v>
      </c>
      <c r="O2368" t="s">
        <v>2238</v>
      </c>
      <c r="P2368" t="s">
        <v>2835</v>
      </c>
      <c r="Q2368" t="str">
        <f>IF(XLS_NydusReport_Colaborador3[[#This Row],[Demissão]]&lt;&gt;0,"Inativo","Ativo")</f>
        <v>Inativo</v>
      </c>
      <c r="R23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68" t="str" cm="1">
        <f t="array" ref="S23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69" spans="1:21" x14ac:dyDescent="0.3">
      <c r="A2369">
        <v>0</v>
      </c>
      <c r="B2369" s="1">
        <v>36549</v>
      </c>
      <c r="C2369">
        <v>2368</v>
      </c>
      <c r="D2369" t="s">
        <v>12</v>
      </c>
      <c r="E2369" s="2" t="s">
        <v>5448</v>
      </c>
      <c r="F2369" t="s">
        <v>1701</v>
      </c>
      <c r="G2369" t="s">
        <v>1701</v>
      </c>
      <c r="H2369" t="s">
        <v>1938</v>
      </c>
      <c r="I2369" t="s">
        <v>2933</v>
      </c>
      <c r="J2369" s="5">
        <v>2242.98</v>
      </c>
      <c r="K2369" s="13" t="s">
        <v>2924</v>
      </c>
      <c r="L2369" s="14">
        <v>44977</v>
      </c>
      <c r="M2369" s="1"/>
      <c r="N2369" s="1"/>
      <c r="P2369" t="s">
        <v>2835</v>
      </c>
      <c r="Q2369" t="str">
        <f>IF(XLS_NydusReport_Colaborador3[[#This Row],[Demissão]]&lt;&gt;0,"Inativo","Ativo")</f>
        <v>Ativo</v>
      </c>
      <c r="R23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69" t="str" cm="1">
        <f t="array" ref="S23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0" spans="1:21" x14ac:dyDescent="0.3">
      <c r="A2370">
        <v>0</v>
      </c>
      <c r="B2370" s="1">
        <v>37116</v>
      </c>
      <c r="C2370">
        <v>2369</v>
      </c>
      <c r="D2370" t="s">
        <v>12</v>
      </c>
      <c r="E2370" s="2" t="s">
        <v>5449</v>
      </c>
      <c r="F2370" t="s">
        <v>1701</v>
      </c>
      <c r="G2370" t="s">
        <v>1701</v>
      </c>
      <c r="H2370" t="s">
        <v>1938</v>
      </c>
      <c r="I2370" t="s">
        <v>2933</v>
      </c>
      <c r="J2370" s="5">
        <v>2242.98</v>
      </c>
      <c r="K2370" s="13" t="s">
        <v>2924</v>
      </c>
      <c r="L2370" s="14">
        <v>44977</v>
      </c>
      <c r="M2370" s="1">
        <v>45461</v>
      </c>
      <c r="N2370" t="s">
        <v>100</v>
      </c>
      <c r="O2370" t="s">
        <v>2240</v>
      </c>
      <c r="P2370" t="s">
        <v>2835</v>
      </c>
      <c r="Q2370" t="str">
        <f>IF(XLS_NydusReport_Colaborador3[[#This Row],[Demissão]]&lt;&gt;0,"Inativo","Ativo")</f>
        <v>Inativo</v>
      </c>
      <c r="R23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70" t="str" cm="1">
        <f t="array" ref="S23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1" spans="1:21" x14ac:dyDescent="0.3">
      <c r="A2371">
        <v>0</v>
      </c>
      <c r="B2371" s="1">
        <v>38190</v>
      </c>
      <c r="C2371">
        <v>2370</v>
      </c>
      <c r="D2371" t="s">
        <v>12</v>
      </c>
      <c r="E2371" s="2" t="s">
        <v>5450</v>
      </c>
      <c r="F2371" t="s">
        <v>1887</v>
      </c>
      <c r="G2371" t="s">
        <v>1887</v>
      </c>
      <c r="H2371" t="s">
        <v>44</v>
      </c>
      <c r="I2371" t="s">
        <v>2933</v>
      </c>
      <c r="J2371" s="5">
        <v>2316.79</v>
      </c>
      <c r="K2371" s="13" t="s">
        <v>2924</v>
      </c>
      <c r="L2371" s="14">
        <v>44986</v>
      </c>
      <c r="M2371" s="1">
        <v>45075</v>
      </c>
      <c r="N2371" s="1" t="s">
        <v>119</v>
      </c>
      <c r="O2371" t="s">
        <v>2241</v>
      </c>
      <c r="P2371" t="s">
        <v>2835</v>
      </c>
      <c r="Q2371" t="str">
        <f>IF(XLS_NydusReport_Colaborador3[[#This Row],[Demissão]]&lt;&gt;0,"Inativo","Ativo")</f>
        <v>Inativo</v>
      </c>
      <c r="R23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71" t="str" cm="1">
        <f t="array" ref="S23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2" spans="1:21" x14ac:dyDescent="0.3">
      <c r="A2372">
        <v>0</v>
      </c>
      <c r="B2372" s="1">
        <v>35923</v>
      </c>
      <c r="C2372">
        <v>2371</v>
      </c>
      <c r="D2372" t="s">
        <v>12</v>
      </c>
      <c r="E2372" s="2" t="s">
        <v>5451</v>
      </c>
      <c r="F2372" t="s">
        <v>1142</v>
      </c>
      <c r="G2372" t="s">
        <v>1142</v>
      </c>
      <c r="H2372" t="s">
        <v>2251</v>
      </c>
      <c r="I2372" t="s">
        <v>2933</v>
      </c>
      <c r="J2372" s="5">
        <v>2856.96</v>
      </c>
      <c r="K2372" s="13" t="s">
        <v>2924</v>
      </c>
      <c r="L2372" s="14">
        <v>44994</v>
      </c>
      <c r="M2372" s="1">
        <v>45002</v>
      </c>
      <c r="N2372" s="1" t="s">
        <v>100</v>
      </c>
      <c r="O2372" t="s">
        <v>2252</v>
      </c>
      <c r="P2372" t="s">
        <v>2835</v>
      </c>
      <c r="Q2372" t="str">
        <f>IF(XLS_NydusReport_Colaborador3[[#This Row],[Demissão]]&lt;&gt;0,"Inativo","Ativo")</f>
        <v>Inativo</v>
      </c>
      <c r="R23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72" t="str" cm="1">
        <f t="array" ref="S23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3" spans="1:21" x14ac:dyDescent="0.3">
      <c r="A2373">
        <v>0</v>
      </c>
      <c r="B2373" s="1">
        <v>35910</v>
      </c>
      <c r="C2373">
        <v>2372</v>
      </c>
      <c r="D2373" t="s">
        <v>12</v>
      </c>
      <c r="E2373" s="2" t="s">
        <v>5452</v>
      </c>
      <c r="F2373" t="s">
        <v>798</v>
      </c>
      <c r="G2373" t="s">
        <v>798</v>
      </c>
      <c r="H2373" t="s">
        <v>2043</v>
      </c>
      <c r="I2373" t="s">
        <v>2933</v>
      </c>
      <c r="J2373" s="5">
        <v>2168.19</v>
      </c>
      <c r="K2373" s="13" t="s">
        <v>2924</v>
      </c>
      <c r="L2373" s="14">
        <v>44998</v>
      </c>
      <c r="M2373" s="1">
        <v>45173</v>
      </c>
      <c r="N2373" t="s">
        <v>15</v>
      </c>
      <c r="O2373" t="s">
        <v>2255</v>
      </c>
      <c r="P2373" t="s">
        <v>2835</v>
      </c>
      <c r="Q2373" t="str">
        <f>IF(XLS_NydusReport_Colaborador3[[#This Row],[Demissão]]&lt;&gt;0,"Inativo","Ativo")</f>
        <v>Inativo</v>
      </c>
      <c r="R23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73" t="str" cm="1">
        <f t="array" ref="S23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4" spans="1:21" x14ac:dyDescent="0.3">
      <c r="A2374">
        <v>0</v>
      </c>
      <c r="B2374" s="1">
        <v>30233</v>
      </c>
      <c r="C2374">
        <v>2373</v>
      </c>
      <c r="D2374" t="s">
        <v>12</v>
      </c>
      <c r="E2374" s="2" t="s">
        <v>5453</v>
      </c>
      <c r="F2374" t="s">
        <v>526</v>
      </c>
      <c r="G2374" t="s">
        <v>526</v>
      </c>
      <c r="H2374" t="s">
        <v>714</v>
      </c>
      <c r="I2374" s="2" t="s">
        <v>2933</v>
      </c>
      <c r="J2374" s="5">
        <v>6283.49</v>
      </c>
      <c r="K2374" s="13" t="s">
        <v>2924</v>
      </c>
      <c r="L2374" s="14">
        <v>45383</v>
      </c>
      <c r="M2374" s="1"/>
      <c r="P2374" t="s">
        <v>2833</v>
      </c>
      <c r="Q2374" t="str">
        <f>IF(XLS_NydusReport_Colaborador3[[#This Row],[Demissão]]&lt;&gt;0,"Inativo","Ativo")</f>
        <v>Ativo</v>
      </c>
      <c r="R23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74" t="str" cm="1">
        <f t="array" ref="S23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5" spans="1:21" x14ac:dyDescent="0.3">
      <c r="A2375">
        <v>0</v>
      </c>
      <c r="B2375" s="1">
        <v>35007</v>
      </c>
      <c r="C2375">
        <v>2374</v>
      </c>
      <c r="D2375" t="s">
        <v>12</v>
      </c>
      <c r="E2375" s="2" t="s">
        <v>5454</v>
      </c>
      <c r="F2375" t="s">
        <v>1701</v>
      </c>
      <c r="G2375" t="s">
        <v>1701</v>
      </c>
      <c r="H2375" t="s">
        <v>49</v>
      </c>
      <c r="I2375" t="s">
        <v>2933</v>
      </c>
      <c r="J2375" s="5">
        <v>2146.39</v>
      </c>
      <c r="K2375" s="13" t="s">
        <v>2924</v>
      </c>
      <c r="L2375" s="14">
        <v>45019</v>
      </c>
      <c r="M2375" s="1">
        <v>45288</v>
      </c>
      <c r="N2375" s="1" t="s">
        <v>100</v>
      </c>
      <c r="O2375" t="s">
        <v>2273</v>
      </c>
      <c r="P2375" t="s">
        <v>2835</v>
      </c>
      <c r="Q2375" t="str">
        <f>IF(XLS_NydusReport_Colaborador3[[#This Row],[Demissão]]&lt;&gt;0,"Inativo","Ativo")</f>
        <v>Inativo</v>
      </c>
      <c r="R23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75" t="str" cm="1">
        <f t="array" ref="S23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6" spans="1:21" x14ac:dyDescent="0.3">
      <c r="A2376">
        <v>0</v>
      </c>
      <c r="B2376" s="1">
        <v>32100</v>
      </c>
      <c r="C2376">
        <v>2375</v>
      </c>
      <c r="D2376" t="s">
        <v>12</v>
      </c>
      <c r="E2376" s="2" t="s">
        <v>5455</v>
      </c>
      <c r="F2376" t="s">
        <v>1701</v>
      </c>
      <c r="G2376" t="s">
        <v>1701</v>
      </c>
      <c r="H2376" t="s">
        <v>2033</v>
      </c>
      <c r="I2376" t="s">
        <v>2933</v>
      </c>
      <c r="J2376" s="5">
        <v>2242.98</v>
      </c>
      <c r="K2376" s="13" t="s">
        <v>2924</v>
      </c>
      <c r="L2376" s="14">
        <v>45061</v>
      </c>
      <c r="M2376" s="1">
        <v>45572</v>
      </c>
      <c r="N2376" s="1" t="s">
        <v>15</v>
      </c>
      <c r="O2376" t="s">
        <v>2291</v>
      </c>
      <c r="P2376" t="s">
        <v>2835</v>
      </c>
      <c r="Q2376" t="str">
        <f>IF(XLS_NydusReport_Colaborador3[[#This Row],[Demissão]]&lt;&gt;0,"Inativo","Ativo")</f>
        <v>Inativo</v>
      </c>
      <c r="R23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76" t="str" cm="1">
        <f t="array" ref="S23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7" spans="1:21" x14ac:dyDescent="0.3">
      <c r="A2377">
        <v>0</v>
      </c>
      <c r="B2377" s="1">
        <v>36900</v>
      </c>
      <c r="C2377">
        <v>2376</v>
      </c>
      <c r="D2377" t="s">
        <v>12</v>
      </c>
      <c r="E2377" s="2" t="s">
        <v>5456</v>
      </c>
      <c r="F2377" t="s">
        <v>933</v>
      </c>
      <c r="G2377" t="s">
        <v>933</v>
      </c>
      <c r="H2377" t="s">
        <v>668</v>
      </c>
      <c r="I2377" t="s">
        <v>2933</v>
      </c>
      <c r="J2377" s="5">
        <v>2259</v>
      </c>
      <c r="K2377" s="13" t="s">
        <v>2924</v>
      </c>
      <c r="L2377" s="14">
        <v>45505</v>
      </c>
      <c r="M2377" s="1"/>
      <c r="P2377" t="s">
        <v>2833</v>
      </c>
      <c r="Q2377" t="str">
        <f>IF(XLS_NydusReport_Colaborador3[[#This Row],[Demissão]]&lt;&gt;0,"Inativo","Ativo")</f>
        <v>Ativo</v>
      </c>
      <c r="R23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77" t="str" cm="1">
        <f t="array" ref="S23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8" spans="1:21" x14ac:dyDescent="0.3">
      <c r="A2378">
        <v>0</v>
      </c>
      <c r="B2378" s="1">
        <v>33637</v>
      </c>
      <c r="C2378">
        <v>2377</v>
      </c>
      <c r="D2378" t="s">
        <v>12</v>
      </c>
      <c r="E2378" s="2" t="s">
        <v>5457</v>
      </c>
      <c r="F2378" t="s">
        <v>212</v>
      </c>
      <c r="G2378" t="s">
        <v>212</v>
      </c>
      <c r="H2378" t="s">
        <v>356</v>
      </c>
      <c r="I2378" t="s">
        <v>2933</v>
      </c>
      <c r="J2378" s="5">
        <v>12002</v>
      </c>
      <c r="K2378" s="13" t="s">
        <v>2924</v>
      </c>
      <c r="L2378" s="14">
        <v>45581</v>
      </c>
      <c r="M2378" s="1"/>
      <c r="N2378" s="1"/>
      <c r="P2378" t="s">
        <v>2833</v>
      </c>
      <c r="Q2378" t="str">
        <f>IF(XLS_NydusReport_Colaborador3[[#This Row],[Demissão]]&lt;&gt;0,"Inativo","Ativo")</f>
        <v>Ativo</v>
      </c>
      <c r="R23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78" t="str" cm="1">
        <f t="array" ref="S23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79" spans="1:21" x14ac:dyDescent="0.3">
      <c r="A2379">
        <v>0</v>
      </c>
      <c r="B2379" s="1">
        <v>34865</v>
      </c>
      <c r="C2379">
        <v>2378</v>
      </c>
      <c r="D2379" t="s">
        <v>12</v>
      </c>
      <c r="E2379" s="2" t="s">
        <v>5458</v>
      </c>
      <c r="F2379" t="s">
        <v>1701</v>
      </c>
      <c r="G2379" t="s">
        <v>1701</v>
      </c>
      <c r="H2379" t="s">
        <v>2298</v>
      </c>
      <c r="I2379" t="s">
        <v>2933</v>
      </c>
      <c r="J2379" s="5">
        <v>2242.98</v>
      </c>
      <c r="K2379" s="13" t="s">
        <v>2924</v>
      </c>
      <c r="L2379" s="14">
        <v>45078</v>
      </c>
      <c r="M2379" s="1">
        <v>45492</v>
      </c>
      <c r="N2379" s="1" t="s">
        <v>15</v>
      </c>
      <c r="O2379" t="s">
        <v>2299</v>
      </c>
      <c r="P2379" t="s">
        <v>2835</v>
      </c>
      <c r="Q2379" t="str">
        <f>IF(XLS_NydusReport_Colaborador3[[#This Row],[Demissão]]&lt;&gt;0,"Inativo","Ativo")</f>
        <v>Inativo</v>
      </c>
      <c r="R23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79" t="str" cm="1">
        <f t="array" ref="S23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0" spans="1:21" x14ac:dyDescent="0.3">
      <c r="A2380">
        <v>0</v>
      </c>
      <c r="B2380" s="1">
        <v>36793</v>
      </c>
      <c r="C2380">
        <v>2379</v>
      </c>
      <c r="D2380" t="s">
        <v>12</v>
      </c>
      <c r="E2380" s="2" t="s">
        <v>5459</v>
      </c>
      <c r="F2380" t="s">
        <v>1701</v>
      </c>
      <c r="G2380" t="s">
        <v>1701</v>
      </c>
      <c r="H2380" t="s">
        <v>1967</v>
      </c>
      <c r="I2380" t="s">
        <v>2933</v>
      </c>
      <c r="J2380" s="5">
        <v>2146.39</v>
      </c>
      <c r="K2380" s="13" t="s">
        <v>2924</v>
      </c>
      <c r="L2380" s="14">
        <v>45096</v>
      </c>
      <c r="M2380" s="1">
        <v>45293</v>
      </c>
      <c r="N2380" t="s">
        <v>15</v>
      </c>
      <c r="O2380" t="s">
        <v>2110</v>
      </c>
      <c r="P2380" t="s">
        <v>2835</v>
      </c>
      <c r="Q2380" t="str">
        <f>IF(XLS_NydusReport_Colaborador3[[#This Row],[Demissão]]&lt;&gt;0,"Inativo","Ativo")</f>
        <v>Inativo</v>
      </c>
      <c r="R23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80" t="str" cm="1">
        <f t="array" ref="S23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1" spans="1:21" x14ac:dyDescent="0.3">
      <c r="A2381">
        <v>0</v>
      </c>
      <c r="B2381" s="1">
        <v>33712</v>
      </c>
      <c r="C2381">
        <v>2380</v>
      </c>
      <c r="D2381" t="s">
        <v>12</v>
      </c>
      <c r="E2381" s="2" t="s">
        <v>5460</v>
      </c>
      <c r="F2381" t="s">
        <v>1701</v>
      </c>
      <c r="G2381" t="s">
        <v>1701</v>
      </c>
      <c r="H2381" t="s">
        <v>2310</v>
      </c>
      <c r="I2381" t="s">
        <v>2933</v>
      </c>
      <c r="J2381" s="5">
        <v>2146.39</v>
      </c>
      <c r="K2381" s="13" t="s">
        <v>2924</v>
      </c>
      <c r="L2381" s="14">
        <v>45110</v>
      </c>
      <c r="M2381" s="1">
        <v>45231</v>
      </c>
      <c r="N2381" t="s">
        <v>15</v>
      </c>
      <c r="O2381" t="s">
        <v>2294</v>
      </c>
      <c r="P2381" t="s">
        <v>2835</v>
      </c>
      <c r="Q2381" t="str">
        <f>IF(XLS_NydusReport_Colaborador3[[#This Row],[Demissão]]&lt;&gt;0,"Inativo","Ativo")</f>
        <v>Inativo</v>
      </c>
      <c r="R23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81" t="str" cm="1">
        <f t="array" ref="S23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2" spans="1:21" x14ac:dyDescent="0.3">
      <c r="A2382">
        <v>0</v>
      </c>
      <c r="B2382" s="1">
        <v>37673</v>
      </c>
      <c r="C2382">
        <v>2381</v>
      </c>
      <c r="D2382" t="s">
        <v>12</v>
      </c>
      <c r="E2382" s="2" t="s">
        <v>5461</v>
      </c>
      <c r="F2382" t="s">
        <v>1701</v>
      </c>
      <c r="G2382" t="s">
        <v>1701</v>
      </c>
      <c r="H2382" t="s">
        <v>2310</v>
      </c>
      <c r="I2382" t="s">
        <v>2933</v>
      </c>
      <c r="J2382" s="5">
        <v>2146.39</v>
      </c>
      <c r="K2382" s="13" t="s">
        <v>2924</v>
      </c>
      <c r="L2382" s="14">
        <v>45110</v>
      </c>
      <c r="M2382" s="1">
        <v>45201</v>
      </c>
      <c r="N2382" s="1" t="s">
        <v>15</v>
      </c>
      <c r="O2382" t="s">
        <v>1914</v>
      </c>
      <c r="P2382" t="s">
        <v>2835</v>
      </c>
      <c r="Q2382" t="str">
        <f>IF(XLS_NydusReport_Colaborador3[[#This Row],[Demissão]]&lt;&gt;0,"Inativo","Ativo")</f>
        <v>Inativo</v>
      </c>
      <c r="R23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82" t="str" cm="1">
        <f t="array" ref="S23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3" spans="1:21" x14ac:dyDescent="0.3">
      <c r="A2383">
        <v>0</v>
      </c>
      <c r="B2383" s="1">
        <v>35713</v>
      </c>
      <c r="C2383">
        <v>2382</v>
      </c>
      <c r="D2383" t="s">
        <v>12</v>
      </c>
      <c r="E2383" s="2" t="s">
        <v>5462</v>
      </c>
      <c r="F2383" t="s">
        <v>1142</v>
      </c>
      <c r="G2383" t="s">
        <v>1142</v>
      </c>
      <c r="H2383" t="s">
        <v>1686</v>
      </c>
      <c r="I2383" s="2" t="s">
        <v>2933</v>
      </c>
      <c r="J2383" s="5">
        <v>3053.72</v>
      </c>
      <c r="K2383" s="13" t="s">
        <v>2924</v>
      </c>
      <c r="L2383" s="14">
        <v>45117</v>
      </c>
      <c r="M2383" s="1">
        <v>45467</v>
      </c>
      <c r="N2383" s="1" t="s">
        <v>100</v>
      </c>
      <c r="O2383" t="s">
        <v>2313</v>
      </c>
      <c r="P2383" t="s">
        <v>2835</v>
      </c>
      <c r="Q2383" t="str">
        <f>IF(XLS_NydusReport_Colaborador3[[#This Row],[Demissão]]&lt;&gt;0,"Inativo","Ativo")</f>
        <v>Inativo</v>
      </c>
      <c r="R23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83" t="str" cm="1">
        <f t="array" ref="S23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4" spans="1:21" x14ac:dyDescent="0.3">
      <c r="A2384">
        <v>0</v>
      </c>
      <c r="B2384" s="1">
        <v>23990</v>
      </c>
      <c r="C2384">
        <v>2383</v>
      </c>
      <c r="D2384" t="s">
        <v>12</v>
      </c>
      <c r="E2384" s="2" t="s">
        <v>5463</v>
      </c>
      <c r="F2384" t="s">
        <v>798</v>
      </c>
      <c r="G2384" t="s">
        <v>798</v>
      </c>
      <c r="H2384" t="s">
        <v>59</v>
      </c>
      <c r="I2384" t="s">
        <v>2933</v>
      </c>
      <c r="J2384" s="5">
        <v>2168.19</v>
      </c>
      <c r="K2384" s="13" t="s">
        <v>2924</v>
      </c>
      <c r="L2384" s="14">
        <v>45117</v>
      </c>
      <c r="M2384" s="1">
        <v>45152</v>
      </c>
      <c r="N2384" s="1" t="s">
        <v>15</v>
      </c>
      <c r="O2384" t="s">
        <v>1736</v>
      </c>
      <c r="P2384" t="s">
        <v>2835</v>
      </c>
      <c r="Q2384" t="str">
        <f>IF(XLS_NydusReport_Colaborador3[[#This Row],[Demissão]]&lt;&gt;0,"Inativo","Ativo")</f>
        <v>Inativo</v>
      </c>
      <c r="R23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84" t="str" cm="1">
        <f t="array" ref="S23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5" spans="1:21" x14ac:dyDescent="0.3">
      <c r="A2385">
        <v>0</v>
      </c>
      <c r="B2385" s="1">
        <v>34541</v>
      </c>
      <c r="C2385">
        <v>2384</v>
      </c>
      <c r="D2385" t="s">
        <v>12</v>
      </c>
      <c r="E2385" s="2" t="s">
        <v>5464</v>
      </c>
      <c r="F2385" t="s">
        <v>128</v>
      </c>
      <c r="G2385" t="s">
        <v>128</v>
      </c>
      <c r="H2385" t="s">
        <v>356</v>
      </c>
      <c r="I2385" t="s">
        <v>2933</v>
      </c>
      <c r="J2385" s="5">
        <v>4475.7</v>
      </c>
      <c r="K2385" s="13" t="s">
        <v>2924</v>
      </c>
      <c r="L2385" s="14">
        <v>45586</v>
      </c>
      <c r="M2385" s="1"/>
      <c r="N2385" s="1"/>
      <c r="P2385" t="s">
        <v>2833</v>
      </c>
      <c r="Q2385" t="str">
        <f>IF(XLS_NydusReport_Colaborador3[[#This Row],[Demissão]]&lt;&gt;0,"Inativo","Ativo")</f>
        <v>Ativo</v>
      </c>
      <c r="R23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385" t="str" cm="1">
        <f t="array" ref="S23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6" spans="1:21" x14ac:dyDescent="0.3">
      <c r="A2386">
        <v>0</v>
      </c>
      <c r="B2386" s="1">
        <v>34199</v>
      </c>
      <c r="C2386">
        <v>2385</v>
      </c>
      <c r="D2386" t="s">
        <v>12</v>
      </c>
      <c r="E2386" s="2" t="s">
        <v>5465</v>
      </c>
      <c r="F2386" t="s">
        <v>1142</v>
      </c>
      <c r="G2386" t="s">
        <v>1142</v>
      </c>
      <c r="H2386" t="s">
        <v>1727</v>
      </c>
      <c r="I2386" t="s">
        <v>2933</v>
      </c>
      <c r="J2386" s="5">
        <v>3122.85</v>
      </c>
      <c r="K2386" s="13" t="s">
        <v>2924</v>
      </c>
      <c r="L2386" s="14">
        <v>45127</v>
      </c>
      <c r="M2386" s="1"/>
      <c r="N2386" s="1"/>
      <c r="P2386" t="s">
        <v>2835</v>
      </c>
      <c r="Q2386" t="str">
        <f>IF(XLS_NydusReport_Colaborador3[[#This Row],[Demissão]]&lt;&gt;0,"Inativo","Ativo")</f>
        <v>Ativo</v>
      </c>
      <c r="R23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86" t="str" cm="1">
        <f t="array" ref="S23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7" spans="1:21" x14ac:dyDescent="0.3">
      <c r="A2387">
        <v>0</v>
      </c>
      <c r="B2387" s="1">
        <v>36581</v>
      </c>
      <c r="C2387">
        <v>2386</v>
      </c>
      <c r="D2387" t="s">
        <v>12</v>
      </c>
      <c r="E2387" s="2" t="s">
        <v>5466</v>
      </c>
      <c r="F2387" t="s">
        <v>1701</v>
      </c>
      <c r="G2387" t="s">
        <v>1701</v>
      </c>
      <c r="H2387" t="s">
        <v>2310</v>
      </c>
      <c r="I2387" t="s">
        <v>2933</v>
      </c>
      <c r="J2387" s="5">
        <v>2146.39</v>
      </c>
      <c r="K2387" s="13" t="s">
        <v>2924</v>
      </c>
      <c r="L2387" s="14">
        <v>45139</v>
      </c>
      <c r="M2387" s="1">
        <v>45146</v>
      </c>
      <c r="N2387" s="1" t="s">
        <v>100</v>
      </c>
      <c r="O2387" t="s">
        <v>2322</v>
      </c>
      <c r="P2387" t="s">
        <v>2835</v>
      </c>
      <c r="Q2387" t="str">
        <f>IF(XLS_NydusReport_Colaborador3[[#This Row],[Demissão]]&lt;&gt;0,"Inativo","Ativo")</f>
        <v>Inativo</v>
      </c>
      <c r="R23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87" t="str" cm="1">
        <f t="array" ref="S23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8" spans="1:21" x14ac:dyDescent="0.3">
      <c r="A2388">
        <v>0</v>
      </c>
      <c r="B2388" s="1">
        <v>36849</v>
      </c>
      <c r="C2388">
        <v>2387</v>
      </c>
      <c r="D2388" t="s">
        <v>12</v>
      </c>
      <c r="E2388" s="2" t="s">
        <v>5467</v>
      </c>
      <c r="F2388" t="s">
        <v>1701</v>
      </c>
      <c r="G2388" t="s">
        <v>1701</v>
      </c>
      <c r="H2388" t="s">
        <v>2076</v>
      </c>
      <c r="I2388" s="2" t="s">
        <v>2933</v>
      </c>
      <c r="J2388" s="5">
        <v>2146.39</v>
      </c>
      <c r="K2388" s="13" t="s">
        <v>2924</v>
      </c>
      <c r="L2388" s="14">
        <v>45145</v>
      </c>
      <c r="M2388" s="1">
        <v>45355</v>
      </c>
      <c r="N2388" s="1" t="s">
        <v>100</v>
      </c>
      <c r="O2388" t="s">
        <v>2325</v>
      </c>
      <c r="P2388" t="s">
        <v>2835</v>
      </c>
      <c r="Q2388" t="str">
        <f>IF(XLS_NydusReport_Colaborador3[[#This Row],[Demissão]]&lt;&gt;0,"Inativo","Ativo")</f>
        <v>Inativo</v>
      </c>
      <c r="R23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88" t="str" cm="1">
        <f t="array" ref="S23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89" spans="1:21" x14ac:dyDescent="0.3">
      <c r="A2389">
        <v>0</v>
      </c>
      <c r="B2389" s="1">
        <v>36073</v>
      </c>
      <c r="C2389">
        <v>2388</v>
      </c>
      <c r="D2389" t="s">
        <v>12</v>
      </c>
      <c r="E2389" s="2" t="s">
        <v>5468</v>
      </c>
      <c r="F2389" t="s">
        <v>1142</v>
      </c>
      <c r="G2389" t="s">
        <v>1142</v>
      </c>
      <c r="H2389" t="s">
        <v>1686</v>
      </c>
      <c r="I2389" t="s">
        <v>2933</v>
      </c>
      <c r="J2389" s="5">
        <v>3053.72</v>
      </c>
      <c r="K2389" s="13" t="s">
        <v>2924</v>
      </c>
      <c r="L2389" s="14">
        <v>45146</v>
      </c>
      <c r="M2389" s="1"/>
      <c r="N2389" s="1"/>
      <c r="P2389" t="s">
        <v>2835</v>
      </c>
      <c r="Q2389" t="str">
        <f>IF(XLS_NydusReport_Colaborador3[[#This Row],[Demissão]]&lt;&gt;0,"Inativo","Ativo")</f>
        <v>Ativo</v>
      </c>
      <c r="R23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89" t="str" cm="1">
        <f t="array" ref="S23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0" spans="1:21" x14ac:dyDescent="0.3">
      <c r="A2390">
        <v>0</v>
      </c>
      <c r="B2390" s="1">
        <v>34033</v>
      </c>
      <c r="C2390">
        <v>2389</v>
      </c>
      <c r="D2390" t="s">
        <v>12</v>
      </c>
      <c r="E2390" s="2" t="s">
        <v>5469</v>
      </c>
      <c r="F2390" t="s">
        <v>1142</v>
      </c>
      <c r="G2390" t="s">
        <v>1142</v>
      </c>
      <c r="H2390" t="s">
        <v>501</v>
      </c>
      <c r="I2390" t="s">
        <v>2933</v>
      </c>
      <c r="J2390" s="5">
        <v>3122.85</v>
      </c>
      <c r="K2390" s="13" t="s">
        <v>2924</v>
      </c>
      <c r="L2390" s="14">
        <v>45170</v>
      </c>
      <c r="M2390" s="1"/>
      <c r="N2390" s="1"/>
      <c r="O2390" t="s">
        <v>2942</v>
      </c>
      <c r="P2390" t="s">
        <v>2835</v>
      </c>
      <c r="Q2390" t="str">
        <f>IF(XLS_NydusReport_Colaborador3[[#This Row],[Demissão]]&lt;&gt;0,"Inativo","Ativo")</f>
        <v>Ativo</v>
      </c>
      <c r="R23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90" t="str" cm="1">
        <f t="array" ref="S23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1" spans="1:21" x14ac:dyDescent="0.3">
      <c r="A2391">
        <v>0</v>
      </c>
      <c r="B2391" s="1">
        <v>37464</v>
      </c>
      <c r="C2391">
        <v>2390</v>
      </c>
      <c r="D2391" t="s">
        <v>12</v>
      </c>
      <c r="E2391" s="2" t="s">
        <v>5470</v>
      </c>
      <c r="F2391" t="s">
        <v>84</v>
      </c>
      <c r="G2391" t="s">
        <v>84</v>
      </c>
      <c r="H2391" t="s">
        <v>740</v>
      </c>
      <c r="I2391" t="s">
        <v>2944</v>
      </c>
      <c r="J2391" s="5">
        <v>1097.44</v>
      </c>
      <c r="K2391" s="13" t="s">
        <v>2924</v>
      </c>
      <c r="L2391" s="14">
        <v>45180</v>
      </c>
      <c r="M2391" s="1">
        <v>45566</v>
      </c>
      <c r="N2391" s="1" t="s">
        <v>100</v>
      </c>
      <c r="O2391" t="s">
        <v>2338</v>
      </c>
      <c r="P2391" t="s">
        <v>2835</v>
      </c>
      <c r="Q2391" t="str">
        <f>IF(XLS_NydusReport_Colaborador3[[#This Row],[Demissão]]&lt;&gt;0,"Inativo","Ativo")</f>
        <v>Inativo</v>
      </c>
      <c r="R23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91" t="str" cm="1">
        <f t="array" ref="S23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2" spans="1:21" x14ac:dyDescent="0.3">
      <c r="A2392">
        <v>0</v>
      </c>
      <c r="B2392" s="1">
        <v>31804</v>
      </c>
      <c r="C2392">
        <v>2391</v>
      </c>
      <c r="D2392" t="s">
        <v>12</v>
      </c>
      <c r="E2392" s="2" t="s">
        <v>5471</v>
      </c>
      <c r="F2392" t="s">
        <v>133</v>
      </c>
      <c r="G2392" t="s">
        <v>133</v>
      </c>
      <c r="H2392" t="s">
        <v>1973</v>
      </c>
      <c r="I2392" t="s">
        <v>2933</v>
      </c>
      <c r="J2392" s="5">
        <v>2168.1999999999998</v>
      </c>
      <c r="K2392" s="13" t="s">
        <v>2924</v>
      </c>
      <c r="L2392" s="14">
        <v>45139</v>
      </c>
      <c r="M2392" s="1">
        <v>45274</v>
      </c>
      <c r="N2392" s="1" t="s">
        <v>100</v>
      </c>
      <c r="O2392" t="s">
        <v>2341</v>
      </c>
      <c r="P2392" t="s">
        <v>2835</v>
      </c>
      <c r="Q2392" t="str">
        <f>IF(XLS_NydusReport_Colaborador3[[#This Row],[Demissão]]&lt;&gt;0,"Inativo","Ativo")</f>
        <v>Inativo</v>
      </c>
      <c r="R23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92" t="str" cm="1">
        <f t="array" ref="S23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3" spans="1:21" x14ac:dyDescent="0.3">
      <c r="A2393">
        <v>0</v>
      </c>
      <c r="B2393" s="1">
        <v>33037</v>
      </c>
      <c r="C2393">
        <v>2392</v>
      </c>
      <c r="D2393" t="s">
        <v>12</v>
      </c>
      <c r="E2393" s="2" t="s">
        <v>5472</v>
      </c>
      <c r="F2393" t="s">
        <v>1701</v>
      </c>
      <c r="G2393" t="s">
        <v>1701</v>
      </c>
      <c r="H2393" t="s">
        <v>1967</v>
      </c>
      <c r="I2393" t="s">
        <v>2933</v>
      </c>
      <c r="J2393" s="5">
        <v>2146.39</v>
      </c>
      <c r="K2393" s="13" t="s">
        <v>2924</v>
      </c>
      <c r="L2393" s="14">
        <v>45187</v>
      </c>
      <c r="M2393" s="1">
        <v>45293</v>
      </c>
      <c r="N2393" t="s">
        <v>15</v>
      </c>
      <c r="O2393" t="s">
        <v>2110</v>
      </c>
      <c r="P2393" t="s">
        <v>2835</v>
      </c>
      <c r="Q2393" t="str">
        <f>IF(XLS_NydusReport_Colaborador3[[#This Row],[Demissão]]&lt;&gt;0,"Inativo","Ativo")</f>
        <v>Inativo</v>
      </c>
      <c r="R23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3" t="str" cm="1">
        <f t="array" ref="S23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4" spans="1:21" x14ac:dyDescent="0.3">
      <c r="A2394">
        <v>0</v>
      </c>
      <c r="B2394" s="1">
        <v>36320</v>
      </c>
      <c r="C2394">
        <v>2393</v>
      </c>
      <c r="D2394" t="s">
        <v>12</v>
      </c>
      <c r="E2394" s="2" t="s">
        <v>5473</v>
      </c>
      <c r="F2394" t="s">
        <v>1142</v>
      </c>
      <c r="G2394" t="s">
        <v>1142</v>
      </c>
      <c r="H2394" t="s">
        <v>1099</v>
      </c>
      <c r="I2394" t="s">
        <v>2933</v>
      </c>
      <c r="J2394" s="5">
        <v>2988.37</v>
      </c>
      <c r="K2394" s="13" t="s">
        <v>2924</v>
      </c>
      <c r="L2394" s="14">
        <v>45231</v>
      </c>
      <c r="M2394" s="1">
        <v>45302</v>
      </c>
      <c r="N2394" s="1" t="s">
        <v>100</v>
      </c>
      <c r="O2394" t="s">
        <v>2352</v>
      </c>
      <c r="P2394" t="s">
        <v>2835</v>
      </c>
      <c r="Q2394" t="str">
        <f>IF(XLS_NydusReport_Colaborador3[[#This Row],[Demissão]]&lt;&gt;0,"Inativo","Ativo")</f>
        <v>Inativo</v>
      </c>
      <c r="R23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394" t="str" cm="1">
        <f t="array" ref="S23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5" spans="1:21" x14ac:dyDescent="0.3">
      <c r="A2395">
        <v>0</v>
      </c>
      <c r="B2395" s="1">
        <v>36633</v>
      </c>
      <c r="C2395">
        <v>2394</v>
      </c>
      <c r="D2395" t="s">
        <v>12</v>
      </c>
      <c r="E2395" s="2" t="s">
        <v>5474</v>
      </c>
      <c r="F2395" t="s">
        <v>1701</v>
      </c>
      <c r="G2395" t="s">
        <v>1701</v>
      </c>
      <c r="H2395" t="s">
        <v>1653</v>
      </c>
      <c r="I2395" t="s">
        <v>2933</v>
      </c>
      <c r="J2395" s="5">
        <v>2242.98</v>
      </c>
      <c r="K2395" s="13" t="s">
        <v>2924</v>
      </c>
      <c r="L2395" s="14">
        <v>45236</v>
      </c>
      <c r="M2395" s="1"/>
      <c r="P2395" t="s">
        <v>2835</v>
      </c>
      <c r="Q2395" t="str">
        <f>IF(XLS_NydusReport_Colaborador3[[#This Row],[Demissão]]&lt;&gt;0,"Inativo","Ativo")</f>
        <v>Ativo</v>
      </c>
      <c r="R23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5" t="str" cm="1">
        <f t="array" ref="S23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6" spans="1:21" x14ac:dyDescent="0.3">
      <c r="A2396">
        <v>0</v>
      </c>
      <c r="B2396" s="1">
        <v>35618</v>
      </c>
      <c r="C2396">
        <v>2395</v>
      </c>
      <c r="D2396" t="s">
        <v>12</v>
      </c>
      <c r="E2396" s="2" t="s">
        <v>5475</v>
      </c>
      <c r="F2396" t="s">
        <v>1701</v>
      </c>
      <c r="G2396" t="s">
        <v>1701</v>
      </c>
      <c r="H2396" t="s">
        <v>2283</v>
      </c>
      <c r="I2396" t="s">
        <v>2933</v>
      </c>
      <c r="J2396" s="5">
        <v>2242.98</v>
      </c>
      <c r="K2396" s="13" t="s">
        <v>2924</v>
      </c>
      <c r="L2396" s="14">
        <v>45240</v>
      </c>
      <c r="M2396" s="1"/>
      <c r="N2396" s="1"/>
      <c r="P2396" t="s">
        <v>2835</v>
      </c>
      <c r="Q2396" t="str">
        <f>IF(XLS_NydusReport_Colaborador3[[#This Row],[Demissão]]&lt;&gt;0,"Inativo","Ativo")</f>
        <v>Ativo</v>
      </c>
      <c r="R23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6" t="str" cm="1">
        <f t="array" ref="S23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7" spans="1:21" x14ac:dyDescent="0.3">
      <c r="A2397">
        <v>0</v>
      </c>
      <c r="B2397" s="1">
        <v>32355</v>
      </c>
      <c r="C2397">
        <v>2396</v>
      </c>
      <c r="D2397" t="s">
        <v>12</v>
      </c>
      <c r="E2397" s="2" t="s">
        <v>5476</v>
      </c>
      <c r="F2397" t="s">
        <v>1701</v>
      </c>
      <c r="G2397" t="s">
        <v>1701</v>
      </c>
      <c r="H2397" t="s">
        <v>50</v>
      </c>
      <c r="I2397" t="s">
        <v>2933</v>
      </c>
      <c r="J2397" s="5">
        <v>2146.39</v>
      </c>
      <c r="K2397" s="13" t="s">
        <v>2924</v>
      </c>
      <c r="L2397" s="14">
        <v>45264</v>
      </c>
      <c r="M2397" s="1">
        <v>45399</v>
      </c>
      <c r="N2397" t="s">
        <v>15</v>
      </c>
      <c r="O2397" t="s">
        <v>2317</v>
      </c>
      <c r="P2397" t="s">
        <v>2835</v>
      </c>
      <c r="Q2397" t="str">
        <f>IF(XLS_NydusReport_Colaborador3[[#This Row],[Demissão]]&lt;&gt;0,"Inativo","Ativo")</f>
        <v>Inativo</v>
      </c>
      <c r="R23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7" t="str" cm="1">
        <f t="array" ref="S23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8" spans="1:21" x14ac:dyDescent="0.3">
      <c r="A2398">
        <v>0</v>
      </c>
      <c r="B2398" s="1">
        <v>35514</v>
      </c>
      <c r="C2398">
        <v>2397</v>
      </c>
      <c r="D2398" t="s">
        <v>12</v>
      </c>
      <c r="E2398" s="2" t="s">
        <v>5477</v>
      </c>
      <c r="F2398" t="s">
        <v>1701</v>
      </c>
      <c r="G2398" t="s">
        <v>1701</v>
      </c>
      <c r="H2398" t="s">
        <v>1891</v>
      </c>
      <c r="I2398" t="s">
        <v>2933</v>
      </c>
      <c r="J2398" s="5">
        <v>2242.98</v>
      </c>
      <c r="K2398" s="13" t="s">
        <v>2924</v>
      </c>
      <c r="L2398" s="14">
        <v>45264</v>
      </c>
      <c r="M2398" s="1"/>
      <c r="P2398" t="s">
        <v>2835</v>
      </c>
      <c r="Q2398" t="str">
        <f>IF(XLS_NydusReport_Colaborador3[[#This Row],[Demissão]]&lt;&gt;0,"Inativo","Ativo")</f>
        <v>Ativo</v>
      </c>
      <c r="R23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8" t="str" cm="1">
        <f t="array" ref="S23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399" spans="1:21" x14ac:dyDescent="0.3">
      <c r="A2399">
        <v>0</v>
      </c>
      <c r="B2399" s="1">
        <v>33974</v>
      </c>
      <c r="C2399">
        <v>2398</v>
      </c>
      <c r="D2399" t="s">
        <v>12</v>
      </c>
      <c r="E2399" s="2" t="s">
        <v>5478</v>
      </c>
      <c r="F2399" t="s">
        <v>1701</v>
      </c>
      <c r="G2399" t="s">
        <v>1701</v>
      </c>
      <c r="H2399" t="s">
        <v>2121</v>
      </c>
      <c r="I2399" t="s">
        <v>2933</v>
      </c>
      <c r="J2399" s="5">
        <v>2146.39</v>
      </c>
      <c r="K2399" s="13" t="s">
        <v>2924</v>
      </c>
      <c r="L2399" s="14">
        <v>45264</v>
      </c>
      <c r="M2399" s="1"/>
      <c r="N2399" s="1"/>
      <c r="O2399" t="s">
        <v>3002</v>
      </c>
      <c r="P2399" t="s">
        <v>2835</v>
      </c>
      <c r="Q2399" t="str">
        <f>IF(XLS_NydusReport_Colaborador3[[#This Row],[Demissão]]&lt;&gt;0,"Inativo","Ativo")</f>
        <v>Ativo</v>
      </c>
      <c r="R23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399" t="str" cm="1">
        <f t="array" ref="S23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0" spans="1:21" x14ac:dyDescent="0.3">
      <c r="A2400">
        <v>0</v>
      </c>
      <c r="B2400" s="1">
        <v>34964</v>
      </c>
      <c r="C2400">
        <v>2399</v>
      </c>
      <c r="D2400" t="s">
        <v>12</v>
      </c>
      <c r="E2400" s="2" t="s">
        <v>5479</v>
      </c>
      <c r="F2400" t="s">
        <v>1142</v>
      </c>
      <c r="G2400" t="s">
        <v>1142</v>
      </c>
      <c r="H2400" t="s">
        <v>990</v>
      </c>
      <c r="I2400" t="s">
        <v>2933</v>
      </c>
      <c r="J2400" s="5">
        <v>3122.86</v>
      </c>
      <c r="K2400" s="13" t="s">
        <v>2924</v>
      </c>
      <c r="L2400" s="14">
        <v>45271</v>
      </c>
      <c r="M2400" s="1"/>
      <c r="N2400" s="1"/>
      <c r="P2400" t="s">
        <v>2835</v>
      </c>
      <c r="Q2400" t="str">
        <f>IF(XLS_NydusReport_Colaborador3[[#This Row],[Demissão]]&lt;&gt;0,"Inativo","Ativo")</f>
        <v>Ativo</v>
      </c>
      <c r="R24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00" t="str" cm="1">
        <f t="array" ref="S24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1" spans="1:21" x14ac:dyDescent="0.3">
      <c r="A2401">
        <v>0</v>
      </c>
      <c r="B2401" s="1">
        <v>36609</v>
      </c>
      <c r="C2401">
        <v>2400</v>
      </c>
      <c r="D2401" t="s">
        <v>12</v>
      </c>
      <c r="E2401" s="2" t="s">
        <v>5480</v>
      </c>
      <c r="F2401" t="s">
        <v>1142</v>
      </c>
      <c r="G2401" t="s">
        <v>1142</v>
      </c>
      <c r="H2401" t="s">
        <v>740</v>
      </c>
      <c r="I2401" t="s">
        <v>2933</v>
      </c>
      <c r="J2401" s="5">
        <v>3122.85</v>
      </c>
      <c r="K2401" s="13" t="s">
        <v>2924</v>
      </c>
      <c r="L2401" s="14">
        <v>45294</v>
      </c>
      <c r="M2401" s="1"/>
      <c r="N2401" s="1"/>
      <c r="P2401" t="s">
        <v>2835</v>
      </c>
      <c r="Q2401" t="str">
        <f>IF(XLS_NydusReport_Colaborador3[[#This Row],[Demissão]]&lt;&gt;0,"Inativo","Ativo")</f>
        <v>Ativo</v>
      </c>
      <c r="R24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01" t="str" cm="1">
        <f t="array" ref="S24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2" spans="1:21" x14ac:dyDescent="0.3">
      <c r="A2402">
        <v>0</v>
      </c>
      <c r="B2402" s="1">
        <v>35514</v>
      </c>
      <c r="C2402">
        <v>2401</v>
      </c>
      <c r="D2402" t="s">
        <v>12</v>
      </c>
      <c r="E2402" s="2" t="s">
        <v>5481</v>
      </c>
      <c r="F2402" t="s">
        <v>1701</v>
      </c>
      <c r="G2402" t="s">
        <v>1701</v>
      </c>
      <c r="H2402" t="s">
        <v>2283</v>
      </c>
      <c r="I2402" t="s">
        <v>2933</v>
      </c>
      <c r="J2402" s="5">
        <v>2242.98</v>
      </c>
      <c r="K2402" s="13" t="s">
        <v>2924</v>
      </c>
      <c r="L2402" s="14">
        <v>45306</v>
      </c>
      <c r="M2402" s="1"/>
      <c r="N2402" s="1"/>
      <c r="P2402" t="s">
        <v>2835</v>
      </c>
      <c r="Q2402" t="str">
        <f>IF(XLS_NydusReport_Colaborador3[[#This Row],[Demissão]]&lt;&gt;0,"Inativo","Ativo")</f>
        <v>Ativo</v>
      </c>
      <c r="R24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02" t="str" cm="1">
        <f t="array" ref="S24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3" spans="1:21" x14ac:dyDescent="0.3">
      <c r="A2403">
        <v>0</v>
      </c>
      <c r="B2403" s="1">
        <v>36134</v>
      </c>
      <c r="C2403">
        <v>2402</v>
      </c>
      <c r="D2403" t="s">
        <v>12</v>
      </c>
      <c r="E2403" s="2" t="s">
        <v>5482</v>
      </c>
      <c r="F2403" t="s">
        <v>1701</v>
      </c>
      <c r="G2403" t="s">
        <v>1701</v>
      </c>
      <c r="H2403" t="s">
        <v>2384</v>
      </c>
      <c r="I2403" t="s">
        <v>2933</v>
      </c>
      <c r="J2403" s="5">
        <v>2146</v>
      </c>
      <c r="K2403" s="13" t="s">
        <v>2924</v>
      </c>
      <c r="L2403" s="14">
        <v>45327</v>
      </c>
      <c r="M2403" s="1">
        <v>45391</v>
      </c>
      <c r="N2403" s="1" t="s">
        <v>15</v>
      </c>
      <c r="O2403" t="s">
        <v>2356</v>
      </c>
      <c r="P2403" t="s">
        <v>2835</v>
      </c>
      <c r="Q2403" t="str">
        <f>IF(XLS_NydusReport_Colaborador3[[#This Row],[Demissão]]&lt;&gt;0,"Inativo","Ativo")</f>
        <v>Inativo</v>
      </c>
      <c r="R24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03" t="str" cm="1">
        <f t="array" ref="S24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4" spans="1:21" x14ac:dyDescent="0.3">
      <c r="A2404">
        <v>0</v>
      </c>
      <c r="B2404" s="1">
        <v>27631</v>
      </c>
      <c r="C2404">
        <v>2403</v>
      </c>
      <c r="D2404" t="s">
        <v>12</v>
      </c>
      <c r="E2404" s="2" t="s">
        <v>5483</v>
      </c>
      <c r="F2404" t="s">
        <v>20</v>
      </c>
      <c r="G2404" t="s">
        <v>20</v>
      </c>
      <c r="H2404" t="s">
        <v>360</v>
      </c>
      <c r="I2404" t="s">
        <v>2933</v>
      </c>
      <c r="J2404" s="5">
        <v>2073.48</v>
      </c>
      <c r="K2404" s="13" t="s">
        <v>2924</v>
      </c>
      <c r="L2404" s="14">
        <v>45334</v>
      </c>
      <c r="M2404" s="1"/>
      <c r="P2404" t="s">
        <v>2835</v>
      </c>
      <c r="Q2404" t="str">
        <f>IF(XLS_NydusReport_Colaborador3[[#This Row],[Demissão]]&lt;&gt;0,"Inativo","Ativo")</f>
        <v>Ativo</v>
      </c>
      <c r="R24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04" t="str" cm="1">
        <f t="array" ref="S24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5" spans="1:21" x14ac:dyDescent="0.3">
      <c r="A2405">
        <v>0</v>
      </c>
      <c r="B2405" s="1">
        <v>35524</v>
      </c>
      <c r="C2405">
        <v>2404</v>
      </c>
      <c r="D2405" t="s">
        <v>12</v>
      </c>
      <c r="E2405" s="2" t="s">
        <v>5484</v>
      </c>
      <c r="F2405" t="s">
        <v>1142</v>
      </c>
      <c r="G2405" t="s">
        <v>1142</v>
      </c>
      <c r="H2405" t="s">
        <v>1727</v>
      </c>
      <c r="I2405" t="s">
        <v>2933</v>
      </c>
      <c r="J2405" s="5">
        <v>3122.85</v>
      </c>
      <c r="K2405" s="13" t="s">
        <v>2924</v>
      </c>
      <c r="L2405" s="14">
        <v>45334</v>
      </c>
      <c r="M2405" s="1"/>
      <c r="O2405" t="s">
        <v>2942</v>
      </c>
      <c r="P2405" t="s">
        <v>2835</v>
      </c>
      <c r="Q2405" t="str">
        <f>IF(XLS_NydusReport_Colaborador3[[#This Row],[Demissão]]&lt;&gt;0,"Inativo","Ativo")</f>
        <v>Ativo</v>
      </c>
      <c r="R24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05" t="str" cm="1">
        <f t="array" ref="S24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6" spans="1:21" x14ac:dyDescent="0.3">
      <c r="A2406">
        <v>0</v>
      </c>
      <c r="B2406" s="1">
        <v>35251</v>
      </c>
      <c r="C2406">
        <v>2405</v>
      </c>
      <c r="D2406" t="s">
        <v>12</v>
      </c>
      <c r="E2406" s="2" t="s">
        <v>5485</v>
      </c>
      <c r="F2406" t="s">
        <v>1701</v>
      </c>
      <c r="G2406" t="s">
        <v>1701</v>
      </c>
      <c r="H2406" t="s">
        <v>1797</v>
      </c>
      <c r="I2406" t="s">
        <v>2933</v>
      </c>
      <c r="J2406" s="5">
        <v>2242.98</v>
      </c>
      <c r="K2406" s="13" t="s">
        <v>2924</v>
      </c>
      <c r="L2406" s="14">
        <v>45341</v>
      </c>
      <c r="M2406" s="1">
        <v>45422</v>
      </c>
      <c r="N2406" s="1" t="s">
        <v>15</v>
      </c>
      <c r="O2406" t="s">
        <v>2372</v>
      </c>
      <c r="P2406" t="s">
        <v>2835</v>
      </c>
      <c r="Q2406" t="str">
        <f>IF(XLS_NydusReport_Colaborador3[[#This Row],[Demissão]]&lt;&gt;0,"Inativo","Ativo")</f>
        <v>Inativo</v>
      </c>
      <c r="R24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06" t="str" cm="1">
        <f t="array" ref="S24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7" spans="1:21" x14ac:dyDescent="0.3">
      <c r="A2407">
        <v>0</v>
      </c>
      <c r="B2407" s="1">
        <v>38423</v>
      </c>
      <c r="C2407">
        <v>2406</v>
      </c>
      <c r="D2407" t="s">
        <v>12</v>
      </c>
      <c r="E2407" s="2" t="s">
        <v>5486</v>
      </c>
      <c r="F2407" t="s">
        <v>84</v>
      </c>
      <c r="G2407" t="s">
        <v>84</v>
      </c>
      <c r="H2407" t="s">
        <v>1026</v>
      </c>
      <c r="I2407" t="s">
        <v>2933</v>
      </c>
      <c r="J2407" s="5">
        <v>2265.56</v>
      </c>
      <c r="K2407" s="13" t="s">
        <v>2924</v>
      </c>
      <c r="L2407" s="14">
        <v>45358</v>
      </c>
      <c r="M2407" s="1"/>
      <c r="P2407" t="s">
        <v>2835</v>
      </c>
      <c r="Q2407" t="str">
        <f>IF(XLS_NydusReport_Colaborador3[[#This Row],[Demissão]]&lt;&gt;0,"Inativo","Ativo")</f>
        <v>Ativo</v>
      </c>
      <c r="R24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07" t="str" cm="1">
        <f t="array" ref="S24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8" spans="1:21" x14ac:dyDescent="0.3">
      <c r="A2408">
        <v>0</v>
      </c>
      <c r="B2408" s="1">
        <v>34815</v>
      </c>
      <c r="C2408">
        <v>2407</v>
      </c>
      <c r="D2408" t="s">
        <v>12</v>
      </c>
      <c r="E2408" s="2" t="s">
        <v>5487</v>
      </c>
      <c r="F2408" t="s">
        <v>1142</v>
      </c>
      <c r="G2408" t="s">
        <v>1142</v>
      </c>
      <c r="H2408" t="s">
        <v>1426</v>
      </c>
      <c r="I2408" t="s">
        <v>2933</v>
      </c>
      <c r="J2408" s="5">
        <v>3122.85</v>
      </c>
      <c r="K2408" s="13" t="s">
        <v>2924</v>
      </c>
      <c r="L2408" s="14">
        <v>45362</v>
      </c>
      <c r="M2408" s="1"/>
      <c r="P2408" t="s">
        <v>2835</v>
      </c>
      <c r="Q2408" t="str">
        <f>IF(XLS_NydusReport_Colaborador3[[#This Row],[Demissão]]&lt;&gt;0,"Inativo","Ativo")</f>
        <v>Ativo</v>
      </c>
      <c r="R24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08" t="str" cm="1">
        <f t="array" ref="S24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09" spans="1:21" x14ac:dyDescent="0.3">
      <c r="A2409">
        <v>0</v>
      </c>
      <c r="B2409" s="1">
        <v>28643</v>
      </c>
      <c r="C2409">
        <v>2408</v>
      </c>
      <c r="D2409" t="s">
        <v>12</v>
      </c>
      <c r="E2409" s="2" t="s">
        <v>5488</v>
      </c>
      <c r="F2409" t="s">
        <v>69</v>
      </c>
      <c r="G2409" t="s">
        <v>133</v>
      </c>
      <c r="H2409" t="s">
        <v>811</v>
      </c>
      <c r="I2409" t="s">
        <v>2933</v>
      </c>
      <c r="J2409" s="5">
        <v>1722.02</v>
      </c>
      <c r="K2409" s="13" t="s">
        <v>2924</v>
      </c>
      <c r="L2409" s="14">
        <v>42534</v>
      </c>
      <c r="M2409" s="1"/>
      <c r="N2409" s="1"/>
      <c r="O2409" t="s">
        <v>2938</v>
      </c>
      <c r="P2409" t="s">
        <v>2835</v>
      </c>
      <c r="Q2409" t="str">
        <f>IF(XLS_NydusReport_Colaborador3[[#This Row],[Demissão]]&lt;&gt;0,"Inativo","Ativo")</f>
        <v>Ativo</v>
      </c>
      <c r="R24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09" t="str" cm="1">
        <f t="array" ref="S24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0" spans="1:21" x14ac:dyDescent="0.3">
      <c r="A2410">
        <v>0</v>
      </c>
      <c r="B2410" s="1">
        <v>37225</v>
      </c>
      <c r="C2410">
        <v>2409</v>
      </c>
      <c r="D2410" t="s">
        <v>12</v>
      </c>
      <c r="E2410" s="2" t="s">
        <v>5489</v>
      </c>
      <c r="F2410" t="s">
        <v>1142</v>
      </c>
      <c r="G2410" t="s">
        <v>1142</v>
      </c>
      <c r="H2410" t="s">
        <v>1316</v>
      </c>
      <c r="I2410" t="s">
        <v>2933</v>
      </c>
      <c r="J2410" s="5">
        <v>3122.85</v>
      </c>
      <c r="K2410" s="13" t="s">
        <v>2924</v>
      </c>
      <c r="L2410" s="14">
        <v>45369</v>
      </c>
      <c r="M2410" s="1"/>
      <c r="N2410" s="1"/>
      <c r="P2410" t="s">
        <v>2835</v>
      </c>
      <c r="Q2410" t="str">
        <f>IF(XLS_NydusReport_Colaborador3[[#This Row],[Demissão]]&lt;&gt;0,"Inativo","Ativo")</f>
        <v>Ativo</v>
      </c>
      <c r="R24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0" t="str" cm="1">
        <f t="array" ref="S24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1" spans="1:21" x14ac:dyDescent="0.3">
      <c r="A2411">
        <v>0</v>
      </c>
      <c r="B2411" s="1">
        <v>33141</v>
      </c>
      <c r="C2411">
        <v>2410</v>
      </c>
      <c r="D2411" t="s">
        <v>12</v>
      </c>
      <c r="E2411" s="2" t="s">
        <v>5490</v>
      </c>
      <c r="F2411" t="s">
        <v>798</v>
      </c>
      <c r="G2411" t="s">
        <v>798</v>
      </c>
      <c r="H2411" t="s">
        <v>1316</v>
      </c>
      <c r="I2411" t="s">
        <v>2933</v>
      </c>
      <c r="J2411" s="5">
        <v>2265.77</v>
      </c>
      <c r="K2411" s="13" t="s">
        <v>2924</v>
      </c>
      <c r="L2411" s="14">
        <v>45369</v>
      </c>
      <c r="M2411" s="1"/>
      <c r="N2411" s="1"/>
      <c r="P2411" t="s">
        <v>2835</v>
      </c>
      <c r="Q2411" t="str">
        <f>IF(XLS_NydusReport_Colaborador3[[#This Row],[Demissão]]&lt;&gt;0,"Inativo","Ativo")</f>
        <v>Ativo</v>
      </c>
      <c r="R24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1" t="str" cm="1">
        <f t="array" ref="S24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2" spans="1:21" x14ac:dyDescent="0.3">
      <c r="A2412">
        <v>0</v>
      </c>
      <c r="B2412" s="1">
        <v>37276</v>
      </c>
      <c r="C2412">
        <v>2411</v>
      </c>
      <c r="D2412" t="s">
        <v>12</v>
      </c>
      <c r="E2412" s="2" t="s">
        <v>5491</v>
      </c>
      <c r="F2412" t="s">
        <v>1142</v>
      </c>
      <c r="G2412" t="s">
        <v>1142</v>
      </c>
      <c r="H2412" t="s">
        <v>468</v>
      </c>
      <c r="I2412" t="s">
        <v>2933</v>
      </c>
      <c r="J2412" s="5">
        <v>3122.85</v>
      </c>
      <c r="K2412" s="13" t="s">
        <v>2924</v>
      </c>
      <c r="L2412" s="14">
        <v>45373</v>
      </c>
      <c r="M2412" s="1"/>
      <c r="P2412" t="s">
        <v>2835</v>
      </c>
      <c r="Q2412" t="str">
        <f>IF(XLS_NydusReport_Colaborador3[[#This Row],[Demissão]]&lt;&gt;0,"Inativo","Ativo")</f>
        <v>Ativo</v>
      </c>
      <c r="R24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2" t="str" cm="1">
        <f t="array" ref="S24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3" spans="1:21" x14ac:dyDescent="0.3">
      <c r="A2413">
        <v>0</v>
      </c>
      <c r="B2413" s="1">
        <v>31695</v>
      </c>
      <c r="C2413">
        <v>2412</v>
      </c>
      <c r="D2413" t="s">
        <v>12</v>
      </c>
      <c r="E2413" s="2" t="s">
        <v>5492</v>
      </c>
      <c r="F2413" t="s">
        <v>1142</v>
      </c>
      <c r="G2413" t="s">
        <v>1142</v>
      </c>
      <c r="H2413" t="s">
        <v>907</v>
      </c>
      <c r="I2413" t="s">
        <v>2933</v>
      </c>
      <c r="J2413" s="5">
        <v>3313.04</v>
      </c>
      <c r="K2413" s="13" t="s">
        <v>2924</v>
      </c>
      <c r="L2413" s="14">
        <v>45383</v>
      </c>
      <c r="M2413" s="1"/>
      <c r="N2413" s="1"/>
      <c r="P2413" t="s">
        <v>2835</v>
      </c>
      <c r="Q2413" t="str">
        <f>IF(XLS_NydusReport_Colaborador3[[#This Row],[Demissão]]&lt;&gt;0,"Inativo","Ativo")</f>
        <v>Ativo</v>
      </c>
      <c r="R24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3" t="str" cm="1">
        <f t="array" ref="S24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4" spans="1:21" x14ac:dyDescent="0.3">
      <c r="A2414">
        <v>0</v>
      </c>
      <c r="B2414" s="1">
        <v>36538</v>
      </c>
      <c r="C2414">
        <v>2413</v>
      </c>
      <c r="D2414" t="s">
        <v>12</v>
      </c>
      <c r="E2414" s="2" t="s">
        <v>5493</v>
      </c>
      <c r="F2414" t="s">
        <v>1142</v>
      </c>
      <c r="G2414" t="s">
        <v>1142</v>
      </c>
      <c r="H2414" t="s">
        <v>1426</v>
      </c>
      <c r="I2414" t="s">
        <v>2933</v>
      </c>
      <c r="J2414" s="5">
        <v>3122.85</v>
      </c>
      <c r="K2414" s="13" t="s">
        <v>2924</v>
      </c>
      <c r="L2414" s="14">
        <v>45386</v>
      </c>
      <c r="M2414" s="1">
        <v>45506</v>
      </c>
      <c r="N2414" s="1" t="s">
        <v>100</v>
      </c>
      <c r="O2414" t="s">
        <v>2029</v>
      </c>
      <c r="P2414" t="s">
        <v>2835</v>
      </c>
      <c r="Q2414" t="str">
        <f>IF(XLS_NydusReport_Colaborador3[[#This Row],[Demissão]]&lt;&gt;0,"Inativo","Ativo")</f>
        <v>Inativo</v>
      </c>
      <c r="R24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4" t="str" cm="1">
        <f t="array" ref="S24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5" spans="1:21" x14ac:dyDescent="0.3">
      <c r="A2415">
        <v>0</v>
      </c>
      <c r="B2415" s="1">
        <v>38740</v>
      </c>
      <c r="C2415">
        <v>2414</v>
      </c>
      <c r="D2415" t="s">
        <v>12</v>
      </c>
      <c r="E2415" s="2" t="s">
        <v>5494</v>
      </c>
      <c r="F2415" t="s">
        <v>84</v>
      </c>
      <c r="G2415" t="s">
        <v>84</v>
      </c>
      <c r="H2415" t="s">
        <v>1023</v>
      </c>
      <c r="I2415" t="s">
        <v>2944</v>
      </c>
      <c r="J2415" s="5">
        <v>1097.44</v>
      </c>
      <c r="K2415" s="13" t="s">
        <v>2924</v>
      </c>
      <c r="L2415" s="14">
        <v>45390</v>
      </c>
      <c r="M2415" s="1">
        <v>45491</v>
      </c>
      <c r="N2415" t="s">
        <v>100</v>
      </c>
      <c r="O2415" t="s">
        <v>2396</v>
      </c>
      <c r="P2415" t="s">
        <v>2835</v>
      </c>
      <c r="Q2415" t="str">
        <f>IF(XLS_NydusReport_Colaborador3[[#This Row],[Demissão]]&lt;&gt;0,"Inativo","Ativo")</f>
        <v>Inativo</v>
      </c>
      <c r="R24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5" t="str" cm="1">
        <f t="array" ref="S24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6" spans="1:21" x14ac:dyDescent="0.3">
      <c r="A2416">
        <v>0</v>
      </c>
      <c r="B2416" s="1">
        <v>34580</v>
      </c>
      <c r="C2416">
        <v>2415</v>
      </c>
      <c r="D2416" t="s">
        <v>12</v>
      </c>
      <c r="E2416" s="2" t="s">
        <v>5495</v>
      </c>
      <c r="F2416" t="s">
        <v>1142</v>
      </c>
      <c r="G2416" t="s">
        <v>1142</v>
      </c>
      <c r="H2416" t="s">
        <v>740</v>
      </c>
      <c r="I2416" t="s">
        <v>2933</v>
      </c>
      <c r="J2416" s="5">
        <v>3122.85</v>
      </c>
      <c r="K2416" s="13" t="s">
        <v>2924</v>
      </c>
      <c r="L2416" s="14">
        <v>45414</v>
      </c>
      <c r="M2416" s="1"/>
      <c r="N2416" s="1"/>
      <c r="P2416" t="s">
        <v>2835</v>
      </c>
      <c r="Q2416" t="str">
        <f>IF(XLS_NydusReport_Colaborador3[[#This Row],[Demissão]]&lt;&gt;0,"Inativo","Ativo")</f>
        <v>Ativo</v>
      </c>
      <c r="R24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6" t="str" cm="1">
        <f t="array" ref="S24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7" spans="1:21" x14ac:dyDescent="0.3">
      <c r="A2417">
        <v>0</v>
      </c>
      <c r="B2417" s="1">
        <v>36403</v>
      </c>
      <c r="C2417">
        <v>2416</v>
      </c>
      <c r="D2417" t="s">
        <v>12</v>
      </c>
      <c r="E2417" s="2" t="s">
        <v>5496</v>
      </c>
      <c r="F2417" t="s">
        <v>1142</v>
      </c>
      <c r="G2417" t="s">
        <v>1142</v>
      </c>
      <c r="H2417" t="s">
        <v>992</v>
      </c>
      <c r="I2417" t="s">
        <v>2933</v>
      </c>
      <c r="J2417" s="5">
        <v>3122.85</v>
      </c>
      <c r="K2417" s="13" t="s">
        <v>2924</v>
      </c>
      <c r="L2417" s="14">
        <v>45414</v>
      </c>
      <c r="M2417" s="1"/>
      <c r="N2417" s="1"/>
      <c r="P2417" t="s">
        <v>2835</v>
      </c>
      <c r="Q2417" t="str">
        <f>IF(XLS_NydusReport_Colaborador3[[#This Row],[Demissão]]&lt;&gt;0,"Inativo","Ativo")</f>
        <v>Ativo</v>
      </c>
      <c r="R24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7" t="str" cm="1">
        <f t="array" ref="S24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8" spans="1:21" x14ac:dyDescent="0.3">
      <c r="A2418">
        <v>0</v>
      </c>
      <c r="B2418" s="1">
        <v>38792</v>
      </c>
      <c r="C2418">
        <v>2417</v>
      </c>
      <c r="D2418" t="s">
        <v>12</v>
      </c>
      <c r="E2418" s="2" t="s">
        <v>5497</v>
      </c>
      <c r="F2418" t="s">
        <v>84</v>
      </c>
      <c r="G2418" t="s">
        <v>84</v>
      </c>
      <c r="H2418" t="s">
        <v>832</v>
      </c>
      <c r="I2418" t="s">
        <v>2944</v>
      </c>
      <c r="J2418" s="5">
        <v>1097.25</v>
      </c>
      <c r="K2418" s="13" t="s">
        <v>2924</v>
      </c>
      <c r="L2418" s="14">
        <v>45418</v>
      </c>
      <c r="M2418" s="1"/>
      <c r="P2418" t="s">
        <v>2835</v>
      </c>
      <c r="Q2418" t="str">
        <f>IF(XLS_NydusReport_Colaborador3[[#This Row],[Demissão]]&lt;&gt;0,"Inativo","Ativo")</f>
        <v>Ativo</v>
      </c>
      <c r="R24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18" t="str" cm="1">
        <f t="array" ref="S24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19" spans="1:21" x14ac:dyDescent="0.3">
      <c r="A2419">
        <v>0</v>
      </c>
      <c r="B2419" s="1">
        <v>35837</v>
      </c>
      <c r="C2419">
        <v>2418</v>
      </c>
      <c r="D2419" t="s">
        <v>12</v>
      </c>
      <c r="E2419" s="2" t="s">
        <v>5498</v>
      </c>
      <c r="F2419" t="s">
        <v>1701</v>
      </c>
      <c r="G2419" t="s">
        <v>1701</v>
      </c>
      <c r="H2419" t="s">
        <v>2200</v>
      </c>
      <c r="I2419" t="s">
        <v>2933</v>
      </c>
      <c r="J2419" s="5">
        <v>2242.98</v>
      </c>
      <c r="K2419" s="13" t="s">
        <v>2924</v>
      </c>
      <c r="L2419" s="14">
        <v>45432</v>
      </c>
      <c r="M2419" s="1"/>
      <c r="P2419" t="s">
        <v>2835</v>
      </c>
      <c r="Q2419" t="str">
        <f>IF(XLS_NydusReport_Colaborador3[[#This Row],[Demissão]]&lt;&gt;0,"Inativo","Ativo")</f>
        <v>Ativo</v>
      </c>
      <c r="R24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19" t="str" cm="1">
        <f t="array" ref="S24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0" spans="1:21" x14ac:dyDescent="0.3">
      <c r="A2420">
        <v>0</v>
      </c>
      <c r="B2420" s="1">
        <v>38495</v>
      </c>
      <c r="C2420">
        <v>2419</v>
      </c>
      <c r="D2420" t="s">
        <v>12</v>
      </c>
      <c r="E2420" s="2" t="s">
        <v>5499</v>
      </c>
      <c r="F2420" t="s">
        <v>1701</v>
      </c>
      <c r="G2420" t="s">
        <v>1701</v>
      </c>
      <c r="H2420" t="s">
        <v>1938</v>
      </c>
      <c r="I2420" t="s">
        <v>2933</v>
      </c>
      <c r="J2420" s="5">
        <v>2242.98</v>
      </c>
      <c r="K2420" s="13" t="s">
        <v>2924</v>
      </c>
      <c r="L2420" s="14">
        <v>45454</v>
      </c>
      <c r="M2420" s="1"/>
      <c r="N2420" s="1"/>
      <c r="P2420" t="s">
        <v>2835</v>
      </c>
      <c r="Q2420" t="str">
        <f>IF(XLS_NydusReport_Colaborador3[[#This Row],[Demissão]]&lt;&gt;0,"Inativo","Ativo")</f>
        <v>Ativo</v>
      </c>
      <c r="R24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20" t="str" cm="1">
        <f t="array" ref="S24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1" spans="1:21" x14ac:dyDescent="0.3">
      <c r="A2421">
        <v>0</v>
      </c>
      <c r="B2421" s="1">
        <v>35710</v>
      </c>
      <c r="C2421">
        <v>2420</v>
      </c>
      <c r="D2421" t="s">
        <v>12</v>
      </c>
      <c r="E2421" s="2" t="s">
        <v>5500</v>
      </c>
      <c r="F2421" t="s">
        <v>133</v>
      </c>
      <c r="G2421" t="s">
        <v>133</v>
      </c>
      <c r="H2421" t="s">
        <v>1300</v>
      </c>
      <c r="I2421" t="s">
        <v>2933</v>
      </c>
      <c r="J2421" s="5">
        <v>1713</v>
      </c>
      <c r="K2421" s="13" t="s">
        <v>2924</v>
      </c>
      <c r="L2421" s="14">
        <v>43867</v>
      </c>
      <c r="M2421" s="1"/>
      <c r="N2421" s="1"/>
      <c r="O2421" t="s">
        <v>2935</v>
      </c>
      <c r="P2421" t="s">
        <v>2835</v>
      </c>
      <c r="Q2421" t="str">
        <f>IF(XLS_NydusReport_Colaborador3[[#This Row],[Demissão]]&lt;&gt;0,"Inativo","Ativo")</f>
        <v>Ativo</v>
      </c>
      <c r="R24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21" t="str" cm="1">
        <f t="array" ref="S24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2" spans="1:21" x14ac:dyDescent="0.3">
      <c r="A2422">
        <v>0</v>
      </c>
      <c r="B2422" s="1">
        <v>37399</v>
      </c>
      <c r="C2422">
        <v>2421</v>
      </c>
      <c r="D2422" t="s">
        <v>12</v>
      </c>
      <c r="E2422" s="2" t="s">
        <v>5501</v>
      </c>
      <c r="F2422" t="s">
        <v>1701</v>
      </c>
      <c r="G2422" t="s">
        <v>1701</v>
      </c>
      <c r="H2422" t="s">
        <v>1653</v>
      </c>
      <c r="I2422" t="s">
        <v>2933</v>
      </c>
      <c r="J2422" s="5">
        <v>2242.98</v>
      </c>
      <c r="K2422" s="13" t="s">
        <v>2924</v>
      </c>
      <c r="L2422" s="14">
        <v>45474</v>
      </c>
      <c r="M2422" s="1">
        <v>45552</v>
      </c>
      <c r="N2422" t="s">
        <v>15</v>
      </c>
      <c r="O2422" t="s">
        <v>2414</v>
      </c>
      <c r="P2422" t="s">
        <v>2835</v>
      </c>
      <c r="Q2422" t="str">
        <f>IF(XLS_NydusReport_Colaborador3[[#This Row],[Demissão]]&lt;&gt;0,"Inativo","Ativo")</f>
        <v>Inativo</v>
      </c>
      <c r="R24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22" t="str" cm="1">
        <f t="array" ref="S24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3" spans="1:21" x14ac:dyDescent="0.3">
      <c r="A2423">
        <v>0</v>
      </c>
      <c r="B2423" s="1">
        <v>35150</v>
      </c>
      <c r="C2423">
        <v>2422</v>
      </c>
      <c r="D2423" t="s">
        <v>12</v>
      </c>
      <c r="E2423" s="2" t="s">
        <v>5502</v>
      </c>
      <c r="F2423" t="s">
        <v>1142</v>
      </c>
      <c r="G2423" t="s">
        <v>1142</v>
      </c>
      <c r="H2423" t="s">
        <v>532</v>
      </c>
      <c r="I2423" t="s">
        <v>2933</v>
      </c>
      <c r="J2423" s="5">
        <v>3122.85</v>
      </c>
      <c r="K2423" s="13" t="s">
        <v>2924</v>
      </c>
      <c r="L2423" s="14">
        <v>45510</v>
      </c>
      <c r="M2423" s="1">
        <v>45539</v>
      </c>
      <c r="N2423" s="1" t="s">
        <v>119</v>
      </c>
      <c r="O2423" t="s">
        <v>2419</v>
      </c>
      <c r="P2423" t="s">
        <v>2835</v>
      </c>
      <c r="Q2423" t="str">
        <f>IF(XLS_NydusReport_Colaborador3[[#This Row],[Demissão]]&lt;&gt;0,"Inativo","Ativo")</f>
        <v>Inativo</v>
      </c>
      <c r="R24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23" t="str" cm="1">
        <f t="array" ref="S24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4" spans="1:21" x14ac:dyDescent="0.3">
      <c r="A2424">
        <v>0</v>
      </c>
      <c r="B2424" s="1">
        <v>36427</v>
      </c>
      <c r="C2424">
        <v>2423</v>
      </c>
      <c r="D2424" t="s">
        <v>12</v>
      </c>
      <c r="E2424" s="2" t="s">
        <v>5503</v>
      </c>
      <c r="F2424" t="s">
        <v>133</v>
      </c>
      <c r="G2424" t="s">
        <v>1142</v>
      </c>
      <c r="H2424" t="s">
        <v>1336</v>
      </c>
      <c r="I2424" t="s">
        <v>2933</v>
      </c>
      <c r="J2424" s="5">
        <v>3122.85</v>
      </c>
      <c r="K2424" s="13" t="s">
        <v>2924</v>
      </c>
      <c r="L2424" s="14">
        <v>43985</v>
      </c>
      <c r="M2424" s="1"/>
      <c r="N2424" s="1"/>
      <c r="P2424" t="s">
        <v>2835</v>
      </c>
      <c r="Q2424" t="str">
        <f>IF(XLS_NydusReport_Colaborador3[[#This Row],[Demissão]]&lt;&gt;0,"Inativo","Ativo")</f>
        <v>Ativo</v>
      </c>
      <c r="R24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24" t="str" cm="1">
        <f t="array" ref="S24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5" spans="1:21" x14ac:dyDescent="0.3">
      <c r="A2425">
        <v>0</v>
      </c>
      <c r="B2425" s="1">
        <v>33544</v>
      </c>
      <c r="C2425">
        <v>2424</v>
      </c>
      <c r="D2425" t="s">
        <v>12</v>
      </c>
      <c r="E2425" s="2" t="s">
        <v>5504</v>
      </c>
      <c r="F2425" t="s">
        <v>1701</v>
      </c>
      <c r="G2425" t="s">
        <v>1701</v>
      </c>
      <c r="H2425" t="s">
        <v>2421</v>
      </c>
      <c r="I2425" t="s">
        <v>2933</v>
      </c>
      <c r="J2425" s="5">
        <v>2242.98</v>
      </c>
      <c r="K2425" s="13" t="s">
        <v>2924</v>
      </c>
      <c r="L2425" s="14">
        <v>45525</v>
      </c>
      <c r="M2425" s="1">
        <v>45567</v>
      </c>
      <c r="N2425" t="s">
        <v>15</v>
      </c>
      <c r="O2425" t="s">
        <v>2225</v>
      </c>
      <c r="P2425" t="s">
        <v>2835</v>
      </c>
      <c r="Q2425" t="str">
        <f>IF(XLS_NydusReport_Colaborador3[[#This Row],[Demissão]]&lt;&gt;0,"Inativo","Ativo")</f>
        <v>Inativo</v>
      </c>
      <c r="R24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25" t="str" cm="1">
        <f t="array" ref="S24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6" spans="1:21" x14ac:dyDescent="0.3">
      <c r="A2426">
        <v>0</v>
      </c>
      <c r="B2426" s="1">
        <v>32919</v>
      </c>
      <c r="C2426">
        <v>2425</v>
      </c>
      <c r="D2426" t="s">
        <v>12</v>
      </c>
      <c r="E2426" s="2" t="s">
        <v>5505</v>
      </c>
      <c r="F2426" t="s">
        <v>1701</v>
      </c>
      <c r="G2426" t="s">
        <v>1701</v>
      </c>
      <c r="H2426" t="s">
        <v>2421</v>
      </c>
      <c r="I2426" t="s">
        <v>2933</v>
      </c>
      <c r="J2426" s="5">
        <v>2242.98</v>
      </c>
      <c r="K2426" s="13" t="s">
        <v>2924</v>
      </c>
      <c r="L2426" s="14">
        <v>45537</v>
      </c>
      <c r="M2426" s="1"/>
      <c r="P2426" t="s">
        <v>2835</v>
      </c>
      <c r="Q2426" t="str">
        <f>IF(XLS_NydusReport_Colaborador3[[#This Row],[Demissão]]&lt;&gt;0,"Inativo","Ativo")</f>
        <v>Ativo</v>
      </c>
      <c r="R24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26" t="str" cm="1">
        <f t="array" ref="S24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7" spans="1:21" x14ac:dyDescent="0.3">
      <c r="A2427">
        <v>0</v>
      </c>
      <c r="B2427" s="1">
        <v>34133</v>
      </c>
      <c r="C2427">
        <v>2426</v>
      </c>
      <c r="D2427" t="s">
        <v>12</v>
      </c>
      <c r="E2427" s="2" t="s">
        <v>5506</v>
      </c>
      <c r="F2427" t="s">
        <v>1701</v>
      </c>
      <c r="G2427" t="s">
        <v>1701</v>
      </c>
      <c r="H2427" t="s">
        <v>2421</v>
      </c>
      <c r="I2427" t="s">
        <v>2933</v>
      </c>
      <c r="J2427" s="5">
        <v>2242.98</v>
      </c>
      <c r="K2427" s="13" t="s">
        <v>2924</v>
      </c>
      <c r="L2427" s="14">
        <v>45537</v>
      </c>
      <c r="M2427" s="1"/>
      <c r="P2427" t="s">
        <v>2835</v>
      </c>
      <c r="Q2427" t="str">
        <f>IF(XLS_NydusReport_Colaborador3[[#This Row],[Demissão]]&lt;&gt;0,"Inativo","Ativo")</f>
        <v>Ativo</v>
      </c>
      <c r="R24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27" t="str" cm="1">
        <f t="array" ref="S24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8" spans="1:21" x14ac:dyDescent="0.3">
      <c r="A2428">
        <v>0</v>
      </c>
      <c r="B2428" s="1">
        <v>34188</v>
      </c>
      <c r="C2428">
        <v>2427</v>
      </c>
      <c r="D2428" t="s">
        <v>12</v>
      </c>
      <c r="E2428" s="2" t="s">
        <v>5507</v>
      </c>
      <c r="F2428" t="s">
        <v>798</v>
      </c>
      <c r="G2428" t="s">
        <v>798</v>
      </c>
      <c r="H2428" t="s">
        <v>992</v>
      </c>
      <c r="I2428" t="s">
        <v>2933</v>
      </c>
      <c r="J2428" s="5">
        <v>2265.7600000000002</v>
      </c>
      <c r="K2428" s="13" t="s">
        <v>2924</v>
      </c>
      <c r="L2428" s="14">
        <v>45537</v>
      </c>
      <c r="M2428" s="1"/>
      <c r="N2428" s="1"/>
      <c r="P2428" t="s">
        <v>2835</v>
      </c>
      <c r="Q2428" t="str">
        <f>IF(XLS_NydusReport_Colaborador3[[#This Row],[Demissão]]&lt;&gt;0,"Inativo","Ativo")</f>
        <v>Ativo</v>
      </c>
      <c r="R24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28" t="str" cm="1">
        <f t="array" ref="S24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29" spans="1:21" x14ac:dyDescent="0.3">
      <c r="A2429">
        <v>0</v>
      </c>
      <c r="B2429" s="1">
        <v>37840</v>
      </c>
      <c r="C2429">
        <v>2428</v>
      </c>
      <c r="D2429" t="s">
        <v>12</v>
      </c>
      <c r="E2429" s="2" t="s">
        <v>5508</v>
      </c>
      <c r="F2429" t="s">
        <v>798</v>
      </c>
      <c r="G2429" t="s">
        <v>798</v>
      </c>
      <c r="H2429" t="s">
        <v>532</v>
      </c>
      <c r="I2429" t="s">
        <v>2933</v>
      </c>
      <c r="J2429" s="5">
        <v>2265.7600000000002</v>
      </c>
      <c r="K2429" s="13" t="s">
        <v>2924</v>
      </c>
      <c r="L2429" s="14">
        <v>45540</v>
      </c>
      <c r="M2429" s="1">
        <v>45567</v>
      </c>
      <c r="N2429" s="1" t="s">
        <v>15</v>
      </c>
      <c r="O2429" t="s">
        <v>2225</v>
      </c>
      <c r="P2429" t="s">
        <v>2835</v>
      </c>
      <c r="Q2429" t="str">
        <f>IF(XLS_NydusReport_Colaborador3[[#This Row],[Demissão]]&lt;&gt;0,"Inativo","Ativo")</f>
        <v>Inativo</v>
      </c>
      <c r="R24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29" t="str" cm="1">
        <f t="array" ref="S24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0" spans="1:21" x14ac:dyDescent="0.3">
      <c r="A2430">
        <v>0</v>
      </c>
      <c r="B2430" s="1">
        <v>35035</v>
      </c>
      <c r="C2430">
        <v>2429</v>
      </c>
      <c r="D2430" t="s">
        <v>12</v>
      </c>
      <c r="E2430" s="2" t="s">
        <v>5509</v>
      </c>
      <c r="F2430" t="s">
        <v>1701</v>
      </c>
      <c r="G2430" t="s">
        <v>1701</v>
      </c>
      <c r="H2430" t="s">
        <v>2421</v>
      </c>
      <c r="I2430" t="s">
        <v>2933</v>
      </c>
      <c r="J2430" s="5">
        <v>2242.98</v>
      </c>
      <c r="K2430" s="13" t="s">
        <v>2924</v>
      </c>
      <c r="L2430" s="14">
        <v>45544</v>
      </c>
      <c r="M2430" s="1"/>
      <c r="N2430" s="1"/>
      <c r="P2430" t="s">
        <v>2835</v>
      </c>
      <c r="Q2430" t="str">
        <f>IF(XLS_NydusReport_Colaborador3[[#This Row],[Demissão]]&lt;&gt;0,"Inativo","Ativo")</f>
        <v>Ativo</v>
      </c>
      <c r="R24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0" t="str" cm="1">
        <f t="array" ref="S24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1" spans="1:21" x14ac:dyDescent="0.3">
      <c r="A2431">
        <v>0</v>
      </c>
      <c r="B2431" s="1">
        <v>37844</v>
      </c>
      <c r="C2431">
        <v>2430</v>
      </c>
      <c r="D2431" t="s">
        <v>12</v>
      </c>
      <c r="E2431" s="2" t="s">
        <v>5510</v>
      </c>
      <c r="F2431" t="s">
        <v>1701</v>
      </c>
      <c r="G2431" t="s">
        <v>1701</v>
      </c>
      <c r="H2431" t="s">
        <v>2421</v>
      </c>
      <c r="I2431" t="s">
        <v>2933</v>
      </c>
      <c r="J2431" s="5">
        <v>2242.98</v>
      </c>
      <c r="K2431" s="13" t="s">
        <v>2924</v>
      </c>
      <c r="L2431" s="14">
        <v>45544</v>
      </c>
      <c r="M2431" s="1"/>
      <c r="N2431" s="1"/>
      <c r="P2431" t="s">
        <v>2835</v>
      </c>
      <c r="Q2431" t="str">
        <f>IF(XLS_NydusReport_Colaborador3[[#This Row],[Demissão]]&lt;&gt;0,"Inativo","Ativo")</f>
        <v>Ativo</v>
      </c>
      <c r="R24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1" t="str" cm="1">
        <f t="array" ref="S24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2" spans="1:21" x14ac:dyDescent="0.3">
      <c r="A2432">
        <v>0</v>
      </c>
      <c r="B2432" s="1">
        <v>32452</v>
      </c>
      <c r="C2432">
        <v>2431</v>
      </c>
      <c r="D2432" t="s">
        <v>12</v>
      </c>
      <c r="E2432" s="2" t="s">
        <v>5511</v>
      </c>
      <c r="F2432" t="s">
        <v>1701</v>
      </c>
      <c r="G2432" t="s">
        <v>1701</v>
      </c>
      <c r="H2432" t="s">
        <v>2210</v>
      </c>
      <c r="I2432" t="s">
        <v>2933</v>
      </c>
      <c r="J2432" s="5">
        <v>2242.98</v>
      </c>
      <c r="K2432" s="13" t="s">
        <v>2924</v>
      </c>
      <c r="L2432" s="14">
        <v>45551</v>
      </c>
      <c r="M2432" s="1">
        <v>45595</v>
      </c>
      <c r="N2432" s="1" t="s">
        <v>119</v>
      </c>
      <c r="O2432" t="s">
        <v>2918</v>
      </c>
      <c r="P2432" t="s">
        <v>2835</v>
      </c>
      <c r="Q2432" t="str">
        <f>IF(XLS_NydusReport_Colaborador3[[#This Row],[Demissão]]&lt;&gt;0,"Inativo","Ativo")</f>
        <v>Inativo</v>
      </c>
      <c r="R24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2" t="str" cm="1">
        <f t="array" ref="S24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3" spans="1:21" x14ac:dyDescent="0.3">
      <c r="A2433">
        <v>0</v>
      </c>
      <c r="B2433" s="1">
        <v>33047</v>
      </c>
      <c r="C2433">
        <v>2432</v>
      </c>
      <c r="D2433" t="s">
        <v>12</v>
      </c>
      <c r="E2433" s="2" t="s">
        <v>5512</v>
      </c>
      <c r="F2433" t="s">
        <v>1701</v>
      </c>
      <c r="G2433" t="s">
        <v>1701</v>
      </c>
      <c r="H2433" t="s">
        <v>2307</v>
      </c>
      <c r="I2433" t="s">
        <v>2933</v>
      </c>
      <c r="J2433" s="5">
        <v>2242.98</v>
      </c>
      <c r="K2433" s="13" t="s">
        <v>2924</v>
      </c>
      <c r="L2433" s="14">
        <v>45566</v>
      </c>
      <c r="M2433" s="1"/>
      <c r="N2433" s="1"/>
      <c r="P2433" t="s">
        <v>2835</v>
      </c>
      <c r="Q2433" t="str">
        <f>IF(XLS_NydusReport_Colaborador3[[#This Row],[Demissão]]&lt;&gt;0,"Inativo","Ativo")</f>
        <v>Ativo</v>
      </c>
      <c r="R24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3" t="str" cm="1">
        <f t="array" ref="S24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4" spans="1:21" x14ac:dyDescent="0.3">
      <c r="A2434">
        <v>0</v>
      </c>
      <c r="B2434" s="1">
        <v>37538</v>
      </c>
      <c r="C2434">
        <v>2433</v>
      </c>
      <c r="D2434" t="s">
        <v>12</v>
      </c>
      <c r="E2434" s="2" t="s">
        <v>5513</v>
      </c>
      <c r="F2434" t="s">
        <v>1701</v>
      </c>
      <c r="G2434" t="s">
        <v>1701</v>
      </c>
      <c r="H2434" t="s">
        <v>2307</v>
      </c>
      <c r="I2434" s="2" t="s">
        <v>2933</v>
      </c>
      <c r="J2434" s="5">
        <v>3122.85</v>
      </c>
      <c r="K2434" s="13" t="s">
        <v>2924</v>
      </c>
      <c r="L2434" s="14">
        <v>45566</v>
      </c>
      <c r="M2434" s="1"/>
      <c r="N2434" s="1"/>
      <c r="P2434" t="s">
        <v>2835</v>
      </c>
      <c r="Q2434" t="str">
        <f>IF(XLS_NydusReport_Colaborador3[[#This Row],[Demissão]]&lt;&gt;0,"Inativo","Ativo")</f>
        <v>Ativo</v>
      </c>
      <c r="R24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4" t="str" cm="1">
        <f t="array" ref="S24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5" spans="1:21" x14ac:dyDescent="0.3">
      <c r="A2435">
        <v>0</v>
      </c>
      <c r="B2435" s="1">
        <v>38092</v>
      </c>
      <c r="C2435">
        <v>2434</v>
      </c>
      <c r="D2435" t="s">
        <v>12</v>
      </c>
      <c r="E2435" s="2" t="s">
        <v>5514</v>
      </c>
      <c r="F2435" t="s">
        <v>1701</v>
      </c>
      <c r="G2435" t="s">
        <v>1701</v>
      </c>
      <c r="H2435" t="s">
        <v>2307</v>
      </c>
      <c r="I2435" t="s">
        <v>2933</v>
      </c>
      <c r="J2435" s="5">
        <v>2242.98</v>
      </c>
      <c r="K2435" s="13" t="s">
        <v>2924</v>
      </c>
      <c r="L2435" s="14">
        <v>45572</v>
      </c>
      <c r="M2435" s="1"/>
      <c r="P2435" t="s">
        <v>2835</v>
      </c>
      <c r="Q2435" t="str">
        <f>IF(XLS_NydusReport_Colaborador3[[#This Row],[Demissão]]&lt;&gt;0,"Inativo","Ativo")</f>
        <v>Ativo</v>
      </c>
      <c r="R24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5" t="str" cm="1">
        <f t="array" ref="S24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6" spans="1:21" x14ac:dyDescent="0.3">
      <c r="A2436">
        <v>0</v>
      </c>
      <c r="B2436" s="1">
        <v>36055</v>
      </c>
      <c r="C2436">
        <v>2435</v>
      </c>
      <c r="D2436" t="s">
        <v>12</v>
      </c>
      <c r="E2436" s="2" t="s">
        <v>5515</v>
      </c>
      <c r="F2436" t="s">
        <v>1701</v>
      </c>
      <c r="G2436" t="s">
        <v>1701</v>
      </c>
      <c r="H2436" t="s">
        <v>2424</v>
      </c>
      <c r="I2436" t="s">
        <v>2933</v>
      </c>
      <c r="J2436" s="5">
        <v>2242.98</v>
      </c>
      <c r="K2436" s="13" t="s">
        <v>2924</v>
      </c>
      <c r="L2436" s="14">
        <v>45579</v>
      </c>
      <c r="M2436" s="1"/>
      <c r="N2436" s="1"/>
      <c r="P2436" t="s">
        <v>2835</v>
      </c>
      <c r="Q2436" t="str">
        <f>IF(XLS_NydusReport_Colaborador3[[#This Row],[Demissão]]&lt;&gt;0,"Inativo","Ativo")</f>
        <v>Ativo</v>
      </c>
      <c r="R24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6" t="str" cm="1">
        <f t="array" ref="S24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7" spans="1:21" x14ac:dyDescent="0.3">
      <c r="A2437">
        <v>0</v>
      </c>
      <c r="B2437" s="1">
        <v>37289</v>
      </c>
      <c r="C2437">
        <v>2436</v>
      </c>
      <c r="D2437" t="s">
        <v>12</v>
      </c>
      <c r="E2437" s="2" t="s">
        <v>5516</v>
      </c>
      <c r="F2437" t="s">
        <v>1701</v>
      </c>
      <c r="G2437" t="s">
        <v>1701</v>
      </c>
      <c r="H2437" t="s">
        <v>2424</v>
      </c>
      <c r="I2437" t="s">
        <v>2933</v>
      </c>
      <c r="J2437" s="5">
        <v>2242.98</v>
      </c>
      <c r="K2437" s="13" t="s">
        <v>2924</v>
      </c>
      <c r="L2437" s="14">
        <v>45586</v>
      </c>
      <c r="M2437" s="1"/>
      <c r="N2437" s="1"/>
      <c r="P2437" t="s">
        <v>2835</v>
      </c>
      <c r="Q2437" t="str">
        <f>IF(XLS_NydusReport_Colaborador3[[#This Row],[Demissão]]&lt;&gt;0,"Inativo","Ativo")</f>
        <v>Ativo</v>
      </c>
      <c r="R24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37" t="str" cm="1">
        <f t="array" ref="S24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8" spans="1:21" x14ac:dyDescent="0.3">
      <c r="A2438">
        <v>0</v>
      </c>
      <c r="B2438" s="1">
        <v>35713</v>
      </c>
      <c r="C2438">
        <v>2437</v>
      </c>
      <c r="D2438" t="s">
        <v>12</v>
      </c>
      <c r="E2438" s="2" t="s">
        <v>5517</v>
      </c>
      <c r="F2438" t="s">
        <v>1142</v>
      </c>
      <c r="G2438" t="s">
        <v>1142</v>
      </c>
      <c r="H2438" t="s">
        <v>1686</v>
      </c>
      <c r="I2438" t="s">
        <v>2933</v>
      </c>
      <c r="J2438" s="5">
        <v>3053.72</v>
      </c>
      <c r="K2438" s="13" t="s">
        <v>2924</v>
      </c>
      <c r="L2438" s="14">
        <v>45586</v>
      </c>
      <c r="M2438" s="1"/>
      <c r="P2438" t="s">
        <v>2835</v>
      </c>
      <c r="Q2438" t="str">
        <f>IF(XLS_NydusReport_Colaborador3[[#This Row],[Demissão]]&lt;&gt;0,"Inativo","Ativo")</f>
        <v>Ativo</v>
      </c>
      <c r="R24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38" t="str" cm="1">
        <f t="array" ref="S24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39" spans="1:21" x14ac:dyDescent="0.3">
      <c r="A2439">
        <v>0</v>
      </c>
      <c r="B2439" s="1">
        <v>31990</v>
      </c>
      <c r="C2439">
        <v>2438</v>
      </c>
      <c r="D2439" t="s">
        <v>12</v>
      </c>
      <c r="E2439" s="2" t="s">
        <v>5518</v>
      </c>
      <c r="F2439" t="s">
        <v>1142</v>
      </c>
      <c r="G2439" t="s">
        <v>1142</v>
      </c>
      <c r="H2439" t="s">
        <v>1915</v>
      </c>
      <c r="I2439" t="s">
        <v>2933</v>
      </c>
      <c r="J2439" s="5">
        <v>3122.85</v>
      </c>
      <c r="K2439" s="13" t="s">
        <v>2924</v>
      </c>
      <c r="L2439" s="14">
        <v>45587</v>
      </c>
      <c r="M2439" s="1"/>
      <c r="P2439" t="s">
        <v>2835</v>
      </c>
      <c r="Q2439" t="str">
        <f>IF(XLS_NydusReport_Colaborador3[[#This Row],[Demissão]]&lt;&gt;0,"Inativo","Ativo")</f>
        <v>Ativo</v>
      </c>
      <c r="R24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39" t="str" cm="1">
        <f t="array" ref="S24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0" spans="1:21" x14ac:dyDescent="0.3">
      <c r="A2440">
        <v>0</v>
      </c>
      <c r="B2440" s="1">
        <v>37522</v>
      </c>
      <c r="C2440">
        <v>2439</v>
      </c>
      <c r="D2440" t="s">
        <v>12</v>
      </c>
      <c r="E2440" s="2" t="s">
        <v>5519</v>
      </c>
      <c r="F2440" t="s">
        <v>1142</v>
      </c>
      <c r="G2440" t="s">
        <v>1142</v>
      </c>
      <c r="H2440" t="s">
        <v>1727</v>
      </c>
      <c r="I2440" t="s">
        <v>2933</v>
      </c>
      <c r="J2440" s="5">
        <v>3122.85</v>
      </c>
      <c r="K2440" s="13" t="s">
        <v>2924</v>
      </c>
      <c r="L2440" s="14">
        <v>45587</v>
      </c>
      <c r="M2440" s="1"/>
      <c r="P2440" t="s">
        <v>2835</v>
      </c>
      <c r="Q2440" t="str">
        <f>IF(XLS_NydusReport_Colaborador3[[#This Row],[Demissão]]&lt;&gt;0,"Inativo","Ativo")</f>
        <v>Ativo</v>
      </c>
      <c r="R24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40" t="str" cm="1">
        <f t="array" ref="S24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1" spans="1:21" x14ac:dyDescent="0.3">
      <c r="A2441">
        <v>0</v>
      </c>
      <c r="B2441" s="1">
        <v>37081</v>
      </c>
      <c r="C2441">
        <v>2440</v>
      </c>
      <c r="D2441" t="s">
        <v>12</v>
      </c>
      <c r="E2441" s="2" t="s">
        <v>5520</v>
      </c>
      <c r="F2441" t="s">
        <v>1142</v>
      </c>
      <c r="G2441" t="s">
        <v>1142</v>
      </c>
      <c r="H2441" t="s">
        <v>990</v>
      </c>
      <c r="I2441" t="s">
        <v>2933</v>
      </c>
      <c r="J2441" s="5">
        <v>3122.85</v>
      </c>
      <c r="K2441" s="13" t="s">
        <v>2924</v>
      </c>
      <c r="L2441" s="14">
        <v>45597</v>
      </c>
      <c r="M2441" s="1"/>
      <c r="N2441" s="1"/>
      <c r="P2441" t="s">
        <v>2835</v>
      </c>
      <c r="Q2441" t="str">
        <f>IF(XLS_NydusReport_Colaborador3[[#This Row],[Demissão]]&lt;&gt;0,"Inativo","Ativo")</f>
        <v>Ativo</v>
      </c>
      <c r="R24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441" t="str" cm="1">
        <f t="array" ref="S24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2" spans="1:21" x14ac:dyDescent="0.3">
      <c r="A2442">
        <v>0</v>
      </c>
      <c r="B2442" s="1">
        <v>38146</v>
      </c>
      <c r="C2442">
        <v>2441</v>
      </c>
      <c r="D2442" t="s">
        <v>12</v>
      </c>
      <c r="E2442" s="2" t="s">
        <v>5521</v>
      </c>
      <c r="F2442" t="s">
        <v>1701</v>
      </c>
      <c r="G2442" t="s">
        <v>1701</v>
      </c>
      <c r="H2442" t="s">
        <v>2200</v>
      </c>
      <c r="I2442" t="s">
        <v>2933</v>
      </c>
      <c r="J2442" s="5">
        <v>2168.19</v>
      </c>
      <c r="K2442" s="13" t="s">
        <v>2924</v>
      </c>
      <c r="L2442" s="14">
        <v>45628</v>
      </c>
      <c r="M2442" s="1"/>
      <c r="N2442" s="1"/>
      <c r="O2442" t="s">
        <v>3013</v>
      </c>
      <c r="P2442" t="s">
        <v>2835</v>
      </c>
      <c r="Q2442" t="str">
        <f>IF(XLS_NydusReport_Colaborador3[[#This Row],[Demissão]]&lt;&gt;0,"Inativo","Ativo")</f>
        <v>Ativo</v>
      </c>
      <c r="R24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42" t="str" cm="1">
        <f t="array" ref="S24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3" spans="1:21" x14ac:dyDescent="0.3">
      <c r="A2443">
        <v>0</v>
      </c>
      <c r="B2443" s="1">
        <v>36686</v>
      </c>
      <c r="C2443">
        <v>2442</v>
      </c>
      <c r="D2443" t="s">
        <v>12</v>
      </c>
      <c r="E2443" s="2" t="s">
        <v>5522</v>
      </c>
      <c r="F2443" t="s">
        <v>1701</v>
      </c>
      <c r="G2443" t="s">
        <v>1701</v>
      </c>
      <c r="H2443" t="s">
        <v>2283</v>
      </c>
      <c r="I2443" t="s">
        <v>2933</v>
      </c>
      <c r="J2443" s="5">
        <v>0</v>
      </c>
      <c r="K2443" s="13" t="s">
        <v>2924</v>
      </c>
      <c r="L2443" s="14">
        <v>45635</v>
      </c>
      <c r="M2443" s="1"/>
      <c r="N2443" s="1"/>
      <c r="O2443" t="s">
        <v>3016</v>
      </c>
      <c r="P2443" t="s">
        <v>2835</v>
      </c>
      <c r="Q2443" t="str">
        <f>IF(XLS_NydusReport_Colaborador3[[#This Row],[Demissão]]&lt;&gt;0,"Inativo","Ativo")</f>
        <v>Ativo</v>
      </c>
      <c r="R24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443" t="str" cm="1">
        <f t="array" ref="S24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4" spans="1:21" x14ac:dyDescent="0.3">
      <c r="A2444">
        <v>0</v>
      </c>
      <c r="B2444" s="1">
        <v>34147</v>
      </c>
      <c r="C2444">
        <v>2443</v>
      </c>
      <c r="D2444" t="s">
        <v>12</v>
      </c>
      <c r="E2444" s="2" t="s">
        <v>5523</v>
      </c>
      <c r="F2444" t="s">
        <v>2430</v>
      </c>
      <c r="G2444" t="s">
        <v>2430</v>
      </c>
      <c r="H2444" t="s">
        <v>60</v>
      </c>
      <c r="I2444" t="s">
        <v>2430</v>
      </c>
      <c r="J2444" s="5">
        <v>1200</v>
      </c>
      <c r="K2444" s="13" t="s">
        <v>2924</v>
      </c>
      <c r="L2444" s="14">
        <v>41253</v>
      </c>
      <c r="M2444" s="1">
        <v>41736</v>
      </c>
      <c r="N2444" s="1" t="s">
        <v>15</v>
      </c>
      <c r="O2444" t="s">
        <v>485</v>
      </c>
      <c r="P2444" t="s">
        <v>2835</v>
      </c>
      <c r="Q2444" t="str">
        <f>IF(XLS_NydusReport_Colaborador3[[#This Row],[Demissão]]&lt;&gt;0,"Inativo","Ativo")</f>
        <v>Inativo</v>
      </c>
      <c r="R24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44" t="str" cm="1">
        <f t="array" ref="S24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5" spans="1:21" x14ac:dyDescent="0.3">
      <c r="A2445">
        <v>0</v>
      </c>
      <c r="B2445" s="1">
        <v>31488</v>
      </c>
      <c r="C2445">
        <v>2444</v>
      </c>
      <c r="D2445" t="s">
        <v>12</v>
      </c>
      <c r="E2445" s="2" t="s">
        <v>5524</v>
      </c>
      <c r="F2445" t="s">
        <v>2430</v>
      </c>
      <c r="G2445" t="s">
        <v>2430</v>
      </c>
      <c r="H2445" t="s">
        <v>60</v>
      </c>
      <c r="I2445" t="s">
        <v>2430</v>
      </c>
      <c r="J2445" s="5">
        <v>1200</v>
      </c>
      <c r="K2445" s="13" t="s">
        <v>2924</v>
      </c>
      <c r="L2445" s="14">
        <v>41344</v>
      </c>
      <c r="M2445" s="1">
        <v>41599</v>
      </c>
      <c r="N2445" s="1" t="s">
        <v>15</v>
      </c>
      <c r="O2445" t="s">
        <v>497</v>
      </c>
      <c r="P2445" t="s">
        <v>2835</v>
      </c>
      <c r="Q2445" t="str">
        <f>IF(XLS_NydusReport_Colaborador3[[#This Row],[Demissão]]&lt;&gt;0,"Inativo","Ativo")</f>
        <v>Inativo</v>
      </c>
      <c r="R24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45" t="str" cm="1">
        <f t="array" ref="S24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6" spans="1:21" x14ac:dyDescent="0.3">
      <c r="A2446">
        <v>0</v>
      </c>
      <c r="B2446" s="1">
        <v>29547</v>
      </c>
      <c r="C2446">
        <v>2445</v>
      </c>
      <c r="D2446" t="s">
        <v>12</v>
      </c>
      <c r="E2446" s="2" t="s">
        <v>5525</v>
      </c>
      <c r="F2446" t="s">
        <v>2430</v>
      </c>
      <c r="G2446" t="s">
        <v>2430</v>
      </c>
      <c r="H2446" t="s">
        <v>60</v>
      </c>
      <c r="I2446" t="s">
        <v>2430</v>
      </c>
      <c r="J2446" s="5">
        <v>1200</v>
      </c>
      <c r="K2446" s="13" t="s">
        <v>2924</v>
      </c>
      <c r="L2446" s="14">
        <v>41472</v>
      </c>
      <c r="M2446" s="1">
        <v>41792</v>
      </c>
      <c r="N2446" s="1" t="s">
        <v>15</v>
      </c>
      <c r="O2446" t="s">
        <v>618</v>
      </c>
      <c r="P2446" t="s">
        <v>2835</v>
      </c>
      <c r="Q2446" t="str">
        <f>IF(XLS_NydusReport_Colaborador3[[#This Row],[Demissão]]&lt;&gt;0,"Inativo","Ativo")</f>
        <v>Inativo</v>
      </c>
      <c r="R24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46" t="str" cm="1">
        <f t="array" ref="S24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7" spans="1:21" x14ac:dyDescent="0.3">
      <c r="A2447">
        <v>0</v>
      </c>
      <c r="B2447" s="1">
        <v>32185</v>
      </c>
      <c r="C2447">
        <v>2446</v>
      </c>
      <c r="D2447" t="s">
        <v>12</v>
      </c>
      <c r="E2447" s="2" t="s">
        <v>5526</v>
      </c>
      <c r="F2447" t="s">
        <v>2430</v>
      </c>
      <c r="G2447" t="s">
        <v>2430</v>
      </c>
      <c r="H2447" t="s">
        <v>60</v>
      </c>
      <c r="I2447" t="s">
        <v>2430</v>
      </c>
      <c r="J2447" s="5">
        <v>1000</v>
      </c>
      <c r="K2447" s="13" t="s">
        <v>2924</v>
      </c>
      <c r="L2447" s="14">
        <v>41537</v>
      </c>
      <c r="M2447" s="1">
        <v>41900</v>
      </c>
      <c r="N2447" t="s">
        <v>15</v>
      </c>
      <c r="O2447" t="s">
        <v>724</v>
      </c>
      <c r="P2447" t="s">
        <v>2835</v>
      </c>
      <c r="Q2447" t="str">
        <f>IF(XLS_NydusReport_Colaborador3[[#This Row],[Demissão]]&lt;&gt;0,"Inativo","Ativo")</f>
        <v>Inativo</v>
      </c>
      <c r="R24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47" t="str" cm="1">
        <f t="array" ref="S24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8" spans="1:21" x14ac:dyDescent="0.3">
      <c r="A2448">
        <v>0</v>
      </c>
      <c r="B2448" s="1">
        <v>31329</v>
      </c>
      <c r="C2448">
        <v>2447</v>
      </c>
      <c r="D2448" t="s">
        <v>12</v>
      </c>
      <c r="E2448" s="2" t="s">
        <v>5527</v>
      </c>
      <c r="F2448" t="s">
        <v>2430</v>
      </c>
      <c r="G2448" t="s">
        <v>2430</v>
      </c>
      <c r="H2448" t="s">
        <v>60</v>
      </c>
      <c r="I2448" t="s">
        <v>2430</v>
      </c>
      <c r="J2448" s="5">
        <v>1000</v>
      </c>
      <c r="K2448" s="13" t="s">
        <v>2924</v>
      </c>
      <c r="L2448" s="14">
        <v>41564</v>
      </c>
      <c r="M2448" s="1">
        <v>41661</v>
      </c>
      <c r="N2448" t="s">
        <v>100</v>
      </c>
      <c r="O2448" t="s">
        <v>2432</v>
      </c>
      <c r="P2448" t="s">
        <v>2835</v>
      </c>
      <c r="Q2448" t="str">
        <f>IF(XLS_NydusReport_Colaborador3[[#This Row],[Demissão]]&lt;&gt;0,"Inativo","Ativo")</f>
        <v>Inativo</v>
      </c>
      <c r="R24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48" t="str" cm="1">
        <f t="array" ref="S24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49" spans="1:21" x14ac:dyDescent="0.3">
      <c r="A2449">
        <v>0</v>
      </c>
      <c r="B2449" s="1">
        <v>33500</v>
      </c>
      <c r="C2449">
        <v>2448</v>
      </c>
      <c r="D2449" t="s">
        <v>12</v>
      </c>
      <c r="E2449" s="2" t="s">
        <v>5528</v>
      </c>
      <c r="F2449" t="s">
        <v>2430</v>
      </c>
      <c r="G2449" t="s">
        <v>2430</v>
      </c>
      <c r="H2449" t="s">
        <v>60</v>
      </c>
      <c r="I2449" t="s">
        <v>2430</v>
      </c>
      <c r="J2449" s="5">
        <v>1200</v>
      </c>
      <c r="K2449" s="13" t="s">
        <v>2924</v>
      </c>
      <c r="L2449" s="14">
        <v>41673</v>
      </c>
      <c r="M2449" s="1">
        <v>41674</v>
      </c>
      <c r="N2449" s="1" t="s">
        <v>15</v>
      </c>
      <c r="O2449" t="s">
        <v>475</v>
      </c>
      <c r="P2449" t="s">
        <v>2835</v>
      </c>
      <c r="Q2449" t="str">
        <f>IF(XLS_NydusReport_Colaborador3[[#This Row],[Demissão]]&lt;&gt;0,"Inativo","Ativo")</f>
        <v>Inativo</v>
      </c>
      <c r="R24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49" t="str" cm="1">
        <f t="array" ref="S24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0" spans="1:21" x14ac:dyDescent="0.3">
      <c r="A2450">
        <v>0</v>
      </c>
      <c r="B2450" s="1">
        <v>33500</v>
      </c>
      <c r="C2450">
        <v>2449</v>
      </c>
      <c r="D2450" t="s">
        <v>12</v>
      </c>
      <c r="E2450" s="2" t="s">
        <v>5529</v>
      </c>
      <c r="F2450" t="s">
        <v>2430</v>
      </c>
      <c r="G2450" t="s">
        <v>2430</v>
      </c>
      <c r="H2450" t="s">
        <v>599</v>
      </c>
      <c r="I2450" t="s">
        <v>2430</v>
      </c>
      <c r="J2450" s="5">
        <v>1300.08</v>
      </c>
      <c r="K2450" s="13" t="s">
        <v>2924</v>
      </c>
      <c r="L2450" s="14">
        <v>41673</v>
      </c>
      <c r="M2450" s="1">
        <v>42278</v>
      </c>
      <c r="N2450" s="1" t="s">
        <v>15</v>
      </c>
      <c r="O2450" t="s">
        <v>654</v>
      </c>
      <c r="P2450" t="s">
        <v>2835</v>
      </c>
      <c r="Q2450" t="str">
        <f>IF(XLS_NydusReport_Colaborador3[[#This Row],[Demissão]]&lt;&gt;0,"Inativo","Ativo")</f>
        <v>Inativo</v>
      </c>
      <c r="R24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50" t="str" cm="1">
        <f t="array" ref="S24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1" spans="1:21" x14ac:dyDescent="0.3">
      <c r="A2451">
        <v>0</v>
      </c>
      <c r="B2451" s="1">
        <v>34529</v>
      </c>
      <c r="C2451">
        <v>2450</v>
      </c>
      <c r="D2451" t="s">
        <v>12</v>
      </c>
      <c r="E2451" s="2" t="s">
        <v>5530</v>
      </c>
      <c r="F2451" t="s">
        <v>2430</v>
      </c>
      <c r="G2451" t="s">
        <v>2430</v>
      </c>
      <c r="H2451" t="s">
        <v>220</v>
      </c>
      <c r="I2451" t="s">
        <v>2430</v>
      </c>
      <c r="J2451" s="5">
        <v>1200</v>
      </c>
      <c r="K2451" s="13" t="s">
        <v>2924</v>
      </c>
      <c r="L2451" s="14">
        <v>41673</v>
      </c>
      <c r="M2451" s="1">
        <v>42143</v>
      </c>
      <c r="N2451" s="1" t="s">
        <v>15</v>
      </c>
      <c r="O2451" t="s">
        <v>2436</v>
      </c>
      <c r="P2451" t="s">
        <v>2835</v>
      </c>
      <c r="Q2451" t="str">
        <f>IF(XLS_NydusReport_Colaborador3[[#This Row],[Demissão]]&lt;&gt;0,"Inativo","Ativo")</f>
        <v>Inativo</v>
      </c>
      <c r="R24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51" t="str" cm="1">
        <f t="array" ref="S24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2" spans="1:21" x14ac:dyDescent="0.3">
      <c r="A2452">
        <v>0</v>
      </c>
      <c r="B2452" s="1">
        <v>32642</v>
      </c>
      <c r="C2452">
        <v>2451</v>
      </c>
      <c r="D2452" t="s">
        <v>12</v>
      </c>
      <c r="E2452" s="2" t="s">
        <v>5531</v>
      </c>
      <c r="F2452" t="s">
        <v>2430</v>
      </c>
      <c r="G2452" t="s">
        <v>2430</v>
      </c>
      <c r="H2452" t="s">
        <v>60</v>
      </c>
      <c r="I2452" t="s">
        <v>2430</v>
      </c>
      <c r="J2452" s="5">
        <v>1000</v>
      </c>
      <c r="K2452" s="13" t="s">
        <v>2924</v>
      </c>
      <c r="L2452" s="14">
        <v>41708</v>
      </c>
      <c r="M2452" s="1">
        <v>41712</v>
      </c>
      <c r="N2452" s="1" t="s">
        <v>100</v>
      </c>
      <c r="O2452" t="s">
        <v>2437</v>
      </c>
      <c r="P2452" t="s">
        <v>2835</v>
      </c>
      <c r="Q2452" t="str">
        <f>IF(XLS_NydusReport_Colaborador3[[#This Row],[Demissão]]&lt;&gt;0,"Inativo","Ativo")</f>
        <v>Inativo</v>
      </c>
      <c r="R24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52" t="str" cm="1">
        <f t="array" ref="S24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3" spans="1:21" x14ac:dyDescent="0.3">
      <c r="A2453">
        <v>0</v>
      </c>
      <c r="B2453" s="1">
        <v>35013</v>
      </c>
      <c r="C2453">
        <v>2452</v>
      </c>
      <c r="D2453" t="s">
        <v>12</v>
      </c>
      <c r="E2453" s="2" t="s">
        <v>5532</v>
      </c>
      <c r="F2453" t="s">
        <v>2430</v>
      </c>
      <c r="G2453" t="s">
        <v>2430</v>
      </c>
      <c r="H2453" t="s">
        <v>60</v>
      </c>
      <c r="I2453" t="s">
        <v>2430</v>
      </c>
      <c r="J2453" s="5">
        <v>1000</v>
      </c>
      <c r="K2453" s="13" t="s">
        <v>2924</v>
      </c>
      <c r="L2453" s="14">
        <v>41730</v>
      </c>
      <c r="M2453" s="1">
        <v>41834</v>
      </c>
      <c r="N2453" s="1" t="s">
        <v>15</v>
      </c>
      <c r="O2453" t="s">
        <v>2438</v>
      </c>
      <c r="P2453" t="s">
        <v>2835</v>
      </c>
      <c r="Q2453" t="str">
        <f>IF(XLS_NydusReport_Colaborador3[[#This Row],[Demissão]]&lt;&gt;0,"Inativo","Ativo")</f>
        <v>Inativo</v>
      </c>
      <c r="R24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53" t="str" cm="1">
        <f t="array" ref="S24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4" spans="1:21" x14ac:dyDescent="0.3">
      <c r="A2454">
        <v>0</v>
      </c>
      <c r="B2454" s="1">
        <v>34147</v>
      </c>
      <c r="C2454">
        <v>2453</v>
      </c>
      <c r="D2454" t="s">
        <v>12</v>
      </c>
      <c r="E2454" s="2" t="s">
        <v>5533</v>
      </c>
      <c r="F2454" t="s">
        <v>2430</v>
      </c>
      <c r="G2454" t="s">
        <v>2430</v>
      </c>
      <c r="H2454" t="s">
        <v>60</v>
      </c>
      <c r="I2454" t="s">
        <v>2430</v>
      </c>
      <c r="J2454" s="5">
        <v>1200</v>
      </c>
      <c r="K2454" s="13" t="s">
        <v>2924</v>
      </c>
      <c r="L2454" s="14">
        <v>41772</v>
      </c>
      <c r="M2454" s="1">
        <v>41821</v>
      </c>
      <c r="N2454" s="1" t="s">
        <v>15</v>
      </c>
      <c r="O2454" t="s">
        <v>462</v>
      </c>
      <c r="P2454" t="s">
        <v>2835</v>
      </c>
      <c r="Q2454" t="str">
        <f>IF(XLS_NydusReport_Colaborador3[[#This Row],[Demissão]]&lt;&gt;0,"Inativo","Ativo")</f>
        <v>Inativo</v>
      </c>
      <c r="R24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54" t="str" cm="1">
        <f t="array" ref="S24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5" spans="1:21" x14ac:dyDescent="0.3">
      <c r="A2455">
        <v>0</v>
      </c>
      <c r="B2455" s="1">
        <v>32860</v>
      </c>
      <c r="C2455">
        <v>2454</v>
      </c>
      <c r="D2455" t="s">
        <v>12</v>
      </c>
      <c r="E2455" s="2" t="s">
        <v>5534</v>
      </c>
      <c r="F2455" t="s">
        <v>2430</v>
      </c>
      <c r="G2455" t="s">
        <v>2430</v>
      </c>
      <c r="H2455" t="s">
        <v>60</v>
      </c>
      <c r="I2455" s="2" t="s">
        <v>2430</v>
      </c>
      <c r="J2455" s="5">
        <v>1200</v>
      </c>
      <c r="K2455" s="13" t="s">
        <v>2924</v>
      </c>
      <c r="L2455" s="14">
        <v>41883</v>
      </c>
      <c r="M2455" s="1">
        <v>41890</v>
      </c>
      <c r="N2455" t="s">
        <v>15</v>
      </c>
      <c r="O2455" t="s">
        <v>617</v>
      </c>
      <c r="P2455" t="s">
        <v>2835</v>
      </c>
      <c r="Q2455" t="str">
        <f>IF(XLS_NydusReport_Colaborador3[[#This Row],[Demissão]]&lt;&gt;0,"Inativo","Ativo")</f>
        <v>Inativo</v>
      </c>
      <c r="R24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55" t="str" cm="1">
        <f t="array" ref="S24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6" spans="1:21" x14ac:dyDescent="0.3">
      <c r="A2456">
        <v>0</v>
      </c>
      <c r="B2456" s="1">
        <v>32540</v>
      </c>
      <c r="C2456">
        <v>2455</v>
      </c>
      <c r="D2456" t="s">
        <v>12</v>
      </c>
      <c r="E2456" s="2" t="s">
        <v>5535</v>
      </c>
      <c r="F2456" t="s">
        <v>2430</v>
      </c>
      <c r="G2456" t="s">
        <v>2430</v>
      </c>
      <c r="H2456" t="s">
        <v>356</v>
      </c>
      <c r="I2456" t="s">
        <v>2430</v>
      </c>
      <c r="J2456" s="5">
        <v>1308.8900000000001</v>
      </c>
      <c r="K2456" s="13" t="s">
        <v>2924</v>
      </c>
      <c r="L2456" s="14">
        <v>41955</v>
      </c>
      <c r="M2456" s="1">
        <v>42661</v>
      </c>
      <c r="N2456" t="s">
        <v>15</v>
      </c>
      <c r="O2456" t="s">
        <v>2441</v>
      </c>
      <c r="P2456" t="s">
        <v>2835</v>
      </c>
      <c r="Q2456" t="str">
        <f>IF(XLS_NydusReport_Colaborador3[[#This Row],[Demissão]]&lt;&gt;0,"Inativo","Ativo")</f>
        <v>Inativo</v>
      </c>
      <c r="R24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56" t="str" cm="1">
        <f t="array" ref="S24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7" spans="1:21" x14ac:dyDescent="0.3">
      <c r="A2457">
        <v>0</v>
      </c>
      <c r="B2457" s="1">
        <v>35125</v>
      </c>
      <c r="C2457">
        <v>2456</v>
      </c>
      <c r="D2457" t="s">
        <v>12</v>
      </c>
      <c r="E2457" s="2" t="s">
        <v>5536</v>
      </c>
      <c r="F2457" t="s">
        <v>2430</v>
      </c>
      <c r="G2457" t="s">
        <v>2430</v>
      </c>
      <c r="H2457" t="s">
        <v>435</v>
      </c>
      <c r="I2457" t="s">
        <v>2430</v>
      </c>
      <c r="J2457" s="5">
        <v>1385.49</v>
      </c>
      <c r="K2457" s="13" t="s">
        <v>2924</v>
      </c>
      <c r="L2457" s="14">
        <v>41968</v>
      </c>
      <c r="M2457" s="1">
        <v>42298</v>
      </c>
      <c r="N2457" s="1" t="s">
        <v>15</v>
      </c>
      <c r="O2457" t="s">
        <v>863</v>
      </c>
      <c r="P2457" t="s">
        <v>2835</v>
      </c>
      <c r="Q2457" t="str">
        <f>IF(XLS_NydusReport_Colaborador3[[#This Row],[Demissão]]&lt;&gt;0,"Inativo","Ativo")</f>
        <v>Inativo</v>
      </c>
      <c r="R24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57" t="str" cm="1">
        <f t="array" ref="S24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8" spans="1:21" x14ac:dyDescent="0.3">
      <c r="A2458">
        <v>0</v>
      </c>
      <c r="B2458" s="1">
        <v>33873</v>
      </c>
      <c r="C2458">
        <v>2457</v>
      </c>
      <c r="D2458" t="s">
        <v>12</v>
      </c>
      <c r="E2458" s="2" t="s">
        <v>5537</v>
      </c>
      <c r="F2458" t="s">
        <v>2430</v>
      </c>
      <c r="G2458" t="s">
        <v>2430</v>
      </c>
      <c r="H2458" t="s">
        <v>599</v>
      </c>
      <c r="I2458" t="s">
        <v>2430</v>
      </c>
      <c r="J2458" s="5">
        <v>1300.08</v>
      </c>
      <c r="K2458" s="13" t="s">
        <v>2924</v>
      </c>
      <c r="L2458" s="14">
        <v>42016</v>
      </c>
      <c r="M2458" s="1">
        <v>42223</v>
      </c>
      <c r="N2458" t="s">
        <v>15</v>
      </c>
      <c r="O2458" t="s">
        <v>747</v>
      </c>
      <c r="P2458" t="s">
        <v>2835</v>
      </c>
      <c r="Q2458" t="str">
        <f>IF(XLS_NydusReport_Colaborador3[[#This Row],[Demissão]]&lt;&gt;0,"Inativo","Ativo")</f>
        <v>Inativo</v>
      </c>
      <c r="R24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458" t="str" cm="1">
        <f t="array" ref="S24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59" spans="1:21" x14ac:dyDescent="0.3">
      <c r="A2459">
        <v>0</v>
      </c>
      <c r="B2459" s="1">
        <v>34027</v>
      </c>
      <c r="C2459">
        <v>2458</v>
      </c>
      <c r="D2459" t="s">
        <v>12</v>
      </c>
      <c r="E2459" s="2" t="s">
        <v>5538</v>
      </c>
      <c r="F2459" t="s">
        <v>2430</v>
      </c>
      <c r="G2459" t="s">
        <v>2430</v>
      </c>
      <c r="H2459" t="s">
        <v>24</v>
      </c>
      <c r="I2459" t="s">
        <v>2430</v>
      </c>
      <c r="J2459" s="5">
        <v>1162.68</v>
      </c>
      <c r="K2459" s="13" t="s">
        <v>2924</v>
      </c>
      <c r="L2459" s="14">
        <v>42045</v>
      </c>
      <c r="M2459" s="1">
        <v>42264</v>
      </c>
      <c r="N2459" t="s">
        <v>100</v>
      </c>
      <c r="O2459" t="s">
        <v>2442</v>
      </c>
      <c r="P2459" t="s">
        <v>2835</v>
      </c>
      <c r="Q2459" t="str">
        <f>IF(XLS_NydusReport_Colaborador3[[#This Row],[Demissão]]&lt;&gt;0,"Inativo","Ativo")</f>
        <v>Inativo</v>
      </c>
      <c r="R24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59" t="str" cm="1">
        <f t="array" ref="S24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0" spans="1:21" x14ac:dyDescent="0.3">
      <c r="A2460">
        <v>0</v>
      </c>
      <c r="B2460" s="1">
        <v>33513</v>
      </c>
      <c r="C2460">
        <v>2459</v>
      </c>
      <c r="D2460" t="s">
        <v>12</v>
      </c>
      <c r="E2460" s="2" t="s">
        <v>5539</v>
      </c>
      <c r="F2460" t="s">
        <v>2430</v>
      </c>
      <c r="G2460" t="s">
        <v>2430</v>
      </c>
      <c r="H2460" t="s">
        <v>663</v>
      </c>
      <c r="I2460" t="s">
        <v>2430</v>
      </c>
      <c r="J2460" s="5">
        <v>1532.39</v>
      </c>
      <c r="K2460" s="13" t="s">
        <v>2924</v>
      </c>
      <c r="L2460" s="14">
        <v>42079</v>
      </c>
      <c r="M2460" s="1">
        <v>42521</v>
      </c>
      <c r="N2460" t="s">
        <v>15</v>
      </c>
      <c r="O2460" t="s">
        <v>2443</v>
      </c>
      <c r="P2460" t="s">
        <v>2835</v>
      </c>
      <c r="Q2460" t="str">
        <f>IF(XLS_NydusReport_Colaborador3[[#This Row],[Demissão]]&lt;&gt;0,"Inativo","Ativo")</f>
        <v>Inativo</v>
      </c>
      <c r="R24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0" t="str" cm="1">
        <f t="array" ref="S24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1" spans="1:21" x14ac:dyDescent="0.3">
      <c r="A2461">
        <v>0</v>
      </c>
      <c r="B2461" s="1">
        <v>34080</v>
      </c>
      <c r="C2461">
        <v>2460</v>
      </c>
      <c r="D2461" t="s">
        <v>12</v>
      </c>
      <c r="E2461" s="2" t="s">
        <v>5540</v>
      </c>
      <c r="F2461" t="s">
        <v>2430</v>
      </c>
      <c r="G2461" t="s">
        <v>2430</v>
      </c>
      <c r="H2461" t="s">
        <v>705</v>
      </c>
      <c r="I2461" t="s">
        <v>2430</v>
      </c>
      <c r="J2461" s="5">
        <v>1300.08</v>
      </c>
      <c r="K2461" s="13" t="s">
        <v>2924</v>
      </c>
      <c r="L2461" s="14">
        <v>42072</v>
      </c>
      <c r="M2461" s="1">
        <v>42391</v>
      </c>
      <c r="N2461" t="s">
        <v>15</v>
      </c>
      <c r="O2461" t="s">
        <v>2444</v>
      </c>
      <c r="P2461" t="s">
        <v>2835</v>
      </c>
      <c r="Q2461" t="str">
        <f>IF(XLS_NydusReport_Colaborador3[[#This Row],[Demissão]]&lt;&gt;0,"Inativo","Ativo")</f>
        <v>Inativo</v>
      </c>
      <c r="R24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1" t="str" cm="1">
        <f t="array" ref="S24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2" spans="1:21" x14ac:dyDescent="0.3">
      <c r="A2462">
        <v>0</v>
      </c>
      <c r="B2462" s="1">
        <v>34035</v>
      </c>
      <c r="C2462">
        <v>2461</v>
      </c>
      <c r="D2462" t="s">
        <v>12</v>
      </c>
      <c r="E2462" s="2" t="s">
        <v>5541</v>
      </c>
      <c r="F2462" t="s">
        <v>2430</v>
      </c>
      <c r="G2462" t="s">
        <v>2430</v>
      </c>
      <c r="H2462" t="s">
        <v>703</v>
      </c>
      <c r="I2462" t="s">
        <v>2430</v>
      </c>
      <c r="J2462" s="5">
        <v>1020.92</v>
      </c>
      <c r="K2462" s="13" t="s">
        <v>2924</v>
      </c>
      <c r="L2462" s="14">
        <v>42095</v>
      </c>
      <c r="M2462" s="1">
        <v>42496</v>
      </c>
      <c r="N2462" s="1" t="s">
        <v>15</v>
      </c>
      <c r="O2462" t="s">
        <v>543</v>
      </c>
      <c r="P2462" t="s">
        <v>2835</v>
      </c>
      <c r="Q2462" t="str">
        <f>IF(XLS_NydusReport_Colaborador3[[#This Row],[Demissão]]&lt;&gt;0,"Inativo","Ativo")</f>
        <v>Inativo</v>
      </c>
      <c r="R24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2" t="str" cm="1">
        <f t="array" ref="S24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3" spans="1:21" x14ac:dyDescent="0.3">
      <c r="A2463">
        <v>0</v>
      </c>
      <c r="B2463" s="1">
        <v>34387</v>
      </c>
      <c r="C2463">
        <v>2462</v>
      </c>
      <c r="D2463" t="s">
        <v>12</v>
      </c>
      <c r="E2463" s="2" t="s">
        <v>5542</v>
      </c>
      <c r="F2463" t="s">
        <v>2430</v>
      </c>
      <c r="G2463" t="s">
        <v>2430</v>
      </c>
      <c r="H2463" t="s">
        <v>663</v>
      </c>
      <c r="I2463" t="s">
        <v>2430</v>
      </c>
      <c r="J2463" s="5">
        <v>1532.39</v>
      </c>
      <c r="K2463" s="13" t="s">
        <v>2924</v>
      </c>
      <c r="L2463" s="14">
        <v>42128</v>
      </c>
      <c r="M2463" s="1">
        <v>42695</v>
      </c>
      <c r="N2463" t="s">
        <v>15</v>
      </c>
      <c r="O2463" t="s">
        <v>1111</v>
      </c>
      <c r="P2463" t="s">
        <v>2835</v>
      </c>
      <c r="Q2463" t="str">
        <f>IF(XLS_NydusReport_Colaborador3[[#This Row],[Demissão]]&lt;&gt;0,"Inativo","Ativo")</f>
        <v>Inativo</v>
      </c>
      <c r="R24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3" t="str" cm="1">
        <f t="array" ref="S24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4" spans="1:21" x14ac:dyDescent="0.3">
      <c r="A2464">
        <v>0</v>
      </c>
      <c r="B2464" s="1">
        <v>33091</v>
      </c>
      <c r="C2464">
        <v>2463</v>
      </c>
      <c r="D2464" t="s">
        <v>12</v>
      </c>
      <c r="E2464" s="2" t="s">
        <v>5543</v>
      </c>
      <c r="F2464" t="s">
        <v>2430</v>
      </c>
      <c r="G2464" t="s">
        <v>2430</v>
      </c>
      <c r="H2464" t="s">
        <v>32</v>
      </c>
      <c r="I2464" t="s">
        <v>2430</v>
      </c>
      <c r="J2464" s="5">
        <v>1395.24</v>
      </c>
      <c r="K2464" s="13" t="s">
        <v>2924</v>
      </c>
      <c r="L2464" s="14">
        <v>42128</v>
      </c>
      <c r="M2464" s="1">
        <v>42278</v>
      </c>
      <c r="N2464" s="1" t="s">
        <v>15</v>
      </c>
      <c r="O2464" t="s">
        <v>654</v>
      </c>
      <c r="P2464" t="s">
        <v>2835</v>
      </c>
      <c r="Q2464" t="str">
        <f>IF(XLS_NydusReport_Colaborador3[[#This Row],[Demissão]]&lt;&gt;0,"Inativo","Ativo")</f>
        <v>Inativo</v>
      </c>
      <c r="R24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4" t="str" cm="1">
        <f t="array" ref="S24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5" spans="1:21" x14ac:dyDescent="0.3">
      <c r="A2465">
        <v>0</v>
      </c>
      <c r="B2465" s="1">
        <v>33808</v>
      </c>
      <c r="C2465">
        <v>2464</v>
      </c>
      <c r="D2465" t="s">
        <v>12</v>
      </c>
      <c r="E2465" s="2" t="s">
        <v>5544</v>
      </c>
      <c r="F2465" t="s">
        <v>2430</v>
      </c>
      <c r="G2465" t="s">
        <v>2430</v>
      </c>
      <c r="H2465" t="s">
        <v>795</v>
      </c>
      <c r="I2465" s="2" t="s">
        <v>2430</v>
      </c>
      <c r="J2465" s="5">
        <v>1532.4</v>
      </c>
      <c r="K2465" s="13" t="s">
        <v>2924</v>
      </c>
      <c r="L2465" s="14">
        <v>42128</v>
      </c>
      <c r="M2465" s="1">
        <v>42849</v>
      </c>
      <c r="N2465" s="1" t="s">
        <v>15</v>
      </c>
      <c r="O2465" t="s">
        <v>2446</v>
      </c>
      <c r="P2465" t="s">
        <v>2835</v>
      </c>
      <c r="Q2465" t="str">
        <f>IF(XLS_NydusReport_Colaborador3[[#This Row],[Demissão]]&lt;&gt;0,"Inativo","Ativo")</f>
        <v>Inativo</v>
      </c>
      <c r="R24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5" t="str" cm="1">
        <f t="array" ref="S24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6" spans="1:21" x14ac:dyDescent="0.3">
      <c r="A2466">
        <v>0</v>
      </c>
      <c r="B2466" s="1">
        <v>34029</v>
      </c>
      <c r="C2466">
        <v>2465</v>
      </c>
      <c r="D2466" t="s">
        <v>12</v>
      </c>
      <c r="E2466" s="2" t="s">
        <v>5545</v>
      </c>
      <c r="F2466" t="s">
        <v>2430</v>
      </c>
      <c r="G2466" t="s">
        <v>2430</v>
      </c>
      <c r="H2466" t="s">
        <v>284</v>
      </c>
      <c r="I2466" t="s">
        <v>2430</v>
      </c>
      <c r="J2466" s="5">
        <v>1532.4</v>
      </c>
      <c r="K2466" s="13" t="s">
        <v>2924</v>
      </c>
      <c r="L2466" s="14">
        <v>42136</v>
      </c>
      <c r="M2466" s="1">
        <v>42737</v>
      </c>
      <c r="N2466" s="1" t="s">
        <v>15</v>
      </c>
      <c r="O2466" t="s">
        <v>827</v>
      </c>
      <c r="P2466" t="s">
        <v>2835</v>
      </c>
      <c r="Q2466" t="str">
        <f>IF(XLS_NydusReport_Colaborador3[[#This Row],[Demissão]]&lt;&gt;0,"Inativo","Ativo")</f>
        <v>Inativo</v>
      </c>
      <c r="R24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6" t="str" cm="1">
        <f t="array" ref="S24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7" spans="1:21" x14ac:dyDescent="0.3">
      <c r="A2467">
        <v>0</v>
      </c>
      <c r="B2467" s="1">
        <v>33922</v>
      </c>
      <c r="C2467">
        <v>2466</v>
      </c>
      <c r="D2467" t="s">
        <v>12</v>
      </c>
      <c r="E2467" s="2" t="s">
        <v>5546</v>
      </c>
      <c r="F2467" t="s">
        <v>2430</v>
      </c>
      <c r="G2467" t="s">
        <v>2430</v>
      </c>
      <c r="H2467" t="s">
        <v>263</v>
      </c>
      <c r="I2467" t="s">
        <v>2430</v>
      </c>
      <c r="J2467" s="5">
        <v>1162.8</v>
      </c>
      <c r="K2467" s="13" t="s">
        <v>2924</v>
      </c>
      <c r="L2467" s="14">
        <v>42205</v>
      </c>
      <c r="M2467" s="1">
        <v>42372</v>
      </c>
      <c r="N2467" t="s">
        <v>15</v>
      </c>
      <c r="O2467" t="s">
        <v>2448</v>
      </c>
      <c r="P2467" t="s">
        <v>2835</v>
      </c>
      <c r="Q2467" t="str">
        <f>IF(XLS_NydusReport_Colaborador3[[#This Row],[Demissão]]&lt;&gt;0,"Inativo","Ativo")</f>
        <v>Inativo</v>
      </c>
      <c r="R24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7" t="str" cm="1">
        <f t="array" ref="S24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8" spans="1:21" x14ac:dyDescent="0.3">
      <c r="A2468">
        <v>0</v>
      </c>
      <c r="B2468" s="1">
        <v>33281</v>
      </c>
      <c r="C2468">
        <v>2467</v>
      </c>
      <c r="D2468" t="s">
        <v>12</v>
      </c>
      <c r="E2468" s="2" t="s">
        <v>5547</v>
      </c>
      <c r="F2468" t="s">
        <v>2430</v>
      </c>
      <c r="G2468" t="s">
        <v>2430</v>
      </c>
      <c r="H2468" t="s">
        <v>663</v>
      </c>
      <c r="I2468" t="s">
        <v>2430</v>
      </c>
      <c r="J2468" s="5">
        <v>1395.25</v>
      </c>
      <c r="K2468" s="13" t="s">
        <v>2924</v>
      </c>
      <c r="L2468" s="14">
        <v>42219</v>
      </c>
      <c r="M2468" s="1">
        <v>42373</v>
      </c>
      <c r="N2468" t="s">
        <v>15</v>
      </c>
      <c r="O2468" t="s">
        <v>1071</v>
      </c>
      <c r="P2468" t="s">
        <v>2835</v>
      </c>
      <c r="Q2468" t="str">
        <f>IF(XLS_NydusReport_Colaborador3[[#This Row],[Demissão]]&lt;&gt;0,"Inativo","Ativo")</f>
        <v>Inativo</v>
      </c>
      <c r="R24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8" t="str" cm="1">
        <f t="array" ref="S24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69" spans="1:21" x14ac:dyDescent="0.3">
      <c r="A2469">
        <v>0</v>
      </c>
      <c r="B2469" s="1">
        <v>34397</v>
      </c>
      <c r="C2469">
        <v>2468</v>
      </c>
      <c r="D2469" t="s">
        <v>12</v>
      </c>
      <c r="E2469" s="2" t="s">
        <v>5548</v>
      </c>
      <c r="F2469" t="s">
        <v>2430</v>
      </c>
      <c r="G2469" t="s">
        <v>2430</v>
      </c>
      <c r="H2469" t="s">
        <v>663</v>
      </c>
      <c r="I2469" t="s">
        <v>2430</v>
      </c>
      <c r="J2469" s="5">
        <v>1162.68</v>
      </c>
      <c r="K2469" s="13" t="s">
        <v>2924</v>
      </c>
      <c r="L2469" s="14">
        <v>42235</v>
      </c>
      <c r="M2469" s="1">
        <v>42249</v>
      </c>
      <c r="N2469" t="s">
        <v>100</v>
      </c>
      <c r="O2469" t="s">
        <v>2450</v>
      </c>
      <c r="P2469" t="s">
        <v>2835</v>
      </c>
      <c r="Q2469" t="str">
        <f>IF(XLS_NydusReport_Colaborador3[[#This Row],[Demissão]]&lt;&gt;0,"Inativo","Ativo")</f>
        <v>Inativo</v>
      </c>
      <c r="R24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69" t="str" cm="1">
        <f t="array" ref="S24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0" spans="1:21" x14ac:dyDescent="0.3">
      <c r="A2470">
        <v>0</v>
      </c>
      <c r="B2470" s="1">
        <v>32984</v>
      </c>
      <c r="C2470">
        <v>2469</v>
      </c>
      <c r="D2470" t="s">
        <v>12</v>
      </c>
      <c r="E2470" s="2" t="s">
        <v>5549</v>
      </c>
      <c r="F2470" t="s">
        <v>2430</v>
      </c>
      <c r="G2470" t="s">
        <v>2430</v>
      </c>
      <c r="H2470" t="s">
        <v>32</v>
      </c>
      <c r="I2470" t="s">
        <v>2430</v>
      </c>
      <c r="J2470" s="5">
        <v>1532.4</v>
      </c>
      <c r="K2470" s="13" t="s">
        <v>2924</v>
      </c>
      <c r="L2470" s="14">
        <v>42249</v>
      </c>
      <c r="M2470" s="1">
        <v>42737</v>
      </c>
      <c r="N2470" s="1" t="s">
        <v>15</v>
      </c>
      <c r="O2470" t="s">
        <v>827</v>
      </c>
      <c r="P2470" t="s">
        <v>2835</v>
      </c>
      <c r="Q2470" t="str">
        <f>IF(XLS_NydusReport_Colaborador3[[#This Row],[Demissão]]&lt;&gt;0,"Inativo","Ativo")</f>
        <v>Inativo</v>
      </c>
      <c r="R24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0" t="str" cm="1">
        <f t="array" ref="S24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1" spans="1:21" x14ac:dyDescent="0.3">
      <c r="A2471">
        <v>0</v>
      </c>
      <c r="B2471" s="1">
        <v>31872</v>
      </c>
      <c r="C2471">
        <v>2470</v>
      </c>
      <c r="D2471" t="s">
        <v>12</v>
      </c>
      <c r="E2471" s="2" t="s">
        <v>5550</v>
      </c>
      <c r="F2471" t="s">
        <v>2430</v>
      </c>
      <c r="G2471" t="s">
        <v>2430</v>
      </c>
      <c r="H2471" t="s">
        <v>284</v>
      </c>
      <c r="I2471" t="s">
        <v>2430</v>
      </c>
      <c r="J2471" s="5">
        <v>1395.25</v>
      </c>
      <c r="K2471" s="13" t="s">
        <v>2924</v>
      </c>
      <c r="L2471" s="14">
        <v>42248</v>
      </c>
      <c r="M2471" s="1">
        <v>42374</v>
      </c>
      <c r="N2471" s="1" t="s">
        <v>15</v>
      </c>
      <c r="O2471" t="s">
        <v>836</v>
      </c>
      <c r="P2471" t="s">
        <v>2835</v>
      </c>
      <c r="Q2471" t="str">
        <f>IF(XLS_NydusReport_Colaborador3[[#This Row],[Demissão]]&lt;&gt;0,"Inativo","Ativo")</f>
        <v>Inativo</v>
      </c>
      <c r="R24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1" t="str" cm="1">
        <f t="array" ref="S24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2" spans="1:21" x14ac:dyDescent="0.3">
      <c r="A2472">
        <v>0</v>
      </c>
      <c r="B2472" s="1">
        <v>31570</v>
      </c>
      <c r="C2472">
        <v>2471</v>
      </c>
      <c r="D2472" t="s">
        <v>12</v>
      </c>
      <c r="E2472" s="2" t="s">
        <v>5551</v>
      </c>
      <c r="F2472" t="s">
        <v>2430</v>
      </c>
      <c r="G2472" t="s">
        <v>2430</v>
      </c>
      <c r="H2472" t="s">
        <v>1034</v>
      </c>
      <c r="I2472" t="s">
        <v>2430</v>
      </c>
      <c r="J2472" s="5">
        <v>1395.25</v>
      </c>
      <c r="K2472" s="13" t="s">
        <v>2924</v>
      </c>
      <c r="L2472" s="14">
        <v>42297</v>
      </c>
      <c r="M2472" s="1">
        <v>42431</v>
      </c>
      <c r="N2472" t="s">
        <v>15</v>
      </c>
      <c r="O2472" t="s">
        <v>2452</v>
      </c>
      <c r="P2472" t="s">
        <v>2835</v>
      </c>
      <c r="Q2472" t="str">
        <f>IF(XLS_NydusReport_Colaborador3[[#This Row],[Demissão]]&lt;&gt;0,"Inativo","Ativo")</f>
        <v>Inativo</v>
      </c>
      <c r="R24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2" t="str" cm="1">
        <f t="array" ref="S24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3" spans="1:21" x14ac:dyDescent="0.3">
      <c r="A2473">
        <v>0</v>
      </c>
      <c r="B2473" s="1">
        <v>34400</v>
      </c>
      <c r="C2473">
        <v>2472</v>
      </c>
      <c r="D2473" t="s">
        <v>12</v>
      </c>
      <c r="E2473" s="2" t="s">
        <v>5552</v>
      </c>
      <c r="F2473" t="s">
        <v>2430</v>
      </c>
      <c r="G2473" t="s">
        <v>2430</v>
      </c>
      <c r="H2473" t="s">
        <v>284</v>
      </c>
      <c r="I2473" t="s">
        <v>2430</v>
      </c>
      <c r="J2473" s="5">
        <v>1532.4</v>
      </c>
      <c r="K2473" s="13" t="s">
        <v>2924</v>
      </c>
      <c r="L2473" s="14">
        <v>42285</v>
      </c>
      <c r="M2473" s="1">
        <v>42552</v>
      </c>
      <c r="N2473" t="s">
        <v>15</v>
      </c>
      <c r="O2473" t="s">
        <v>1075</v>
      </c>
      <c r="P2473" t="s">
        <v>2835</v>
      </c>
      <c r="Q2473" t="str">
        <f>IF(XLS_NydusReport_Colaborador3[[#This Row],[Demissão]]&lt;&gt;0,"Inativo","Ativo")</f>
        <v>Inativo</v>
      </c>
      <c r="R24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3" t="str" cm="1">
        <f t="array" ref="S24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4" spans="1:21" x14ac:dyDescent="0.3">
      <c r="A2474">
        <v>0</v>
      </c>
      <c r="B2474" s="1">
        <v>32933</v>
      </c>
      <c r="C2474">
        <v>2473</v>
      </c>
      <c r="D2474" t="s">
        <v>12</v>
      </c>
      <c r="E2474" s="2" t="s">
        <v>5553</v>
      </c>
      <c r="F2474" t="s">
        <v>2430</v>
      </c>
      <c r="G2474" t="s">
        <v>2430</v>
      </c>
      <c r="H2474" t="s">
        <v>356</v>
      </c>
      <c r="I2474" t="s">
        <v>2430</v>
      </c>
      <c r="J2474" s="5">
        <v>1593.7</v>
      </c>
      <c r="K2474" s="13" t="s">
        <v>2924</v>
      </c>
      <c r="L2474" s="14">
        <v>42285</v>
      </c>
      <c r="M2474" s="1">
        <v>42919</v>
      </c>
      <c r="N2474" s="1" t="s">
        <v>15</v>
      </c>
      <c r="O2474" t="s">
        <v>387</v>
      </c>
      <c r="P2474" t="s">
        <v>2835</v>
      </c>
      <c r="Q2474" t="str">
        <f>IF(XLS_NydusReport_Colaborador3[[#This Row],[Demissão]]&lt;&gt;0,"Inativo","Ativo")</f>
        <v>Inativo</v>
      </c>
      <c r="R24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4" t="str" cm="1">
        <f t="array" ref="S24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5" spans="1:21" x14ac:dyDescent="0.3">
      <c r="A2475">
        <v>0</v>
      </c>
      <c r="B2475" s="1">
        <v>34767</v>
      </c>
      <c r="C2475">
        <v>2474</v>
      </c>
      <c r="D2475" t="s">
        <v>12</v>
      </c>
      <c r="E2475" s="2" t="s">
        <v>5554</v>
      </c>
      <c r="F2475" t="s">
        <v>2430</v>
      </c>
      <c r="G2475" t="s">
        <v>2430</v>
      </c>
      <c r="H2475" t="s">
        <v>855</v>
      </c>
      <c r="I2475" t="s">
        <v>2430</v>
      </c>
      <c r="J2475" s="5">
        <v>1593.7</v>
      </c>
      <c r="K2475" s="13" t="s">
        <v>2924</v>
      </c>
      <c r="L2475" s="14">
        <v>42292</v>
      </c>
      <c r="M2475" s="1">
        <v>43017</v>
      </c>
      <c r="N2475" t="s">
        <v>15</v>
      </c>
      <c r="O2475" t="s">
        <v>995</v>
      </c>
      <c r="P2475" t="s">
        <v>2835</v>
      </c>
      <c r="Q2475" t="str">
        <f>IF(XLS_NydusReport_Colaborador3[[#This Row],[Demissão]]&lt;&gt;0,"Inativo","Ativo")</f>
        <v>Inativo</v>
      </c>
      <c r="R24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5" t="str" cm="1">
        <f t="array" ref="S24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6" spans="1:21" x14ac:dyDescent="0.3">
      <c r="A2476">
        <v>0</v>
      </c>
      <c r="B2476" s="1">
        <v>34060</v>
      </c>
      <c r="C2476">
        <v>2475</v>
      </c>
      <c r="D2476" t="s">
        <v>12</v>
      </c>
      <c r="E2476" s="2" t="s">
        <v>5555</v>
      </c>
      <c r="F2476" t="s">
        <v>2430</v>
      </c>
      <c r="G2476" t="s">
        <v>2430</v>
      </c>
      <c r="H2476" t="s">
        <v>1034</v>
      </c>
      <c r="I2476" t="s">
        <v>2430</v>
      </c>
      <c r="J2476" s="5">
        <v>1532.4</v>
      </c>
      <c r="K2476" s="13" t="s">
        <v>2924</v>
      </c>
      <c r="L2476" s="14">
        <v>42312</v>
      </c>
      <c r="M2476" s="1">
        <v>42678</v>
      </c>
      <c r="N2476" t="s">
        <v>15</v>
      </c>
      <c r="O2476" t="s">
        <v>867</v>
      </c>
      <c r="P2476" t="s">
        <v>2835</v>
      </c>
      <c r="Q2476" t="str">
        <f>IF(XLS_NydusReport_Colaborador3[[#This Row],[Demissão]]&lt;&gt;0,"Inativo","Ativo")</f>
        <v>Inativo</v>
      </c>
      <c r="R24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6" t="str" cm="1">
        <f t="array" ref="S24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7" spans="1:21" x14ac:dyDescent="0.3">
      <c r="A2477">
        <v>0</v>
      </c>
      <c r="B2477" s="1">
        <v>33619</v>
      </c>
      <c r="C2477">
        <v>2476</v>
      </c>
      <c r="D2477" t="s">
        <v>12</v>
      </c>
      <c r="E2477" s="2" t="s">
        <v>5556</v>
      </c>
      <c r="F2477" t="s">
        <v>2430</v>
      </c>
      <c r="G2477" t="s">
        <v>2430</v>
      </c>
      <c r="H2477" t="s">
        <v>655</v>
      </c>
      <c r="I2477" t="s">
        <v>2430</v>
      </c>
      <c r="J2477" s="5">
        <v>1532.4</v>
      </c>
      <c r="K2477" s="13" t="s">
        <v>2924</v>
      </c>
      <c r="L2477" s="14">
        <v>42313</v>
      </c>
      <c r="M2477" s="1">
        <v>42711</v>
      </c>
      <c r="N2477" s="1" t="s">
        <v>15</v>
      </c>
      <c r="O2477" t="s">
        <v>1010</v>
      </c>
      <c r="P2477" t="s">
        <v>2835</v>
      </c>
      <c r="Q2477" t="str">
        <f>IF(XLS_NydusReport_Colaborador3[[#This Row],[Demissão]]&lt;&gt;0,"Inativo","Ativo")</f>
        <v>Inativo</v>
      </c>
      <c r="R24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7" t="str" cm="1">
        <f t="array" ref="S24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8" spans="1:21" x14ac:dyDescent="0.3">
      <c r="A2478">
        <v>0</v>
      </c>
      <c r="B2478" s="1">
        <v>33321</v>
      </c>
      <c r="C2478">
        <v>2477</v>
      </c>
      <c r="D2478" t="s">
        <v>12</v>
      </c>
      <c r="E2478" s="2" t="s">
        <v>5557</v>
      </c>
      <c r="F2478" t="s">
        <v>2430</v>
      </c>
      <c r="G2478" t="s">
        <v>2430</v>
      </c>
      <c r="H2478" t="s">
        <v>795</v>
      </c>
      <c r="I2478" t="s">
        <v>2430</v>
      </c>
      <c r="J2478" s="5">
        <v>1276.97</v>
      </c>
      <c r="K2478" s="13" t="s">
        <v>2924</v>
      </c>
      <c r="L2478" s="14">
        <v>42339</v>
      </c>
      <c r="M2478" s="1">
        <v>42580</v>
      </c>
      <c r="N2478" s="1" t="s">
        <v>15</v>
      </c>
      <c r="O2478" t="s">
        <v>2445</v>
      </c>
      <c r="P2478" t="s">
        <v>2835</v>
      </c>
      <c r="Q2478" t="str">
        <f>IF(XLS_NydusReport_Colaborador3[[#This Row],[Demissão]]&lt;&gt;0,"Inativo","Ativo")</f>
        <v>Inativo</v>
      </c>
      <c r="R24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8" t="str" cm="1">
        <f t="array" ref="S24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79" spans="1:21" x14ac:dyDescent="0.3">
      <c r="A2479">
        <v>0</v>
      </c>
      <c r="B2479" s="1">
        <v>33122</v>
      </c>
      <c r="C2479">
        <v>2478</v>
      </c>
      <c r="D2479" t="s">
        <v>12</v>
      </c>
      <c r="E2479" s="2" t="s">
        <v>5558</v>
      </c>
      <c r="F2479" t="s">
        <v>2430</v>
      </c>
      <c r="G2479" t="s">
        <v>2430</v>
      </c>
      <c r="H2479" t="s">
        <v>512</v>
      </c>
      <c r="I2479" t="s">
        <v>2430</v>
      </c>
      <c r="J2479" s="5">
        <v>1593.69</v>
      </c>
      <c r="K2479" s="13" t="s">
        <v>2924</v>
      </c>
      <c r="L2479" s="14">
        <v>42348</v>
      </c>
      <c r="M2479" s="1">
        <v>43080</v>
      </c>
      <c r="N2479" t="s">
        <v>15</v>
      </c>
      <c r="O2479" t="s">
        <v>987</v>
      </c>
      <c r="P2479" t="s">
        <v>2835</v>
      </c>
      <c r="Q2479" t="str">
        <f>IF(XLS_NydusReport_Colaborador3[[#This Row],[Demissão]]&lt;&gt;0,"Inativo","Ativo")</f>
        <v>Inativo</v>
      </c>
      <c r="R24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79" t="str" cm="1">
        <f t="array" ref="S24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0" spans="1:21" x14ac:dyDescent="0.3">
      <c r="A2480">
        <v>0</v>
      </c>
      <c r="B2480" s="1">
        <v>29914</v>
      </c>
      <c r="C2480">
        <v>2479</v>
      </c>
      <c r="D2480" t="s">
        <v>12</v>
      </c>
      <c r="E2480" s="2" t="s">
        <v>5559</v>
      </c>
      <c r="F2480" t="s">
        <v>2430</v>
      </c>
      <c r="G2480" t="s">
        <v>2430</v>
      </c>
      <c r="H2480" t="s">
        <v>512</v>
      </c>
      <c r="I2480" t="s">
        <v>2430</v>
      </c>
      <c r="J2480" s="5">
        <v>1593.69</v>
      </c>
      <c r="K2480" s="13" t="s">
        <v>2924</v>
      </c>
      <c r="L2480" s="14">
        <v>42348</v>
      </c>
      <c r="M2480" s="1">
        <v>43080</v>
      </c>
      <c r="N2480" s="1" t="s">
        <v>15</v>
      </c>
      <c r="O2480" t="s">
        <v>987</v>
      </c>
      <c r="P2480" t="s">
        <v>2835</v>
      </c>
      <c r="Q2480" t="str">
        <f>IF(XLS_NydusReport_Colaborador3[[#This Row],[Demissão]]&lt;&gt;0,"Inativo","Ativo")</f>
        <v>Inativo</v>
      </c>
      <c r="R24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0" t="str" cm="1">
        <f t="array" ref="S24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1" spans="1:21" x14ac:dyDescent="0.3">
      <c r="A2481">
        <v>0</v>
      </c>
      <c r="B2481" s="1">
        <v>31187</v>
      </c>
      <c r="C2481">
        <v>2480</v>
      </c>
      <c r="D2481" t="s">
        <v>12</v>
      </c>
      <c r="E2481" s="2" t="s">
        <v>5560</v>
      </c>
      <c r="F2481" t="s">
        <v>2430</v>
      </c>
      <c r="G2481" t="s">
        <v>2430</v>
      </c>
      <c r="H2481" t="s">
        <v>1034</v>
      </c>
      <c r="I2481" t="s">
        <v>2430</v>
      </c>
      <c r="J2481" s="5">
        <v>1532.4</v>
      </c>
      <c r="K2481" s="13" t="s">
        <v>2924</v>
      </c>
      <c r="L2481" s="14">
        <v>42373</v>
      </c>
      <c r="M2481" s="1">
        <v>42706</v>
      </c>
      <c r="N2481" t="s">
        <v>15</v>
      </c>
      <c r="O2481" t="s">
        <v>957</v>
      </c>
      <c r="P2481" t="s">
        <v>2835</v>
      </c>
      <c r="Q2481" t="str">
        <f>IF(XLS_NydusReport_Colaborador3[[#This Row],[Demissão]]&lt;&gt;0,"Inativo","Ativo")</f>
        <v>Inativo</v>
      </c>
      <c r="R24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1" t="str" cm="1">
        <f t="array" ref="S24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2" spans="1:21" x14ac:dyDescent="0.3">
      <c r="A2482">
        <v>0</v>
      </c>
      <c r="B2482" s="1">
        <v>33251</v>
      </c>
      <c r="C2482">
        <v>2481</v>
      </c>
      <c r="D2482" t="s">
        <v>12</v>
      </c>
      <c r="E2482" s="2" t="s">
        <v>5561</v>
      </c>
      <c r="F2482" t="s">
        <v>2430</v>
      </c>
      <c r="G2482" t="s">
        <v>2430</v>
      </c>
      <c r="H2482" t="s">
        <v>663</v>
      </c>
      <c r="I2482" t="s">
        <v>2430</v>
      </c>
      <c r="J2482" s="5">
        <v>1532.4</v>
      </c>
      <c r="K2482" s="13" t="s">
        <v>2924</v>
      </c>
      <c r="L2482" s="14">
        <v>42388</v>
      </c>
      <c r="M2482" s="1">
        <v>42695</v>
      </c>
      <c r="N2482" s="1" t="s">
        <v>15</v>
      </c>
      <c r="O2482" t="s">
        <v>1111</v>
      </c>
      <c r="P2482" t="s">
        <v>2835</v>
      </c>
      <c r="Q2482" t="str">
        <f>IF(XLS_NydusReport_Colaborador3[[#This Row],[Demissão]]&lt;&gt;0,"Inativo","Ativo")</f>
        <v>Inativo</v>
      </c>
      <c r="R24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2" t="str" cm="1">
        <f t="array" ref="S24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3" spans="1:21" x14ac:dyDescent="0.3">
      <c r="A2483">
        <v>0</v>
      </c>
      <c r="B2483" s="1">
        <v>33746</v>
      </c>
      <c r="C2483">
        <v>2482</v>
      </c>
      <c r="D2483" t="s">
        <v>12</v>
      </c>
      <c r="E2483" s="2" t="s">
        <v>5562</v>
      </c>
      <c r="F2483" t="s">
        <v>2430</v>
      </c>
      <c r="G2483" t="s">
        <v>2430</v>
      </c>
      <c r="H2483" t="s">
        <v>1141</v>
      </c>
      <c r="I2483" t="s">
        <v>2430</v>
      </c>
      <c r="J2483" s="5">
        <v>1593.7</v>
      </c>
      <c r="K2483" s="13" t="s">
        <v>2924</v>
      </c>
      <c r="L2483" s="14">
        <v>42389</v>
      </c>
      <c r="M2483" s="1">
        <v>43115</v>
      </c>
      <c r="N2483" s="1" t="s">
        <v>15</v>
      </c>
      <c r="O2483" t="s">
        <v>1286</v>
      </c>
      <c r="P2483" t="s">
        <v>2835</v>
      </c>
      <c r="Q2483" t="str">
        <f>IF(XLS_NydusReport_Colaborador3[[#This Row],[Demissão]]&lt;&gt;0,"Inativo","Ativo")</f>
        <v>Inativo</v>
      </c>
      <c r="R24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3" t="str" cm="1">
        <f t="array" ref="S24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4" spans="1:21" x14ac:dyDescent="0.3">
      <c r="A2484">
        <v>0</v>
      </c>
      <c r="B2484" s="1">
        <v>34697</v>
      </c>
      <c r="C2484">
        <v>2483</v>
      </c>
      <c r="D2484" t="s">
        <v>12</v>
      </c>
      <c r="E2484" s="2" t="s">
        <v>5563</v>
      </c>
      <c r="F2484" t="s">
        <v>2430</v>
      </c>
      <c r="G2484" t="s">
        <v>2430</v>
      </c>
      <c r="H2484" t="s">
        <v>855</v>
      </c>
      <c r="I2484" s="2" t="s">
        <v>2430</v>
      </c>
      <c r="J2484" s="5">
        <v>1593.7</v>
      </c>
      <c r="K2484" s="13" t="s">
        <v>2924</v>
      </c>
      <c r="L2484" s="14">
        <v>42389</v>
      </c>
      <c r="M2484" s="1">
        <v>43024</v>
      </c>
      <c r="N2484" t="s">
        <v>15</v>
      </c>
      <c r="O2484" t="s">
        <v>1083</v>
      </c>
      <c r="P2484" t="s">
        <v>2835</v>
      </c>
      <c r="Q2484" t="str">
        <f>IF(XLS_NydusReport_Colaborador3[[#This Row],[Demissão]]&lt;&gt;0,"Inativo","Ativo")</f>
        <v>Inativo</v>
      </c>
      <c r="R24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4" t="str" cm="1">
        <f t="array" ref="S24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5" spans="1:21" x14ac:dyDescent="0.3">
      <c r="A2485">
        <v>0</v>
      </c>
      <c r="B2485" s="1">
        <v>33434</v>
      </c>
      <c r="C2485">
        <v>2484</v>
      </c>
      <c r="D2485" t="s">
        <v>12</v>
      </c>
      <c r="E2485" s="2" t="s">
        <v>5564</v>
      </c>
      <c r="F2485" t="s">
        <v>2430</v>
      </c>
      <c r="G2485" t="s">
        <v>2430</v>
      </c>
      <c r="H2485" t="s">
        <v>855</v>
      </c>
      <c r="I2485" t="s">
        <v>2430</v>
      </c>
      <c r="J2485" s="5">
        <v>1532.4</v>
      </c>
      <c r="K2485" s="13" t="s">
        <v>2924</v>
      </c>
      <c r="L2485" s="14">
        <v>42401</v>
      </c>
      <c r="M2485" s="1">
        <v>42779</v>
      </c>
      <c r="N2485" t="s">
        <v>15</v>
      </c>
      <c r="O2485" t="s">
        <v>326</v>
      </c>
      <c r="P2485" t="s">
        <v>2835</v>
      </c>
      <c r="Q2485" t="str">
        <f>IF(XLS_NydusReport_Colaborador3[[#This Row],[Demissão]]&lt;&gt;0,"Inativo","Ativo")</f>
        <v>Inativo</v>
      </c>
      <c r="R24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5" t="str" cm="1">
        <f t="array" ref="S24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6" spans="1:21" x14ac:dyDescent="0.3">
      <c r="A2486">
        <v>0</v>
      </c>
      <c r="B2486" s="1">
        <v>33137</v>
      </c>
      <c r="C2486">
        <v>2485</v>
      </c>
      <c r="D2486" t="s">
        <v>12</v>
      </c>
      <c r="E2486" s="2" t="s">
        <v>5565</v>
      </c>
      <c r="F2486" t="s">
        <v>2430</v>
      </c>
      <c r="G2486" t="s">
        <v>2430</v>
      </c>
      <c r="H2486" t="s">
        <v>284</v>
      </c>
      <c r="I2486" t="s">
        <v>2430</v>
      </c>
      <c r="J2486" s="5">
        <v>1532.4</v>
      </c>
      <c r="K2486" s="13" t="s">
        <v>2924</v>
      </c>
      <c r="L2486" s="14">
        <v>42404</v>
      </c>
      <c r="M2486" s="1">
        <v>42543</v>
      </c>
      <c r="N2486" t="s">
        <v>15</v>
      </c>
      <c r="O2486" t="s">
        <v>2457</v>
      </c>
      <c r="P2486" t="s">
        <v>2835</v>
      </c>
      <c r="Q2486" t="str">
        <f>IF(XLS_NydusReport_Colaborador3[[#This Row],[Demissão]]&lt;&gt;0,"Inativo","Ativo")</f>
        <v>Inativo</v>
      </c>
      <c r="R24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6" t="str" cm="1">
        <f t="array" ref="S24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7" spans="1:21" x14ac:dyDescent="0.3">
      <c r="A2487">
        <v>0</v>
      </c>
      <c r="B2487" s="1">
        <v>28129</v>
      </c>
      <c r="C2487">
        <v>2486</v>
      </c>
      <c r="D2487" t="s">
        <v>12</v>
      </c>
      <c r="E2487" s="2" t="s">
        <v>5566</v>
      </c>
      <c r="F2487" t="s">
        <v>2430</v>
      </c>
      <c r="G2487" t="s">
        <v>2430</v>
      </c>
      <c r="H2487" t="s">
        <v>32</v>
      </c>
      <c r="I2487" t="s">
        <v>2430</v>
      </c>
      <c r="J2487" s="5">
        <v>1162.68</v>
      </c>
      <c r="K2487" s="13" t="s">
        <v>2924</v>
      </c>
      <c r="L2487" s="14">
        <v>42410</v>
      </c>
      <c r="M2487" s="1">
        <v>42431</v>
      </c>
      <c r="N2487" s="1" t="s">
        <v>100</v>
      </c>
      <c r="O2487" t="s">
        <v>2458</v>
      </c>
      <c r="P2487" t="s">
        <v>2835</v>
      </c>
      <c r="Q2487" t="str">
        <f>IF(XLS_NydusReport_Colaborador3[[#This Row],[Demissão]]&lt;&gt;0,"Inativo","Ativo")</f>
        <v>Inativo</v>
      </c>
      <c r="R24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7" t="str" cm="1">
        <f t="array" ref="S24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8" spans="1:21" x14ac:dyDescent="0.3">
      <c r="A2488">
        <v>0</v>
      </c>
      <c r="B2488" s="1">
        <v>35702</v>
      </c>
      <c r="C2488">
        <v>2487</v>
      </c>
      <c r="D2488" t="s">
        <v>12</v>
      </c>
      <c r="E2488" s="2" t="s">
        <v>5567</v>
      </c>
      <c r="F2488" t="s">
        <v>2430</v>
      </c>
      <c r="G2488" t="s">
        <v>2430</v>
      </c>
      <c r="H2488" t="s">
        <v>1034</v>
      </c>
      <c r="I2488" t="s">
        <v>2430</v>
      </c>
      <c r="J2488" s="5">
        <v>1276.97</v>
      </c>
      <c r="K2488" s="13" t="s">
        <v>2924</v>
      </c>
      <c r="L2488" s="14">
        <v>42408</v>
      </c>
      <c r="M2488" s="1">
        <v>42657</v>
      </c>
      <c r="N2488" s="1" t="s">
        <v>100</v>
      </c>
      <c r="O2488" t="s">
        <v>2459</v>
      </c>
      <c r="P2488" t="s">
        <v>2835</v>
      </c>
      <c r="Q2488" t="str">
        <f>IF(XLS_NydusReport_Colaborador3[[#This Row],[Demissão]]&lt;&gt;0,"Inativo","Ativo")</f>
        <v>Inativo</v>
      </c>
      <c r="R24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8" t="str" cm="1">
        <f t="array" ref="S24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89" spans="1:21" x14ac:dyDescent="0.3">
      <c r="A2489">
        <v>0</v>
      </c>
      <c r="B2489" s="1">
        <v>33390</v>
      </c>
      <c r="C2489">
        <v>2488</v>
      </c>
      <c r="D2489" t="s">
        <v>12</v>
      </c>
      <c r="E2489" s="2" t="s">
        <v>5568</v>
      </c>
      <c r="F2489" t="s">
        <v>2430</v>
      </c>
      <c r="G2489" t="s">
        <v>2430</v>
      </c>
      <c r="H2489" t="s">
        <v>1141</v>
      </c>
      <c r="I2489" t="s">
        <v>2430</v>
      </c>
      <c r="J2489" s="5">
        <v>1593.7</v>
      </c>
      <c r="K2489" s="13" t="s">
        <v>2924</v>
      </c>
      <c r="L2489" s="14">
        <v>42422</v>
      </c>
      <c r="M2489" s="1">
        <v>43150</v>
      </c>
      <c r="N2489" s="1" t="s">
        <v>15</v>
      </c>
      <c r="O2489" t="s">
        <v>1335</v>
      </c>
      <c r="P2489" t="s">
        <v>2835</v>
      </c>
      <c r="Q2489" t="str">
        <f>IF(XLS_NydusReport_Colaborador3[[#This Row],[Demissão]]&lt;&gt;0,"Inativo","Ativo")</f>
        <v>Inativo</v>
      </c>
      <c r="R24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89" t="str" cm="1">
        <f t="array" ref="S24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0" spans="1:21" x14ac:dyDescent="0.3">
      <c r="A2490">
        <v>0</v>
      </c>
      <c r="B2490" s="1">
        <v>35236</v>
      </c>
      <c r="C2490">
        <v>2489</v>
      </c>
      <c r="D2490" t="s">
        <v>12</v>
      </c>
      <c r="E2490" s="2" t="s">
        <v>5569</v>
      </c>
      <c r="F2490" t="s">
        <v>2430</v>
      </c>
      <c r="G2490" t="s">
        <v>2430</v>
      </c>
      <c r="H2490" t="s">
        <v>719</v>
      </c>
      <c r="I2490" t="s">
        <v>2430</v>
      </c>
      <c r="J2490" s="5">
        <v>1593.7</v>
      </c>
      <c r="K2490" s="13" t="s">
        <v>2924</v>
      </c>
      <c r="L2490" s="14">
        <v>42464</v>
      </c>
      <c r="M2490" s="1">
        <v>42926</v>
      </c>
      <c r="N2490" t="s">
        <v>15</v>
      </c>
      <c r="O2490" t="s">
        <v>801</v>
      </c>
      <c r="P2490" t="s">
        <v>2835</v>
      </c>
      <c r="Q2490" t="str">
        <f>IF(XLS_NydusReport_Colaborador3[[#This Row],[Demissão]]&lt;&gt;0,"Inativo","Ativo")</f>
        <v>Inativo</v>
      </c>
      <c r="R24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0" t="str" cm="1">
        <f t="array" ref="S24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1" spans="1:21" x14ac:dyDescent="0.3">
      <c r="A2491">
        <v>0</v>
      </c>
      <c r="B2491" s="1">
        <v>33527</v>
      </c>
      <c r="C2491">
        <v>2490</v>
      </c>
      <c r="D2491" t="s">
        <v>12</v>
      </c>
      <c r="E2491" s="2" t="s">
        <v>5570</v>
      </c>
      <c r="F2491" t="s">
        <v>2430</v>
      </c>
      <c r="G2491" t="s">
        <v>2430</v>
      </c>
      <c r="H2491" t="s">
        <v>719</v>
      </c>
      <c r="I2491" t="s">
        <v>2430</v>
      </c>
      <c r="J2491" s="5">
        <v>1532.4</v>
      </c>
      <c r="K2491" s="13" t="s">
        <v>2924</v>
      </c>
      <c r="L2491" s="14">
        <v>42464</v>
      </c>
      <c r="M2491" s="1">
        <v>42682</v>
      </c>
      <c r="N2491" s="1" t="s">
        <v>100</v>
      </c>
      <c r="O2491" t="s">
        <v>2462</v>
      </c>
      <c r="P2491" t="s">
        <v>2835</v>
      </c>
      <c r="Q2491" t="str">
        <f>IF(XLS_NydusReport_Colaborador3[[#This Row],[Demissão]]&lt;&gt;0,"Inativo","Ativo")</f>
        <v>Inativo</v>
      </c>
      <c r="R24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1" t="str" cm="1">
        <f t="array" ref="S24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2" spans="1:21" x14ac:dyDescent="0.3">
      <c r="A2492">
        <v>0</v>
      </c>
      <c r="B2492" s="1">
        <v>34157</v>
      </c>
      <c r="C2492">
        <v>2491</v>
      </c>
      <c r="D2492" t="s">
        <v>12</v>
      </c>
      <c r="E2492" s="2" t="s">
        <v>5571</v>
      </c>
      <c r="F2492" t="s">
        <v>2430</v>
      </c>
      <c r="G2492" t="s">
        <v>2430</v>
      </c>
      <c r="H2492" t="s">
        <v>512</v>
      </c>
      <c r="I2492" t="s">
        <v>2430</v>
      </c>
      <c r="J2492" s="5">
        <v>1593.69</v>
      </c>
      <c r="K2492" s="13" t="s">
        <v>2924</v>
      </c>
      <c r="L2492" s="14">
        <v>42479</v>
      </c>
      <c r="M2492" s="1">
        <v>43098</v>
      </c>
      <c r="N2492" t="s">
        <v>15</v>
      </c>
      <c r="O2492" t="s">
        <v>2463</v>
      </c>
      <c r="P2492" t="s">
        <v>2835</v>
      </c>
      <c r="Q2492" t="str">
        <f>IF(XLS_NydusReport_Colaborador3[[#This Row],[Demissão]]&lt;&gt;0,"Inativo","Ativo")</f>
        <v>Inativo</v>
      </c>
      <c r="R24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2" t="str" cm="1">
        <f t="array" ref="S24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3" spans="1:21" x14ac:dyDescent="0.3">
      <c r="A2493">
        <v>0</v>
      </c>
      <c r="B2493" s="1">
        <v>33649</v>
      </c>
      <c r="C2493">
        <v>2492</v>
      </c>
      <c r="D2493" t="s">
        <v>12</v>
      </c>
      <c r="E2493" s="2" t="s">
        <v>5572</v>
      </c>
      <c r="F2493" t="s">
        <v>2430</v>
      </c>
      <c r="G2493" t="s">
        <v>2430</v>
      </c>
      <c r="H2493" t="s">
        <v>917</v>
      </c>
      <c r="I2493" t="s">
        <v>2430</v>
      </c>
      <c r="J2493" s="5">
        <v>1328.05</v>
      </c>
      <c r="K2493" s="13" t="s">
        <v>2924</v>
      </c>
      <c r="L2493" s="14">
        <v>42492</v>
      </c>
      <c r="M2493" s="1">
        <v>42916</v>
      </c>
      <c r="N2493" s="1" t="s">
        <v>15</v>
      </c>
      <c r="O2493" t="s">
        <v>2464</v>
      </c>
      <c r="P2493" t="s">
        <v>2835</v>
      </c>
      <c r="Q2493" t="str">
        <f>IF(XLS_NydusReport_Colaborador3[[#This Row],[Demissão]]&lt;&gt;0,"Inativo","Ativo")</f>
        <v>Inativo</v>
      </c>
      <c r="R24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3" t="str" cm="1">
        <f t="array" ref="S24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4" spans="1:21" x14ac:dyDescent="0.3">
      <c r="A2494">
        <v>0</v>
      </c>
      <c r="B2494" s="1">
        <v>35203</v>
      </c>
      <c r="C2494">
        <v>2493</v>
      </c>
      <c r="D2494" t="s">
        <v>12</v>
      </c>
      <c r="E2494" s="2" t="s">
        <v>5573</v>
      </c>
      <c r="F2494" t="s">
        <v>2430</v>
      </c>
      <c r="G2494" t="s">
        <v>2430</v>
      </c>
      <c r="H2494" t="s">
        <v>663</v>
      </c>
      <c r="I2494" t="s">
        <v>2430</v>
      </c>
      <c r="J2494" s="5">
        <v>1532.4</v>
      </c>
      <c r="K2494" s="13" t="s">
        <v>2924</v>
      </c>
      <c r="L2494" s="14">
        <v>42507</v>
      </c>
      <c r="M2494" s="1">
        <v>42695</v>
      </c>
      <c r="N2494" s="1" t="s">
        <v>15</v>
      </c>
      <c r="O2494" t="s">
        <v>1111</v>
      </c>
      <c r="P2494" t="s">
        <v>2835</v>
      </c>
      <c r="Q2494" t="str">
        <f>IF(XLS_NydusReport_Colaborador3[[#This Row],[Demissão]]&lt;&gt;0,"Inativo","Ativo")</f>
        <v>Inativo</v>
      </c>
      <c r="R24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4" t="str" cm="1">
        <f t="array" ref="S24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5" spans="1:21" x14ac:dyDescent="0.3">
      <c r="A2495">
        <v>0</v>
      </c>
      <c r="B2495" s="1">
        <v>35306</v>
      </c>
      <c r="C2495">
        <v>2494</v>
      </c>
      <c r="D2495" t="s">
        <v>12</v>
      </c>
      <c r="E2495" s="2" t="s">
        <v>5574</v>
      </c>
      <c r="F2495" t="s">
        <v>2430</v>
      </c>
      <c r="G2495" t="s">
        <v>2430</v>
      </c>
      <c r="H2495" t="s">
        <v>795</v>
      </c>
      <c r="I2495" t="s">
        <v>2430</v>
      </c>
      <c r="K2495" s="13" t="s">
        <v>2924</v>
      </c>
      <c r="L2495" s="14">
        <v>42555</v>
      </c>
      <c r="M2495" s="1">
        <v>42614</v>
      </c>
      <c r="N2495" s="1" t="s">
        <v>15</v>
      </c>
      <c r="O2495" t="s">
        <v>1015</v>
      </c>
      <c r="P2495" t="s">
        <v>2835</v>
      </c>
      <c r="Q2495" t="str">
        <f>IF(XLS_NydusReport_Colaborador3[[#This Row],[Demissão]]&lt;&gt;0,"Inativo","Ativo")</f>
        <v>Inativo</v>
      </c>
      <c r="R24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5" t="str" cm="1">
        <f t="array" ref="S24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6" spans="1:21" x14ac:dyDescent="0.3">
      <c r="A2496">
        <v>0</v>
      </c>
      <c r="B2496" s="1">
        <v>33530</v>
      </c>
      <c r="C2496">
        <v>2495</v>
      </c>
      <c r="D2496" t="s">
        <v>12</v>
      </c>
      <c r="E2496" s="2" t="s">
        <v>5575</v>
      </c>
      <c r="F2496" t="s">
        <v>2430</v>
      </c>
      <c r="G2496" t="s">
        <v>2430</v>
      </c>
      <c r="H2496" t="s">
        <v>356</v>
      </c>
      <c r="I2496" t="s">
        <v>2430</v>
      </c>
      <c r="J2496" s="5">
        <v>1637.69</v>
      </c>
      <c r="K2496" s="13" t="s">
        <v>2924</v>
      </c>
      <c r="L2496" s="14">
        <v>42555</v>
      </c>
      <c r="M2496" s="1">
        <v>43283</v>
      </c>
      <c r="N2496" t="s">
        <v>15</v>
      </c>
      <c r="O2496" t="s">
        <v>902</v>
      </c>
      <c r="P2496" t="s">
        <v>2835</v>
      </c>
      <c r="Q2496" t="str">
        <f>IF(XLS_NydusReport_Colaborador3[[#This Row],[Demissão]]&lt;&gt;0,"Inativo","Ativo")</f>
        <v>Inativo</v>
      </c>
      <c r="R24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6" t="str" cm="1">
        <f t="array" ref="S24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7" spans="1:21" x14ac:dyDescent="0.3">
      <c r="A2497">
        <v>0</v>
      </c>
      <c r="B2497" s="1">
        <v>33438</v>
      </c>
      <c r="C2497">
        <v>2496</v>
      </c>
      <c r="D2497" t="s">
        <v>12</v>
      </c>
      <c r="E2497" s="2" t="s">
        <v>5576</v>
      </c>
      <c r="F2497" t="s">
        <v>2430</v>
      </c>
      <c r="G2497" t="s">
        <v>2430</v>
      </c>
      <c r="H2497" t="s">
        <v>512</v>
      </c>
      <c r="I2497" t="s">
        <v>2430</v>
      </c>
      <c r="J2497" s="5">
        <v>1593.69</v>
      </c>
      <c r="K2497" s="13" t="s">
        <v>2924</v>
      </c>
      <c r="L2497" s="14">
        <v>42601</v>
      </c>
      <c r="M2497" s="1">
        <v>43098</v>
      </c>
      <c r="N2497" s="1" t="s">
        <v>15</v>
      </c>
      <c r="O2497" t="s">
        <v>2463</v>
      </c>
      <c r="P2497" t="s">
        <v>2835</v>
      </c>
      <c r="Q2497" t="str">
        <f>IF(XLS_NydusReport_Colaborador3[[#This Row],[Demissão]]&lt;&gt;0,"Inativo","Ativo")</f>
        <v>Inativo</v>
      </c>
      <c r="R24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7" t="str" cm="1">
        <f t="array" ref="S24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8" spans="1:21" x14ac:dyDescent="0.3">
      <c r="A2498">
        <v>0</v>
      </c>
      <c r="B2498" s="1">
        <v>28111</v>
      </c>
      <c r="C2498">
        <v>2497</v>
      </c>
      <c r="D2498" t="s">
        <v>12</v>
      </c>
      <c r="E2498" s="2" t="s">
        <v>5577</v>
      </c>
      <c r="F2498" t="s">
        <v>2430</v>
      </c>
      <c r="G2498" t="s">
        <v>2430</v>
      </c>
      <c r="H2498" t="s">
        <v>124</v>
      </c>
      <c r="I2498" t="s">
        <v>2430</v>
      </c>
      <c r="J2498" s="5">
        <v>1328.05</v>
      </c>
      <c r="K2498" s="13" t="s">
        <v>2924</v>
      </c>
      <c r="L2498" s="14">
        <v>42597</v>
      </c>
      <c r="M2498" s="1">
        <v>42891</v>
      </c>
      <c r="N2498" t="s">
        <v>15</v>
      </c>
      <c r="O2498" t="s">
        <v>872</v>
      </c>
      <c r="P2498" t="s">
        <v>2835</v>
      </c>
      <c r="Q2498" t="str">
        <f>IF(XLS_NydusReport_Colaborador3[[#This Row],[Demissão]]&lt;&gt;0,"Inativo","Ativo")</f>
        <v>Inativo</v>
      </c>
      <c r="R24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8" t="str" cm="1">
        <f t="array" ref="S24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499" spans="1:21" x14ac:dyDescent="0.3">
      <c r="A2499">
        <v>0</v>
      </c>
      <c r="B2499" s="1">
        <v>35824</v>
      </c>
      <c r="C2499">
        <v>2498</v>
      </c>
      <c r="D2499" t="s">
        <v>12</v>
      </c>
      <c r="E2499" s="2" t="s">
        <v>5578</v>
      </c>
      <c r="F2499" t="s">
        <v>2430</v>
      </c>
      <c r="G2499" t="s">
        <v>2430</v>
      </c>
      <c r="H2499" t="s">
        <v>402</v>
      </c>
      <c r="I2499" t="s">
        <v>2430</v>
      </c>
      <c r="J2499" s="5">
        <v>1593.7</v>
      </c>
      <c r="K2499" s="13" t="s">
        <v>2924</v>
      </c>
      <c r="L2499" s="14">
        <v>42614</v>
      </c>
      <c r="M2499" s="1">
        <v>43031</v>
      </c>
      <c r="N2499" t="s">
        <v>15</v>
      </c>
      <c r="O2499" t="s">
        <v>856</v>
      </c>
      <c r="P2499" t="s">
        <v>2835</v>
      </c>
      <c r="Q2499" t="str">
        <f>IF(XLS_NydusReport_Colaborador3[[#This Row],[Demissão]]&lt;&gt;0,"Inativo","Ativo")</f>
        <v>Inativo</v>
      </c>
      <c r="R24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499" t="str" cm="1">
        <f t="array" ref="S24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0" spans="1:21" x14ac:dyDescent="0.3">
      <c r="A2500">
        <v>0</v>
      </c>
      <c r="B2500" s="1">
        <v>35449</v>
      </c>
      <c r="C2500">
        <v>2499</v>
      </c>
      <c r="D2500" t="s">
        <v>12</v>
      </c>
      <c r="E2500" s="2" t="s">
        <v>5579</v>
      </c>
      <c r="F2500" t="s">
        <v>2430</v>
      </c>
      <c r="G2500" t="s">
        <v>2430</v>
      </c>
      <c r="H2500" t="s">
        <v>72</v>
      </c>
      <c r="I2500" t="s">
        <v>2430</v>
      </c>
      <c r="J2500" s="5">
        <v>1276.97</v>
      </c>
      <c r="K2500" s="13" t="s">
        <v>2924</v>
      </c>
      <c r="L2500" s="14">
        <v>42646</v>
      </c>
      <c r="M2500" s="1">
        <v>42705</v>
      </c>
      <c r="N2500" s="1" t="s">
        <v>15</v>
      </c>
      <c r="O2500" t="s">
        <v>2465</v>
      </c>
      <c r="P2500" t="s">
        <v>2835</v>
      </c>
      <c r="Q2500" t="str">
        <f>IF(XLS_NydusReport_Colaborador3[[#This Row],[Demissão]]&lt;&gt;0,"Inativo","Ativo")</f>
        <v>Inativo</v>
      </c>
      <c r="R25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0" t="str" cm="1">
        <f t="array" ref="S25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1" spans="1:21" x14ac:dyDescent="0.3">
      <c r="A2501">
        <v>0</v>
      </c>
      <c r="B2501" s="1">
        <v>31160</v>
      </c>
      <c r="C2501">
        <v>2500</v>
      </c>
      <c r="D2501" t="s">
        <v>12</v>
      </c>
      <c r="E2501" s="2" t="s">
        <v>5580</v>
      </c>
      <c r="F2501" t="s">
        <v>2430</v>
      </c>
      <c r="G2501" t="s">
        <v>2430</v>
      </c>
      <c r="H2501" t="s">
        <v>1056</v>
      </c>
      <c r="I2501" t="s">
        <v>2430</v>
      </c>
      <c r="J2501" s="5">
        <v>1328.05</v>
      </c>
      <c r="K2501" s="13" t="s">
        <v>2924</v>
      </c>
      <c r="L2501" s="14">
        <v>42682</v>
      </c>
      <c r="M2501" s="1">
        <v>42968</v>
      </c>
      <c r="N2501" t="s">
        <v>15</v>
      </c>
      <c r="O2501" t="s">
        <v>946</v>
      </c>
      <c r="P2501" t="s">
        <v>2835</v>
      </c>
      <c r="Q2501" t="str">
        <f>IF(XLS_NydusReport_Colaborador3[[#This Row],[Demissão]]&lt;&gt;0,"Inativo","Ativo")</f>
        <v>Inativo</v>
      </c>
      <c r="R25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1" t="str" cm="1">
        <f t="array" ref="S25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2" spans="1:21" x14ac:dyDescent="0.3">
      <c r="A2502">
        <v>0</v>
      </c>
      <c r="B2502" s="1">
        <v>34312</v>
      </c>
      <c r="C2502">
        <v>2501</v>
      </c>
      <c r="D2502" t="s">
        <v>12</v>
      </c>
      <c r="E2502" s="2" t="s">
        <v>5581</v>
      </c>
      <c r="F2502" t="s">
        <v>2430</v>
      </c>
      <c r="G2502" t="s">
        <v>2430</v>
      </c>
      <c r="H2502" t="s">
        <v>719</v>
      </c>
      <c r="I2502" t="s">
        <v>2430</v>
      </c>
      <c r="J2502" s="5">
        <v>1593.7</v>
      </c>
      <c r="K2502" s="13" t="s">
        <v>2924</v>
      </c>
      <c r="L2502" s="14">
        <v>42690</v>
      </c>
      <c r="M2502" s="1">
        <v>42968</v>
      </c>
      <c r="N2502" t="s">
        <v>15</v>
      </c>
      <c r="O2502" t="s">
        <v>946</v>
      </c>
      <c r="P2502" t="s">
        <v>2835</v>
      </c>
      <c r="Q2502" t="str">
        <f>IF(XLS_NydusReport_Colaborador3[[#This Row],[Demissão]]&lt;&gt;0,"Inativo","Ativo")</f>
        <v>Inativo</v>
      </c>
      <c r="R25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2" t="str" cm="1">
        <f t="array" ref="S25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3" spans="1:21" x14ac:dyDescent="0.3">
      <c r="A2503">
        <v>0</v>
      </c>
      <c r="B2503" s="1">
        <v>36029</v>
      </c>
      <c r="C2503">
        <v>2502</v>
      </c>
      <c r="D2503" t="s">
        <v>12</v>
      </c>
      <c r="E2503" s="2" t="s">
        <v>5582</v>
      </c>
      <c r="F2503" t="s">
        <v>2430</v>
      </c>
      <c r="G2503" t="s">
        <v>2430</v>
      </c>
      <c r="H2503" t="s">
        <v>402</v>
      </c>
      <c r="I2503" s="2" t="s">
        <v>2430</v>
      </c>
      <c r="J2503" s="5">
        <v>1593.7</v>
      </c>
      <c r="K2503" s="13" t="s">
        <v>2924</v>
      </c>
      <c r="L2503" s="14">
        <v>42712</v>
      </c>
      <c r="M2503" s="1">
        <v>43031</v>
      </c>
      <c r="N2503" t="s">
        <v>15</v>
      </c>
      <c r="O2503" t="s">
        <v>856</v>
      </c>
      <c r="P2503" t="s">
        <v>2835</v>
      </c>
      <c r="Q2503" t="str">
        <f>IF(XLS_NydusReport_Colaborador3[[#This Row],[Demissão]]&lt;&gt;0,"Inativo","Ativo")</f>
        <v>Inativo</v>
      </c>
      <c r="R25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3" t="str" cm="1">
        <f t="array" ref="S25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4" spans="1:21" x14ac:dyDescent="0.3">
      <c r="A2504">
        <v>0</v>
      </c>
      <c r="B2504" s="1">
        <v>34389</v>
      </c>
      <c r="C2504">
        <v>2503</v>
      </c>
      <c r="D2504" t="s">
        <v>12</v>
      </c>
      <c r="E2504" s="2" t="s">
        <v>5583</v>
      </c>
      <c r="F2504" t="s">
        <v>2430</v>
      </c>
      <c r="G2504" t="s">
        <v>2430</v>
      </c>
      <c r="H2504" t="s">
        <v>719</v>
      </c>
      <c r="I2504" t="s">
        <v>2430</v>
      </c>
      <c r="J2504" s="5">
        <v>1593.7</v>
      </c>
      <c r="K2504" s="13" t="s">
        <v>2924</v>
      </c>
      <c r="L2504" s="14">
        <v>42744</v>
      </c>
      <c r="M2504" s="1">
        <v>42968</v>
      </c>
      <c r="N2504" t="s">
        <v>15</v>
      </c>
      <c r="O2504" t="s">
        <v>946</v>
      </c>
      <c r="P2504" t="s">
        <v>2835</v>
      </c>
      <c r="Q2504" t="str">
        <f>IF(XLS_NydusReport_Colaborador3[[#This Row],[Demissão]]&lt;&gt;0,"Inativo","Ativo")</f>
        <v>Inativo</v>
      </c>
      <c r="R25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4" t="str" cm="1">
        <f t="array" ref="S25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5" spans="1:21" x14ac:dyDescent="0.3">
      <c r="A2505">
        <v>0</v>
      </c>
      <c r="B2505" s="1">
        <v>35028</v>
      </c>
      <c r="C2505">
        <v>2504</v>
      </c>
      <c r="D2505" t="s">
        <v>12</v>
      </c>
      <c r="E2505" s="2" t="s">
        <v>5584</v>
      </c>
      <c r="F2505" t="s">
        <v>2430</v>
      </c>
      <c r="G2505" t="s">
        <v>2430</v>
      </c>
      <c r="H2505" t="s">
        <v>111</v>
      </c>
      <c r="I2505" t="s">
        <v>2430</v>
      </c>
      <c r="J2505" s="5">
        <v>1637.69</v>
      </c>
      <c r="K2505" s="13" t="s">
        <v>2924</v>
      </c>
      <c r="L2505" s="14">
        <v>42772</v>
      </c>
      <c r="M2505" s="1">
        <v>43378</v>
      </c>
      <c r="N2505" s="1" t="s">
        <v>100</v>
      </c>
      <c r="O2505" t="s">
        <v>2468</v>
      </c>
      <c r="P2505" t="s">
        <v>2835</v>
      </c>
      <c r="Q2505" t="str">
        <f>IF(XLS_NydusReport_Colaborador3[[#This Row],[Demissão]]&lt;&gt;0,"Inativo","Ativo")</f>
        <v>Inativo</v>
      </c>
      <c r="R25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5" t="str" cm="1">
        <f t="array" ref="S25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6" spans="1:21" x14ac:dyDescent="0.3">
      <c r="A2506">
        <v>0</v>
      </c>
      <c r="B2506" s="1">
        <v>34634</v>
      </c>
      <c r="C2506">
        <v>2505</v>
      </c>
      <c r="D2506" t="s">
        <v>12</v>
      </c>
      <c r="E2506" s="2" t="s">
        <v>5585</v>
      </c>
      <c r="F2506" t="s">
        <v>2430</v>
      </c>
      <c r="G2506" t="s">
        <v>2430</v>
      </c>
      <c r="H2506" t="s">
        <v>691</v>
      </c>
      <c r="I2506" t="s">
        <v>2430</v>
      </c>
      <c r="J2506" s="5">
        <v>1637.69</v>
      </c>
      <c r="K2506" s="13" t="s">
        <v>2924</v>
      </c>
      <c r="L2506" s="14">
        <v>42781</v>
      </c>
      <c r="M2506" s="1">
        <v>43462</v>
      </c>
      <c r="N2506" s="1" t="s">
        <v>15</v>
      </c>
      <c r="O2506" t="s">
        <v>2469</v>
      </c>
      <c r="P2506" t="s">
        <v>2835</v>
      </c>
      <c r="Q2506" t="str">
        <f>IF(XLS_NydusReport_Colaborador3[[#This Row],[Demissão]]&lt;&gt;0,"Inativo","Ativo")</f>
        <v>Inativo</v>
      </c>
      <c r="R25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6" t="str" cm="1">
        <f t="array" ref="S25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7" spans="1:21" x14ac:dyDescent="0.3">
      <c r="A2507">
        <v>0</v>
      </c>
      <c r="B2507" s="1">
        <v>31329</v>
      </c>
      <c r="C2507">
        <v>2506</v>
      </c>
      <c r="D2507" t="s">
        <v>12</v>
      </c>
      <c r="E2507" s="2" t="s">
        <v>5586</v>
      </c>
      <c r="F2507" t="s">
        <v>2430</v>
      </c>
      <c r="G2507" t="s">
        <v>2430</v>
      </c>
      <c r="H2507" t="s">
        <v>982</v>
      </c>
      <c r="I2507" t="s">
        <v>2430</v>
      </c>
      <c r="J2507" s="5">
        <v>1593.7</v>
      </c>
      <c r="K2507" s="13" t="s">
        <v>2924</v>
      </c>
      <c r="L2507" s="14">
        <v>42802</v>
      </c>
      <c r="M2507" s="1">
        <v>42982</v>
      </c>
      <c r="N2507" t="s">
        <v>15</v>
      </c>
      <c r="O2507" t="s">
        <v>879</v>
      </c>
      <c r="P2507" t="s">
        <v>2835</v>
      </c>
      <c r="Q2507" t="str">
        <f>IF(XLS_NydusReport_Colaborador3[[#This Row],[Demissão]]&lt;&gt;0,"Inativo","Ativo")</f>
        <v>Inativo</v>
      </c>
      <c r="R25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7" t="str" cm="1">
        <f t="array" ref="S25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8" spans="1:21" x14ac:dyDescent="0.3">
      <c r="A2508">
        <v>0</v>
      </c>
      <c r="B2508" s="1">
        <v>34358</v>
      </c>
      <c r="C2508">
        <v>2507</v>
      </c>
      <c r="D2508" t="s">
        <v>12</v>
      </c>
      <c r="E2508" s="2" t="s">
        <v>5587</v>
      </c>
      <c r="F2508" t="s">
        <v>2430</v>
      </c>
      <c r="G2508" t="s">
        <v>2430</v>
      </c>
      <c r="H2508" t="s">
        <v>982</v>
      </c>
      <c r="I2508" t="s">
        <v>2430</v>
      </c>
      <c r="J2508" s="5">
        <v>1328.05</v>
      </c>
      <c r="K2508" s="13" t="s">
        <v>2924</v>
      </c>
      <c r="L2508" s="14">
        <v>42828</v>
      </c>
      <c r="M2508" s="1">
        <v>43073</v>
      </c>
      <c r="N2508" s="1" t="s">
        <v>15</v>
      </c>
      <c r="O2508" t="s">
        <v>1139</v>
      </c>
      <c r="P2508" t="s">
        <v>2835</v>
      </c>
      <c r="Q2508" t="str">
        <f>IF(XLS_NydusReport_Colaborador3[[#This Row],[Demissão]]&lt;&gt;0,"Inativo","Ativo")</f>
        <v>Inativo</v>
      </c>
      <c r="R25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8" t="str" cm="1">
        <f t="array" ref="S25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09" spans="1:21" x14ac:dyDescent="0.3">
      <c r="A2509">
        <v>0</v>
      </c>
      <c r="B2509" s="1">
        <v>24915</v>
      </c>
      <c r="C2509">
        <v>2508</v>
      </c>
      <c r="D2509" t="s">
        <v>12</v>
      </c>
      <c r="E2509" s="2" t="s">
        <v>5588</v>
      </c>
      <c r="F2509" t="s">
        <v>2430</v>
      </c>
      <c r="G2509" t="s">
        <v>2430</v>
      </c>
      <c r="H2509" t="s">
        <v>1141</v>
      </c>
      <c r="I2509" t="s">
        <v>2430</v>
      </c>
      <c r="J2509" s="5">
        <v>1328.05</v>
      </c>
      <c r="K2509" s="13" t="s">
        <v>2924</v>
      </c>
      <c r="L2509" s="14">
        <v>42828</v>
      </c>
      <c r="M2509" s="1">
        <v>43122</v>
      </c>
      <c r="N2509" s="1" t="s">
        <v>15</v>
      </c>
      <c r="O2509" t="s">
        <v>1315</v>
      </c>
      <c r="P2509" t="s">
        <v>2835</v>
      </c>
      <c r="Q2509" t="str">
        <f>IF(XLS_NydusReport_Colaborador3[[#This Row],[Demissão]]&lt;&gt;0,"Inativo","Ativo")</f>
        <v>Inativo</v>
      </c>
      <c r="R25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09" t="str" cm="1">
        <f t="array" ref="S25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0" spans="1:21" x14ac:dyDescent="0.3">
      <c r="A2510">
        <v>0</v>
      </c>
      <c r="B2510" s="1">
        <v>35203</v>
      </c>
      <c r="C2510">
        <v>2509</v>
      </c>
      <c r="D2510" t="s">
        <v>12</v>
      </c>
      <c r="E2510" s="2" t="s">
        <v>5589</v>
      </c>
      <c r="F2510" t="s">
        <v>2430</v>
      </c>
      <c r="G2510" t="s">
        <v>2430</v>
      </c>
      <c r="H2510" t="s">
        <v>917</v>
      </c>
      <c r="I2510" t="s">
        <v>2430</v>
      </c>
      <c r="J2510" s="5">
        <v>1637.69</v>
      </c>
      <c r="K2510" s="13" t="s">
        <v>2924</v>
      </c>
      <c r="L2510" s="14">
        <v>42857</v>
      </c>
      <c r="M2510" s="1">
        <v>43283</v>
      </c>
      <c r="N2510" t="s">
        <v>15</v>
      </c>
      <c r="O2510" t="s">
        <v>902</v>
      </c>
      <c r="P2510" t="s">
        <v>2835</v>
      </c>
      <c r="Q2510" t="str">
        <f>IF(XLS_NydusReport_Colaborador3[[#This Row],[Demissão]]&lt;&gt;0,"Inativo","Ativo")</f>
        <v>Inativo</v>
      </c>
      <c r="R25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0" t="str" cm="1">
        <f t="array" ref="S25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1" spans="1:21" x14ac:dyDescent="0.3">
      <c r="A2511">
        <v>0</v>
      </c>
      <c r="B2511" s="1">
        <v>34387</v>
      </c>
      <c r="C2511">
        <v>2510</v>
      </c>
      <c r="D2511" t="s">
        <v>12</v>
      </c>
      <c r="E2511" s="2" t="s">
        <v>5590</v>
      </c>
      <c r="F2511" t="s">
        <v>2430</v>
      </c>
      <c r="G2511" t="s">
        <v>2430</v>
      </c>
      <c r="H2511" t="s">
        <v>917</v>
      </c>
      <c r="I2511" t="s">
        <v>2430</v>
      </c>
      <c r="J2511" s="5">
        <v>1593.7</v>
      </c>
      <c r="K2511" s="13" t="s">
        <v>2924</v>
      </c>
      <c r="L2511" s="14">
        <v>42857</v>
      </c>
      <c r="M2511" s="1">
        <v>43039</v>
      </c>
      <c r="N2511" t="s">
        <v>15</v>
      </c>
      <c r="O2511" t="s">
        <v>2470</v>
      </c>
      <c r="P2511" t="s">
        <v>2835</v>
      </c>
      <c r="Q2511" t="str">
        <f>IF(XLS_NydusReport_Colaborador3[[#This Row],[Demissão]]&lt;&gt;0,"Inativo","Ativo")</f>
        <v>Inativo</v>
      </c>
      <c r="R25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1" t="str" cm="1">
        <f t="array" ref="S25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2" spans="1:21" x14ac:dyDescent="0.3">
      <c r="A2512">
        <v>0</v>
      </c>
      <c r="B2512" s="1">
        <v>33127</v>
      </c>
      <c r="C2512">
        <v>2511</v>
      </c>
      <c r="D2512" t="s">
        <v>12</v>
      </c>
      <c r="E2512" s="2" t="s">
        <v>5591</v>
      </c>
      <c r="F2512" t="s">
        <v>2430</v>
      </c>
      <c r="G2512" t="s">
        <v>2430</v>
      </c>
      <c r="H2512" t="s">
        <v>1141</v>
      </c>
      <c r="I2512" t="s">
        <v>2430</v>
      </c>
      <c r="J2512" s="5">
        <v>1593.7</v>
      </c>
      <c r="K2512" s="13" t="s">
        <v>2924</v>
      </c>
      <c r="L2512" s="14">
        <v>42863</v>
      </c>
      <c r="M2512" s="1">
        <v>43087</v>
      </c>
      <c r="N2512" s="1" t="s">
        <v>15</v>
      </c>
      <c r="O2512" t="s">
        <v>1182</v>
      </c>
      <c r="P2512" t="s">
        <v>2835</v>
      </c>
      <c r="Q2512" t="str">
        <f>IF(XLS_NydusReport_Colaborador3[[#This Row],[Demissão]]&lt;&gt;0,"Inativo","Ativo")</f>
        <v>Inativo</v>
      </c>
      <c r="R25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2" t="str" cm="1">
        <f t="array" ref="S25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3" spans="1:21" x14ac:dyDescent="0.3">
      <c r="A2513">
        <v>0</v>
      </c>
      <c r="B2513" s="1">
        <v>35396</v>
      </c>
      <c r="C2513">
        <v>2512</v>
      </c>
      <c r="D2513" t="s">
        <v>12</v>
      </c>
      <c r="E2513" s="2" t="s">
        <v>5592</v>
      </c>
      <c r="F2513" t="s">
        <v>2430</v>
      </c>
      <c r="G2513" t="s">
        <v>2430</v>
      </c>
      <c r="H2513" t="s">
        <v>982</v>
      </c>
      <c r="I2513" t="s">
        <v>2430</v>
      </c>
      <c r="J2513" s="5">
        <v>1593.69</v>
      </c>
      <c r="K2513" s="13" t="s">
        <v>2924</v>
      </c>
      <c r="L2513" s="14">
        <v>42891</v>
      </c>
      <c r="M2513" s="1">
        <v>43108</v>
      </c>
      <c r="N2513" s="1" t="s">
        <v>15</v>
      </c>
      <c r="O2513" t="s">
        <v>938</v>
      </c>
      <c r="P2513" t="s">
        <v>2835</v>
      </c>
      <c r="Q2513" t="str">
        <f>IF(XLS_NydusReport_Colaborador3[[#This Row],[Demissão]]&lt;&gt;0,"Inativo","Ativo")</f>
        <v>Inativo</v>
      </c>
      <c r="R25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3" t="str" cm="1">
        <f t="array" ref="S25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4" spans="1:21" x14ac:dyDescent="0.3">
      <c r="A2514">
        <v>0</v>
      </c>
      <c r="B2514" s="1">
        <v>33251</v>
      </c>
      <c r="C2514">
        <v>2513</v>
      </c>
      <c r="D2514" t="s">
        <v>12</v>
      </c>
      <c r="E2514" s="2" t="s">
        <v>5593</v>
      </c>
      <c r="F2514" t="s">
        <v>2430</v>
      </c>
      <c r="G2514" t="s">
        <v>2430</v>
      </c>
      <c r="H2514" t="s">
        <v>917</v>
      </c>
      <c r="I2514" t="s">
        <v>2430</v>
      </c>
      <c r="J2514" s="5">
        <v>1593.69</v>
      </c>
      <c r="K2514" s="13" t="s">
        <v>2924</v>
      </c>
      <c r="L2514" s="14">
        <v>42893</v>
      </c>
      <c r="M2514" s="1">
        <v>43087</v>
      </c>
      <c r="N2514" s="1" t="s">
        <v>15</v>
      </c>
      <c r="O2514" t="s">
        <v>1182</v>
      </c>
      <c r="P2514" t="s">
        <v>2835</v>
      </c>
      <c r="Q2514" t="str">
        <f>IF(XLS_NydusReport_Colaborador3[[#This Row],[Demissão]]&lt;&gt;0,"Inativo","Ativo")</f>
        <v>Inativo</v>
      </c>
      <c r="R25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4" t="str" cm="1">
        <f t="array" ref="S25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5" spans="1:21" x14ac:dyDescent="0.3">
      <c r="A2515">
        <v>0</v>
      </c>
      <c r="B2515" s="1">
        <v>35357</v>
      </c>
      <c r="C2515">
        <v>2514</v>
      </c>
      <c r="D2515" t="s">
        <v>12</v>
      </c>
      <c r="E2515" s="2" t="s">
        <v>5594</v>
      </c>
      <c r="F2515" t="s">
        <v>2430</v>
      </c>
      <c r="G2515" t="s">
        <v>2430</v>
      </c>
      <c r="H2515" t="s">
        <v>111</v>
      </c>
      <c r="I2515" t="s">
        <v>2430</v>
      </c>
      <c r="J2515" s="5">
        <v>1593.42</v>
      </c>
      <c r="K2515" s="13" t="s">
        <v>2924</v>
      </c>
      <c r="L2515" s="14">
        <v>42928</v>
      </c>
      <c r="M2515" s="1">
        <v>43171</v>
      </c>
      <c r="N2515" s="1" t="s">
        <v>100</v>
      </c>
      <c r="O2515" t="s">
        <v>1394</v>
      </c>
      <c r="P2515" t="s">
        <v>2835</v>
      </c>
      <c r="Q2515" t="str">
        <f>IF(XLS_NydusReport_Colaborador3[[#This Row],[Demissão]]&lt;&gt;0,"Inativo","Ativo")</f>
        <v>Inativo</v>
      </c>
      <c r="R25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5" t="str" cm="1">
        <f t="array" ref="S25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6" spans="1:21" x14ac:dyDescent="0.3">
      <c r="A2516">
        <v>0</v>
      </c>
      <c r="B2516" s="1">
        <v>34842</v>
      </c>
      <c r="C2516">
        <v>2515</v>
      </c>
      <c r="D2516" t="s">
        <v>12</v>
      </c>
      <c r="E2516" s="2" t="s">
        <v>5595</v>
      </c>
      <c r="F2516" t="s">
        <v>2430</v>
      </c>
      <c r="G2516" t="s">
        <v>2430</v>
      </c>
      <c r="H2516" t="s">
        <v>1141</v>
      </c>
      <c r="I2516" t="s">
        <v>2430</v>
      </c>
      <c r="J2516" s="5">
        <v>1593.42</v>
      </c>
      <c r="K2516" s="13" t="s">
        <v>2924</v>
      </c>
      <c r="L2516" s="14">
        <v>42919</v>
      </c>
      <c r="M2516" s="1">
        <v>43087</v>
      </c>
      <c r="N2516" s="1" t="s">
        <v>15</v>
      </c>
      <c r="O2516" t="s">
        <v>1182</v>
      </c>
      <c r="P2516" t="s">
        <v>2835</v>
      </c>
      <c r="Q2516" t="str">
        <f>IF(XLS_NydusReport_Colaborador3[[#This Row],[Demissão]]&lt;&gt;0,"Inativo","Ativo")</f>
        <v>Inativo</v>
      </c>
      <c r="R25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6" t="str" cm="1">
        <f t="array" ref="S25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7" spans="1:21" x14ac:dyDescent="0.3">
      <c r="A2517">
        <v>0</v>
      </c>
      <c r="B2517" s="1">
        <v>34372</v>
      </c>
      <c r="C2517">
        <v>2516</v>
      </c>
      <c r="D2517" t="s">
        <v>12</v>
      </c>
      <c r="E2517" s="2" t="s">
        <v>5596</v>
      </c>
      <c r="F2517" t="s">
        <v>2430</v>
      </c>
      <c r="G2517" t="s">
        <v>2430</v>
      </c>
      <c r="H2517" t="s">
        <v>386</v>
      </c>
      <c r="I2517" t="s">
        <v>2430</v>
      </c>
      <c r="K2517" s="13" t="s">
        <v>2924</v>
      </c>
      <c r="L2517" s="14">
        <v>42926</v>
      </c>
      <c r="M2517" s="1">
        <v>42965</v>
      </c>
      <c r="N2517" t="s">
        <v>15</v>
      </c>
      <c r="O2517" t="s">
        <v>2471</v>
      </c>
      <c r="P2517" t="s">
        <v>2835</v>
      </c>
      <c r="Q2517" t="str">
        <f>IF(XLS_NydusReport_Colaborador3[[#This Row],[Demissão]]&lt;&gt;0,"Inativo","Ativo")</f>
        <v>Inativo</v>
      </c>
      <c r="R25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7" t="str" cm="1">
        <f t="array" ref="S25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8" spans="1:21" x14ac:dyDescent="0.3">
      <c r="A2518">
        <v>0</v>
      </c>
      <c r="B2518" s="1">
        <v>35308</v>
      </c>
      <c r="C2518">
        <v>2517</v>
      </c>
      <c r="D2518" t="s">
        <v>12</v>
      </c>
      <c r="E2518" s="2" t="s">
        <v>5597</v>
      </c>
      <c r="F2518" t="s">
        <v>2430</v>
      </c>
      <c r="G2518" t="s">
        <v>2430</v>
      </c>
      <c r="H2518" t="s">
        <v>386</v>
      </c>
      <c r="I2518" t="s">
        <v>2430</v>
      </c>
      <c r="J2518" s="5">
        <v>1637.69</v>
      </c>
      <c r="K2518" s="13" t="s">
        <v>2924</v>
      </c>
      <c r="L2518" s="14">
        <v>42926</v>
      </c>
      <c r="M2518" s="1">
        <v>43462</v>
      </c>
      <c r="N2518" s="1" t="s">
        <v>15</v>
      </c>
      <c r="O2518" t="s">
        <v>2469</v>
      </c>
      <c r="P2518" t="s">
        <v>2835</v>
      </c>
      <c r="Q2518" t="str">
        <f>IF(XLS_NydusReport_Colaborador3[[#This Row],[Demissão]]&lt;&gt;0,"Inativo","Ativo")</f>
        <v>Inativo</v>
      </c>
      <c r="R25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8" t="str" cm="1">
        <f t="array" ref="S25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19" spans="1:21" x14ac:dyDescent="0.3">
      <c r="A2519">
        <v>0</v>
      </c>
      <c r="B2519" s="1">
        <v>32783</v>
      </c>
      <c r="C2519">
        <v>2518</v>
      </c>
      <c r="D2519" t="s">
        <v>12</v>
      </c>
      <c r="E2519" s="2" t="s">
        <v>5598</v>
      </c>
      <c r="F2519" t="s">
        <v>2430</v>
      </c>
      <c r="G2519" t="s">
        <v>2430</v>
      </c>
      <c r="H2519" t="s">
        <v>917</v>
      </c>
      <c r="I2519" t="s">
        <v>2430</v>
      </c>
      <c r="J2519" s="5">
        <v>1593.69</v>
      </c>
      <c r="K2519" s="13" t="s">
        <v>2924</v>
      </c>
      <c r="L2519" s="14">
        <v>42948</v>
      </c>
      <c r="M2519" s="1">
        <v>43179</v>
      </c>
      <c r="N2519" t="s">
        <v>15</v>
      </c>
      <c r="O2519" t="s">
        <v>2472</v>
      </c>
      <c r="P2519" t="s">
        <v>2835</v>
      </c>
      <c r="Q2519" t="str">
        <f>IF(XLS_NydusReport_Colaborador3[[#This Row],[Demissão]]&lt;&gt;0,"Inativo","Ativo")</f>
        <v>Inativo</v>
      </c>
      <c r="R25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19" t="str" cm="1">
        <f t="array" ref="S25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0" spans="1:21" x14ac:dyDescent="0.3">
      <c r="A2520">
        <v>0</v>
      </c>
      <c r="B2520" s="1">
        <v>35395</v>
      </c>
      <c r="C2520">
        <v>2519</v>
      </c>
      <c r="D2520" t="s">
        <v>12</v>
      </c>
      <c r="E2520" s="2" t="s">
        <v>5599</v>
      </c>
      <c r="F2520" t="s">
        <v>2430</v>
      </c>
      <c r="G2520" t="s">
        <v>2430</v>
      </c>
      <c r="H2520" t="s">
        <v>386</v>
      </c>
      <c r="I2520" t="s">
        <v>2430</v>
      </c>
      <c r="J2520" s="5">
        <v>1637.69</v>
      </c>
      <c r="K2520" s="13" t="s">
        <v>2924</v>
      </c>
      <c r="L2520" s="14">
        <v>42955</v>
      </c>
      <c r="M2520" s="1">
        <v>43381</v>
      </c>
      <c r="N2520" t="s">
        <v>15</v>
      </c>
      <c r="O2520" t="s">
        <v>2473</v>
      </c>
      <c r="P2520" t="s">
        <v>2835</v>
      </c>
      <c r="Q2520" t="str">
        <f>IF(XLS_NydusReport_Colaborador3[[#This Row],[Demissão]]&lt;&gt;0,"Inativo","Ativo")</f>
        <v>Inativo</v>
      </c>
      <c r="R25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0" t="str" cm="1">
        <f t="array" ref="S25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1" spans="1:21" x14ac:dyDescent="0.3">
      <c r="A2521">
        <v>0</v>
      </c>
      <c r="B2521" s="1">
        <v>33476</v>
      </c>
      <c r="C2521">
        <v>2520</v>
      </c>
      <c r="D2521" t="s">
        <v>12</v>
      </c>
      <c r="E2521" s="2" t="s">
        <v>5600</v>
      </c>
      <c r="F2521" t="s">
        <v>2430</v>
      </c>
      <c r="G2521" t="s">
        <v>2430</v>
      </c>
      <c r="H2521" t="s">
        <v>29</v>
      </c>
      <c r="I2521" t="s">
        <v>2430</v>
      </c>
      <c r="J2521" s="5">
        <v>1364.7</v>
      </c>
      <c r="K2521" s="13" t="s">
        <v>2924</v>
      </c>
      <c r="L2521" s="14">
        <v>42968</v>
      </c>
      <c r="M2521" s="1">
        <v>43441</v>
      </c>
      <c r="N2521" t="s">
        <v>15</v>
      </c>
      <c r="O2521" t="s">
        <v>2474</v>
      </c>
      <c r="P2521" t="s">
        <v>2835</v>
      </c>
      <c r="Q2521" t="str">
        <f>IF(XLS_NydusReport_Colaborador3[[#This Row],[Demissão]]&lt;&gt;0,"Inativo","Ativo")</f>
        <v>Inativo</v>
      </c>
      <c r="R25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1" t="str" cm="1">
        <f t="array" ref="S25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2" spans="1:21" x14ac:dyDescent="0.3">
      <c r="A2522">
        <v>0</v>
      </c>
      <c r="B2522" s="1">
        <v>34726</v>
      </c>
      <c r="C2522">
        <v>2521</v>
      </c>
      <c r="D2522" t="s">
        <v>12</v>
      </c>
      <c r="E2522" s="2" t="s">
        <v>5601</v>
      </c>
      <c r="F2522" t="s">
        <v>2430</v>
      </c>
      <c r="G2522" t="s">
        <v>2430</v>
      </c>
      <c r="H2522" t="s">
        <v>917</v>
      </c>
      <c r="I2522" t="s">
        <v>2430</v>
      </c>
      <c r="J2522" s="5">
        <v>1637.69</v>
      </c>
      <c r="K2522" s="13" t="s">
        <v>2924</v>
      </c>
      <c r="L2522" s="14">
        <v>42968</v>
      </c>
      <c r="M2522" s="1">
        <v>43283</v>
      </c>
      <c r="N2522" s="1" t="s">
        <v>15</v>
      </c>
      <c r="O2522" t="s">
        <v>902</v>
      </c>
      <c r="P2522" t="s">
        <v>2835</v>
      </c>
      <c r="Q2522" t="str">
        <f>IF(XLS_NydusReport_Colaborador3[[#This Row],[Demissão]]&lt;&gt;0,"Inativo","Ativo")</f>
        <v>Inativo</v>
      </c>
      <c r="R25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2" t="str" cm="1">
        <f t="array" ref="S25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3" spans="1:21" x14ac:dyDescent="0.3">
      <c r="A2523">
        <v>0</v>
      </c>
      <c r="B2523" s="1">
        <v>29244</v>
      </c>
      <c r="C2523">
        <v>2522</v>
      </c>
      <c r="D2523" t="s">
        <v>12</v>
      </c>
      <c r="E2523" s="2" t="s">
        <v>5602</v>
      </c>
      <c r="F2523" t="s">
        <v>2430</v>
      </c>
      <c r="G2523" t="s">
        <v>2430</v>
      </c>
      <c r="H2523" t="s">
        <v>537</v>
      </c>
      <c r="I2523" t="s">
        <v>2430</v>
      </c>
      <c r="J2523" s="5">
        <v>1364.7</v>
      </c>
      <c r="K2523" s="13" t="s">
        <v>2924</v>
      </c>
      <c r="L2523" s="14">
        <v>42968</v>
      </c>
      <c r="M2523" s="1">
        <v>43265</v>
      </c>
      <c r="N2523" s="1" t="s">
        <v>100</v>
      </c>
      <c r="O2523" t="s">
        <v>1493</v>
      </c>
      <c r="P2523" t="s">
        <v>2835</v>
      </c>
      <c r="Q2523" t="str">
        <f>IF(XLS_NydusReport_Colaborador3[[#This Row],[Demissão]]&lt;&gt;0,"Inativo","Ativo")</f>
        <v>Inativo</v>
      </c>
      <c r="R25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3" t="str" cm="1">
        <f t="array" ref="S25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4" spans="1:21" x14ac:dyDescent="0.3">
      <c r="A2524">
        <v>0</v>
      </c>
      <c r="B2524" s="1">
        <v>32262</v>
      </c>
      <c r="C2524">
        <v>2523</v>
      </c>
      <c r="D2524" t="s">
        <v>12</v>
      </c>
      <c r="E2524" s="2" t="s">
        <v>5603</v>
      </c>
      <c r="F2524" t="s">
        <v>2430</v>
      </c>
      <c r="G2524" t="s">
        <v>2430</v>
      </c>
      <c r="H2524" t="s">
        <v>1053</v>
      </c>
      <c r="I2524" t="s">
        <v>2430</v>
      </c>
      <c r="J2524" s="5">
        <v>1637.69</v>
      </c>
      <c r="K2524" s="13" t="s">
        <v>2924</v>
      </c>
      <c r="L2524" s="14">
        <v>42968</v>
      </c>
      <c r="M2524" s="1">
        <v>43550</v>
      </c>
      <c r="N2524" t="s">
        <v>15</v>
      </c>
      <c r="O2524" t="s">
        <v>2476</v>
      </c>
      <c r="P2524" t="s">
        <v>2835</v>
      </c>
      <c r="Q2524" t="str">
        <f>IF(XLS_NydusReport_Colaborador3[[#This Row],[Demissão]]&lt;&gt;0,"Inativo","Ativo")</f>
        <v>Inativo</v>
      </c>
      <c r="R25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4" t="str" cm="1">
        <f t="array" ref="S25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5" spans="1:21" x14ac:dyDescent="0.3">
      <c r="A2525">
        <v>0</v>
      </c>
      <c r="B2525" s="1">
        <v>35521</v>
      </c>
      <c r="C2525">
        <v>2524</v>
      </c>
      <c r="D2525" t="s">
        <v>12</v>
      </c>
      <c r="E2525" s="2" t="s">
        <v>5604</v>
      </c>
      <c r="F2525" t="s">
        <v>2430</v>
      </c>
      <c r="G2525" t="s">
        <v>2430</v>
      </c>
      <c r="H2525" t="s">
        <v>1053</v>
      </c>
      <c r="I2525" t="s">
        <v>2430</v>
      </c>
      <c r="J2525" s="5">
        <v>1720.72</v>
      </c>
      <c r="K2525" s="13" t="s">
        <v>2924</v>
      </c>
      <c r="L2525" s="14">
        <v>42989</v>
      </c>
      <c r="M2525" s="1">
        <v>43609</v>
      </c>
      <c r="N2525" t="s">
        <v>100</v>
      </c>
      <c r="O2525" t="s">
        <v>2477</v>
      </c>
      <c r="P2525" t="s">
        <v>2835</v>
      </c>
      <c r="Q2525" t="str">
        <f>IF(XLS_NydusReport_Colaborador3[[#This Row],[Demissão]]&lt;&gt;0,"Inativo","Ativo")</f>
        <v>Inativo</v>
      </c>
      <c r="R25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5" t="str" cm="1">
        <f t="array" ref="S25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6" spans="1:21" x14ac:dyDescent="0.3">
      <c r="A2526">
        <v>0</v>
      </c>
      <c r="B2526" s="1">
        <v>34739</v>
      </c>
      <c r="C2526">
        <v>2525</v>
      </c>
      <c r="D2526" t="s">
        <v>12</v>
      </c>
      <c r="E2526" s="2" t="s">
        <v>5605</v>
      </c>
      <c r="F2526" t="s">
        <v>2430</v>
      </c>
      <c r="G2526" t="s">
        <v>2430</v>
      </c>
      <c r="H2526" t="s">
        <v>386</v>
      </c>
      <c r="I2526" t="s">
        <v>2430</v>
      </c>
      <c r="J2526" s="5">
        <v>1593.7</v>
      </c>
      <c r="K2526" s="13" t="s">
        <v>2924</v>
      </c>
      <c r="L2526" s="14">
        <v>42992</v>
      </c>
      <c r="M2526" s="1">
        <v>43048</v>
      </c>
      <c r="N2526" t="s">
        <v>100</v>
      </c>
      <c r="O2526" t="s">
        <v>2478</v>
      </c>
      <c r="P2526" t="s">
        <v>2835</v>
      </c>
      <c r="Q2526" t="str">
        <f>IF(XLS_NydusReport_Colaborador3[[#This Row],[Demissão]]&lt;&gt;0,"Inativo","Ativo")</f>
        <v>Inativo</v>
      </c>
      <c r="R25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6" t="str" cm="1">
        <f t="array" ref="S25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7" spans="1:21" x14ac:dyDescent="0.3">
      <c r="A2527">
        <v>0</v>
      </c>
      <c r="B2527" s="1">
        <v>33735</v>
      </c>
      <c r="C2527">
        <v>2526</v>
      </c>
      <c r="D2527" t="s">
        <v>12</v>
      </c>
      <c r="E2527" s="2" t="s">
        <v>5606</v>
      </c>
      <c r="F2527" t="s">
        <v>2430</v>
      </c>
      <c r="G2527" t="s">
        <v>2430</v>
      </c>
      <c r="H2527" t="s">
        <v>1053</v>
      </c>
      <c r="I2527" t="s">
        <v>2430</v>
      </c>
      <c r="J2527" s="5">
        <v>1637.69</v>
      </c>
      <c r="K2527" s="13" t="s">
        <v>2924</v>
      </c>
      <c r="L2527" s="14">
        <v>42997</v>
      </c>
      <c r="M2527" s="1">
        <v>43542</v>
      </c>
      <c r="N2527" s="1" t="s">
        <v>15</v>
      </c>
      <c r="O2527" t="s">
        <v>2479</v>
      </c>
      <c r="P2527" t="s">
        <v>2835</v>
      </c>
      <c r="Q2527" t="str">
        <f>IF(XLS_NydusReport_Colaborador3[[#This Row],[Demissão]]&lt;&gt;0,"Inativo","Ativo")</f>
        <v>Inativo</v>
      </c>
      <c r="R25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7" t="str" cm="1">
        <f t="array" ref="S25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8" spans="1:21" x14ac:dyDescent="0.3">
      <c r="A2528">
        <v>0</v>
      </c>
      <c r="B2528" s="1">
        <v>32816</v>
      </c>
      <c r="C2528">
        <v>2527</v>
      </c>
      <c r="D2528" t="s">
        <v>12</v>
      </c>
      <c r="E2528" s="2" t="s">
        <v>5607</v>
      </c>
      <c r="F2528" t="s">
        <v>2430</v>
      </c>
      <c r="G2528" t="s">
        <v>2430</v>
      </c>
      <c r="H2528" t="s">
        <v>386</v>
      </c>
      <c r="I2528" t="s">
        <v>2430</v>
      </c>
      <c r="J2528" s="5">
        <v>1364.7</v>
      </c>
      <c r="K2528" s="13" t="s">
        <v>2924</v>
      </c>
      <c r="L2528" s="14">
        <v>42997</v>
      </c>
      <c r="M2528" s="1">
        <v>43346</v>
      </c>
      <c r="N2528" t="s">
        <v>15</v>
      </c>
      <c r="O2528" t="s">
        <v>952</v>
      </c>
      <c r="P2528" t="s">
        <v>2835</v>
      </c>
      <c r="Q2528" t="str">
        <f>IF(XLS_NydusReport_Colaborador3[[#This Row],[Demissão]]&lt;&gt;0,"Inativo","Ativo")</f>
        <v>Inativo</v>
      </c>
      <c r="R25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8" t="str" cm="1">
        <f t="array" ref="S25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29" spans="1:21" x14ac:dyDescent="0.3">
      <c r="A2529">
        <v>0</v>
      </c>
      <c r="B2529" s="1">
        <v>34063</v>
      </c>
      <c r="C2529">
        <v>2528</v>
      </c>
      <c r="D2529" t="s">
        <v>12</v>
      </c>
      <c r="E2529" s="2" t="s">
        <v>5608</v>
      </c>
      <c r="F2529" t="s">
        <v>2430</v>
      </c>
      <c r="G2529" t="s">
        <v>2430</v>
      </c>
      <c r="H2529" t="s">
        <v>386</v>
      </c>
      <c r="I2529" t="s">
        <v>2430</v>
      </c>
      <c r="J2529" s="5">
        <v>1637.69</v>
      </c>
      <c r="K2529" s="13" t="s">
        <v>2924</v>
      </c>
      <c r="L2529" s="14">
        <v>43017</v>
      </c>
      <c r="M2529" s="1">
        <v>43241</v>
      </c>
      <c r="N2529" s="1" t="s">
        <v>15</v>
      </c>
      <c r="O2529" t="s">
        <v>1363</v>
      </c>
      <c r="P2529" t="s">
        <v>2835</v>
      </c>
      <c r="Q2529" t="str">
        <f>IF(XLS_NydusReport_Colaborador3[[#This Row],[Demissão]]&lt;&gt;0,"Inativo","Ativo")</f>
        <v>Inativo</v>
      </c>
      <c r="R25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29" t="str" cm="1">
        <f t="array" ref="S25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0" spans="1:21" x14ac:dyDescent="0.3">
      <c r="A2530">
        <v>0</v>
      </c>
      <c r="B2530" s="1">
        <v>32758</v>
      </c>
      <c r="C2530">
        <v>2529</v>
      </c>
      <c r="D2530" t="s">
        <v>12</v>
      </c>
      <c r="E2530" s="2" t="s">
        <v>5609</v>
      </c>
      <c r="F2530" t="s">
        <v>2430</v>
      </c>
      <c r="G2530" t="s">
        <v>2430</v>
      </c>
      <c r="H2530" t="s">
        <v>512</v>
      </c>
      <c r="I2530" t="s">
        <v>2430</v>
      </c>
      <c r="J2530" s="5">
        <v>1328.05</v>
      </c>
      <c r="K2530" s="13" t="s">
        <v>2924</v>
      </c>
      <c r="L2530" s="14">
        <v>43052</v>
      </c>
      <c r="M2530" s="1">
        <v>43166</v>
      </c>
      <c r="N2530" s="1" t="s">
        <v>15</v>
      </c>
      <c r="O2530" t="s">
        <v>2481</v>
      </c>
      <c r="P2530" t="s">
        <v>2835</v>
      </c>
      <c r="Q2530" t="str">
        <f>IF(XLS_NydusReport_Colaborador3[[#This Row],[Demissão]]&lt;&gt;0,"Inativo","Ativo")</f>
        <v>Inativo</v>
      </c>
      <c r="R25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0" t="str" cm="1">
        <f t="array" ref="S25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1" spans="1:21" x14ac:dyDescent="0.3">
      <c r="A2531">
        <v>0</v>
      </c>
      <c r="B2531" s="1">
        <v>34688</v>
      </c>
      <c r="C2531">
        <v>2530</v>
      </c>
      <c r="D2531" t="s">
        <v>12</v>
      </c>
      <c r="E2531" s="2" t="s">
        <v>5610</v>
      </c>
      <c r="F2531" t="s">
        <v>2430</v>
      </c>
      <c r="G2531" t="s">
        <v>2430</v>
      </c>
      <c r="H2531" t="s">
        <v>386</v>
      </c>
      <c r="I2531" t="s">
        <v>2430</v>
      </c>
      <c r="J2531" s="5">
        <v>1637.69</v>
      </c>
      <c r="K2531" s="13" t="s">
        <v>2924</v>
      </c>
      <c r="L2531" s="14">
        <v>43047</v>
      </c>
      <c r="M2531" s="1">
        <v>43227</v>
      </c>
      <c r="N2531" t="s">
        <v>15</v>
      </c>
      <c r="O2531" t="s">
        <v>1002</v>
      </c>
      <c r="P2531" t="s">
        <v>2835</v>
      </c>
      <c r="Q2531" t="str">
        <f>IF(XLS_NydusReport_Colaborador3[[#This Row],[Demissão]]&lt;&gt;0,"Inativo","Ativo")</f>
        <v>Inativo</v>
      </c>
      <c r="R25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1" t="str" cm="1">
        <f t="array" ref="S25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2" spans="1:21" x14ac:dyDescent="0.3">
      <c r="A2532">
        <v>0</v>
      </c>
      <c r="B2532" s="1">
        <v>35072</v>
      </c>
      <c r="C2532">
        <v>2531</v>
      </c>
      <c r="D2532" t="s">
        <v>12</v>
      </c>
      <c r="E2532" s="2" t="s">
        <v>5611</v>
      </c>
      <c r="F2532" t="s">
        <v>2430</v>
      </c>
      <c r="G2532" t="s">
        <v>2430</v>
      </c>
      <c r="H2532" t="s">
        <v>537</v>
      </c>
      <c r="I2532" t="s">
        <v>2430</v>
      </c>
      <c r="J2532" s="5">
        <v>1593.7</v>
      </c>
      <c r="K2532" s="13" t="s">
        <v>2924</v>
      </c>
      <c r="L2532" s="14">
        <v>43046</v>
      </c>
      <c r="M2532" s="1">
        <v>43049</v>
      </c>
      <c r="N2532" t="s">
        <v>15</v>
      </c>
      <c r="O2532" t="s">
        <v>1285</v>
      </c>
      <c r="P2532" t="s">
        <v>2835</v>
      </c>
      <c r="Q2532" t="str">
        <f>IF(XLS_NydusReport_Colaborador3[[#This Row],[Demissão]]&lt;&gt;0,"Inativo","Ativo")</f>
        <v>Inativo</v>
      </c>
      <c r="R25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2" t="str" cm="1">
        <f t="array" ref="S25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3" spans="1:21" x14ac:dyDescent="0.3">
      <c r="A2533">
        <v>0</v>
      </c>
      <c r="B2533" s="1">
        <v>34532</v>
      </c>
      <c r="C2533">
        <v>2532</v>
      </c>
      <c r="D2533" t="s">
        <v>12</v>
      </c>
      <c r="E2533" s="2" t="s">
        <v>5612</v>
      </c>
      <c r="F2533" t="s">
        <v>2430</v>
      </c>
      <c r="G2533" t="s">
        <v>2430</v>
      </c>
      <c r="H2533" t="s">
        <v>33</v>
      </c>
      <c r="I2533" t="s">
        <v>2430</v>
      </c>
      <c r="J2533" s="5">
        <v>1720.72</v>
      </c>
      <c r="K2533" s="13" t="s">
        <v>2924</v>
      </c>
      <c r="L2533" s="14">
        <v>43074</v>
      </c>
      <c r="M2533" s="1">
        <v>43661</v>
      </c>
      <c r="N2533" s="1" t="s">
        <v>15</v>
      </c>
      <c r="O2533" t="s">
        <v>813</v>
      </c>
      <c r="P2533" t="s">
        <v>2835</v>
      </c>
      <c r="Q2533" t="str">
        <f>IF(XLS_NydusReport_Colaborador3[[#This Row],[Demissão]]&lt;&gt;0,"Inativo","Ativo")</f>
        <v>Inativo</v>
      </c>
      <c r="R25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3" t="str" cm="1">
        <f t="array" ref="S25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4" spans="1:21" x14ac:dyDescent="0.3">
      <c r="A2534">
        <v>0</v>
      </c>
      <c r="B2534" s="1">
        <v>35072</v>
      </c>
      <c r="C2534">
        <v>2533</v>
      </c>
      <c r="D2534" t="s">
        <v>12</v>
      </c>
      <c r="E2534" s="2" t="s">
        <v>5613</v>
      </c>
      <c r="F2534" t="s">
        <v>2430</v>
      </c>
      <c r="G2534" t="s">
        <v>2430</v>
      </c>
      <c r="H2534" t="s">
        <v>537</v>
      </c>
      <c r="I2534" t="s">
        <v>2430</v>
      </c>
      <c r="J2534" s="5">
        <v>1593.7</v>
      </c>
      <c r="K2534" s="13" t="s">
        <v>2924</v>
      </c>
      <c r="L2534" s="14">
        <v>43070</v>
      </c>
      <c r="M2534" s="1">
        <v>43206</v>
      </c>
      <c r="N2534" s="1" t="s">
        <v>15</v>
      </c>
      <c r="O2534" t="s">
        <v>1361</v>
      </c>
      <c r="P2534" t="s">
        <v>2835</v>
      </c>
      <c r="Q2534" t="str">
        <f>IF(XLS_NydusReport_Colaborador3[[#This Row],[Demissão]]&lt;&gt;0,"Inativo","Ativo")</f>
        <v>Inativo</v>
      </c>
      <c r="R25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4" t="str" cm="1">
        <f t="array" ref="S25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5" spans="1:21" x14ac:dyDescent="0.3">
      <c r="A2535">
        <v>0</v>
      </c>
      <c r="B2535" s="1">
        <v>34372</v>
      </c>
      <c r="C2535">
        <v>2534</v>
      </c>
      <c r="D2535" t="s">
        <v>12</v>
      </c>
      <c r="E2535" s="2" t="s">
        <v>5614</v>
      </c>
      <c r="F2535" t="s">
        <v>2430</v>
      </c>
      <c r="G2535" t="s">
        <v>2430</v>
      </c>
      <c r="H2535" t="s">
        <v>537</v>
      </c>
      <c r="I2535" t="s">
        <v>2430</v>
      </c>
      <c r="J2535" s="5">
        <v>1593.7</v>
      </c>
      <c r="K2535" s="13" t="s">
        <v>2924</v>
      </c>
      <c r="L2535" s="14">
        <v>43076</v>
      </c>
      <c r="M2535" s="1">
        <v>43159</v>
      </c>
      <c r="N2535" s="1" t="s">
        <v>15</v>
      </c>
      <c r="O2535" t="s">
        <v>2483</v>
      </c>
      <c r="P2535" t="s">
        <v>2835</v>
      </c>
      <c r="Q2535" t="str">
        <f>IF(XLS_NydusReport_Colaborador3[[#This Row],[Demissão]]&lt;&gt;0,"Inativo","Ativo")</f>
        <v>Inativo</v>
      </c>
      <c r="R25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5" t="str" cm="1">
        <f t="array" ref="S25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6" spans="1:21" x14ac:dyDescent="0.3">
      <c r="A2536">
        <v>0</v>
      </c>
      <c r="B2536" s="1">
        <v>31875</v>
      </c>
      <c r="C2536">
        <v>2535</v>
      </c>
      <c r="D2536" t="s">
        <v>12</v>
      </c>
      <c r="E2536" s="2" t="s">
        <v>5615</v>
      </c>
      <c r="F2536" t="s">
        <v>2430</v>
      </c>
      <c r="G2536" t="s">
        <v>2430</v>
      </c>
      <c r="H2536" t="s">
        <v>1024</v>
      </c>
      <c r="I2536" t="s">
        <v>2430</v>
      </c>
      <c r="J2536" s="5">
        <v>1364.7</v>
      </c>
      <c r="K2536" s="13" t="s">
        <v>2924</v>
      </c>
      <c r="L2536" s="14">
        <v>43108</v>
      </c>
      <c r="M2536" s="1">
        <v>43283</v>
      </c>
      <c r="N2536" t="s">
        <v>15</v>
      </c>
      <c r="O2536" t="s">
        <v>902</v>
      </c>
      <c r="P2536" t="s">
        <v>2835</v>
      </c>
      <c r="Q2536" t="str">
        <f>IF(XLS_NydusReport_Colaborador3[[#This Row],[Demissão]]&lt;&gt;0,"Inativo","Ativo")</f>
        <v>Inativo</v>
      </c>
      <c r="R25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6" t="str" cm="1">
        <f t="array" ref="S25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7" spans="1:21" x14ac:dyDescent="0.3">
      <c r="A2537">
        <v>0</v>
      </c>
      <c r="B2537" s="1">
        <v>33843</v>
      </c>
      <c r="C2537">
        <v>2536</v>
      </c>
      <c r="D2537" t="s">
        <v>12</v>
      </c>
      <c r="E2537" s="2" t="s">
        <v>5616</v>
      </c>
      <c r="F2537" t="s">
        <v>2430</v>
      </c>
      <c r="G2537" t="s">
        <v>2430</v>
      </c>
      <c r="H2537" t="s">
        <v>33</v>
      </c>
      <c r="I2537" t="s">
        <v>2430</v>
      </c>
      <c r="J2537" s="5">
        <v>1720.72</v>
      </c>
      <c r="K2537" s="13" t="s">
        <v>2924</v>
      </c>
      <c r="L2537" s="14">
        <v>43115</v>
      </c>
      <c r="M2537" s="1">
        <v>43661</v>
      </c>
      <c r="N2537" t="s">
        <v>15</v>
      </c>
      <c r="O2537" t="s">
        <v>813</v>
      </c>
      <c r="P2537" t="s">
        <v>2835</v>
      </c>
      <c r="Q2537" t="str">
        <f>IF(XLS_NydusReport_Colaborador3[[#This Row],[Demissão]]&lt;&gt;0,"Inativo","Ativo")</f>
        <v>Inativo</v>
      </c>
      <c r="R25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7" t="str" cm="1">
        <f t="array" ref="S25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8" spans="1:21" x14ac:dyDescent="0.3">
      <c r="A2538">
        <v>0</v>
      </c>
      <c r="B2538" s="1">
        <v>35107</v>
      </c>
      <c r="C2538">
        <v>2537</v>
      </c>
      <c r="D2538" t="s">
        <v>12</v>
      </c>
      <c r="E2538" s="2" t="s">
        <v>5617</v>
      </c>
      <c r="F2538" t="s">
        <v>2430</v>
      </c>
      <c r="G2538" t="s">
        <v>2430</v>
      </c>
      <c r="H2538" t="s">
        <v>537</v>
      </c>
      <c r="I2538" t="s">
        <v>2430</v>
      </c>
      <c r="J2538" s="5">
        <v>1637.69</v>
      </c>
      <c r="K2538" s="13" t="s">
        <v>2924</v>
      </c>
      <c r="L2538" s="14">
        <v>43115</v>
      </c>
      <c r="M2538" s="1">
        <v>43451</v>
      </c>
      <c r="N2538" s="1" t="s">
        <v>15</v>
      </c>
      <c r="O2538" t="s">
        <v>1308</v>
      </c>
      <c r="P2538" t="s">
        <v>2835</v>
      </c>
      <c r="Q2538" t="str">
        <f>IF(XLS_NydusReport_Colaborador3[[#This Row],[Demissão]]&lt;&gt;0,"Inativo","Ativo")</f>
        <v>Inativo</v>
      </c>
      <c r="R25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8" t="str" cm="1">
        <f t="array" ref="S25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39" spans="1:21" x14ac:dyDescent="0.3">
      <c r="A2539">
        <v>0</v>
      </c>
      <c r="B2539" s="1">
        <v>35191</v>
      </c>
      <c r="C2539">
        <v>2538</v>
      </c>
      <c r="D2539" t="s">
        <v>12</v>
      </c>
      <c r="E2539" s="2" t="s">
        <v>5618</v>
      </c>
      <c r="F2539" t="s">
        <v>2430</v>
      </c>
      <c r="G2539" t="s">
        <v>2430</v>
      </c>
      <c r="H2539" t="s">
        <v>537</v>
      </c>
      <c r="I2539" t="s">
        <v>2430</v>
      </c>
      <c r="J2539" s="5">
        <v>1637.69</v>
      </c>
      <c r="K2539" s="13" t="s">
        <v>2924</v>
      </c>
      <c r="L2539" s="14">
        <v>43132</v>
      </c>
      <c r="M2539" s="1">
        <v>43384</v>
      </c>
      <c r="N2539" t="s">
        <v>100</v>
      </c>
      <c r="O2539" t="s">
        <v>2485</v>
      </c>
      <c r="P2539" t="s">
        <v>2835</v>
      </c>
      <c r="Q2539" t="str">
        <f>IF(XLS_NydusReport_Colaborador3[[#This Row],[Demissão]]&lt;&gt;0,"Inativo","Ativo")</f>
        <v>Inativo</v>
      </c>
      <c r="R25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39" t="str" cm="1">
        <f t="array" ref="S25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0" spans="1:21" x14ac:dyDescent="0.3">
      <c r="A2540">
        <v>0</v>
      </c>
      <c r="B2540" s="1">
        <v>29883</v>
      </c>
      <c r="C2540">
        <v>2539</v>
      </c>
      <c r="D2540" t="s">
        <v>12</v>
      </c>
      <c r="E2540" s="2" t="s">
        <v>5619</v>
      </c>
      <c r="F2540" t="s">
        <v>2430</v>
      </c>
      <c r="G2540" t="s">
        <v>2430</v>
      </c>
      <c r="H2540" t="s">
        <v>356</v>
      </c>
      <c r="I2540" t="s">
        <v>2430</v>
      </c>
      <c r="J2540" s="5">
        <v>1637.69</v>
      </c>
      <c r="K2540" s="13" t="s">
        <v>2924</v>
      </c>
      <c r="L2540" s="14">
        <v>43151</v>
      </c>
      <c r="M2540" s="1">
        <v>43557</v>
      </c>
      <c r="N2540" s="1" t="s">
        <v>15</v>
      </c>
      <c r="O2540" t="s">
        <v>1416</v>
      </c>
      <c r="P2540" t="s">
        <v>2835</v>
      </c>
      <c r="Q2540" t="str">
        <f>IF(XLS_NydusReport_Colaborador3[[#This Row],[Demissão]]&lt;&gt;0,"Inativo","Ativo")</f>
        <v>Inativo</v>
      </c>
      <c r="R25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0" t="str" cm="1">
        <f t="array" ref="S25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1" spans="1:21" x14ac:dyDescent="0.3">
      <c r="A2541">
        <v>0</v>
      </c>
      <c r="B2541" s="1">
        <v>35141</v>
      </c>
      <c r="C2541">
        <v>2540</v>
      </c>
      <c r="D2541" t="s">
        <v>12</v>
      </c>
      <c r="E2541" s="2" t="s">
        <v>5620</v>
      </c>
      <c r="F2541" t="s">
        <v>2430</v>
      </c>
      <c r="G2541" t="s">
        <v>2430</v>
      </c>
      <c r="H2541" t="s">
        <v>161</v>
      </c>
      <c r="I2541" t="s">
        <v>2430</v>
      </c>
      <c r="J2541" s="5">
        <v>1720.72</v>
      </c>
      <c r="K2541" s="13" t="s">
        <v>2924</v>
      </c>
      <c r="L2541" s="14">
        <v>43166</v>
      </c>
      <c r="M2541" s="1">
        <v>43830</v>
      </c>
      <c r="N2541" t="s">
        <v>15</v>
      </c>
      <c r="O2541" t="s">
        <v>2486</v>
      </c>
      <c r="P2541" t="s">
        <v>2835</v>
      </c>
      <c r="Q2541" t="str">
        <f>IF(XLS_NydusReport_Colaborador3[[#This Row],[Demissão]]&lt;&gt;0,"Inativo","Ativo")</f>
        <v>Inativo</v>
      </c>
      <c r="R25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1" t="str" cm="1">
        <f t="array" ref="S25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2" spans="1:21" x14ac:dyDescent="0.3">
      <c r="A2542">
        <v>0</v>
      </c>
      <c r="B2542" s="1">
        <v>35084</v>
      </c>
      <c r="C2542">
        <v>2541</v>
      </c>
      <c r="D2542" t="s">
        <v>12</v>
      </c>
      <c r="E2542" s="2" t="s">
        <v>5621</v>
      </c>
      <c r="F2542" t="s">
        <v>2430</v>
      </c>
      <c r="G2542" t="s">
        <v>2430</v>
      </c>
      <c r="H2542" t="s">
        <v>512</v>
      </c>
      <c r="I2542" t="s">
        <v>2430</v>
      </c>
      <c r="J2542" s="5">
        <v>1637.69</v>
      </c>
      <c r="K2542" s="13" t="s">
        <v>2924</v>
      </c>
      <c r="L2542" s="14">
        <v>43171</v>
      </c>
      <c r="M2542" s="1">
        <v>43455</v>
      </c>
      <c r="N2542" t="s">
        <v>15</v>
      </c>
      <c r="O2542" t="s">
        <v>2487</v>
      </c>
      <c r="P2542" t="s">
        <v>2835</v>
      </c>
      <c r="Q2542" t="str">
        <f>IF(XLS_NydusReport_Colaborador3[[#This Row],[Demissão]]&lt;&gt;0,"Inativo","Ativo")</f>
        <v>Inativo</v>
      </c>
      <c r="R25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2" t="str" cm="1">
        <f t="array" ref="S25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3" spans="1:21" x14ac:dyDescent="0.3">
      <c r="A2543">
        <v>0</v>
      </c>
      <c r="B2543" s="1">
        <v>34052</v>
      </c>
      <c r="C2543">
        <v>2542</v>
      </c>
      <c r="D2543" t="s">
        <v>12</v>
      </c>
      <c r="E2543" s="2" t="s">
        <v>5622</v>
      </c>
      <c r="F2543" t="s">
        <v>2430</v>
      </c>
      <c r="G2543" t="s">
        <v>2430</v>
      </c>
      <c r="H2543" t="s">
        <v>1053</v>
      </c>
      <c r="I2543" t="s">
        <v>2430</v>
      </c>
      <c r="J2543" s="5">
        <v>1720.72</v>
      </c>
      <c r="K2543" s="13" t="s">
        <v>2924</v>
      </c>
      <c r="L2543" s="14">
        <v>43173</v>
      </c>
      <c r="M2543" s="1">
        <v>43661</v>
      </c>
      <c r="N2543" s="1" t="s">
        <v>15</v>
      </c>
      <c r="O2543" t="s">
        <v>813</v>
      </c>
      <c r="P2543" t="s">
        <v>2835</v>
      </c>
      <c r="Q2543" t="str">
        <f>IF(XLS_NydusReport_Colaborador3[[#This Row],[Demissão]]&lt;&gt;0,"Inativo","Ativo")</f>
        <v>Inativo</v>
      </c>
      <c r="R25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3" t="str" cm="1">
        <f t="array" ref="S25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4" spans="1:21" x14ac:dyDescent="0.3">
      <c r="A2544">
        <v>0</v>
      </c>
      <c r="B2544" s="1">
        <v>35643</v>
      </c>
      <c r="C2544">
        <v>2543</v>
      </c>
      <c r="D2544" t="s">
        <v>12</v>
      </c>
      <c r="E2544" s="2" t="s">
        <v>5623</v>
      </c>
      <c r="F2544" t="s">
        <v>2430</v>
      </c>
      <c r="G2544" t="s">
        <v>2430</v>
      </c>
      <c r="H2544" t="s">
        <v>512</v>
      </c>
      <c r="I2544" t="s">
        <v>2430</v>
      </c>
      <c r="J2544" s="5">
        <v>1364.7</v>
      </c>
      <c r="K2544" s="13" t="s">
        <v>2924</v>
      </c>
      <c r="L2544" s="14">
        <v>43192</v>
      </c>
      <c r="M2544" s="1">
        <v>43444</v>
      </c>
      <c r="N2544" s="1" t="s">
        <v>15</v>
      </c>
      <c r="O2544" t="s">
        <v>1073</v>
      </c>
      <c r="P2544" t="s">
        <v>2835</v>
      </c>
      <c r="Q2544" t="str">
        <f>IF(XLS_NydusReport_Colaborador3[[#This Row],[Demissão]]&lt;&gt;0,"Inativo","Ativo")</f>
        <v>Inativo</v>
      </c>
      <c r="R25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4" t="str" cm="1">
        <f t="array" ref="S25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5" spans="1:21" x14ac:dyDescent="0.3">
      <c r="A2545">
        <v>0</v>
      </c>
      <c r="B2545" s="1">
        <v>35151</v>
      </c>
      <c r="C2545">
        <v>2544</v>
      </c>
      <c r="D2545" t="s">
        <v>12</v>
      </c>
      <c r="E2545" s="2" t="s">
        <v>5624</v>
      </c>
      <c r="F2545" t="s">
        <v>2430</v>
      </c>
      <c r="G2545" t="s">
        <v>2430</v>
      </c>
      <c r="H2545" t="s">
        <v>537</v>
      </c>
      <c r="I2545" t="s">
        <v>2430</v>
      </c>
      <c r="J2545" s="5">
        <v>1637.69</v>
      </c>
      <c r="K2545" s="13" t="s">
        <v>2924</v>
      </c>
      <c r="L2545" s="14">
        <v>43193</v>
      </c>
      <c r="M2545" s="1">
        <v>43507</v>
      </c>
      <c r="N2545" s="1" t="s">
        <v>15</v>
      </c>
      <c r="O2545" t="s">
        <v>1524</v>
      </c>
      <c r="P2545" t="s">
        <v>2835</v>
      </c>
      <c r="Q2545" t="str">
        <f>IF(XLS_NydusReport_Colaborador3[[#This Row],[Demissão]]&lt;&gt;0,"Inativo","Ativo")</f>
        <v>Inativo</v>
      </c>
      <c r="R25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5" t="str" cm="1">
        <f t="array" ref="S25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6" spans="1:21" x14ac:dyDescent="0.3">
      <c r="A2546">
        <v>0</v>
      </c>
      <c r="B2546" s="1">
        <v>35556</v>
      </c>
      <c r="C2546">
        <v>2545</v>
      </c>
      <c r="D2546" t="s">
        <v>12</v>
      </c>
      <c r="E2546" s="2" t="s">
        <v>5625</v>
      </c>
      <c r="F2546" t="s">
        <v>2430</v>
      </c>
      <c r="G2546" t="s">
        <v>2430</v>
      </c>
      <c r="H2546" t="s">
        <v>1053</v>
      </c>
      <c r="I2546" t="s">
        <v>2430</v>
      </c>
      <c r="J2546" s="5">
        <v>1364.7</v>
      </c>
      <c r="K2546" s="13" t="s">
        <v>2924</v>
      </c>
      <c r="L2546" s="14">
        <v>43193</v>
      </c>
      <c r="M2546" s="1">
        <v>43501</v>
      </c>
      <c r="N2546" t="s">
        <v>15</v>
      </c>
      <c r="O2546" t="s">
        <v>2488</v>
      </c>
      <c r="P2546" t="s">
        <v>2835</v>
      </c>
      <c r="Q2546" t="str">
        <f>IF(XLS_NydusReport_Colaborador3[[#This Row],[Demissão]]&lt;&gt;0,"Inativo","Ativo")</f>
        <v>Inativo</v>
      </c>
      <c r="R25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6" t="str" cm="1">
        <f t="array" ref="S25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7" spans="1:21" x14ac:dyDescent="0.3">
      <c r="A2547">
        <v>0</v>
      </c>
      <c r="B2547" s="1">
        <v>34799</v>
      </c>
      <c r="C2547">
        <v>2546</v>
      </c>
      <c r="D2547" t="s">
        <v>12</v>
      </c>
      <c r="E2547" s="2" t="s">
        <v>5626</v>
      </c>
      <c r="F2547" t="s">
        <v>2430</v>
      </c>
      <c r="G2547" t="s">
        <v>2430</v>
      </c>
      <c r="H2547" t="s">
        <v>1053</v>
      </c>
      <c r="I2547" t="s">
        <v>2430</v>
      </c>
      <c r="J2547" s="5">
        <v>1364.7</v>
      </c>
      <c r="K2547" s="13" t="s">
        <v>2924</v>
      </c>
      <c r="L2547" s="14">
        <v>43213</v>
      </c>
      <c r="M2547" s="1">
        <v>43486</v>
      </c>
      <c r="N2547" s="1" t="s">
        <v>15</v>
      </c>
      <c r="O2547" t="s">
        <v>1181</v>
      </c>
      <c r="P2547" t="s">
        <v>2835</v>
      </c>
      <c r="Q2547" t="str">
        <f>IF(XLS_NydusReport_Colaborador3[[#This Row],[Demissão]]&lt;&gt;0,"Inativo","Ativo")</f>
        <v>Inativo</v>
      </c>
      <c r="R25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7" t="str" cm="1">
        <f t="array" ref="S25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8" spans="1:21" x14ac:dyDescent="0.3">
      <c r="A2548">
        <v>0</v>
      </c>
      <c r="B2548" s="1">
        <v>35270</v>
      </c>
      <c r="C2548">
        <v>2547</v>
      </c>
      <c r="D2548" t="s">
        <v>12</v>
      </c>
      <c r="E2548" s="2" t="s">
        <v>5627</v>
      </c>
      <c r="F2548" t="s">
        <v>2430</v>
      </c>
      <c r="G2548" t="s">
        <v>2430</v>
      </c>
      <c r="H2548" t="s">
        <v>301</v>
      </c>
      <c r="I2548" t="s">
        <v>2430</v>
      </c>
      <c r="J2548" s="5">
        <v>1364.7</v>
      </c>
      <c r="K2548" s="13" t="s">
        <v>2924</v>
      </c>
      <c r="L2548" s="14">
        <v>43209</v>
      </c>
      <c r="M2548" s="1">
        <v>43591</v>
      </c>
      <c r="N2548" s="1" t="s">
        <v>15</v>
      </c>
      <c r="O2548" t="s">
        <v>1133</v>
      </c>
      <c r="P2548" t="s">
        <v>2835</v>
      </c>
      <c r="Q2548" t="str">
        <f>IF(XLS_NydusReport_Colaborador3[[#This Row],[Demissão]]&lt;&gt;0,"Inativo","Ativo")</f>
        <v>Inativo</v>
      </c>
      <c r="R25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8" t="str" cm="1">
        <f t="array" ref="S25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49" spans="1:21" x14ac:dyDescent="0.3">
      <c r="A2549">
        <v>0</v>
      </c>
      <c r="B2549" s="1">
        <v>35041</v>
      </c>
      <c r="C2549">
        <v>2548</v>
      </c>
      <c r="D2549" t="s">
        <v>12</v>
      </c>
      <c r="E2549" s="2" t="s">
        <v>5628</v>
      </c>
      <c r="F2549" t="s">
        <v>2430</v>
      </c>
      <c r="G2549" t="s">
        <v>2430</v>
      </c>
      <c r="H2549" t="s">
        <v>356</v>
      </c>
      <c r="I2549" t="s">
        <v>2430</v>
      </c>
      <c r="J2549" s="5">
        <v>1637.69</v>
      </c>
      <c r="K2549" s="13" t="s">
        <v>2924</v>
      </c>
      <c r="L2549" s="14">
        <v>43222</v>
      </c>
      <c r="M2549" s="1">
        <v>43465</v>
      </c>
      <c r="N2549" s="1" t="s">
        <v>15</v>
      </c>
      <c r="O2549" t="s">
        <v>2489</v>
      </c>
      <c r="P2549" t="s">
        <v>2835</v>
      </c>
      <c r="Q2549" t="str">
        <f>IF(XLS_NydusReport_Colaborador3[[#This Row],[Demissão]]&lt;&gt;0,"Inativo","Ativo")</f>
        <v>Inativo</v>
      </c>
      <c r="R25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49" t="str" cm="1">
        <f t="array" ref="S25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0" spans="1:21" x14ac:dyDescent="0.3">
      <c r="A2550">
        <v>0</v>
      </c>
      <c r="B2550" s="1">
        <v>35235</v>
      </c>
      <c r="C2550">
        <v>2549</v>
      </c>
      <c r="D2550" t="s">
        <v>12</v>
      </c>
      <c r="E2550" s="2" t="s">
        <v>5629</v>
      </c>
      <c r="F2550" t="s">
        <v>2430</v>
      </c>
      <c r="G2550" t="s">
        <v>2430</v>
      </c>
      <c r="H2550" t="s">
        <v>356</v>
      </c>
      <c r="I2550" t="s">
        <v>2430</v>
      </c>
      <c r="J2550" s="5">
        <v>1637.69</v>
      </c>
      <c r="K2550" s="13" t="s">
        <v>2924</v>
      </c>
      <c r="L2550" s="14">
        <v>43222</v>
      </c>
      <c r="M2550" s="1">
        <v>43557</v>
      </c>
      <c r="N2550" t="s">
        <v>15</v>
      </c>
      <c r="O2550" t="s">
        <v>1416</v>
      </c>
      <c r="P2550" t="s">
        <v>2835</v>
      </c>
      <c r="Q2550" t="str">
        <f>IF(XLS_NydusReport_Colaborador3[[#This Row],[Demissão]]&lt;&gt;0,"Inativo","Ativo")</f>
        <v>Inativo</v>
      </c>
      <c r="R25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0" t="str" cm="1">
        <f t="array" ref="S25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1" spans="1:21" x14ac:dyDescent="0.3">
      <c r="A2551">
        <v>0</v>
      </c>
      <c r="B2551" s="1">
        <v>35332</v>
      </c>
      <c r="C2551">
        <v>2550</v>
      </c>
      <c r="D2551" t="s">
        <v>12</v>
      </c>
      <c r="E2551" s="2" t="s">
        <v>5630</v>
      </c>
      <c r="F2551" t="s">
        <v>2430</v>
      </c>
      <c r="G2551" t="s">
        <v>2430</v>
      </c>
      <c r="H2551" t="s">
        <v>356</v>
      </c>
      <c r="I2551" t="s">
        <v>2430</v>
      </c>
      <c r="J2551" s="5">
        <v>1637.69</v>
      </c>
      <c r="K2551" s="13" t="s">
        <v>2924</v>
      </c>
      <c r="L2551" s="14">
        <v>43222</v>
      </c>
      <c r="M2551" s="1">
        <v>43486</v>
      </c>
      <c r="N2551" t="s">
        <v>100</v>
      </c>
      <c r="O2551" t="s">
        <v>1488</v>
      </c>
      <c r="P2551" t="s">
        <v>2835</v>
      </c>
      <c r="Q2551" t="str">
        <f>IF(XLS_NydusReport_Colaborador3[[#This Row],[Demissão]]&lt;&gt;0,"Inativo","Ativo")</f>
        <v>Inativo</v>
      </c>
      <c r="R25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1" t="str" cm="1">
        <f t="array" ref="S25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2" spans="1:21" x14ac:dyDescent="0.3">
      <c r="A2552">
        <v>0</v>
      </c>
      <c r="B2552" s="1">
        <v>35755</v>
      </c>
      <c r="C2552">
        <v>2551</v>
      </c>
      <c r="D2552" t="s">
        <v>12</v>
      </c>
      <c r="E2552" s="2" t="s">
        <v>5631</v>
      </c>
      <c r="F2552" t="s">
        <v>2430</v>
      </c>
      <c r="G2552" t="s">
        <v>2430</v>
      </c>
      <c r="H2552" t="s">
        <v>356</v>
      </c>
      <c r="I2552" t="s">
        <v>2430</v>
      </c>
      <c r="J2552" s="5">
        <v>1364.7</v>
      </c>
      <c r="K2552" s="13" t="s">
        <v>2924</v>
      </c>
      <c r="L2552" s="14">
        <v>43234</v>
      </c>
      <c r="M2552" s="1">
        <v>43556</v>
      </c>
      <c r="N2552" t="s">
        <v>15</v>
      </c>
      <c r="O2552" t="s">
        <v>1032</v>
      </c>
      <c r="P2552" t="s">
        <v>2835</v>
      </c>
      <c r="Q2552" t="str">
        <f>IF(XLS_NydusReport_Colaborador3[[#This Row],[Demissão]]&lt;&gt;0,"Inativo","Ativo")</f>
        <v>Inativo</v>
      </c>
      <c r="R25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2" t="str" cm="1">
        <f t="array" ref="S25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3" spans="1:21" x14ac:dyDescent="0.3">
      <c r="A2553">
        <v>0</v>
      </c>
      <c r="B2553" s="1">
        <v>34183</v>
      </c>
      <c r="C2553">
        <v>2552</v>
      </c>
      <c r="D2553" t="s">
        <v>12</v>
      </c>
      <c r="E2553" s="2" t="s">
        <v>5632</v>
      </c>
      <c r="F2553" t="s">
        <v>2430</v>
      </c>
      <c r="G2553" t="s">
        <v>2430</v>
      </c>
      <c r="H2553" t="s">
        <v>161</v>
      </c>
      <c r="I2553" t="s">
        <v>2430</v>
      </c>
      <c r="J2553" s="5">
        <v>1720.72</v>
      </c>
      <c r="K2553" s="13" t="s">
        <v>2924</v>
      </c>
      <c r="L2553" s="14">
        <v>43241</v>
      </c>
      <c r="M2553" s="1">
        <v>43646</v>
      </c>
      <c r="N2553" s="1" t="s">
        <v>15</v>
      </c>
      <c r="O2553" t="s">
        <v>2482</v>
      </c>
      <c r="P2553" t="s">
        <v>2835</v>
      </c>
      <c r="Q2553" t="str">
        <f>IF(XLS_NydusReport_Colaborador3[[#This Row],[Demissão]]&lt;&gt;0,"Inativo","Ativo")</f>
        <v>Inativo</v>
      </c>
      <c r="R25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3" t="str" cm="1">
        <f t="array" ref="S25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4" spans="1:21" x14ac:dyDescent="0.3">
      <c r="A2554">
        <v>0</v>
      </c>
      <c r="B2554" s="1">
        <v>29784</v>
      </c>
      <c r="C2554">
        <v>2553</v>
      </c>
      <c r="D2554" t="s">
        <v>12</v>
      </c>
      <c r="E2554" s="2" t="s">
        <v>5633</v>
      </c>
      <c r="F2554" t="s">
        <v>2430</v>
      </c>
      <c r="G2554" t="s">
        <v>2430</v>
      </c>
      <c r="H2554" t="s">
        <v>1053</v>
      </c>
      <c r="I2554" t="s">
        <v>2430</v>
      </c>
      <c r="J2554" s="5">
        <v>1637.69</v>
      </c>
      <c r="K2554" s="13" t="s">
        <v>2924</v>
      </c>
      <c r="L2554" s="14">
        <v>43255</v>
      </c>
      <c r="M2554" s="1">
        <v>43395</v>
      </c>
      <c r="N2554" t="s">
        <v>100</v>
      </c>
      <c r="O2554" t="s">
        <v>2491</v>
      </c>
      <c r="P2554" t="s">
        <v>2835</v>
      </c>
      <c r="Q2554" t="str">
        <f>IF(XLS_NydusReport_Colaborador3[[#This Row],[Demissão]]&lt;&gt;0,"Inativo","Ativo")</f>
        <v>Inativo</v>
      </c>
      <c r="R25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4" t="str" cm="1">
        <f t="array" ref="S25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5" spans="1:21" x14ac:dyDescent="0.3">
      <c r="A2555">
        <v>0</v>
      </c>
      <c r="B2555" s="1">
        <v>35293</v>
      </c>
      <c r="C2555">
        <v>2554</v>
      </c>
      <c r="D2555" t="s">
        <v>12</v>
      </c>
      <c r="E2555" s="2" t="s">
        <v>5634</v>
      </c>
      <c r="F2555" t="s">
        <v>2430</v>
      </c>
      <c r="G2555" t="s">
        <v>2430</v>
      </c>
      <c r="H2555" t="s">
        <v>1134</v>
      </c>
      <c r="I2555" t="s">
        <v>2430</v>
      </c>
      <c r="J2555" s="5">
        <v>1637.69</v>
      </c>
      <c r="K2555" s="13" t="s">
        <v>2924</v>
      </c>
      <c r="L2555" s="14">
        <v>43269</v>
      </c>
      <c r="M2555" s="1">
        <v>43462</v>
      </c>
      <c r="N2555" t="s">
        <v>15</v>
      </c>
      <c r="O2555" t="s">
        <v>2469</v>
      </c>
      <c r="P2555" t="s">
        <v>2835</v>
      </c>
      <c r="Q2555" t="str">
        <f>IF(XLS_NydusReport_Colaborador3[[#This Row],[Demissão]]&lt;&gt;0,"Inativo","Ativo")</f>
        <v>Inativo</v>
      </c>
      <c r="R25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5" t="str" cm="1">
        <f t="array" ref="S25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6" spans="1:21" x14ac:dyDescent="0.3">
      <c r="A2556">
        <v>0</v>
      </c>
      <c r="B2556" s="1">
        <v>35292</v>
      </c>
      <c r="C2556">
        <v>2555</v>
      </c>
      <c r="D2556" t="s">
        <v>12</v>
      </c>
      <c r="E2556" s="2" t="s">
        <v>5635</v>
      </c>
      <c r="F2556" t="s">
        <v>2430</v>
      </c>
      <c r="G2556" t="s">
        <v>2430</v>
      </c>
      <c r="H2556" t="s">
        <v>1492</v>
      </c>
      <c r="I2556" t="s">
        <v>2430</v>
      </c>
      <c r="J2556" s="5">
        <v>1637.69</v>
      </c>
      <c r="K2556" s="13" t="s">
        <v>2924</v>
      </c>
      <c r="L2556" s="14">
        <v>43291</v>
      </c>
      <c r="M2556" s="1">
        <v>43465</v>
      </c>
      <c r="N2556" t="s">
        <v>15</v>
      </c>
      <c r="O2556" t="s">
        <v>2489</v>
      </c>
      <c r="P2556" t="s">
        <v>2835</v>
      </c>
      <c r="Q2556" t="str">
        <f>IF(XLS_NydusReport_Colaborador3[[#This Row],[Demissão]]&lt;&gt;0,"Inativo","Ativo")</f>
        <v>Inativo</v>
      </c>
      <c r="R25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6" t="str" cm="1">
        <f t="array" ref="S25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7" spans="1:21" x14ac:dyDescent="0.3">
      <c r="A2557">
        <v>0</v>
      </c>
      <c r="B2557" s="1">
        <v>34060</v>
      </c>
      <c r="C2557">
        <v>2556</v>
      </c>
      <c r="D2557" t="s">
        <v>12</v>
      </c>
      <c r="E2557" s="2" t="s">
        <v>5636</v>
      </c>
      <c r="F2557" t="s">
        <v>2430</v>
      </c>
      <c r="G2557" t="s">
        <v>2430</v>
      </c>
      <c r="H2557" t="s">
        <v>356</v>
      </c>
      <c r="I2557" t="s">
        <v>2430</v>
      </c>
      <c r="J2557" s="5">
        <v>1637.69</v>
      </c>
      <c r="K2557" s="13" t="s">
        <v>2924</v>
      </c>
      <c r="L2557" s="14">
        <v>43293</v>
      </c>
      <c r="M2557" s="1">
        <v>43557</v>
      </c>
      <c r="N2557" t="s">
        <v>15</v>
      </c>
      <c r="O2557" t="s">
        <v>1416</v>
      </c>
      <c r="P2557" t="s">
        <v>2835</v>
      </c>
      <c r="Q2557" t="str">
        <f>IF(XLS_NydusReport_Colaborador3[[#This Row],[Demissão]]&lt;&gt;0,"Inativo","Ativo")</f>
        <v>Inativo</v>
      </c>
      <c r="R25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7" t="str" cm="1">
        <f t="array" ref="S25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8" spans="1:21" x14ac:dyDescent="0.3">
      <c r="A2558">
        <v>0</v>
      </c>
      <c r="B2558" s="1">
        <v>33669</v>
      </c>
      <c r="C2558">
        <v>2557</v>
      </c>
      <c r="D2558" t="s">
        <v>12</v>
      </c>
      <c r="E2558" s="2" t="s">
        <v>5637</v>
      </c>
      <c r="F2558" t="s">
        <v>2430</v>
      </c>
      <c r="G2558" t="s">
        <v>2430</v>
      </c>
      <c r="H2558" t="s">
        <v>1492</v>
      </c>
      <c r="I2558" t="s">
        <v>2430</v>
      </c>
      <c r="J2558" s="5">
        <v>1637.69</v>
      </c>
      <c r="K2558" s="13" t="s">
        <v>2924</v>
      </c>
      <c r="L2558" s="14">
        <v>43299</v>
      </c>
      <c r="M2558" s="1">
        <v>43465</v>
      </c>
      <c r="N2558" t="s">
        <v>15</v>
      </c>
      <c r="O2558" t="s">
        <v>2489</v>
      </c>
      <c r="P2558" t="s">
        <v>2835</v>
      </c>
      <c r="Q2558" t="str">
        <f>IF(XLS_NydusReport_Colaborador3[[#This Row],[Demissão]]&lt;&gt;0,"Inativo","Ativo")</f>
        <v>Inativo</v>
      </c>
      <c r="R25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8" t="str" cm="1">
        <f t="array" ref="S25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59" spans="1:21" x14ac:dyDescent="0.3">
      <c r="A2559">
        <v>0</v>
      </c>
      <c r="B2559" s="1">
        <v>34601</v>
      </c>
      <c r="C2559">
        <v>2558</v>
      </c>
      <c r="D2559" t="s">
        <v>12</v>
      </c>
      <c r="E2559" s="2" t="s">
        <v>5638</v>
      </c>
      <c r="F2559" t="s">
        <v>2430</v>
      </c>
      <c r="G2559" t="s">
        <v>2430</v>
      </c>
      <c r="H2559" t="s">
        <v>1134</v>
      </c>
      <c r="I2559" t="s">
        <v>2430</v>
      </c>
      <c r="J2559" s="5">
        <v>1637.69</v>
      </c>
      <c r="K2559" s="13" t="s">
        <v>2924</v>
      </c>
      <c r="L2559" s="14">
        <v>43300</v>
      </c>
      <c r="M2559" s="1">
        <v>43462</v>
      </c>
      <c r="N2559" t="s">
        <v>15</v>
      </c>
      <c r="O2559" t="s">
        <v>2469</v>
      </c>
      <c r="P2559" t="s">
        <v>2835</v>
      </c>
      <c r="Q2559" t="str">
        <f>IF(XLS_NydusReport_Colaborador3[[#This Row],[Demissão]]&lt;&gt;0,"Inativo","Ativo")</f>
        <v>Inativo</v>
      </c>
      <c r="R25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59" t="str" cm="1">
        <f t="array" ref="S25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0" spans="1:21" x14ac:dyDescent="0.3">
      <c r="A2560">
        <v>0</v>
      </c>
      <c r="B2560" s="1">
        <v>33357</v>
      </c>
      <c r="C2560">
        <v>2559</v>
      </c>
      <c r="D2560" t="s">
        <v>12</v>
      </c>
      <c r="E2560" s="2" t="s">
        <v>5639</v>
      </c>
      <c r="F2560" t="s">
        <v>2430</v>
      </c>
      <c r="G2560" t="s">
        <v>2430</v>
      </c>
      <c r="H2560" t="s">
        <v>1492</v>
      </c>
      <c r="I2560" t="s">
        <v>2430</v>
      </c>
      <c r="J2560" s="5">
        <v>1637.69</v>
      </c>
      <c r="K2560" s="13" t="s">
        <v>2924</v>
      </c>
      <c r="L2560" s="14">
        <v>43301</v>
      </c>
      <c r="M2560" s="1">
        <v>43409</v>
      </c>
      <c r="N2560" t="s">
        <v>15</v>
      </c>
      <c r="O2560" t="s">
        <v>1025</v>
      </c>
      <c r="P2560" t="s">
        <v>2835</v>
      </c>
      <c r="Q2560" t="str">
        <f>IF(XLS_NydusReport_Colaborador3[[#This Row],[Demissão]]&lt;&gt;0,"Inativo","Ativo")</f>
        <v>Inativo</v>
      </c>
      <c r="R25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0" t="str" cm="1">
        <f t="array" ref="S25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1" spans="1:21" x14ac:dyDescent="0.3">
      <c r="A2561">
        <v>0</v>
      </c>
      <c r="B2561" s="1">
        <v>31560</v>
      </c>
      <c r="C2561">
        <v>2560</v>
      </c>
      <c r="D2561" t="s">
        <v>12</v>
      </c>
      <c r="E2561" s="2" t="s">
        <v>5640</v>
      </c>
      <c r="F2561" t="s">
        <v>2430</v>
      </c>
      <c r="G2561" t="s">
        <v>2430</v>
      </c>
      <c r="H2561" t="s">
        <v>1101</v>
      </c>
      <c r="I2561" t="s">
        <v>2430</v>
      </c>
      <c r="J2561" s="5">
        <v>1720.72</v>
      </c>
      <c r="K2561" s="13" t="s">
        <v>2924</v>
      </c>
      <c r="L2561" s="14">
        <v>43313</v>
      </c>
      <c r="M2561" s="1">
        <v>43781</v>
      </c>
      <c r="N2561" t="s">
        <v>15</v>
      </c>
      <c r="O2561" t="s">
        <v>1501</v>
      </c>
      <c r="P2561" t="s">
        <v>2835</v>
      </c>
      <c r="Q2561" t="str">
        <f>IF(XLS_NydusReport_Colaborador3[[#This Row],[Demissão]]&lt;&gt;0,"Inativo","Ativo")</f>
        <v>Inativo</v>
      </c>
      <c r="R25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1" t="str" cm="1">
        <f t="array" ref="S25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2" spans="1:21" x14ac:dyDescent="0.3">
      <c r="A2562">
        <v>0</v>
      </c>
      <c r="B2562" s="1">
        <v>33977</v>
      </c>
      <c r="C2562">
        <v>2561</v>
      </c>
      <c r="D2562" t="s">
        <v>12</v>
      </c>
      <c r="E2562" s="2" t="s">
        <v>5641</v>
      </c>
      <c r="F2562" t="s">
        <v>2430</v>
      </c>
      <c r="G2562" t="s">
        <v>2430</v>
      </c>
      <c r="H2562" t="s">
        <v>512</v>
      </c>
      <c r="I2562" t="s">
        <v>2430</v>
      </c>
      <c r="J2562" s="5">
        <v>1637.69</v>
      </c>
      <c r="K2562" s="13" t="s">
        <v>2924</v>
      </c>
      <c r="L2562" s="14">
        <v>43313</v>
      </c>
      <c r="M2562" s="1">
        <v>43455</v>
      </c>
      <c r="N2562" t="s">
        <v>15</v>
      </c>
      <c r="O2562" t="s">
        <v>2487</v>
      </c>
      <c r="P2562" t="s">
        <v>2835</v>
      </c>
      <c r="Q2562" t="str">
        <f>IF(XLS_NydusReport_Colaborador3[[#This Row],[Demissão]]&lt;&gt;0,"Inativo","Ativo")</f>
        <v>Inativo</v>
      </c>
      <c r="R25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2" t="str" cm="1">
        <f t="array" ref="S25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3" spans="1:21" x14ac:dyDescent="0.3">
      <c r="A2563">
        <v>0</v>
      </c>
      <c r="B2563" s="1">
        <v>35205</v>
      </c>
      <c r="C2563">
        <v>2562</v>
      </c>
      <c r="D2563" t="s">
        <v>12</v>
      </c>
      <c r="E2563" s="2" t="s">
        <v>5642</v>
      </c>
      <c r="F2563" t="s">
        <v>2430</v>
      </c>
      <c r="G2563" t="s">
        <v>2430</v>
      </c>
      <c r="H2563" t="s">
        <v>512</v>
      </c>
      <c r="I2563" t="s">
        <v>2430</v>
      </c>
      <c r="J2563" s="5">
        <v>1637.69</v>
      </c>
      <c r="K2563" s="13" t="s">
        <v>2924</v>
      </c>
      <c r="L2563" s="14">
        <v>43313</v>
      </c>
      <c r="M2563" s="1">
        <v>43455</v>
      </c>
      <c r="N2563" s="1" t="s">
        <v>15</v>
      </c>
      <c r="O2563" t="s">
        <v>2487</v>
      </c>
      <c r="P2563" t="s">
        <v>2835</v>
      </c>
      <c r="Q2563" t="str">
        <f>IF(XLS_NydusReport_Colaborador3[[#This Row],[Demissão]]&lt;&gt;0,"Inativo","Ativo")</f>
        <v>Inativo</v>
      </c>
      <c r="R25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3" t="str" cm="1">
        <f t="array" ref="S25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4" spans="1:21" x14ac:dyDescent="0.3">
      <c r="A2564">
        <v>0</v>
      </c>
      <c r="B2564" s="1">
        <v>35045</v>
      </c>
      <c r="C2564">
        <v>2563</v>
      </c>
      <c r="D2564" t="s">
        <v>12</v>
      </c>
      <c r="E2564" s="2" t="s">
        <v>5643</v>
      </c>
      <c r="F2564" t="s">
        <v>2430</v>
      </c>
      <c r="G2564" t="s">
        <v>2430</v>
      </c>
      <c r="H2564" t="s">
        <v>512</v>
      </c>
      <c r="I2564" t="s">
        <v>2430</v>
      </c>
      <c r="J2564" s="5">
        <v>1637.69</v>
      </c>
      <c r="K2564" s="13" t="s">
        <v>2924</v>
      </c>
      <c r="L2564" s="14">
        <v>43313</v>
      </c>
      <c r="M2564" s="1">
        <v>43455</v>
      </c>
      <c r="N2564" s="1" t="s">
        <v>15</v>
      </c>
      <c r="O2564" t="s">
        <v>2487</v>
      </c>
      <c r="P2564" t="s">
        <v>2835</v>
      </c>
      <c r="Q2564" t="str">
        <f>IF(XLS_NydusReport_Colaborador3[[#This Row],[Demissão]]&lt;&gt;0,"Inativo","Ativo")</f>
        <v>Inativo</v>
      </c>
      <c r="R25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4" t="str" cm="1">
        <f t="array" ref="S25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5" spans="1:21" x14ac:dyDescent="0.3">
      <c r="A2565">
        <v>0</v>
      </c>
      <c r="B2565" s="1">
        <v>32642</v>
      </c>
      <c r="C2565">
        <v>2564</v>
      </c>
      <c r="D2565" t="s">
        <v>12</v>
      </c>
      <c r="E2565" s="2" t="s">
        <v>5644</v>
      </c>
      <c r="F2565" t="s">
        <v>2430</v>
      </c>
      <c r="G2565" t="s">
        <v>2430</v>
      </c>
      <c r="H2565" t="s">
        <v>356</v>
      </c>
      <c r="I2565" t="s">
        <v>2430</v>
      </c>
      <c r="J2565" s="5">
        <v>1637.69</v>
      </c>
      <c r="K2565" s="13" t="s">
        <v>2924</v>
      </c>
      <c r="L2565" s="14">
        <v>43320</v>
      </c>
      <c r="M2565" s="1">
        <v>43563</v>
      </c>
      <c r="N2565" t="s">
        <v>15</v>
      </c>
      <c r="O2565" t="s">
        <v>632</v>
      </c>
      <c r="P2565" t="s">
        <v>2835</v>
      </c>
      <c r="Q2565" t="str">
        <f>IF(XLS_NydusReport_Colaborador3[[#This Row],[Demissão]]&lt;&gt;0,"Inativo","Ativo")</f>
        <v>Inativo</v>
      </c>
      <c r="R25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5" t="str" cm="1">
        <f t="array" ref="S25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6" spans="1:21" x14ac:dyDescent="0.3">
      <c r="A2566">
        <v>0</v>
      </c>
      <c r="B2566" s="1">
        <v>33536</v>
      </c>
      <c r="C2566">
        <v>2565</v>
      </c>
      <c r="D2566" t="s">
        <v>12</v>
      </c>
      <c r="E2566" s="2" t="s">
        <v>5645</v>
      </c>
      <c r="F2566" t="s">
        <v>2430</v>
      </c>
      <c r="G2566" t="s">
        <v>2430</v>
      </c>
      <c r="H2566" t="s">
        <v>1134</v>
      </c>
      <c r="I2566" t="s">
        <v>2430</v>
      </c>
      <c r="J2566" s="5">
        <v>1637.69</v>
      </c>
      <c r="K2566" s="13" t="s">
        <v>2924</v>
      </c>
      <c r="L2566" s="14">
        <v>43321</v>
      </c>
      <c r="M2566" s="1">
        <v>43462</v>
      </c>
      <c r="N2566" t="s">
        <v>15</v>
      </c>
      <c r="O2566" t="s">
        <v>2469</v>
      </c>
      <c r="P2566" t="s">
        <v>2835</v>
      </c>
      <c r="Q2566" t="str">
        <f>IF(XLS_NydusReport_Colaborador3[[#This Row],[Demissão]]&lt;&gt;0,"Inativo","Ativo")</f>
        <v>Inativo</v>
      </c>
      <c r="R25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6" t="str" cm="1">
        <f t="array" ref="S25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7" spans="1:21" x14ac:dyDescent="0.3">
      <c r="A2567">
        <v>0</v>
      </c>
      <c r="B2567" s="1">
        <v>32127</v>
      </c>
      <c r="C2567">
        <v>2566</v>
      </c>
      <c r="D2567" t="s">
        <v>12</v>
      </c>
      <c r="E2567" s="2" t="s">
        <v>5646</v>
      </c>
      <c r="F2567" t="s">
        <v>2430</v>
      </c>
      <c r="G2567" t="s">
        <v>2430</v>
      </c>
      <c r="H2567" t="s">
        <v>1101</v>
      </c>
      <c r="I2567" t="s">
        <v>2430</v>
      </c>
      <c r="J2567" s="5">
        <v>1720.72</v>
      </c>
      <c r="K2567" s="13" t="s">
        <v>2924</v>
      </c>
      <c r="L2567" s="14">
        <v>43362</v>
      </c>
      <c r="M2567" s="1">
        <v>43646</v>
      </c>
      <c r="N2567" t="s">
        <v>15</v>
      </c>
      <c r="O2567" t="s">
        <v>2482</v>
      </c>
      <c r="P2567" t="s">
        <v>2835</v>
      </c>
      <c r="Q2567" t="str">
        <f>IF(XLS_NydusReport_Colaborador3[[#This Row],[Demissão]]&lt;&gt;0,"Inativo","Ativo")</f>
        <v>Inativo</v>
      </c>
      <c r="R25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7" t="str" cm="1">
        <f t="array" ref="S25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8" spans="1:21" x14ac:dyDescent="0.3">
      <c r="A2568">
        <v>0</v>
      </c>
      <c r="B2568" s="1">
        <v>35203</v>
      </c>
      <c r="C2568">
        <v>2567</v>
      </c>
      <c r="D2568" t="s">
        <v>12</v>
      </c>
      <c r="E2568" s="2" t="s">
        <v>5647</v>
      </c>
      <c r="F2568" t="s">
        <v>2430</v>
      </c>
      <c r="G2568" t="s">
        <v>2430</v>
      </c>
      <c r="H2568" t="s">
        <v>892</v>
      </c>
      <c r="I2568" t="s">
        <v>2430</v>
      </c>
      <c r="J2568" s="5">
        <v>1637.69</v>
      </c>
      <c r="K2568" s="13" t="s">
        <v>2924</v>
      </c>
      <c r="L2568" s="14">
        <v>43374</v>
      </c>
      <c r="M2568" s="1">
        <v>43486</v>
      </c>
      <c r="N2568" t="s">
        <v>15</v>
      </c>
      <c r="O2568" t="s">
        <v>1181</v>
      </c>
      <c r="P2568" t="s">
        <v>2835</v>
      </c>
      <c r="Q2568" t="str">
        <f>IF(XLS_NydusReport_Colaborador3[[#This Row],[Demissão]]&lt;&gt;0,"Inativo","Ativo")</f>
        <v>Inativo</v>
      </c>
      <c r="R25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8" t="str" cm="1">
        <f t="array" ref="S25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69" spans="1:21" x14ac:dyDescent="0.3">
      <c r="A2569">
        <v>0</v>
      </c>
      <c r="B2569" s="1">
        <v>36037</v>
      </c>
      <c r="C2569">
        <v>2568</v>
      </c>
      <c r="D2569" t="s">
        <v>12</v>
      </c>
      <c r="E2569" s="2" t="s">
        <v>5648</v>
      </c>
      <c r="F2569" t="s">
        <v>2430</v>
      </c>
      <c r="G2569" t="s">
        <v>2430</v>
      </c>
      <c r="H2569" t="s">
        <v>858</v>
      </c>
      <c r="I2569" t="s">
        <v>2430</v>
      </c>
      <c r="J2569" s="5">
        <v>1720.72</v>
      </c>
      <c r="K2569" s="13" t="s">
        <v>2924</v>
      </c>
      <c r="L2569" s="14">
        <v>43483</v>
      </c>
      <c r="M2569" s="1">
        <v>43801</v>
      </c>
      <c r="N2569" t="s">
        <v>15</v>
      </c>
      <c r="O2569" t="s">
        <v>1269</v>
      </c>
      <c r="P2569" t="s">
        <v>2835</v>
      </c>
      <c r="Q2569" t="str">
        <f>IF(XLS_NydusReport_Colaborador3[[#This Row],[Demissão]]&lt;&gt;0,"Inativo","Ativo")</f>
        <v>Inativo</v>
      </c>
      <c r="R25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69" t="str" cm="1">
        <f t="array" ref="S25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0" spans="1:21" x14ac:dyDescent="0.3">
      <c r="A2570">
        <v>0</v>
      </c>
      <c r="B2570" s="1">
        <v>36543</v>
      </c>
      <c r="C2570">
        <v>2569</v>
      </c>
      <c r="D2570" t="s">
        <v>12</v>
      </c>
      <c r="E2570" s="2" t="s">
        <v>5649</v>
      </c>
      <c r="F2570" t="s">
        <v>2430</v>
      </c>
      <c r="G2570" t="s">
        <v>2430</v>
      </c>
      <c r="H2570" t="s">
        <v>811</v>
      </c>
      <c r="I2570" t="s">
        <v>2430</v>
      </c>
      <c r="J2570" s="5">
        <v>1720.72</v>
      </c>
      <c r="K2570" s="13" t="s">
        <v>2924</v>
      </c>
      <c r="L2570" s="14">
        <v>43486</v>
      </c>
      <c r="M2570" s="1">
        <v>43927</v>
      </c>
      <c r="N2570" t="s">
        <v>15</v>
      </c>
      <c r="O2570" t="s">
        <v>973</v>
      </c>
      <c r="P2570" t="s">
        <v>2835</v>
      </c>
      <c r="Q2570" t="str">
        <f>IF(XLS_NydusReport_Colaborador3[[#This Row],[Demissão]]&lt;&gt;0,"Inativo","Ativo")</f>
        <v>Inativo</v>
      </c>
      <c r="R25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0" t="str" cm="1">
        <f t="array" ref="S25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1" spans="1:21" x14ac:dyDescent="0.3">
      <c r="A2571">
        <v>0</v>
      </c>
      <c r="B2571" s="1">
        <v>35717</v>
      </c>
      <c r="C2571">
        <v>2570</v>
      </c>
      <c r="D2571" t="s">
        <v>12</v>
      </c>
      <c r="E2571" s="2" t="s">
        <v>5650</v>
      </c>
      <c r="F2571" t="s">
        <v>2430</v>
      </c>
      <c r="G2571" t="s">
        <v>2430</v>
      </c>
      <c r="H2571" t="s">
        <v>858</v>
      </c>
      <c r="I2571" t="s">
        <v>2430</v>
      </c>
      <c r="J2571" s="5">
        <v>1720.72</v>
      </c>
      <c r="K2571" s="13" t="s">
        <v>2924</v>
      </c>
      <c r="L2571" s="14">
        <v>43528</v>
      </c>
      <c r="M2571" s="1">
        <v>43801</v>
      </c>
      <c r="N2571" s="1" t="s">
        <v>15</v>
      </c>
      <c r="O2571" t="s">
        <v>1269</v>
      </c>
      <c r="P2571" t="s">
        <v>2835</v>
      </c>
      <c r="Q2571" t="str">
        <f>IF(XLS_NydusReport_Colaborador3[[#This Row],[Demissão]]&lt;&gt;0,"Inativo","Ativo")</f>
        <v>Inativo</v>
      </c>
      <c r="R25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1" t="str" cm="1">
        <f t="array" ref="S25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2" spans="1:21" x14ac:dyDescent="0.3">
      <c r="A2572">
        <v>0</v>
      </c>
      <c r="B2572" s="1">
        <v>34726</v>
      </c>
      <c r="C2572">
        <v>2571</v>
      </c>
      <c r="D2572" t="s">
        <v>12</v>
      </c>
      <c r="E2572" s="2" t="s">
        <v>5651</v>
      </c>
      <c r="F2572" t="s">
        <v>2430</v>
      </c>
      <c r="G2572" t="s">
        <v>2430</v>
      </c>
      <c r="H2572" t="s">
        <v>892</v>
      </c>
      <c r="I2572" t="s">
        <v>2430</v>
      </c>
      <c r="J2572" s="5">
        <v>1720.72</v>
      </c>
      <c r="K2572" s="13" t="s">
        <v>2924</v>
      </c>
      <c r="L2572" s="14">
        <v>43531</v>
      </c>
      <c r="M2572" s="1">
        <v>43752</v>
      </c>
      <c r="N2572" t="s">
        <v>15</v>
      </c>
      <c r="O2572" t="s">
        <v>910</v>
      </c>
      <c r="P2572" t="s">
        <v>2835</v>
      </c>
      <c r="Q2572" t="str">
        <f>IF(XLS_NydusReport_Colaborador3[[#This Row],[Demissão]]&lt;&gt;0,"Inativo","Ativo")</f>
        <v>Inativo</v>
      </c>
      <c r="R25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2" t="str" cm="1">
        <f t="array" ref="S25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3" spans="1:21" x14ac:dyDescent="0.3">
      <c r="A2573">
        <v>0</v>
      </c>
      <c r="B2573" s="1">
        <v>36035</v>
      </c>
      <c r="C2573">
        <v>2572</v>
      </c>
      <c r="D2573" t="s">
        <v>12</v>
      </c>
      <c r="E2573" s="2" t="s">
        <v>5652</v>
      </c>
      <c r="F2573" t="s">
        <v>2430</v>
      </c>
      <c r="G2573" t="s">
        <v>2430</v>
      </c>
      <c r="H2573" t="s">
        <v>352</v>
      </c>
      <c r="I2573" t="s">
        <v>2430</v>
      </c>
      <c r="J2573" s="5">
        <v>1433.89</v>
      </c>
      <c r="K2573" s="13" t="s">
        <v>2924</v>
      </c>
      <c r="L2573" s="14">
        <v>43559</v>
      </c>
      <c r="M2573" s="1">
        <v>43630</v>
      </c>
      <c r="N2573" t="s">
        <v>15</v>
      </c>
      <c r="O2573" t="s">
        <v>2497</v>
      </c>
      <c r="P2573" t="s">
        <v>2835</v>
      </c>
      <c r="Q2573" t="str">
        <f>IF(XLS_NydusReport_Colaborador3[[#This Row],[Demissão]]&lt;&gt;0,"Inativo","Ativo")</f>
        <v>Inativo</v>
      </c>
      <c r="R25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3" t="str" cm="1">
        <f t="array" ref="S25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4" spans="1:21" x14ac:dyDescent="0.3">
      <c r="A2574">
        <v>0</v>
      </c>
      <c r="B2574" s="1">
        <v>33524</v>
      </c>
      <c r="C2574">
        <v>2573</v>
      </c>
      <c r="D2574" t="s">
        <v>12</v>
      </c>
      <c r="E2574" s="2" t="s">
        <v>5653</v>
      </c>
      <c r="F2574" t="s">
        <v>2430</v>
      </c>
      <c r="G2574" t="s">
        <v>2430</v>
      </c>
      <c r="H2574" t="s">
        <v>151</v>
      </c>
      <c r="I2574" t="s">
        <v>2430</v>
      </c>
      <c r="J2574" s="5">
        <v>1763.05</v>
      </c>
      <c r="K2574" s="13" t="s">
        <v>2924</v>
      </c>
      <c r="L2574" s="14">
        <v>43633</v>
      </c>
      <c r="M2574" s="1">
        <v>44195</v>
      </c>
      <c r="N2574" t="s">
        <v>15</v>
      </c>
      <c r="O2574" t="s">
        <v>2499</v>
      </c>
      <c r="P2574" t="s">
        <v>2835</v>
      </c>
      <c r="Q2574" t="str">
        <f>IF(XLS_NydusReport_Colaborador3[[#This Row],[Demissão]]&lt;&gt;0,"Inativo","Ativo")</f>
        <v>Inativo</v>
      </c>
      <c r="R25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4" t="str" cm="1">
        <f t="array" ref="S25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5" spans="1:21" x14ac:dyDescent="0.3">
      <c r="A2575">
        <v>0</v>
      </c>
      <c r="B2575" s="1">
        <v>35495</v>
      </c>
      <c r="C2575">
        <v>2574</v>
      </c>
      <c r="D2575" t="s">
        <v>12</v>
      </c>
      <c r="E2575" s="2" t="s">
        <v>5654</v>
      </c>
      <c r="F2575" t="s">
        <v>2430</v>
      </c>
      <c r="G2575" t="s">
        <v>2430</v>
      </c>
      <c r="H2575" t="s">
        <v>525</v>
      </c>
      <c r="I2575" t="s">
        <v>2430</v>
      </c>
      <c r="J2575" s="5">
        <v>1763.05</v>
      </c>
      <c r="K2575" s="13" t="s">
        <v>2924</v>
      </c>
      <c r="L2575" s="14">
        <v>43654</v>
      </c>
      <c r="M2575" s="1">
        <v>44090</v>
      </c>
      <c r="N2575" t="s">
        <v>15</v>
      </c>
      <c r="O2575" t="s">
        <v>1184</v>
      </c>
      <c r="P2575" t="s">
        <v>2835</v>
      </c>
      <c r="Q2575" t="str">
        <f>IF(XLS_NydusReport_Colaborador3[[#This Row],[Demissão]]&lt;&gt;0,"Inativo","Ativo")</f>
        <v>Inativo</v>
      </c>
      <c r="R25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5" t="str" cm="1">
        <f t="array" ref="S25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6" spans="1:21" x14ac:dyDescent="0.3">
      <c r="A2576">
        <v>0</v>
      </c>
      <c r="B2576" s="1">
        <v>32642</v>
      </c>
      <c r="C2576">
        <v>2575</v>
      </c>
      <c r="D2576" t="s">
        <v>12</v>
      </c>
      <c r="E2576" s="2" t="s">
        <v>5655</v>
      </c>
      <c r="F2576" t="s">
        <v>2430</v>
      </c>
      <c r="G2576" t="s">
        <v>2430</v>
      </c>
      <c r="H2576" t="s">
        <v>1450</v>
      </c>
      <c r="I2576" t="s">
        <v>2430</v>
      </c>
      <c r="J2576" s="5">
        <v>1720.72</v>
      </c>
      <c r="K2576" s="13" t="s">
        <v>2924</v>
      </c>
      <c r="L2576" s="14">
        <v>43656</v>
      </c>
      <c r="M2576" s="1">
        <v>43770</v>
      </c>
      <c r="N2576" t="s">
        <v>15</v>
      </c>
      <c r="O2576" t="s">
        <v>2501</v>
      </c>
      <c r="P2576" t="s">
        <v>2835</v>
      </c>
      <c r="Q2576" t="str">
        <f>IF(XLS_NydusReport_Colaborador3[[#This Row],[Demissão]]&lt;&gt;0,"Inativo","Ativo")</f>
        <v>Inativo</v>
      </c>
      <c r="R25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6" t="str" cm="1">
        <f t="array" ref="S25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7" spans="1:21" x14ac:dyDescent="0.3">
      <c r="A2577">
        <v>0</v>
      </c>
      <c r="B2577" s="1">
        <v>35643</v>
      </c>
      <c r="C2577">
        <v>2576</v>
      </c>
      <c r="D2577" t="s">
        <v>12</v>
      </c>
      <c r="E2577" s="2" t="s">
        <v>5656</v>
      </c>
      <c r="F2577" t="s">
        <v>2430</v>
      </c>
      <c r="G2577" t="s">
        <v>2430</v>
      </c>
      <c r="H2577" t="s">
        <v>811</v>
      </c>
      <c r="I2577" t="s">
        <v>2430</v>
      </c>
      <c r="J2577" s="5">
        <v>1720.21</v>
      </c>
      <c r="K2577" s="13" t="s">
        <v>2924</v>
      </c>
      <c r="L2577" s="14">
        <v>43661</v>
      </c>
      <c r="M2577" s="1">
        <v>43864</v>
      </c>
      <c r="N2577" s="1" t="s">
        <v>15</v>
      </c>
      <c r="O2577" t="s">
        <v>859</v>
      </c>
      <c r="P2577" t="s">
        <v>2835</v>
      </c>
      <c r="Q2577" t="str">
        <f>IF(XLS_NydusReport_Colaborador3[[#This Row],[Demissão]]&lt;&gt;0,"Inativo","Ativo")</f>
        <v>Inativo</v>
      </c>
      <c r="R25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7" t="str" cm="1">
        <f t="array" ref="S25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8" spans="1:21" x14ac:dyDescent="0.3">
      <c r="A2578">
        <v>0</v>
      </c>
      <c r="B2578" s="1">
        <v>36026</v>
      </c>
      <c r="C2578">
        <v>2577</v>
      </c>
      <c r="D2578" t="s">
        <v>12</v>
      </c>
      <c r="E2578" s="2" t="s">
        <v>5657</v>
      </c>
      <c r="F2578" t="s">
        <v>2430</v>
      </c>
      <c r="G2578" t="s">
        <v>2430</v>
      </c>
      <c r="H2578" t="s">
        <v>352</v>
      </c>
      <c r="I2578" t="s">
        <v>2430</v>
      </c>
      <c r="J2578" s="5">
        <v>1469.16</v>
      </c>
      <c r="K2578" s="13" t="s">
        <v>2924</v>
      </c>
      <c r="L2578" s="14">
        <v>43672</v>
      </c>
      <c r="M2578" s="1">
        <v>44105</v>
      </c>
      <c r="N2578" t="s">
        <v>15</v>
      </c>
      <c r="O2578" t="s">
        <v>16</v>
      </c>
      <c r="P2578" t="s">
        <v>2835</v>
      </c>
      <c r="Q2578" t="str">
        <f>IF(XLS_NydusReport_Colaborador3[[#This Row],[Demissão]]&lt;&gt;0,"Inativo","Ativo")</f>
        <v>Inativo</v>
      </c>
      <c r="R25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8" t="str" cm="1">
        <f t="array" ref="S25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79" spans="1:21" x14ac:dyDescent="0.3">
      <c r="A2579">
        <v>0</v>
      </c>
      <c r="B2579" s="1">
        <v>29883</v>
      </c>
      <c r="C2579">
        <v>2578</v>
      </c>
      <c r="D2579" t="s">
        <v>12</v>
      </c>
      <c r="E2579" s="2" t="s">
        <v>5658</v>
      </c>
      <c r="F2579" t="s">
        <v>2430</v>
      </c>
      <c r="G2579" t="s">
        <v>2430</v>
      </c>
      <c r="H2579" t="s">
        <v>1450</v>
      </c>
      <c r="I2579" t="s">
        <v>2430</v>
      </c>
      <c r="J2579" s="5">
        <v>1763.05</v>
      </c>
      <c r="K2579" s="13" t="s">
        <v>2924</v>
      </c>
      <c r="L2579" s="14">
        <v>43684</v>
      </c>
      <c r="M2579" s="1">
        <v>43983</v>
      </c>
      <c r="N2579" t="s">
        <v>15</v>
      </c>
      <c r="O2579" t="s">
        <v>162</v>
      </c>
      <c r="P2579" t="s">
        <v>2835</v>
      </c>
      <c r="Q2579" t="str">
        <f>IF(XLS_NydusReport_Colaborador3[[#This Row],[Demissão]]&lt;&gt;0,"Inativo","Ativo")</f>
        <v>Inativo</v>
      </c>
      <c r="R25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79" t="str" cm="1">
        <f t="array" ref="S25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0" spans="1:21" x14ac:dyDescent="0.3">
      <c r="A2580">
        <v>0</v>
      </c>
      <c r="B2580" s="1">
        <v>36289</v>
      </c>
      <c r="C2580">
        <v>2579</v>
      </c>
      <c r="D2580" t="s">
        <v>12</v>
      </c>
      <c r="E2580" s="2" t="s">
        <v>5659</v>
      </c>
      <c r="F2580" t="s">
        <v>2430</v>
      </c>
      <c r="G2580" t="s">
        <v>2430</v>
      </c>
      <c r="H2580" t="s">
        <v>892</v>
      </c>
      <c r="I2580" t="s">
        <v>2430</v>
      </c>
      <c r="J2580" s="5">
        <v>1147.1400000000001</v>
      </c>
      <c r="K2580" s="13" t="s">
        <v>2924</v>
      </c>
      <c r="L2580" s="14">
        <v>43710</v>
      </c>
      <c r="M2580" s="1">
        <v>43843</v>
      </c>
      <c r="N2580" s="1" t="s">
        <v>15</v>
      </c>
      <c r="O2580" t="s">
        <v>1294</v>
      </c>
      <c r="P2580" t="s">
        <v>2835</v>
      </c>
      <c r="Q2580" t="str">
        <f>IF(XLS_NydusReport_Colaborador3[[#This Row],[Demissão]]&lt;&gt;0,"Inativo","Ativo")</f>
        <v>Inativo</v>
      </c>
      <c r="R25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0" t="str" cm="1">
        <f t="array" ref="S25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1" spans="1:21" x14ac:dyDescent="0.3">
      <c r="A2581">
        <v>0</v>
      </c>
      <c r="B2581" s="1">
        <v>36231</v>
      </c>
      <c r="C2581">
        <v>2580</v>
      </c>
      <c r="D2581" t="s">
        <v>12</v>
      </c>
      <c r="E2581" s="2" t="s">
        <v>5660</v>
      </c>
      <c r="F2581" t="s">
        <v>2430</v>
      </c>
      <c r="G2581" t="s">
        <v>2430</v>
      </c>
      <c r="H2581" t="s">
        <v>1379</v>
      </c>
      <c r="I2581" t="s">
        <v>2430</v>
      </c>
      <c r="J2581" s="5">
        <v>1896.85</v>
      </c>
      <c r="K2581" s="13" t="s">
        <v>2924</v>
      </c>
      <c r="L2581" s="14">
        <v>43724</v>
      </c>
      <c r="M2581" s="1">
        <v>44440</v>
      </c>
      <c r="N2581" s="1" t="s">
        <v>15</v>
      </c>
      <c r="O2581" t="s">
        <v>2503</v>
      </c>
      <c r="P2581" t="s">
        <v>2835</v>
      </c>
      <c r="Q2581" t="str">
        <f>IF(XLS_NydusReport_Colaborador3[[#This Row],[Demissão]]&lt;&gt;0,"Inativo","Ativo")</f>
        <v>Inativo</v>
      </c>
      <c r="R25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1" t="str" cm="1">
        <f t="array" ref="S25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2" spans="1:21" x14ac:dyDescent="0.3">
      <c r="A2582">
        <v>0</v>
      </c>
      <c r="B2582" s="1">
        <v>34721</v>
      </c>
      <c r="C2582">
        <v>2581</v>
      </c>
      <c r="D2582" t="s">
        <v>12</v>
      </c>
      <c r="E2582" s="2" t="s">
        <v>5661</v>
      </c>
      <c r="F2582" t="s">
        <v>2430</v>
      </c>
      <c r="G2582" t="s">
        <v>2430</v>
      </c>
      <c r="H2582" t="s">
        <v>301</v>
      </c>
      <c r="I2582" t="s">
        <v>2430</v>
      </c>
      <c r="J2582" s="5">
        <v>1224.3</v>
      </c>
      <c r="K2582" s="13" t="s">
        <v>2924</v>
      </c>
      <c r="L2582" s="14">
        <v>43731</v>
      </c>
      <c r="M2582" s="1">
        <v>44012</v>
      </c>
      <c r="N2582" t="s">
        <v>15</v>
      </c>
      <c r="O2582" t="s">
        <v>2492</v>
      </c>
      <c r="P2582" t="s">
        <v>2835</v>
      </c>
      <c r="Q2582" t="str">
        <f>IF(XLS_NydusReport_Colaborador3[[#This Row],[Demissão]]&lt;&gt;0,"Inativo","Ativo")</f>
        <v>Inativo</v>
      </c>
      <c r="R25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2" t="str" cm="1">
        <f t="array" ref="S25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3" spans="1:21" x14ac:dyDescent="0.3">
      <c r="A2583">
        <v>0</v>
      </c>
      <c r="B2583" s="1">
        <v>35576</v>
      </c>
      <c r="C2583">
        <v>2582</v>
      </c>
      <c r="D2583" t="s">
        <v>12</v>
      </c>
      <c r="E2583" s="2" t="s">
        <v>5662</v>
      </c>
      <c r="F2583" t="s">
        <v>2430</v>
      </c>
      <c r="G2583" t="s">
        <v>2430</v>
      </c>
      <c r="H2583" t="s">
        <v>1379</v>
      </c>
      <c r="I2583" t="s">
        <v>2430</v>
      </c>
      <c r="J2583" s="5">
        <v>1763.05</v>
      </c>
      <c r="K2583" s="13" t="s">
        <v>2924</v>
      </c>
      <c r="L2583" s="14">
        <v>43739</v>
      </c>
      <c r="M2583" s="1">
        <v>44172</v>
      </c>
      <c r="N2583" t="s">
        <v>15</v>
      </c>
      <c r="O2583" t="s">
        <v>1734</v>
      </c>
      <c r="P2583" t="s">
        <v>2835</v>
      </c>
      <c r="Q2583" t="str">
        <f>IF(XLS_NydusReport_Colaborador3[[#This Row],[Demissão]]&lt;&gt;0,"Inativo","Ativo")</f>
        <v>Inativo</v>
      </c>
      <c r="R25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3" t="str" cm="1">
        <f t="array" ref="S25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4" spans="1:21" x14ac:dyDescent="0.3">
      <c r="A2584">
        <v>0</v>
      </c>
      <c r="B2584" s="1">
        <v>34933</v>
      </c>
      <c r="C2584">
        <v>2583</v>
      </c>
      <c r="D2584" t="s">
        <v>12</v>
      </c>
      <c r="E2584" s="2" t="s">
        <v>5663</v>
      </c>
      <c r="F2584" t="s">
        <v>2430</v>
      </c>
      <c r="G2584" t="s">
        <v>2430</v>
      </c>
      <c r="H2584" t="s">
        <v>1300</v>
      </c>
      <c r="I2584" t="s">
        <v>2430</v>
      </c>
      <c r="J2584" s="5">
        <v>1720.72</v>
      </c>
      <c r="K2584" s="13" t="s">
        <v>2924</v>
      </c>
      <c r="L2584" s="14">
        <v>43741</v>
      </c>
      <c r="M2584" s="1">
        <v>43929</v>
      </c>
      <c r="N2584" t="s">
        <v>100</v>
      </c>
      <c r="O2584" t="s">
        <v>2504</v>
      </c>
      <c r="P2584" t="s">
        <v>2835</v>
      </c>
      <c r="Q2584" t="str">
        <f>IF(XLS_NydusReport_Colaborador3[[#This Row],[Demissão]]&lt;&gt;0,"Inativo","Ativo")</f>
        <v>Inativo</v>
      </c>
      <c r="R25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4" t="str" cm="1">
        <f t="array" ref="S25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5" spans="1:21" x14ac:dyDescent="0.3">
      <c r="A2585">
        <v>0</v>
      </c>
      <c r="B2585" s="1">
        <v>35972</v>
      </c>
      <c r="C2585">
        <v>2584</v>
      </c>
      <c r="D2585" t="s">
        <v>12</v>
      </c>
      <c r="E2585" s="2" t="s">
        <v>5664</v>
      </c>
      <c r="F2585" t="s">
        <v>2430</v>
      </c>
      <c r="G2585" t="s">
        <v>2430</v>
      </c>
      <c r="H2585" t="s">
        <v>1300</v>
      </c>
      <c r="I2585" t="s">
        <v>2430</v>
      </c>
      <c r="J2585" s="5">
        <v>1720.72</v>
      </c>
      <c r="K2585" s="13" t="s">
        <v>2924</v>
      </c>
      <c r="L2585" s="14">
        <v>43770</v>
      </c>
      <c r="M2585" s="1">
        <v>43927</v>
      </c>
      <c r="N2585" s="1" t="s">
        <v>15</v>
      </c>
      <c r="O2585" t="s">
        <v>973</v>
      </c>
      <c r="P2585" t="s">
        <v>2835</v>
      </c>
      <c r="Q2585" t="str">
        <f>IF(XLS_NydusReport_Colaborador3[[#This Row],[Demissão]]&lt;&gt;0,"Inativo","Ativo")</f>
        <v>Inativo</v>
      </c>
      <c r="R25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5" t="str" cm="1">
        <f t="array" ref="S25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6" spans="1:21" x14ac:dyDescent="0.3">
      <c r="A2586">
        <v>0</v>
      </c>
      <c r="B2586" s="1">
        <v>35494</v>
      </c>
      <c r="C2586">
        <v>2585</v>
      </c>
      <c r="D2586" t="s">
        <v>12</v>
      </c>
      <c r="E2586" s="2" t="s">
        <v>5665</v>
      </c>
      <c r="F2586" t="s">
        <v>2430</v>
      </c>
      <c r="G2586" t="s">
        <v>2430</v>
      </c>
      <c r="H2586" t="s">
        <v>301</v>
      </c>
      <c r="I2586" t="s">
        <v>2430</v>
      </c>
      <c r="J2586" s="5">
        <v>1580.67</v>
      </c>
      <c r="K2586" s="13" t="s">
        <v>2924</v>
      </c>
      <c r="L2586" s="14">
        <v>43773</v>
      </c>
      <c r="M2586" s="1">
        <v>44377</v>
      </c>
      <c r="N2586" s="1" t="s">
        <v>15</v>
      </c>
      <c r="O2586" t="s">
        <v>2505</v>
      </c>
      <c r="P2586" t="s">
        <v>2835</v>
      </c>
      <c r="Q2586" t="str">
        <f>IF(XLS_NydusReport_Colaborador3[[#This Row],[Demissão]]&lt;&gt;0,"Inativo","Ativo")</f>
        <v>Inativo</v>
      </c>
      <c r="R25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6" t="str" cm="1">
        <f t="array" ref="S25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7" spans="1:21" x14ac:dyDescent="0.3">
      <c r="A2587">
        <v>0</v>
      </c>
      <c r="B2587" s="1">
        <v>36586</v>
      </c>
      <c r="C2587">
        <v>2586</v>
      </c>
      <c r="D2587" t="s">
        <v>12</v>
      </c>
      <c r="E2587" s="2" t="s">
        <v>5666</v>
      </c>
      <c r="F2587" t="s">
        <v>2430</v>
      </c>
      <c r="G2587" t="s">
        <v>2430</v>
      </c>
      <c r="H2587" t="s">
        <v>44</v>
      </c>
      <c r="I2587" t="s">
        <v>2430</v>
      </c>
      <c r="J2587" s="5">
        <v>1433.89</v>
      </c>
      <c r="K2587" s="13" t="s">
        <v>2924</v>
      </c>
      <c r="L2587" s="14">
        <v>43774</v>
      </c>
      <c r="M2587" s="1">
        <v>43900</v>
      </c>
      <c r="N2587" s="1" t="s">
        <v>15</v>
      </c>
      <c r="O2587" t="s">
        <v>2506</v>
      </c>
      <c r="P2587" t="s">
        <v>2835</v>
      </c>
      <c r="Q2587" t="str">
        <f>IF(XLS_NydusReport_Colaborador3[[#This Row],[Demissão]]&lt;&gt;0,"Inativo","Ativo")</f>
        <v>Inativo</v>
      </c>
      <c r="R25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7" t="str" cm="1">
        <f t="array" ref="S25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8" spans="1:21" x14ac:dyDescent="0.3">
      <c r="A2588">
        <v>0</v>
      </c>
      <c r="B2588" s="1">
        <v>35228</v>
      </c>
      <c r="C2588">
        <v>2587</v>
      </c>
      <c r="D2588" t="s">
        <v>12</v>
      </c>
      <c r="E2588" s="2" t="s">
        <v>5667</v>
      </c>
      <c r="F2588" t="s">
        <v>2430</v>
      </c>
      <c r="G2588" t="s">
        <v>2430</v>
      </c>
      <c r="H2588" t="s">
        <v>1300</v>
      </c>
      <c r="I2588" t="s">
        <v>2430</v>
      </c>
      <c r="J2588" s="5">
        <v>1763.05</v>
      </c>
      <c r="K2588" s="13" t="s">
        <v>2924</v>
      </c>
      <c r="L2588" s="14">
        <v>43803</v>
      </c>
      <c r="M2588" s="1">
        <v>44088</v>
      </c>
      <c r="N2588" s="1" t="s">
        <v>15</v>
      </c>
      <c r="O2588" t="s">
        <v>1620</v>
      </c>
      <c r="P2588" t="s">
        <v>2835</v>
      </c>
      <c r="Q2588" t="str">
        <f>IF(XLS_NydusReport_Colaborador3[[#This Row],[Demissão]]&lt;&gt;0,"Inativo","Ativo")</f>
        <v>Inativo</v>
      </c>
      <c r="R25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8" t="str" cm="1">
        <f t="array" ref="S25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89" spans="1:21" x14ac:dyDescent="0.3">
      <c r="A2589">
        <v>0</v>
      </c>
      <c r="B2589" s="1">
        <v>34485</v>
      </c>
      <c r="C2589">
        <v>2588</v>
      </c>
      <c r="D2589" t="s">
        <v>12</v>
      </c>
      <c r="E2589" s="2" t="s">
        <v>5668</v>
      </c>
      <c r="F2589" t="s">
        <v>2430</v>
      </c>
      <c r="G2589" t="s">
        <v>2430</v>
      </c>
      <c r="H2589" t="s">
        <v>1300</v>
      </c>
      <c r="I2589" s="2" t="s">
        <v>2430</v>
      </c>
      <c r="J2589" s="5">
        <v>1763.05</v>
      </c>
      <c r="K2589" s="13" t="s">
        <v>2924</v>
      </c>
      <c r="L2589" s="14">
        <v>43803</v>
      </c>
      <c r="M2589" s="1">
        <v>44088</v>
      </c>
      <c r="N2589" t="s">
        <v>15</v>
      </c>
      <c r="O2589" t="s">
        <v>1620</v>
      </c>
      <c r="P2589" t="s">
        <v>2835</v>
      </c>
      <c r="Q2589" t="str">
        <f>IF(XLS_NydusReport_Colaborador3[[#This Row],[Demissão]]&lt;&gt;0,"Inativo","Ativo")</f>
        <v>Inativo</v>
      </c>
      <c r="R25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89" t="str" cm="1">
        <f t="array" ref="S25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0" spans="1:21" x14ac:dyDescent="0.3">
      <c r="A2590">
        <v>0</v>
      </c>
      <c r="B2590" s="1">
        <v>35622</v>
      </c>
      <c r="C2590">
        <v>2589</v>
      </c>
      <c r="D2590" t="s">
        <v>12</v>
      </c>
      <c r="E2590" s="2" t="s">
        <v>5669</v>
      </c>
      <c r="F2590" t="s">
        <v>2430</v>
      </c>
      <c r="G2590" t="s">
        <v>2430</v>
      </c>
      <c r="H2590" t="s">
        <v>1624</v>
      </c>
      <c r="I2590" t="s">
        <v>2430</v>
      </c>
      <c r="J2590" s="5">
        <v>1896.85</v>
      </c>
      <c r="K2590" s="13" t="s">
        <v>2924</v>
      </c>
      <c r="L2590" s="14">
        <v>43843</v>
      </c>
      <c r="M2590" s="1">
        <v>44494</v>
      </c>
      <c r="N2590" t="s">
        <v>15</v>
      </c>
      <c r="O2590" t="s">
        <v>2508</v>
      </c>
      <c r="P2590" t="s">
        <v>2835</v>
      </c>
      <c r="Q2590" t="str">
        <f>IF(XLS_NydusReport_Colaborador3[[#This Row],[Demissão]]&lt;&gt;0,"Inativo","Ativo")</f>
        <v>Inativo</v>
      </c>
      <c r="R25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0" t="str" cm="1">
        <f t="array" ref="S25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1" spans="1:21" x14ac:dyDescent="0.3">
      <c r="A2591">
        <v>0</v>
      </c>
      <c r="B2591" s="1">
        <v>36802</v>
      </c>
      <c r="C2591">
        <v>2590</v>
      </c>
      <c r="D2591" t="s">
        <v>12</v>
      </c>
      <c r="E2591" s="2" t="s">
        <v>5670</v>
      </c>
      <c r="F2591" t="s">
        <v>2430</v>
      </c>
      <c r="G2591" t="s">
        <v>2430</v>
      </c>
      <c r="H2591" t="s">
        <v>525</v>
      </c>
      <c r="I2591" t="s">
        <v>2430</v>
      </c>
      <c r="J2591" s="5">
        <v>1433.89</v>
      </c>
      <c r="K2591" s="13" t="s">
        <v>2924</v>
      </c>
      <c r="L2591" s="14">
        <v>43850</v>
      </c>
      <c r="M2591" s="1">
        <v>43928</v>
      </c>
      <c r="N2591" t="s">
        <v>15</v>
      </c>
      <c r="O2591" t="s">
        <v>2509</v>
      </c>
      <c r="P2591" t="s">
        <v>2835</v>
      </c>
      <c r="Q2591" t="str">
        <f>IF(XLS_NydusReport_Colaborador3[[#This Row],[Demissão]]&lt;&gt;0,"Inativo","Ativo")</f>
        <v>Inativo</v>
      </c>
      <c r="R25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1" t="str" cm="1">
        <f t="array" ref="S25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2" spans="1:21" x14ac:dyDescent="0.3">
      <c r="A2592">
        <v>0</v>
      </c>
      <c r="B2592" s="1">
        <v>36320</v>
      </c>
      <c r="C2592">
        <v>2591</v>
      </c>
      <c r="D2592" t="s">
        <v>12</v>
      </c>
      <c r="E2592" s="2" t="s">
        <v>5671</v>
      </c>
      <c r="F2592" t="s">
        <v>2430</v>
      </c>
      <c r="G2592" t="s">
        <v>2430</v>
      </c>
      <c r="H2592" t="s">
        <v>525</v>
      </c>
      <c r="I2592" t="s">
        <v>2430</v>
      </c>
      <c r="J2592" s="5">
        <v>1763.05</v>
      </c>
      <c r="K2592" s="13" t="s">
        <v>2924</v>
      </c>
      <c r="L2592" s="14">
        <v>43901</v>
      </c>
      <c r="M2592" s="1">
        <v>44005</v>
      </c>
      <c r="N2592" t="s">
        <v>100</v>
      </c>
      <c r="O2592" t="s">
        <v>2510</v>
      </c>
      <c r="P2592" t="s">
        <v>2835</v>
      </c>
      <c r="Q2592" t="str">
        <f>IF(XLS_NydusReport_Colaborador3[[#This Row],[Demissão]]&lt;&gt;0,"Inativo","Ativo")</f>
        <v>Inativo</v>
      </c>
      <c r="R25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2" t="str" cm="1">
        <f t="array" ref="S25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3" spans="1:21" x14ac:dyDescent="0.3">
      <c r="A2593">
        <v>0</v>
      </c>
      <c r="B2593" s="1">
        <v>34169</v>
      </c>
      <c r="C2593">
        <v>2592</v>
      </c>
      <c r="D2593" t="s">
        <v>12</v>
      </c>
      <c r="E2593" s="2" t="s">
        <v>5672</v>
      </c>
      <c r="F2593" t="s">
        <v>2430</v>
      </c>
      <c r="G2593" t="s">
        <v>2430</v>
      </c>
      <c r="H2593" t="s">
        <v>525</v>
      </c>
      <c r="I2593" t="s">
        <v>2430</v>
      </c>
      <c r="J2593" s="5">
        <v>1763.05</v>
      </c>
      <c r="K2593" s="13" t="s">
        <v>2924</v>
      </c>
      <c r="L2593" s="14">
        <v>43901</v>
      </c>
      <c r="M2593" s="1">
        <v>44063</v>
      </c>
      <c r="N2593" s="1" t="s">
        <v>15</v>
      </c>
      <c r="O2593" t="s">
        <v>1506</v>
      </c>
      <c r="P2593" t="s">
        <v>2835</v>
      </c>
      <c r="Q2593" t="str">
        <f>IF(XLS_NydusReport_Colaborador3[[#This Row],[Demissão]]&lt;&gt;0,"Inativo","Ativo")</f>
        <v>Inativo</v>
      </c>
      <c r="R25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3" t="str" cm="1">
        <f t="array" ref="S25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4" spans="1:21" x14ac:dyDescent="0.3">
      <c r="A2594">
        <v>0</v>
      </c>
      <c r="B2594" s="1">
        <v>34967</v>
      </c>
      <c r="C2594">
        <v>2593</v>
      </c>
      <c r="D2594" t="s">
        <v>12</v>
      </c>
      <c r="E2594" s="2" t="s">
        <v>5673</v>
      </c>
      <c r="F2594" t="s">
        <v>2430</v>
      </c>
      <c r="G2594" t="s">
        <v>2430</v>
      </c>
      <c r="H2594" t="s">
        <v>352</v>
      </c>
      <c r="I2594" t="s">
        <v>2430</v>
      </c>
      <c r="J2594" s="5">
        <v>1469.16</v>
      </c>
      <c r="K2594" s="13" t="s">
        <v>2924</v>
      </c>
      <c r="L2594" s="14">
        <v>44112</v>
      </c>
      <c r="M2594" s="1">
        <v>44169</v>
      </c>
      <c r="N2594" s="1" t="s">
        <v>100</v>
      </c>
      <c r="O2594" t="s">
        <v>2512</v>
      </c>
      <c r="P2594" t="s">
        <v>2835</v>
      </c>
      <c r="Q2594" t="str">
        <f>IF(XLS_NydusReport_Colaborador3[[#This Row],[Demissão]]&lt;&gt;0,"Inativo","Ativo")</f>
        <v>Inativo</v>
      </c>
      <c r="R25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4" t="str" cm="1">
        <f t="array" ref="S25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5" spans="1:21" x14ac:dyDescent="0.3">
      <c r="A2595">
        <v>0</v>
      </c>
      <c r="B2595" s="1">
        <v>35915</v>
      </c>
      <c r="C2595">
        <v>2594</v>
      </c>
      <c r="D2595" t="s">
        <v>12</v>
      </c>
      <c r="E2595" s="2" t="s">
        <v>5674</v>
      </c>
      <c r="F2595" t="s">
        <v>2430</v>
      </c>
      <c r="G2595" t="s">
        <v>2430</v>
      </c>
      <c r="H2595" t="s">
        <v>861</v>
      </c>
      <c r="I2595" t="s">
        <v>2430</v>
      </c>
      <c r="J2595" s="5">
        <v>1763.05</v>
      </c>
      <c r="K2595" s="13" t="s">
        <v>2924</v>
      </c>
      <c r="L2595" s="14">
        <v>44151</v>
      </c>
      <c r="M2595" s="1">
        <v>44209</v>
      </c>
      <c r="N2595" t="s">
        <v>100</v>
      </c>
      <c r="O2595" t="s">
        <v>2513</v>
      </c>
      <c r="P2595" t="s">
        <v>2835</v>
      </c>
      <c r="Q2595" t="str">
        <f>IF(XLS_NydusReport_Colaborador3[[#This Row],[Demissão]]&lt;&gt;0,"Inativo","Ativo")</f>
        <v>Inativo</v>
      </c>
      <c r="R25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5" t="str" cm="1">
        <f t="array" ref="S25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6" spans="1:21" x14ac:dyDescent="0.3">
      <c r="A2596">
        <v>0</v>
      </c>
      <c r="B2596" s="1">
        <v>35140</v>
      </c>
      <c r="C2596">
        <v>2595</v>
      </c>
      <c r="D2596" t="s">
        <v>12</v>
      </c>
      <c r="E2596" s="2" t="s">
        <v>5675</v>
      </c>
      <c r="F2596" t="s">
        <v>2430</v>
      </c>
      <c r="G2596" t="s">
        <v>2430</v>
      </c>
      <c r="H2596" t="s">
        <v>705</v>
      </c>
      <c r="I2596" t="s">
        <v>2430</v>
      </c>
      <c r="J2596" s="5">
        <v>2086.16</v>
      </c>
      <c r="K2596" s="13" t="s">
        <v>2924</v>
      </c>
      <c r="L2596" s="14">
        <v>44265</v>
      </c>
      <c r="M2596" s="1">
        <v>44742</v>
      </c>
      <c r="N2596" s="1" t="s">
        <v>15</v>
      </c>
      <c r="O2596" t="s">
        <v>2515</v>
      </c>
      <c r="P2596" t="s">
        <v>2835</v>
      </c>
      <c r="Q2596" t="str">
        <f>IF(XLS_NydusReport_Colaborador3[[#This Row],[Demissão]]&lt;&gt;0,"Inativo","Ativo")</f>
        <v>Inativo</v>
      </c>
      <c r="R25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6" t="str" cm="1">
        <f t="array" ref="S25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7" spans="1:21" x14ac:dyDescent="0.3">
      <c r="A2597">
        <v>0</v>
      </c>
      <c r="B2597" s="1">
        <v>36250</v>
      </c>
      <c r="C2597">
        <v>2596</v>
      </c>
      <c r="D2597" t="s">
        <v>12</v>
      </c>
      <c r="E2597" s="2" t="s">
        <v>5676</v>
      </c>
      <c r="F2597" t="s">
        <v>2430</v>
      </c>
      <c r="G2597" t="s">
        <v>2430</v>
      </c>
      <c r="H2597" t="s">
        <v>263</v>
      </c>
      <c r="I2597" t="s">
        <v>2430</v>
      </c>
      <c r="J2597" s="5">
        <v>1777.78</v>
      </c>
      <c r="K2597" s="13" t="s">
        <v>2924</v>
      </c>
      <c r="L2597" s="14">
        <v>44291</v>
      </c>
      <c r="M2597" s="1">
        <v>44925</v>
      </c>
      <c r="N2597" s="1" t="s">
        <v>15</v>
      </c>
      <c r="O2597" t="s">
        <v>2517</v>
      </c>
      <c r="P2597" t="s">
        <v>2835</v>
      </c>
      <c r="Q2597" t="str">
        <f>IF(XLS_NydusReport_Colaborador3[[#This Row],[Demissão]]&lt;&gt;0,"Inativo","Ativo")</f>
        <v>Inativo</v>
      </c>
      <c r="R25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7" t="str" cm="1">
        <f t="array" ref="S25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8" spans="1:21" x14ac:dyDescent="0.3">
      <c r="A2598">
        <v>0</v>
      </c>
      <c r="B2598" s="1">
        <v>36147</v>
      </c>
      <c r="C2598">
        <v>2597</v>
      </c>
      <c r="D2598" t="s">
        <v>12</v>
      </c>
      <c r="E2598" s="2" t="s">
        <v>5677</v>
      </c>
      <c r="F2598" t="s">
        <v>2430</v>
      </c>
      <c r="G2598" t="s">
        <v>2430</v>
      </c>
      <c r="H2598" t="s">
        <v>301</v>
      </c>
      <c r="I2598" t="s">
        <v>2430</v>
      </c>
      <c r="J2598" s="5">
        <v>1317.24</v>
      </c>
      <c r="K2598" s="13" t="s">
        <v>2924</v>
      </c>
      <c r="L2598" s="14">
        <v>44291</v>
      </c>
      <c r="M2598" s="1">
        <v>44683</v>
      </c>
      <c r="N2598" t="s">
        <v>100</v>
      </c>
      <c r="O2598" t="s">
        <v>1682</v>
      </c>
      <c r="P2598" t="s">
        <v>2835</v>
      </c>
      <c r="Q2598" t="str">
        <f>IF(XLS_NydusReport_Colaborador3[[#This Row],[Demissão]]&lt;&gt;0,"Inativo","Ativo")</f>
        <v>Inativo</v>
      </c>
      <c r="R25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8" t="str" cm="1">
        <f t="array" ref="S25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599" spans="1:21" x14ac:dyDescent="0.3">
      <c r="A2599">
        <v>0</v>
      </c>
      <c r="B2599" s="1">
        <v>35910</v>
      </c>
      <c r="C2599">
        <v>2598</v>
      </c>
      <c r="D2599" t="s">
        <v>12</v>
      </c>
      <c r="E2599" s="2" t="s">
        <v>5678</v>
      </c>
      <c r="F2599" t="s">
        <v>2430</v>
      </c>
      <c r="G2599" t="s">
        <v>2430</v>
      </c>
      <c r="H2599" t="s">
        <v>263</v>
      </c>
      <c r="I2599" t="s">
        <v>2430</v>
      </c>
      <c r="J2599" s="5">
        <v>1738.42</v>
      </c>
      <c r="K2599" s="13" t="s">
        <v>2924</v>
      </c>
      <c r="L2599" s="14">
        <v>44319</v>
      </c>
      <c r="M2599" s="1">
        <v>44980</v>
      </c>
      <c r="N2599" s="1" t="s">
        <v>15</v>
      </c>
      <c r="O2599" t="s">
        <v>1905</v>
      </c>
      <c r="P2599" t="s">
        <v>2835</v>
      </c>
      <c r="Q2599" t="str">
        <f>IF(XLS_NydusReport_Colaborador3[[#This Row],[Demissão]]&lt;&gt;0,"Inativo","Ativo")</f>
        <v>Inativo</v>
      </c>
      <c r="R25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599" t="str" cm="1">
        <f t="array" ref="S25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0" spans="1:21" x14ac:dyDescent="0.3">
      <c r="A2600">
        <v>0</v>
      </c>
      <c r="B2600" s="1">
        <v>34741</v>
      </c>
      <c r="C2600">
        <v>2599</v>
      </c>
      <c r="D2600" t="s">
        <v>12</v>
      </c>
      <c r="E2600" s="2" t="s">
        <v>5679</v>
      </c>
      <c r="F2600" t="s">
        <v>2430</v>
      </c>
      <c r="G2600" t="s">
        <v>2430</v>
      </c>
      <c r="H2600" t="s">
        <v>705</v>
      </c>
      <c r="I2600" t="s">
        <v>2430</v>
      </c>
      <c r="J2600" s="5">
        <v>1896.85</v>
      </c>
      <c r="K2600" s="13" t="s">
        <v>2924</v>
      </c>
      <c r="L2600" s="14">
        <v>44326</v>
      </c>
      <c r="M2600" s="1">
        <v>44622</v>
      </c>
      <c r="N2600" s="1" t="s">
        <v>15</v>
      </c>
      <c r="O2600" t="s">
        <v>2518</v>
      </c>
      <c r="P2600" t="s">
        <v>2835</v>
      </c>
      <c r="Q2600" t="str">
        <f>IF(XLS_NydusReport_Colaborador3[[#This Row],[Demissão]]&lt;&gt;0,"Inativo","Ativo")</f>
        <v>Inativo</v>
      </c>
      <c r="R26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0" t="str" cm="1">
        <f t="array" ref="S26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1" spans="1:21" x14ac:dyDescent="0.3">
      <c r="A2601">
        <v>0</v>
      </c>
      <c r="B2601" s="1">
        <v>36488</v>
      </c>
      <c r="C2601">
        <v>2600</v>
      </c>
      <c r="D2601" t="s">
        <v>12</v>
      </c>
      <c r="E2601" s="2" t="s">
        <v>5680</v>
      </c>
      <c r="F2601" t="s">
        <v>2430</v>
      </c>
      <c r="G2601" t="s">
        <v>2430</v>
      </c>
      <c r="H2601" t="s">
        <v>263</v>
      </c>
      <c r="I2601" t="s">
        <v>2430</v>
      </c>
      <c r="K2601" s="13" t="s">
        <v>2924</v>
      </c>
      <c r="L2601" s="14">
        <v>44417</v>
      </c>
      <c r="M2601" s="1">
        <v>44663</v>
      </c>
      <c r="N2601" s="1" t="s">
        <v>15</v>
      </c>
      <c r="O2601" t="s">
        <v>1484</v>
      </c>
      <c r="P2601" t="s">
        <v>2835</v>
      </c>
      <c r="Q2601" t="str">
        <f>IF(XLS_NydusReport_Colaborador3[[#This Row],[Demissão]]&lt;&gt;0,"Inativo","Ativo")</f>
        <v>Inativo</v>
      </c>
      <c r="R26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1" t="str" cm="1">
        <f t="array" ref="S26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2" spans="1:21" x14ac:dyDescent="0.3">
      <c r="A2602">
        <v>0</v>
      </c>
      <c r="B2602" s="1">
        <v>36290</v>
      </c>
      <c r="C2602">
        <v>2601</v>
      </c>
      <c r="D2602" t="s">
        <v>12</v>
      </c>
      <c r="E2602" s="2" t="s">
        <v>5681</v>
      </c>
      <c r="F2602" t="s">
        <v>2430</v>
      </c>
      <c r="G2602" t="s">
        <v>2430</v>
      </c>
      <c r="H2602" t="s">
        <v>705</v>
      </c>
      <c r="I2602" s="2" t="s">
        <v>2430</v>
      </c>
      <c r="J2602" s="5">
        <v>2133.39</v>
      </c>
      <c r="K2602" s="13" t="s">
        <v>2924</v>
      </c>
      <c r="L2602" s="14">
        <v>44662</v>
      </c>
      <c r="M2602" s="1">
        <v>44848</v>
      </c>
      <c r="N2602" t="s">
        <v>15</v>
      </c>
      <c r="O2602" t="s">
        <v>2522</v>
      </c>
      <c r="P2602" t="s">
        <v>2835</v>
      </c>
      <c r="Q2602" t="str">
        <f>IF(XLS_NydusReport_Colaborador3[[#This Row],[Demissão]]&lt;&gt;0,"Inativo","Ativo")</f>
        <v>Inativo</v>
      </c>
      <c r="R26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2" t="str" cm="1">
        <f t="array" ref="S26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3" spans="1:21" x14ac:dyDescent="0.3">
      <c r="A2603">
        <v>0</v>
      </c>
      <c r="B2603" s="1">
        <v>37099</v>
      </c>
      <c r="C2603">
        <v>2602</v>
      </c>
      <c r="D2603" t="s">
        <v>12</v>
      </c>
      <c r="E2603" s="2" t="s">
        <v>5682</v>
      </c>
      <c r="F2603" t="s">
        <v>2430</v>
      </c>
      <c r="G2603" t="s">
        <v>2430</v>
      </c>
      <c r="H2603" t="s">
        <v>42</v>
      </c>
      <c r="I2603" t="s">
        <v>2430</v>
      </c>
      <c r="J2603" s="5">
        <v>1859.56</v>
      </c>
      <c r="K2603" s="13" t="s">
        <v>2924</v>
      </c>
      <c r="L2603" s="14">
        <v>45000</v>
      </c>
      <c r="M2603" s="1">
        <v>45068</v>
      </c>
      <c r="N2603" t="s">
        <v>100</v>
      </c>
      <c r="O2603" t="s">
        <v>2524</v>
      </c>
      <c r="P2603" t="s">
        <v>2835</v>
      </c>
      <c r="Q2603" t="str">
        <f>IF(XLS_NydusReport_Colaborador3[[#This Row],[Demissão]]&lt;&gt;0,"Inativo","Ativo")</f>
        <v>Inativo</v>
      </c>
      <c r="R26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3" t="str" cm="1">
        <f t="array" ref="S26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4" spans="1:21" x14ac:dyDescent="0.3">
      <c r="A2604">
        <v>0</v>
      </c>
      <c r="B2604" s="1">
        <v>37463</v>
      </c>
      <c r="C2604">
        <v>2603</v>
      </c>
      <c r="D2604" t="s">
        <v>12</v>
      </c>
      <c r="E2604" s="2" t="s">
        <v>5683</v>
      </c>
      <c r="F2604" t="s">
        <v>20</v>
      </c>
      <c r="G2604" t="s">
        <v>20</v>
      </c>
      <c r="H2604" t="s">
        <v>356</v>
      </c>
      <c r="I2604" t="s">
        <v>2933</v>
      </c>
      <c r="J2604" s="5">
        <v>1896.93</v>
      </c>
      <c r="K2604" s="13" t="s">
        <v>2924</v>
      </c>
      <c r="L2604" s="14">
        <v>44986</v>
      </c>
      <c r="M2604" s="1"/>
      <c r="N2604" s="1"/>
      <c r="O2604" t="s">
        <v>2989</v>
      </c>
      <c r="P2604" t="s">
        <v>2835</v>
      </c>
      <c r="Q2604" t="str">
        <f>IF(XLS_NydusReport_Colaborador3[[#This Row],[Demissão]]&lt;&gt;0,"Inativo","Ativo")</f>
        <v>Ativo</v>
      </c>
      <c r="R26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4" t="str" cm="1">
        <f t="array" ref="S26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5" spans="1:21" x14ac:dyDescent="0.3">
      <c r="A2605">
        <v>0</v>
      </c>
      <c r="B2605" s="1">
        <v>35096</v>
      </c>
      <c r="C2605">
        <v>2604</v>
      </c>
      <c r="D2605" t="s">
        <v>12</v>
      </c>
      <c r="E2605" s="2" t="s">
        <v>5684</v>
      </c>
      <c r="F2605" t="s">
        <v>133</v>
      </c>
      <c r="G2605" t="s">
        <v>133</v>
      </c>
      <c r="H2605" t="s">
        <v>356</v>
      </c>
      <c r="I2605" t="s">
        <v>2933</v>
      </c>
      <c r="J2605" s="5">
        <v>2072.84</v>
      </c>
      <c r="K2605" s="13" t="s">
        <v>2924</v>
      </c>
      <c r="L2605" s="14">
        <v>45000</v>
      </c>
      <c r="M2605" s="1"/>
      <c r="N2605" s="1"/>
      <c r="O2605" t="s">
        <v>2989</v>
      </c>
      <c r="P2605" t="s">
        <v>2835</v>
      </c>
      <c r="Q2605" t="str">
        <f>IF(XLS_NydusReport_Colaborador3[[#This Row],[Demissão]]&lt;&gt;0,"Inativo","Ativo")</f>
        <v>Ativo</v>
      </c>
      <c r="R26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05" t="str" cm="1">
        <f t="array" ref="S26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6" spans="1:21" x14ac:dyDescent="0.3">
      <c r="A2606">
        <v>0</v>
      </c>
      <c r="B2606" s="1">
        <v>35712</v>
      </c>
      <c r="C2606">
        <v>2605</v>
      </c>
      <c r="D2606" t="s">
        <v>12</v>
      </c>
      <c r="E2606" s="2" t="s">
        <v>5685</v>
      </c>
      <c r="F2606" t="s">
        <v>133</v>
      </c>
      <c r="G2606" t="s">
        <v>133</v>
      </c>
      <c r="H2606" t="s">
        <v>2528</v>
      </c>
      <c r="I2606" t="s">
        <v>2933</v>
      </c>
      <c r="J2606" s="5">
        <v>2072.84</v>
      </c>
      <c r="K2606" s="13" t="s">
        <v>2924</v>
      </c>
      <c r="L2606" s="14">
        <v>44656</v>
      </c>
      <c r="M2606" s="1">
        <v>44872</v>
      </c>
      <c r="N2606" t="s">
        <v>15</v>
      </c>
      <c r="O2606" t="s">
        <v>2530</v>
      </c>
      <c r="P2606" t="s">
        <v>2835</v>
      </c>
      <c r="Q2606" t="str">
        <f>IF(XLS_NydusReport_Colaborador3[[#This Row],[Demissão]]&lt;&gt;0,"Inativo","Ativo")</f>
        <v>Inativo</v>
      </c>
      <c r="R26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06" t="str" cm="1">
        <f t="array" ref="S26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7" spans="1:21" x14ac:dyDescent="0.3">
      <c r="A2607">
        <v>0</v>
      </c>
      <c r="B2607" s="1">
        <v>32486</v>
      </c>
      <c r="C2607">
        <v>2606</v>
      </c>
      <c r="D2607" t="s">
        <v>12</v>
      </c>
      <c r="E2607" s="2" t="s">
        <v>5686</v>
      </c>
      <c r="F2607" t="s">
        <v>20</v>
      </c>
      <c r="G2607" t="s">
        <v>20</v>
      </c>
      <c r="H2607" t="s">
        <v>2528</v>
      </c>
      <c r="I2607" t="s">
        <v>2933</v>
      </c>
      <c r="J2607" s="5">
        <v>1896.93</v>
      </c>
      <c r="K2607" s="13" t="s">
        <v>2924</v>
      </c>
      <c r="L2607" s="14">
        <v>44718</v>
      </c>
      <c r="M2607" s="1">
        <v>44886</v>
      </c>
      <c r="N2607" t="s">
        <v>15</v>
      </c>
      <c r="O2607" t="s">
        <v>2128</v>
      </c>
      <c r="P2607" t="s">
        <v>2835</v>
      </c>
      <c r="Q2607" t="str">
        <f>IF(XLS_NydusReport_Colaborador3[[#This Row],[Demissão]]&lt;&gt;0,"Inativo","Ativo")</f>
        <v>Inativo</v>
      </c>
      <c r="R26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07" t="str" cm="1">
        <f t="array" ref="S26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8" spans="1:21" x14ac:dyDescent="0.3">
      <c r="A2608">
        <v>0</v>
      </c>
      <c r="B2608" s="1">
        <v>37182</v>
      </c>
      <c r="C2608">
        <v>2607</v>
      </c>
      <c r="D2608" t="s">
        <v>12</v>
      </c>
      <c r="E2608" s="2" t="s">
        <v>5687</v>
      </c>
      <c r="F2608" t="s">
        <v>2430</v>
      </c>
      <c r="G2608" t="s">
        <v>2430</v>
      </c>
      <c r="H2608" t="s">
        <v>2528</v>
      </c>
      <c r="I2608" t="s">
        <v>2430</v>
      </c>
      <c r="J2608" s="5">
        <v>2133.38</v>
      </c>
      <c r="K2608" s="13" t="s">
        <v>2924</v>
      </c>
      <c r="L2608" s="14">
        <v>44635</v>
      </c>
      <c r="M2608" s="1">
        <v>45007</v>
      </c>
      <c r="N2608" t="s">
        <v>15</v>
      </c>
      <c r="O2608" t="s">
        <v>2234</v>
      </c>
      <c r="P2608" t="s">
        <v>2835</v>
      </c>
      <c r="Q2608" t="str">
        <f>IF(XLS_NydusReport_Colaborador3[[#This Row],[Demissão]]&lt;&gt;0,"Inativo","Ativo")</f>
        <v>Inativo</v>
      </c>
      <c r="R26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08" t="str" cm="1">
        <f t="array" ref="S26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09" spans="1:21" x14ac:dyDescent="0.3">
      <c r="A2609">
        <v>0</v>
      </c>
      <c r="B2609" s="1">
        <v>30455</v>
      </c>
      <c r="C2609">
        <v>2608</v>
      </c>
      <c r="D2609" t="s">
        <v>12</v>
      </c>
      <c r="E2609" s="2" t="s">
        <v>5688</v>
      </c>
      <c r="F2609" t="s">
        <v>133</v>
      </c>
      <c r="G2609" t="s">
        <v>133</v>
      </c>
      <c r="H2609" t="s">
        <v>2540</v>
      </c>
      <c r="I2609" t="s">
        <v>2933</v>
      </c>
      <c r="J2609" s="5">
        <v>1713</v>
      </c>
      <c r="K2609" s="13" t="s">
        <v>2924</v>
      </c>
      <c r="L2609" s="14">
        <v>44336</v>
      </c>
      <c r="M2609" s="1">
        <v>44480</v>
      </c>
      <c r="N2609" s="1" t="s">
        <v>15</v>
      </c>
      <c r="O2609" t="s">
        <v>1465</v>
      </c>
      <c r="P2609" t="s">
        <v>2835</v>
      </c>
      <c r="Q2609" t="str">
        <f>IF(XLS_NydusReport_Colaborador3[[#This Row],[Demissão]]&lt;&gt;0,"Inativo","Ativo")</f>
        <v>Inativo</v>
      </c>
      <c r="R26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09" t="str" cm="1">
        <f t="array" ref="S26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0" spans="1:21" x14ac:dyDescent="0.3">
      <c r="A2610">
        <v>0</v>
      </c>
      <c r="B2610" s="1">
        <v>33948</v>
      </c>
      <c r="C2610">
        <v>2609</v>
      </c>
      <c r="D2610" t="s">
        <v>12</v>
      </c>
      <c r="E2610" s="2" t="s">
        <v>5689</v>
      </c>
      <c r="F2610" t="s">
        <v>133</v>
      </c>
      <c r="G2610" t="s">
        <v>133</v>
      </c>
      <c r="H2610" t="s">
        <v>2547</v>
      </c>
      <c r="I2610" t="s">
        <v>2933</v>
      </c>
      <c r="J2610" s="5">
        <v>2265.77</v>
      </c>
      <c r="K2610" s="13" t="s">
        <v>2924</v>
      </c>
      <c r="L2610" s="14">
        <v>45383</v>
      </c>
      <c r="M2610" s="1">
        <v>45478</v>
      </c>
      <c r="N2610" t="s">
        <v>100</v>
      </c>
      <c r="O2610" t="s">
        <v>2551</v>
      </c>
      <c r="P2610" t="s">
        <v>2835</v>
      </c>
      <c r="Q2610" t="str">
        <f>IF(XLS_NydusReport_Colaborador3[[#This Row],[Demissão]]&lt;&gt;0,"Inativo","Ativo")</f>
        <v>Inativo</v>
      </c>
      <c r="R26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0" t="str" cm="1">
        <f t="array" ref="S26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1" spans="1:21" x14ac:dyDescent="0.3">
      <c r="A2611">
        <v>0</v>
      </c>
      <c r="B2611" s="1">
        <v>31436</v>
      </c>
      <c r="C2611">
        <v>2610</v>
      </c>
      <c r="D2611" t="s">
        <v>12</v>
      </c>
      <c r="E2611" s="2" t="s">
        <v>5690</v>
      </c>
      <c r="F2611" t="s">
        <v>2430</v>
      </c>
      <c r="G2611" t="s">
        <v>2430</v>
      </c>
      <c r="H2611" t="s">
        <v>2541</v>
      </c>
      <c r="I2611" t="s">
        <v>2430</v>
      </c>
      <c r="J2611" s="5">
        <v>1580.67</v>
      </c>
      <c r="K2611" s="13" t="s">
        <v>2924</v>
      </c>
      <c r="L2611" s="14">
        <v>44390</v>
      </c>
      <c r="M2611" s="1">
        <v>44487</v>
      </c>
      <c r="N2611" t="s">
        <v>15</v>
      </c>
      <c r="O2611" t="s">
        <v>2555</v>
      </c>
      <c r="P2611" t="s">
        <v>2835</v>
      </c>
      <c r="Q2611" t="str">
        <f>IF(XLS_NydusReport_Colaborador3[[#This Row],[Demissão]]&lt;&gt;0,"Inativo","Ativo")</f>
        <v>Inativo</v>
      </c>
      <c r="R26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1" t="str" cm="1">
        <f t="array" ref="S26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2" spans="1:21" x14ac:dyDescent="0.3">
      <c r="A2612">
        <v>0</v>
      </c>
      <c r="B2612" s="1">
        <v>35905</v>
      </c>
      <c r="C2612">
        <v>2611</v>
      </c>
      <c r="D2612" t="s">
        <v>12</v>
      </c>
      <c r="E2612" s="2" t="s">
        <v>5691</v>
      </c>
      <c r="F2612" t="s">
        <v>2430</v>
      </c>
      <c r="G2612" t="s">
        <v>2430</v>
      </c>
      <c r="H2612" t="s">
        <v>2541</v>
      </c>
      <c r="I2612" t="s">
        <v>2430</v>
      </c>
      <c r="J2612" s="5">
        <v>1896.85</v>
      </c>
      <c r="K2612" s="13" t="s">
        <v>2924</v>
      </c>
      <c r="L2612" s="14">
        <v>44445</v>
      </c>
      <c r="M2612" s="1">
        <v>44505</v>
      </c>
      <c r="N2612" s="1" t="s">
        <v>100</v>
      </c>
      <c r="O2612" t="s">
        <v>2556</v>
      </c>
      <c r="P2612" t="s">
        <v>2835</v>
      </c>
      <c r="Q2612" t="str">
        <f>IF(XLS_NydusReport_Colaborador3[[#This Row],[Demissão]]&lt;&gt;0,"Inativo","Ativo")</f>
        <v>Inativo</v>
      </c>
      <c r="R26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2" t="str" cm="1">
        <f t="array" ref="S26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3" spans="1:21" x14ac:dyDescent="0.3">
      <c r="A2613">
        <v>0</v>
      </c>
      <c r="B2613" s="1">
        <v>35943</v>
      </c>
      <c r="C2613">
        <v>2612</v>
      </c>
      <c r="D2613" t="s">
        <v>12</v>
      </c>
      <c r="E2613" s="2" t="s">
        <v>5692</v>
      </c>
      <c r="F2613" t="s">
        <v>2430</v>
      </c>
      <c r="G2613" t="s">
        <v>2430</v>
      </c>
      <c r="H2613" t="s">
        <v>2539</v>
      </c>
      <c r="I2613" t="s">
        <v>2430</v>
      </c>
      <c r="J2613" s="5">
        <v>1896.85</v>
      </c>
      <c r="K2613" s="13" t="s">
        <v>2924</v>
      </c>
      <c r="L2613" s="14">
        <v>44602</v>
      </c>
      <c r="M2613" s="1">
        <v>44687</v>
      </c>
      <c r="N2613" t="s">
        <v>100</v>
      </c>
      <c r="O2613" t="s">
        <v>2560</v>
      </c>
      <c r="P2613" t="s">
        <v>2835</v>
      </c>
      <c r="Q2613" t="str">
        <f>IF(XLS_NydusReport_Colaborador3[[#This Row],[Demissão]]&lt;&gt;0,"Inativo","Ativo")</f>
        <v>Inativo</v>
      </c>
      <c r="R26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3" t="str" cm="1">
        <f t="array" ref="S26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4" spans="1:21" x14ac:dyDescent="0.3">
      <c r="A2614">
        <v>0</v>
      </c>
      <c r="B2614" s="1">
        <v>37276</v>
      </c>
      <c r="C2614">
        <v>2613</v>
      </c>
      <c r="D2614" t="s">
        <v>12</v>
      </c>
      <c r="E2614" s="2" t="s">
        <v>5693</v>
      </c>
      <c r="F2614" t="s">
        <v>2430</v>
      </c>
      <c r="G2614" t="s">
        <v>2430</v>
      </c>
      <c r="H2614" t="s">
        <v>2547</v>
      </c>
      <c r="I2614" t="s">
        <v>2430</v>
      </c>
      <c r="J2614" s="5">
        <v>2231.52</v>
      </c>
      <c r="K2614" s="13" t="s">
        <v>2924</v>
      </c>
      <c r="L2614" s="14">
        <v>44641</v>
      </c>
      <c r="M2614" s="1">
        <v>45371</v>
      </c>
      <c r="N2614" t="s">
        <v>15</v>
      </c>
      <c r="O2614" t="s">
        <v>2561</v>
      </c>
      <c r="P2614" t="s">
        <v>2835</v>
      </c>
      <c r="Q2614" t="str">
        <f>IF(XLS_NydusReport_Colaborador3[[#This Row],[Demissão]]&lt;&gt;0,"Inativo","Ativo")</f>
        <v>Inativo</v>
      </c>
      <c r="R26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4" t="str" cm="1">
        <f t="array" ref="S26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5" spans="1:21" x14ac:dyDescent="0.3">
      <c r="A2615">
        <v>0</v>
      </c>
      <c r="B2615" s="1">
        <v>35478</v>
      </c>
      <c r="C2615">
        <v>2614</v>
      </c>
      <c r="D2615" t="s">
        <v>12</v>
      </c>
      <c r="E2615" s="2" t="s">
        <v>5694</v>
      </c>
      <c r="F2615" t="s">
        <v>2430</v>
      </c>
      <c r="G2615" t="s">
        <v>2430</v>
      </c>
      <c r="H2615" t="s">
        <v>2539</v>
      </c>
      <c r="I2615" t="s">
        <v>2430</v>
      </c>
      <c r="J2615" s="5">
        <v>2133.38</v>
      </c>
      <c r="K2615" s="13" t="s">
        <v>2924</v>
      </c>
      <c r="L2615" s="14">
        <v>44700</v>
      </c>
      <c r="M2615" s="1">
        <v>44928</v>
      </c>
      <c r="N2615" t="s">
        <v>15</v>
      </c>
      <c r="O2615" t="s">
        <v>2562</v>
      </c>
      <c r="P2615" t="s">
        <v>2835</v>
      </c>
      <c r="Q2615" t="str">
        <f>IF(XLS_NydusReport_Colaborador3[[#This Row],[Demissão]]&lt;&gt;0,"Inativo","Ativo")</f>
        <v>Inativo</v>
      </c>
      <c r="R26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5" t="str" cm="1">
        <f t="array" ref="S26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6" spans="1:21" x14ac:dyDescent="0.3">
      <c r="A2616">
        <v>0</v>
      </c>
      <c r="B2616" s="1">
        <v>37018</v>
      </c>
      <c r="C2616">
        <v>2615</v>
      </c>
      <c r="D2616" t="s">
        <v>12</v>
      </c>
      <c r="E2616" s="2" t="s">
        <v>5695</v>
      </c>
      <c r="F2616" t="s">
        <v>2430</v>
      </c>
      <c r="G2616" t="s">
        <v>2430</v>
      </c>
      <c r="H2616" t="s">
        <v>2547</v>
      </c>
      <c r="I2616" t="s">
        <v>2430</v>
      </c>
      <c r="J2616" s="5">
        <v>1859.56</v>
      </c>
      <c r="K2616" s="13" t="s">
        <v>2924</v>
      </c>
      <c r="L2616" s="14">
        <v>44903</v>
      </c>
      <c r="M2616" s="1">
        <v>45379</v>
      </c>
      <c r="N2616" s="1" t="s">
        <v>15</v>
      </c>
      <c r="O2616" t="s">
        <v>2564</v>
      </c>
      <c r="P2616" t="s">
        <v>2835</v>
      </c>
      <c r="Q2616" t="str">
        <f>IF(XLS_NydusReport_Colaborador3[[#This Row],[Demissão]]&lt;&gt;0,"Inativo","Ativo")</f>
        <v>Inativo</v>
      </c>
      <c r="R26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6" t="str" cm="1">
        <f t="array" ref="S26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7" spans="1:21" x14ac:dyDescent="0.3">
      <c r="A2617">
        <v>0</v>
      </c>
      <c r="B2617" s="1">
        <v>37799</v>
      </c>
      <c r="C2617">
        <v>2616</v>
      </c>
      <c r="D2617" t="s">
        <v>12</v>
      </c>
      <c r="E2617" s="2" t="s">
        <v>5696</v>
      </c>
      <c r="F2617" t="s">
        <v>133</v>
      </c>
      <c r="G2617" t="s">
        <v>133</v>
      </c>
      <c r="H2617" t="s">
        <v>2568</v>
      </c>
      <c r="I2617" t="s">
        <v>2933</v>
      </c>
      <c r="J2617" s="5">
        <v>2168.1999999999998</v>
      </c>
      <c r="K2617" s="13" t="s">
        <v>2924</v>
      </c>
      <c r="L2617" s="14">
        <v>45148</v>
      </c>
      <c r="M2617" s="1">
        <v>45352</v>
      </c>
      <c r="N2617" t="s">
        <v>15</v>
      </c>
      <c r="O2617" t="s">
        <v>2351</v>
      </c>
      <c r="P2617" t="s">
        <v>2835</v>
      </c>
      <c r="Q2617" t="str">
        <f>IF(XLS_NydusReport_Colaborador3[[#This Row],[Demissão]]&lt;&gt;0,"Inativo","Ativo")</f>
        <v>Inativo</v>
      </c>
      <c r="R26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7" t="str" cm="1">
        <f t="array" ref="S26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8" spans="1:21" x14ac:dyDescent="0.3">
      <c r="A2618">
        <v>0</v>
      </c>
      <c r="B2618" s="1">
        <v>36527</v>
      </c>
      <c r="C2618">
        <v>2617</v>
      </c>
      <c r="D2618" t="s">
        <v>12</v>
      </c>
      <c r="E2618" s="2" t="s">
        <v>5697</v>
      </c>
      <c r="F2618" t="s">
        <v>20</v>
      </c>
      <c r="G2618" t="s">
        <v>20</v>
      </c>
      <c r="H2618" t="s">
        <v>2568</v>
      </c>
      <c r="I2618" t="s">
        <v>2933</v>
      </c>
      <c r="J2618" s="5">
        <v>1984.19</v>
      </c>
      <c r="K2618" s="13" t="s">
        <v>2924</v>
      </c>
      <c r="L2618" s="14">
        <v>45323</v>
      </c>
      <c r="M2618" s="1">
        <v>45371</v>
      </c>
      <c r="N2618" s="1" t="s">
        <v>15</v>
      </c>
      <c r="O2618" t="s">
        <v>2561</v>
      </c>
      <c r="P2618" t="s">
        <v>2835</v>
      </c>
      <c r="Q2618" t="str">
        <f>IF(XLS_NydusReport_Colaborador3[[#This Row],[Demissão]]&lt;&gt;0,"Inativo","Ativo")</f>
        <v>Inativo</v>
      </c>
      <c r="R26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8" t="str" cm="1">
        <f t="array" ref="S26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19" spans="1:21" x14ac:dyDescent="0.3">
      <c r="A2619">
        <v>0</v>
      </c>
      <c r="B2619" s="1">
        <v>35524</v>
      </c>
      <c r="C2619">
        <v>2618</v>
      </c>
      <c r="D2619" t="s">
        <v>12</v>
      </c>
      <c r="E2619" s="2" t="s">
        <v>5698</v>
      </c>
      <c r="F2619" t="s">
        <v>2430</v>
      </c>
      <c r="G2619" t="s">
        <v>2430</v>
      </c>
      <c r="H2619" t="s">
        <v>2568</v>
      </c>
      <c r="I2619" t="s">
        <v>2430</v>
      </c>
      <c r="J2619" s="5">
        <v>2231.52</v>
      </c>
      <c r="K2619" s="13" t="s">
        <v>2924</v>
      </c>
      <c r="L2619" s="14">
        <v>45152</v>
      </c>
      <c r="M2619" s="1">
        <v>45331</v>
      </c>
      <c r="N2619" t="s">
        <v>15</v>
      </c>
      <c r="O2619" t="s">
        <v>2572</v>
      </c>
      <c r="P2619" t="s">
        <v>2835</v>
      </c>
      <c r="Q2619" t="str">
        <f>IF(XLS_NydusReport_Colaborador3[[#This Row],[Demissão]]&lt;&gt;0,"Inativo","Ativo")</f>
        <v>Inativo</v>
      </c>
      <c r="R26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19" t="str" cm="1">
        <f t="array" ref="S26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0" spans="1:21" x14ac:dyDescent="0.3">
      <c r="A2620">
        <v>0</v>
      </c>
      <c r="B2620" s="1">
        <v>37522</v>
      </c>
      <c r="C2620">
        <v>2619</v>
      </c>
      <c r="D2620" t="s">
        <v>12</v>
      </c>
      <c r="E2620" s="2" t="s">
        <v>5699</v>
      </c>
      <c r="F2620" t="s">
        <v>2430</v>
      </c>
      <c r="G2620" t="s">
        <v>2430</v>
      </c>
      <c r="H2620" t="s">
        <v>2568</v>
      </c>
      <c r="I2620" t="s">
        <v>2430</v>
      </c>
      <c r="J2620" s="5">
        <v>2331.94</v>
      </c>
      <c r="K2620" s="13" t="s">
        <v>2924</v>
      </c>
      <c r="L2620" s="14">
        <v>45309</v>
      </c>
      <c r="M2620" s="1">
        <v>45441</v>
      </c>
      <c r="N2620" t="s">
        <v>15</v>
      </c>
      <c r="O2620" t="s">
        <v>2573</v>
      </c>
      <c r="P2620" t="s">
        <v>2835</v>
      </c>
      <c r="Q2620" t="str">
        <f>IF(XLS_NydusReport_Colaborador3[[#This Row],[Demissão]]&lt;&gt;0,"Inativo","Ativo")</f>
        <v>Inativo</v>
      </c>
      <c r="R26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0" t="str" cm="1">
        <f t="array" ref="S26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1" spans="1:21" x14ac:dyDescent="0.3">
      <c r="A2621">
        <v>0</v>
      </c>
      <c r="B2621" s="1">
        <v>23730</v>
      </c>
      <c r="C2621">
        <v>2620</v>
      </c>
      <c r="D2621" t="s">
        <v>12</v>
      </c>
      <c r="E2621" s="2" t="s">
        <v>5700</v>
      </c>
      <c r="F2621" t="s">
        <v>133</v>
      </c>
      <c r="G2621" t="s">
        <v>133</v>
      </c>
      <c r="H2621" t="s">
        <v>2574</v>
      </c>
      <c r="I2621" t="s">
        <v>2933</v>
      </c>
      <c r="J2621" s="5">
        <v>1713</v>
      </c>
      <c r="K2621" s="13" t="s">
        <v>2924</v>
      </c>
      <c r="L2621" s="14">
        <v>43836</v>
      </c>
      <c r="M2621" s="1"/>
      <c r="O2621" t="s">
        <v>2948</v>
      </c>
      <c r="P2621" t="s">
        <v>2835</v>
      </c>
      <c r="Q2621" t="str">
        <f>IF(XLS_NydusReport_Colaborador3[[#This Row],[Demissão]]&lt;&gt;0,"Inativo","Ativo")</f>
        <v>Ativo</v>
      </c>
      <c r="R26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1" t="str" cm="1">
        <f t="array" ref="S26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2" spans="1:21" x14ac:dyDescent="0.3">
      <c r="A2622">
        <v>0</v>
      </c>
      <c r="B2622" s="1">
        <v>32669</v>
      </c>
      <c r="C2622">
        <v>2621</v>
      </c>
      <c r="D2622" t="s">
        <v>12</v>
      </c>
      <c r="E2622" s="2" t="s">
        <v>5701</v>
      </c>
      <c r="F2622" t="s">
        <v>133</v>
      </c>
      <c r="G2622" t="s">
        <v>133</v>
      </c>
      <c r="H2622" t="s">
        <v>2574</v>
      </c>
      <c r="I2622" t="s">
        <v>2933</v>
      </c>
      <c r="J2622" s="5">
        <v>1671.87</v>
      </c>
      <c r="K2622" s="13" t="s">
        <v>2924</v>
      </c>
      <c r="L2622" s="14">
        <v>43973</v>
      </c>
      <c r="M2622" s="1">
        <v>44001</v>
      </c>
      <c r="N2622" s="1" t="s">
        <v>100</v>
      </c>
      <c r="O2622" t="s">
        <v>2577</v>
      </c>
      <c r="P2622" t="s">
        <v>2835</v>
      </c>
      <c r="Q2622" t="str">
        <f>IF(XLS_NydusReport_Colaborador3[[#This Row],[Demissão]]&lt;&gt;0,"Inativo","Ativo")</f>
        <v>Inativo</v>
      </c>
      <c r="R26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2" t="str" cm="1">
        <f t="array" ref="S26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3" spans="1:21" x14ac:dyDescent="0.3">
      <c r="A2623">
        <v>0</v>
      </c>
      <c r="B2623" s="1">
        <v>23730</v>
      </c>
      <c r="C2623">
        <v>2622</v>
      </c>
      <c r="D2623" t="s">
        <v>12</v>
      </c>
      <c r="E2623" s="2" t="s">
        <v>5702</v>
      </c>
      <c r="F2623" t="s">
        <v>133</v>
      </c>
      <c r="G2623" t="s">
        <v>133</v>
      </c>
      <c r="H2623" t="s">
        <v>2575</v>
      </c>
      <c r="I2623" t="s">
        <v>2933</v>
      </c>
      <c r="J2623" s="5">
        <v>1843.02</v>
      </c>
      <c r="K2623" s="13" t="s">
        <v>2924</v>
      </c>
      <c r="L2623" s="14">
        <v>43836</v>
      </c>
      <c r="M2623" s="1">
        <v>44536</v>
      </c>
      <c r="N2623" t="s">
        <v>15</v>
      </c>
      <c r="O2623" t="s">
        <v>1942</v>
      </c>
      <c r="P2623" t="s">
        <v>2835</v>
      </c>
      <c r="Q2623" t="str">
        <f>IF(XLS_NydusReport_Colaborador3[[#This Row],[Demissão]]&lt;&gt;0,"Inativo","Ativo")</f>
        <v>Inativo</v>
      </c>
      <c r="R26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3" t="str" cm="1">
        <f t="array" ref="S26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4" spans="1:21" x14ac:dyDescent="0.3">
      <c r="A2624">
        <v>0</v>
      </c>
      <c r="B2624" s="1">
        <v>35473</v>
      </c>
      <c r="C2624">
        <v>2623</v>
      </c>
      <c r="D2624" t="s">
        <v>12</v>
      </c>
      <c r="E2624" s="2" t="s">
        <v>5703</v>
      </c>
      <c r="F2624" t="s">
        <v>2430</v>
      </c>
      <c r="G2624" t="s">
        <v>2430</v>
      </c>
      <c r="H2624" t="s">
        <v>2574</v>
      </c>
      <c r="I2624" t="s">
        <v>2430</v>
      </c>
      <c r="J2624" s="5">
        <v>1763.05</v>
      </c>
      <c r="K2624" s="13" t="s">
        <v>2924</v>
      </c>
      <c r="L2624" s="14">
        <v>43836</v>
      </c>
      <c r="M2624" s="1">
        <v>44195</v>
      </c>
      <c r="N2624" t="s">
        <v>15</v>
      </c>
      <c r="O2624" t="s">
        <v>2499</v>
      </c>
      <c r="P2624" t="s">
        <v>2835</v>
      </c>
      <c r="Q2624" t="str">
        <f>IF(XLS_NydusReport_Colaborador3[[#This Row],[Demissão]]&lt;&gt;0,"Inativo","Ativo")</f>
        <v>Inativo</v>
      </c>
      <c r="R26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4" t="str" cm="1">
        <f t="array" ref="S26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5" spans="1:21" x14ac:dyDescent="0.3">
      <c r="A2625">
        <v>0</v>
      </c>
      <c r="B2625" s="1">
        <v>34898</v>
      </c>
      <c r="C2625">
        <v>2624</v>
      </c>
      <c r="D2625" t="s">
        <v>12</v>
      </c>
      <c r="E2625" s="2" t="s">
        <v>5704</v>
      </c>
      <c r="F2625" t="s">
        <v>2430</v>
      </c>
      <c r="G2625" t="s">
        <v>2430</v>
      </c>
      <c r="H2625" t="s">
        <v>2574</v>
      </c>
      <c r="I2625" t="s">
        <v>2430</v>
      </c>
      <c r="J2625" s="5">
        <v>1720.72</v>
      </c>
      <c r="K2625" s="13" t="s">
        <v>2924</v>
      </c>
      <c r="L2625" s="14">
        <v>43874</v>
      </c>
      <c r="M2625" s="1">
        <v>44011</v>
      </c>
      <c r="N2625" t="s">
        <v>15</v>
      </c>
      <c r="O2625" t="s">
        <v>2581</v>
      </c>
      <c r="P2625" t="s">
        <v>2835</v>
      </c>
      <c r="Q2625" t="str">
        <f>IF(XLS_NydusReport_Colaborador3[[#This Row],[Demissão]]&lt;&gt;0,"Inativo","Ativo")</f>
        <v>Inativo</v>
      </c>
      <c r="R26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5" t="str" cm="1">
        <f t="array" ref="S26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6" spans="1:21" x14ac:dyDescent="0.3">
      <c r="A2626">
        <v>0</v>
      </c>
      <c r="B2626" s="1">
        <v>29294</v>
      </c>
      <c r="C2626">
        <v>2625</v>
      </c>
      <c r="D2626" t="s">
        <v>12</v>
      </c>
      <c r="E2626" s="2" t="s">
        <v>5705</v>
      </c>
      <c r="F2626" t="s">
        <v>2430</v>
      </c>
      <c r="G2626" t="s">
        <v>2430</v>
      </c>
      <c r="H2626" t="s">
        <v>2574</v>
      </c>
      <c r="I2626" t="s">
        <v>2430</v>
      </c>
      <c r="J2626" s="5">
        <v>1763.05</v>
      </c>
      <c r="K2626" s="13" t="s">
        <v>2924</v>
      </c>
      <c r="L2626" s="14">
        <v>44014</v>
      </c>
      <c r="M2626" s="1">
        <v>44174</v>
      </c>
      <c r="N2626" t="s">
        <v>15</v>
      </c>
      <c r="O2626" t="s">
        <v>2582</v>
      </c>
      <c r="P2626" t="s">
        <v>2835</v>
      </c>
      <c r="Q2626" t="str">
        <f>IF(XLS_NydusReport_Colaborador3[[#This Row],[Demissão]]&lt;&gt;0,"Inativo","Ativo")</f>
        <v>Inativo</v>
      </c>
      <c r="R26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6" t="str" cm="1">
        <f t="array" ref="S26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7" spans="1:21" x14ac:dyDescent="0.3">
      <c r="A2627">
        <v>0</v>
      </c>
      <c r="B2627" s="1">
        <v>34898</v>
      </c>
      <c r="C2627">
        <v>2626</v>
      </c>
      <c r="D2627" t="s">
        <v>12</v>
      </c>
      <c r="E2627" s="2" t="s">
        <v>5706</v>
      </c>
      <c r="F2627" t="s">
        <v>2430</v>
      </c>
      <c r="G2627" t="s">
        <v>2430</v>
      </c>
      <c r="H2627" t="s">
        <v>2574</v>
      </c>
      <c r="I2627" t="s">
        <v>2430</v>
      </c>
      <c r="J2627" s="5">
        <v>1763.05</v>
      </c>
      <c r="K2627" s="13" t="s">
        <v>2924</v>
      </c>
      <c r="L2627" s="14">
        <v>44019</v>
      </c>
      <c r="M2627" s="1">
        <v>44127</v>
      </c>
      <c r="N2627" t="s">
        <v>100</v>
      </c>
      <c r="O2627" t="s">
        <v>2583</v>
      </c>
      <c r="P2627" t="s">
        <v>2835</v>
      </c>
      <c r="Q2627" t="str">
        <f>IF(XLS_NydusReport_Colaborador3[[#This Row],[Demissão]]&lt;&gt;0,"Inativo","Ativo")</f>
        <v>Inativo</v>
      </c>
      <c r="R26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7" t="str" cm="1">
        <f t="array" ref="S26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8" spans="1:21" x14ac:dyDescent="0.3">
      <c r="A2628">
        <v>0</v>
      </c>
      <c r="B2628" s="1">
        <v>36882</v>
      </c>
      <c r="C2628">
        <v>2627</v>
      </c>
      <c r="D2628" t="s">
        <v>12</v>
      </c>
      <c r="E2628" s="2" t="s">
        <v>5707</v>
      </c>
      <c r="F2628" t="s">
        <v>2430</v>
      </c>
      <c r="G2628" t="s">
        <v>2430</v>
      </c>
      <c r="H2628" t="s">
        <v>2575</v>
      </c>
      <c r="I2628" t="s">
        <v>2430</v>
      </c>
      <c r="J2628" s="5">
        <v>1896.85</v>
      </c>
      <c r="K2628" s="13" t="s">
        <v>2924</v>
      </c>
      <c r="L2628" s="14">
        <v>44320</v>
      </c>
      <c r="M2628" s="1">
        <v>44382</v>
      </c>
      <c r="N2628" t="s">
        <v>15</v>
      </c>
      <c r="O2628" t="s">
        <v>2584</v>
      </c>
      <c r="P2628" t="s">
        <v>2835</v>
      </c>
      <c r="Q2628" t="str">
        <f>IF(XLS_NydusReport_Colaborador3[[#This Row],[Demissão]]&lt;&gt;0,"Inativo","Ativo")</f>
        <v>Inativo</v>
      </c>
      <c r="R26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8" t="str" cm="1">
        <f t="array" ref="S26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29" spans="1:21" x14ac:dyDescent="0.3">
      <c r="A2629">
        <v>0</v>
      </c>
      <c r="B2629" s="1">
        <v>32875</v>
      </c>
      <c r="C2629">
        <v>2628</v>
      </c>
      <c r="D2629" t="s">
        <v>12</v>
      </c>
      <c r="E2629" s="2" t="s">
        <v>5708</v>
      </c>
      <c r="F2629" t="s">
        <v>82</v>
      </c>
      <c r="G2629" t="s">
        <v>133</v>
      </c>
      <c r="H2629" t="s">
        <v>2585</v>
      </c>
      <c r="I2629" t="s">
        <v>2933</v>
      </c>
      <c r="J2629" s="5">
        <v>1713</v>
      </c>
      <c r="K2629" s="13" t="s">
        <v>2924</v>
      </c>
      <c r="L2629" s="14">
        <v>43900</v>
      </c>
      <c r="M2629" s="1">
        <v>44214</v>
      </c>
      <c r="N2629" t="s">
        <v>15</v>
      </c>
      <c r="O2629" t="s">
        <v>1198</v>
      </c>
      <c r="P2629" t="s">
        <v>2835</v>
      </c>
      <c r="Q2629" t="str">
        <f>IF(XLS_NydusReport_Colaborador3[[#This Row],[Demissão]]&lt;&gt;0,"Inativo","Ativo")</f>
        <v>Inativo</v>
      </c>
      <c r="R26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29" t="str" cm="1">
        <f t="array" ref="S26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0" spans="1:21" x14ac:dyDescent="0.3">
      <c r="A2630">
        <v>0</v>
      </c>
      <c r="B2630" s="1">
        <v>35646</v>
      </c>
      <c r="C2630">
        <v>2629</v>
      </c>
      <c r="D2630" t="s">
        <v>12</v>
      </c>
      <c r="E2630" s="2" t="s">
        <v>5709</v>
      </c>
      <c r="F2630" t="s">
        <v>2430</v>
      </c>
      <c r="G2630" t="s">
        <v>2430</v>
      </c>
      <c r="H2630" t="s">
        <v>2585</v>
      </c>
      <c r="I2630" t="s">
        <v>2430</v>
      </c>
      <c r="J2630" s="5">
        <v>1763.05</v>
      </c>
      <c r="K2630" s="13" t="s">
        <v>2924</v>
      </c>
      <c r="L2630" s="14">
        <v>43872</v>
      </c>
      <c r="M2630" s="1">
        <v>44305</v>
      </c>
      <c r="N2630" t="s">
        <v>15</v>
      </c>
      <c r="O2630" t="s">
        <v>2589</v>
      </c>
      <c r="P2630" t="s">
        <v>2835</v>
      </c>
      <c r="Q2630" t="str">
        <f>IF(XLS_NydusReport_Colaborador3[[#This Row],[Demissão]]&lt;&gt;0,"Inativo","Ativo")</f>
        <v>Inativo</v>
      </c>
      <c r="R26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0" t="str" cm="1">
        <f t="array" ref="S26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1" spans="1:21" x14ac:dyDescent="0.3">
      <c r="A2631">
        <v>0</v>
      </c>
      <c r="B2631" s="1">
        <v>35510</v>
      </c>
      <c r="C2631">
        <v>2630</v>
      </c>
      <c r="D2631" t="s">
        <v>12</v>
      </c>
      <c r="E2631" s="2" t="s">
        <v>5710</v>
      </c>
      <c r="F2631" t="s">
        <v>2430</v>
      </c>
      <c r="G2631" t="s">
        <v>2430</v>
      </c>
      <c r="H2631" t="s">
        <v>2585</v>
      </c>
      <c r="I2631" t="s">
        <v>2430</v>
      </c>
      <c r="J2631" s="5">
        <v>1896.85</v>
      </c>
      <c r="K2631" s="13" t="s">
        <v>2924</v>
      </c>
      <c r="L2631" s="14">
        <v>43878</v>
      </c>
      <c r="M2631" s="1">
        <v>44368</v>
      </c>
      <c r="N2631" t="s">
        <v>15</v>
      </c>
      <c r="O2631" t="s">
        <v>1784</v>
      </c>
      <c r="P2631" t="s">
        <v>2835</v>
      </c>
      <c r="Q2631" t="str">
        <f>IF(XLS_NydusReport_Colaborador3[[#This Row],[Demissão]]&lt;&gt;0,"Inativo","Ativo")</f>
        <v>Inativo</v>
      </c>
      <c r="R26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1" t="str" cm="1">
        <f t="array" ref="S26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2" spans="1:21" x14ac:dyDescent="0.3">
      <c r="A2632">
        <v>0</v>
      </c>
      <c r="B2632" s="1">
        <v>35509</v>
      </c>
      <c r="C2632">
        <v>2631</v>
      </c>
      <c r="D2632" t="s">
        <v>12</v>
      </c>
      <c r="E2632" s="2" t="s">
        <v>5711</v>
      </c>
      <c r="F2632" t="s">
        <v>2430</v>
      </c>
      <c r="G2632" t="s">
        <v>2430</v>
      </c>
      <c r="H2632" t="s">
        <v>2585</v>
      </c>
      <c r="I2632" t="s">
        <v>2430</v>
      </c>
      <c r="J2632" s="5">
        <v>1896.85</v>
      </c>
      <c r="K2632" s="13" t="s">
        <v>2924</v>
      </c>
      <c r="L2632" s="14">
        <v>43937</v>
      </c>
      <c r="M2632" s="1">
        <v>44368</v>
      </c>
      <c r="N2632" s="1" t="s">
        <v>15</v>
      </c>
      <c r="O2632" t="s">
        <v>1784</v>
      </c>
      <c r="P2632" t="s">
        <v>2835</v>
      </c>
      <c r="Q2632" t="str">
        <f>IF(XLS_NydusReport_Colaborador3[[#This Row],[Demissão]]&lt;&gt;0,"Inativo","Ativo")</f>
        <v>Inativo</v>
      </c>
      <c r="R26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2" t="str" cm="1">
        <f t="array" ref="S26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3" spans="1:21" x14ac:dyDescent="0.3">
      <c r="A2633">
        <v>0</v>
      </c>
      <c r="B2633" s="1">
        <v>35288</v>
      </c>
      <c r="C2633">
        <v>2632</v>
      </c>
      <c r="D2633" t="s">
        <v>12</v>
      </c>
      <c r="E2633" s="2" t="s">
        <v>5712</v>
      </c>
      <c r="F2633" t="s">
        <v>133</v>
      </c>
      <c r="G2633" t="s">
        <v>133</v>
      </c>
      <c r="H2633" t="s">
        <v>2590</v>
      </c>
      <c r="I2633" t="s">
        <v>2933</v>
      </c>
      <c r="J2633" s="5">
        <v>1798.76</v>
      </c>
      <c r="K2633" s="13" t="s">
        <v>2924</v>
      </c>
      <c r="L2633" s="14">
        <v>43991</v>
      </c>
      <c r="M2633" s="1"/>
      <c r="N2633" s="1"/>
      <c r="O2633" t="s">
        <v>2974</v>
      </c>
      <c r="P2633" t="s">
        <v>2835</v>
      </c>
      <c r="Q2633" t="str">
        <f>IF(XLS_NydusReport_Colaborador3[[#This Row],[Demissão]]&lt;&gt;0,"Inativo","Ativo")</f>
        <v>Ativo</v>
      </c>
      <c r="R26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3" t="str" cm="1">
        <f t="array" ref="S26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4" spans="1:21" x14ac:dyDescent="0.3">
      <c r="A2634">
        <v>0</v>
      </c>
      <c r="B2634" s="1">
        <v>34901</v>
      </c>
      <c r="C2634">
        <v>2633</v>
      </c>
      <c r="D2634" t="s">
        <v>12</v>
      </c>
      <c r="E2634" s="2" t="s">
        <v>5713</v>
      </c>
      <c r="F2634" t="s">
        <v>2430</v>
      </c>
      <c r="G2634" t="s">
        <v>2430</v>
      </c>
      <c r="H2634" t="s">
        <v>2590</v>
      </c>
      <c r="I2634" t="s">
        <v>2430</v>
      </c>
      <c r="J2634" s="5">
        <v>1763.05</v>
      </c>
      <c r="K2634" s="13" t="s">
        <v>2924</v>
      </c>
      <c r="L2634" s="14">
        <v>43998</v>
      </c>
      <c r="M2634" s="1">
        <v>44253</v>
      </c>
      <c r="N2634" t="s">
        <v>15</v>
      </c>
      <c r="O2634" t="s">
        <v>1364</v>
      </c>
      <c r="P2634" t="s">
        <v>2835</v>
      </c>
      <c r="Q2634" t="str">
        <f>IF(XLS_NydusReport_Colaborador3[[#This Row],[Demissão]]&lt;&gt;0,"Inativo","Ativo")</f>
        <v>Inativo</v>
      </c>
      <c r="R26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4" t="str" cm="1">
        <f t="array" ref="S26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5" spans="1:21" x14ac:dyDescent="0.3">
      <c r="A2635">
        <v>0</v>
      </c>
      <c r="B2635" s="1">
        <v>32147</v>
      </c>
      <c r="C2635">
        <v>2634</v>
      </c>
      <c r="D2635" t="s">
        <v>12</v>
      </c>
      <c r="E2635" s="2" t="s">
        <v>5714</v>
      </c>
      <c r="F2635" t="s">
        <v>2430</v>
      </c>
      <c r="G2635" t="s">
        <v>2430</v>
      </c>
      <c r="H2635" t="s">
        <v>2590</v>
      </c>
      <c r="I2635" t="s">
        <v>2430</v>
      </c>
      <c r="J2635" s="5">
        <v>1896.85</v>
      </c>
      <c r="K2635" s="13" t="s">
        <v>2924</v>
      </c>
      <c r="L2635" s="14">
        <v>44026</v>
      </c>
      <c r="M2635" s="1">
        <v>44424</v>
      </c>
      <c r="N2635" t="s">
        <v>15</v>
      </c>
      <c r="O2635" t="s">
        <v>1437</v>
      </c>
      <c r="P2635" t="s">
        <v>2835</v>
      </c>
      <c r="Q2635" t="str">
        <f>IF(XLS_NydusReport_Colaborador3[[#This Row],[Demissão]]&lt;&gt;0,"Inativo","Ativo")</f>
        <v>Inativo</v>
      </c>
      <c r="R26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5" t="str" cm="1">
        <f t="array" ref="S26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6" spans="1:21" x14ac:dyDescent="0.3">
      <c r="A2636">
        <v>0</v>
      </c>
      <c r="B2636" s="1">
        <v>36067</v>
      </c>
      <c r="C2636">
        <v>2635</v>
      </c>
      <c r="D2636" t="s">
        <v>12</v>
      </c>
      <c r="E2636" s="2" t="s">
        <v>5715</v>
      </c>
      <c r="F2636" t="s">
        <v>133</v>
      </c>
      <c r="G2636" t="s">
        <v>133</v>
      </c>
      <c r="H2636" t="s">
        <v>2594</v>
      </c>
      <c r="I2636" s="2" t="s">
        <v>2933</v>
      </c>
      <c r="J2636" s="5">
        <v>1843.02</v>
      </c>
      <c r="K2636" s="13" t="s">
        <v>2924</v>
      </c>
      <c r="L2636" s="14">
        <v>44014</v>
      </c>
      <c r="M2636" s="1">
        <v>44354</v>
      </c>
      <c r="N2636" t="s">
        <v>15</v>
      </c>
      <c r="O2636" t="s">
        <v>1815</v>
      </c>
      <c r="P2636" t="s">
        <v>2835</v>
      </c>
      <c r="Q2636" t="str">
        <f>IF(XLS_NydusReport_Colaborador3[[#This Row],[Demissão]]&lt;&gt;0,"Inativo","Ativo")</f>
        <v>Inativo</v>
      </c>
      <c r="R26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6" t="str" cm="1">
        <f t="array" ref="S26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7" spans="1:21" x14ac:dyDescent="0.3">
      <c r="A2637">
        <v>0</v>
      </c>
      <c r="B2637" s="1">
        <v>30464</v>
      </c>
      <c r="C2637">
        <v>2636</v>
      </c>
      <c r="D2637" t="s">
        <v>12</v>
      </c>
      <c r="E2637" s="2" t="s">
        <v>5716</v>
      </c>
      <c r="F2637" t="s">
        <v>2430</v>
      </c>
      <c r="G2637" t="s">
        <v>2430</v>
      </c>
      <c r="H2637" t="s">
        <v>2594</v>
      </c>
      <c r="I2637" t="s">
        <v>2430</v>
      </c>
      <c r="J2637" s="5">
        <v>1763.05</v>
      </c>
      <c r="K2637" s="13" t="s">
        <v>2924</v>
      </c>
      <c r="L2637" s="14">
        <v>43937</v>
      </c>
      <c r="M2637" s="1">
        <v>44105</v>
      </c>
      <c r="N2637" s="1" t="s">
        <v>100</v>
      </c>
      <c r="O2637" t="s">
        <v>1702</v>
      </c>
      <c r="P2637" t="s">
        <v>2835</v>
      </c>
      <c r="Q2637" t="str">
        <f>IF(XLS_NydusReport_Colaborador3[[#This Row],[Demissão]]&lt;&gt;0,"Inativo","Ativo")</f>
        <v>Inativo</v>
      </c>
      <c r="R26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7" t="str" cm="1">
        <f t="array" ref="S26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8" spans="1:21" x14ac:dyDescent="0.3">
      <c r="A2638">
        <v>0</v>
      </c>
      <c r="B2638" s="1">
        <v>35484</v>
      </c>
      <c r="C2638">
        <v>2637</v>
      </c>
      <c r="D2638" t="s">
        <v>12</v>
      </c>
      <c r="E2638" s="2" t="s">
        <v>5717</v>
      </c>
      <c r="F2638" t="s">
        <v>2430</v>
      </c>
      <c r="G2638" t="s">
        <v>2430</v>
      </c>
      <c r="H2638" t="s">
        <v>2594</v>
      </c>
      <c r="I2638" t="s">
        <v>2430</v>
      </c>
      <c r="J2638" s="5">
        <v>1763.05</v>
      </c>
      <c r="K2638" s="13" t="s">
        <v>2924</v>
      </c>
      <c r="L2638" s="14">
        <v>43956</v>
      </c>
      <c r="M2638" s="1">
        <v>44134</v>
      </c>
      <c r="N2638" t="s">
        <v>15</v>
      </c>
      <c r="O2638" t="s">
        <v>2598</v>
      </c>
      <c r="P2638" t="s">
        <v>2835</v>
      </c>
      <c r="Q2638" t="str">
        <f>IF(XLS_NydusReport_Colaborador3[[#This Row],[Demissão]]&lt;&gt;0,"Inativo","Ativo")</f>
        <v>Inativo</v>
      </c>
      <c r="R26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8" t="str" cm="1">
        <f t="array" ref="S26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39" spans="1:21" x14ac:dyDescent="0.3">
      <c r="A2639">
        <v>0</v>
      </c>
      <c r="B2639" s="1">
        <v>33620</v>
      </c>
      <c r="C2639">
        <v>2638</v>
      </c>
      <c r="D2639" t="s">
        <v>12</v>
      </c>
      <c r="E2639" s="2" t="s">
        <v>5718</v>
      </c>
      <c r="F2639" t="s">
        <v>2430</v>
      </c>
      <c r="G2639" t="s">
        <v>2430</v>
      </c>
      <c r="H2639" t="s">
        <v>2594</v>
      </c>
      <c r="I2639" t="s">
        <v>2430</v>
      </c>
      <c r="J2639" s="5">
        <v>1763.05</v>
      </c>
      <c r="K2639" s="13" t="s">
        <v>2924</v>
      </c>
      <c r="L2639" s="14">
        <v>43991</v>
      </c>
      <c r="M2639" s="1">
        <v>44104</v>
      </c>
      <c r="N2639" t="s">
        <v>15</v>
      </c>
      <c r="O2639" t="s">
        <v>2599</v>
      </c>
      <c r="P2639" t="s">
        <v>2835</v>
      </c>
      <c r="Q2639" t="str">
        <f>IF(XLS_NydusReport_Colaborador3[[#This Row],[Demissão]]&lt;&gt;0,"Inativo","Ativo")</f>
        <v>Inativo</v>
      </c>
      <c r="R26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39" t="str" cm="1">
        <f t="array" ref="S26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0" spans="1:21" x14ac:dyDescent="0.3">
      <c r="A2640">
        <v>0</v>
      </c>
      <c r="B2640" s="1">
        <v>35682</v>
      </c>
      <c r="C2640">
        <v>2639</v>
      </c>
      <c r="D2640" t="s">
        <v>12</v>
      </c>
      <c r="E2640" s="2" t="s">
        <v>5719</v>
      </c>
      <c r="F2640" t="s">
        <v>2430</v>
      </c>
      <c r="G2640" t="s">
        <v>2430</v>
      </c>
      <c r="H2640" t="s">
        <v>2594</v>
      </c>
      <c r="I2640" t="s">
        <v>2430</v>
      </c>
      <c r="J2640" s="5">
        <v>1896.85</v>
      </c>
      <c r="K2640" s="13" t="s">
        <v>2924</v>
      </c>
      <c r="L2640" s="14">
        <v>44125</v>
      </c>
      <c r="M2640" s="1">
        <v>44361</v>
      </c>
      <c r="N2640" t="s">
        <v>15</v>
      </c>
      <c r="O2640" t="s">
        <v>2554</v>
      </c>
      <c r="P2640" t="s">
        <v>2835</v>
      </c>
      <c r="Q2640" t="str">
        <f>IF(XLS_NydusReport_Colaborador3[[#This Row],[Demissão]]&lt;&gt;0,"Inativo","Ativo")</f>
        <v>Inativo</v>
      </c>
      <c r="R26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0" t="str" cm="1">
        <f t="array" ref="S26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1" spans="1:21" x14ac:dyDescent="0.3">
      <c r="A2641">
        <v>0</v>
      </c>
      <c r="B2641" s="1">
        <v>32034</v>
      </c>
      <c r="C2641">
        <v>2640</v>
      </c>
      <c r="D2641" t="s">
        <v>12</v>
      </c>
      <c r="E2641" s="2" t="s">
        <v>5720</v>
      </c>
      <c r="F2641" t="s">
        <v>133</v>
      </c>
      <c r="G2641" t="s">
        <v>133</v>
      </c>
      <c r="H2641" t="s">
        <v>2600</v>
      </c>
      <c r="I2641" s="2" t="s">
        <v>2933</v>
      </c>
      <c r="J2641" s="5">
        <v>1843.02</v>
      </c>
      <c r="K2641" s="13" t="s">
        <v>2924</v>
      </c>
      <c r="L2641" s="14">
        <v>44033</v>
      </c>
      <c r="M2641" s="1"/>
      <c r="O2641" t="s">
        <v>3026</v>
      </c>
      <c r="P2641" t="s">
        <v>2835</v>
      </c>
      <c r="Q2641" t="str">
        <f>IF(XLS_NydusReport_Colaborador3[[#This Row],[Demissão]]&lt;&gt;0,"Inativo","Ativo")</f>
        <v>Ativo</v>
      </c>
      <c r="R26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1" t="str" cm="1">
        <f t="array" ref="S26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2" spans="1:21" x14ac:dyDescent="0.3">
      <c r="A2642">
        <v>0</v>
      </c>
      <c r="B2642" s="1">
        <v>23651</v>
      </c>
      <c r="C2642">
        <v>2641</v>
      </c>
      <c r="D2642" t="s">
        <v>12</v>
      </c>
      <c r="E2642" s="2" t="s">
        <v>5721</v>
      </c>
      <c r="F2642" t="s">
        <v>20</v>
      </c>
      <c r="G2642" t="s">
        <v>20</v>
      </c>
      <c r="H2642" t="s">
        <v>2600</v>
      </c>
      <c r="I2642" t="s">
        <v>2933</v>
      </c>
      <c r="J2642" s="5">
        <v>1567.63</v>
      </c>
      <c r="K2642" s="13" t="s">
        <v>2924</v>
      </c>
      <c r="L2642" s="14">
        <v>44158</v>
      </c>
      <c r="M2642" s="1">
        <v>44217</v>
      </c>
      <c r="N2642" t="s">
        <v>119</v>
      </c>
      <c r="O2642" t="s">
        <v>2601</v>
      </c>
      <c r="P2642" t="s">
        <v>2835</v>
      </c>
      <c r="Q2642" t="str">
        <f>IF(XLS_NydusReport_Colaborador3[[#This Row],[Demissão]]&lt;&gt;0,"Inativo","Ativo")</f>
        <v>Inativo</v>
      </c>
      <c r="R26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2" t="str" cm="1">
        <f t="array" ref="S26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3" spans="1:21" x14ac:dyDescent="0.3">
      <c r="A2643">
        <v>0</v>
      </c>
      <c r="B2643" s="1">
        <v>32236</v>
      </c>
      <c r="C2643">
        <v>2642</v>
      </c>
      <c r="D2643" t="s">
        <v>12</v>
      </c>
      <c r="E2643" s="2" t="s">
        <v>5722</v>
      </c>
      <c r="F2643" t="s">
        <v>20</v>
      </c>
      <c r="G2643" t="s">
        <v>20</v>
      </c>
      <c r="H2643" t="s">
        <v>2600</v>
      </c>
      <c r="I2643" t="s">
        <v>2933</v>
      </c>
      <c r="J2643" s="5">
        <v>1686.61</v>
      </c>
      <c r="K2643" s="13" t="s">
        <v>2924</v>
      </c>
      <c r="L2643" s="14">
        <v>44242</v>
      </c>
      <c r="M2643" s="1">
        <v>44336</v>
      </c>
      <c r="N2643" t="s">
        <v>100</v>
      </c>
      <c r="O2643" t="s">
        <v>1718</v>
      </c>
      <c r="P2643" t="s">
        <v>2835</v>
      </c>
      <c r="Q2643" t="str">
        <f>IF(XLS_NydusReport_Colaborador3[[#This Row],[Demissão]]&lt;&gt;0,"Inativo","Ativo")</f>
        <v>Inativo</v>
      </c>
      <c r="R26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3" t="str" cm="1">
        <f t="array" ref="S26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4" spans="1:21" x14ac:dyDescent="0.3">
      <c r="A2644">
        <v>0</v>
      </c>
      <c r="B2644" s="1">
        <v>36453</v>
      </c>
      <c r="C2644">
        <v>2643</v>
      </c>
      <c r="D2644" t="s">
        <v>12</v>
      </c>
      <c r="E2644" s="2" t="s">
        <v>5723</v>
      </c>
      <c r="F2644" t="s">
        <v>2430</v>
      </c>
      <c r="G2644" t="s">
        <v>2430</v>
      </c>
      <c r="H2644" t="s">
        <v>2600</v>
      </c>
      <c r="I2644" t="s">
        <v>2430</v>
      </c>
      <c r="J2644" s="5">
        <v>1896.85</v>
      </c>
      <c r="K2644" s="13" t="s">
        <v>2924</v>
      </c>
      <c r="L2644" s="14">
        <v>44021</v>
      </c>
      <c r="M2644" s="1">
        <v>44508</v>
      </c>
      <c r="N2644" t="s">
        <v>15</v>
      </c>
      <c r="O2644" t="s">
        <v>1729</v>
      </c>
      <c r="P2644" t="s">
        <v>2835</v>
      </c>
      <c r="Q2644" t="str">
        <f>IF(XLS_NydusReport_Colaborador3[[#This Row],[Demissão]]&lt;&gt;0,"Inativo","Ativo")</f>
        <v>Inativo</v>
      </c>
      <c r="R26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4" t="str" cm="1">
        <f t="array" ref="S26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5" spans="1:21" x14ac:dyDescent="0.3">
      <c r="A2645">
        <v>0</v>
      </c>
      <c r="B2645" s="1">
        <v>35455</v>
      </c>
      <c r="C2645">
        <v>2644</v>
      </c>
      <c r="D2645" t="s">
        <v>12</v>
      </c>
      <c r="E2645" s="2" t="s">
        <v>5724</v>
      </c>
      <c r="F2645" t="s">
        <v>2430</v>
      </c>
      <c r="G2645" t="s">
        <v>2430</v>
      </c>
      <c r="H2645" t="s">
        <v>2600</v>
      </c>
      <c r="I2645" t="s">
        <v>2430</v>
      </c>
      <c r="J2645" s="5">
        <v>1896.85</v>
      </c>
      <c r="K2645" s="13" t="s">
        <v>2924</v>
      </c>
      <c r="L2645" s="14">
        <v>44047</v>
      </c>
      <c r="M2645" s="1">
        <v>44543</v>
      </c>
      <c r="N2645" t="s">
        <v>15</v>
      </c>
      <c r="O2645" t="s">
        <v>2001</v>
      </c>
      <c r="P2645" t="s">
        <v>2835</v>
      </c>
      <c r="Q2645" t="str">
        <f>IF(XLS_NydusReport_Colaborador3[[#This Row],[Demissão]]&lt;&gt;0,"Inativo","Ativo")</f>
        <v>Inativo</v>
      </c>
      <c r="R26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5" t="str" cm="1">
        <f t="array" ref="S26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6" spans="1:21" x14ac:dyDescent="0.3">
      <c r="A2646">
        <v>0</v>
      </c>
      <c r="B2646" s="1">
        <v>35267</v>
      </c>
      <c r="C2646">
        <v>2645</v>
      </c>
      <c r="D2646" t="s">
        <v>12</v>
      </c>
      <c r="E2646" s="2" t="s">
        <v>5725</v>
      </c>
      <c r="F2646" t="s">
        <v>2430</v>
      </c>
      <c r="G2646" t="s">
        <v>2430</v>
      </c>
      <c r="H2646" t="s">
        <v>2600</v>
      </c>
      <c r="I2646" t="s">
        <v>2430</v>
      </c>
      <c r="J2646" s="5">
        <v>1896.85</v>
      </c>
      <c r="K2646" s="13" t="s">
        <v>2924</v>
      </c>
      <c r="L2646" s="14">
        <v>44200</v>
      </c>
      <c r="M2646" s="1">
        <v>44508</v>
      </c>
      <c r="N2646" s="1" t="s">
        <v>15</v>
      </c>
      <c r="O2646" t="s">
        <v>1729</v>
      </c>
      <c r="P2646" t="s">
        <v>2835</v>
      </c>
      <c r="Q2646" t="str">
        <f>IF(XLS_NydusReport_Colaborador3[[#This Row],[Demissão]]&lt;&gt;0,"Inativo","Ativo")</f>
        <v>Inativo</v>
      </c>
      <c r="R26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6" t="str" cm="1">
        <f t="array" ref="S26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7" spans="1:21" x14ac:dyDescent="0.3">
      <c r="A2647">
        <v>0</v>
      </c>
      <c r="B2647" s="1">
        <v>36682</v>
      </c>
      <c r="C2647">
        <v>2646</v>
      </c>
      <c r="D2647" t="s">
        <v>12</v>
      </c>
      <c r="E2647" s="2" t="s">
        <v>5726</v>
      </c>
      <c r="F2647" t="s">
        <v>2430</v>
      </c>
      <c r="G2647" t="s">
        <v>2430</v>
      </c>
      <c r="H2647" t="s">
        <v>2600</v>
      </c>
      <c r="I2647" t="s">
        <v>2430</v>
      </c>
      <c r="J2647" s="5">
        <v>1896.85</v>
      </c>
      <c r="K2647" s="13" t="s">
        <v>2924</v>
      </c>
      <c r="L2647" s="14">
        <v>44277</v>
      </c>
      <c r="M2647" s="1">
        <v>44536</v>
      </c>
      <c r="N2647" t="s">
        <v>15</v>
      </c>
      <c r="O2647" t="s">
        <v>1942</v>
      </c>
      <c r="P2647" t="s">
        <v>2835</v>
      </c>
      <c r="Q2647" t="str">
        <f>IF(XLS_NydusReport_Colaborador3[[#This Row],[Demissão]]&lt;&gt;0,"Inativo","Ativo")</f>
        <v>Inativo</v>
      </c>
      <c r="R26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7" t="str" cm="1">
        <f t="array" ref="S26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8" spans="1:21" x14ac:dyDescent="0.3">
      <c r="A2648">
        <v>0</v>
      </c>
      <c r="B2648" s="1">
        <v>29644</v>
      </c>
      <c r="C2648">
        <v>2647</v>
      </c>
      <c r="D2648" t="s">
        <v>12</v>
      </c>
      <c r="E2648" s="2" t="s">
        <v>5727</v>
      </c>
      <c r="F2648" t="s">
        <v>133</v>
      </c>
      <c r="G2648" t="s">
        <v>133</v>
      </c>
      <c r="H2648" t="s">
        <v>2602</v>
      </c>
      <c r="I2648" t="s">
        <v>2933</v>
      </c>
      <c r="J2648" s="5">
        <v>1671.87</v>
      </c>
      <c r="K2648" s="13" t="s">
        <v>2924</v>
      </c>
      <c r="L2648" s="14">
        <v>44047</v>
      </c>
      <c r="M2648" s="1">
        <v>44106</v>
      </c>
      <c r="N2648" t="s">
        <v>119</v>
      </c>
      <c r="O2648" t="s">
        <v>2603</v>
      </c>
      <c r="P2648" t="s">
        <v>2835</v>
      </c>
      <c r="Q2648" t="str">
        <f>IF(XLS_NydusReport_Colaborador3[[#This Row],[Demissão]]&lt;&gt;0,"Inativo","Ativo")</f>
        <v>Inativo</v>
      </c>
      <c r="R26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8" t="str" cm="1">
        <f t="array" ref="S26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49" spans="1:21" x14ac:dyDescent="0.3">
      <c r="A2649">
        <v>0</v>
      </c>
      <c r="B2649" s="1">
        <v>36543</v>
      </c>
      <c r="C2649">
        <v>2648</v>
      </c>
      <c r="D2649" t="s">
        <v>12</v>
      </c>
      <c r="E2649" s="2" t="s">
        <v>5728</v>
      </c>
      <c r="F2649" t="s">
        <v>2430</v>
      </c>
      <c r="G2649" t="s">
        <v>2430</v>
      </c>
      <c r="H2649" t="s">
        <v>2602</v>
      </c>
      <c r="I2649" t="s">
        <v>2430</v>
      </c>
      <c r="J2649" s="5">
        <v>1763.05</v>
      </c>
      <c r="K2649" s="13" t="s">
        <v>2924</v>
      </c>
      <c r="L2649" s="14">
        <v>43937</v>
      </c>
      <c r="M2649" s="1">
        <v>44242</v>
      </c>
      <c r="N2649" s="1" t="s">
        <v>15</v>
      </c>
      <c r="O2649" t="s">
        <v>2587</v>
      </c>
      <c r="P2649" t="s">
        <v>2835</v>
      </c>
      <c r="Q2649" t="str">
        <f>IF(XLS_NydusReport_Colaborador3[[#This Row],[Demissão]]&lt;&gt;0,"Inativo","Ativo")</f>
        <v>Inativo</v>
      </c>
      <c r="R26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49" t="str" cm="1">
        <f t="array" ref="S26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0" spans="1:21" x14ac:dyDescent="0.3">
      <c r="A2650">
        <v>0</v>
      </c>
      <c r="B2650" s="1">
        <v>36427</v>
      </c>
      <c r="C2650">
        <v>2649</v>
      </c>
      <c r="D2650" t="s">
        <v>12</v>
      </c>
      <c r="E2650" s="2" t="s">
        <v>5729</v>
      </c>
      <c r="F2650" t="s">
        <v>133</v>
      </c>
      <c r="G2650" t="s">
        <v>133</v>
      </c>
      <c r="H2650" t="s">
        <v>2604</v>
      </c>
      <c r="I2650" t="s">
        <v>2933</v>
      </c>
      <c r="J2650" s="5">
        <v>1843.02</v>
      </c>
      <c r="K2650" s="13" t="s">
        <v>2924</v>
      </c>
      <c r="L2650" s="14">
        <v>43985</v>
      </c>
      <c r="M2650" s="1"/>
      <c r="O2650" t="s">
        <v>3027</v>
      </c>
      <c r="P2650" t="s">
        <v>2835</v>
      </c>
      <c r="Q2650" t="str">
        <f>IF(XLS_NydusReport_Colaborador3[[#This Row],[Demissão]]&lt;&gt;0,"Inativo","Ativo")</f>
        <v>Ativo</v>
      </c>
      <c r="R26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0" t="str" cm="1">
        <f t="array" ref="S26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1" spans="1:21" x14ac:dyDescent="0.3">
      <c r="A2651">
        <v>0</v>
      </c>
      <c r="B2651" s="1">
        <v>33735</v>
      </c>
      <c r="C2651">
        <v>2650</v>
      </c>
      <c r="D2651" t="s">
        <v>12</v>
      </c>
      <c r="E2651" s="2" t="s">
        <v>5730</v>
      </c>
      <c r="F2651" t="s">
        <v>1142</v>
      </c>
      <c r="G2651" t="s">
        <v>1142</v>
      </c>
      <c r="H2651" t="s">
        <v>2607</v>
      </c>
      <c r="I2651" t="s">
        <v>2933</v>
      </c>
      <c r="J2651" s="5">
        <v>2540.19</v>
      </c>
      <c r="K2651" s="13" t="s">
        <v>2924</v>
      </c>
      <c r="L2651" s="14">
        <v>44119</v>
      </c>
      <c r="M2651" s="1"/>
      <c r="O2651" t="s">
        <v>3029</v>
      </c>
      <c r="P2651" t="s">
        <v>2835</v>
      </c>
      <c r="Q2651" t="str">
        <f>IF(XLS_NydusReport_Colaborador3[[#This Row],[Demissão]]&lt;&gt;0,"Inativo","Ativo")</f>
        <v>Ativo</v>
      </c>
      <c r="R26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1" t="str" cm="1">
        <f t="array" ref="S26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2" spans="1:21" x14ac:dyDescent="0.3">
      <c r="A2652">
        <v>0</v>
      </c>
      <c r="B2652" s="1">
        <v>31098</v>
      </c>
      <c r="C2652">
        <v>2651</v>
      </c>
      <c r="D2652" t="s">
        <v>12</v>
      </c>
      <c r="E2652" s="2" t="s">
        <v>5731</v>
      </c>
      <c r="F2652" t="s">
        <v>133</v>
      </c>
      <c r="G2652" t="s">
        <v>133</v>
      </c>
      <c r="H2652" t="s">
        <v>2607</v>
      </c>
      <c r="I2652" t="s">
        <v>2933</v>
      </c>
      <c r="J2652" s="5">
        <v>2026.95</v>
      </c>
      <c r="K2652" s="13" t="s">
        <v>2924</v>
      </c>
      <c r="L2652" s="14">
        <v>44683</v>
      </c>
      <c r="M2652" s="1">
        <v>45020</v>
      </c>
      <c r="N2652" t="s">
        <v>15</v>
      </c>
      <c r="O2652" t="s">
        <v>2174</v>
      </c>
      <c r="P2652" t="s">
        <v>2835</v>
      </c>
      <c r="Q2652" t="str">
        <f>IF(XLS_NydusReport_Colaborador3[[#This Row],[Demissão]]&lt;&gt;0,"Inativo","Ativo")</f>
        <v>Inativo</v>
      </c>
      <c r="R26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2" t="str" cm="1">
        <f t="array" ref="S26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3" spans="1:21" x14ac:dyDescent="0.3">
      <c r="A2653">
        <v>0</v>
      </c>
      <c r="B2653" s="1">
        <v>27236</v>
      </c>
      <c r="C2653">
        <v>2652</v>
      </c>
      <c r="D2653" t="s">
        <v>12</v>
      </c>
      <c r="E2653" s="2" t="s">
        <v>5732</v>
      </c>
      <c r="F2653" t="s">
        <v>133</v>
      </c>
      <c r="G2653" t="s">
        <v>133</v>
      </c>
      <c r="H2653" t="s">
        <v>2607</v>
      </c>
      <c r="I2653" t="s">
        <v>2933</v>
      </c>
      <c r="J2653" s="5">
        <v>2168.19</v>
      </c>
      <c r="K2653" s="13" t="s">
        <v>2924</v>
      </c>
      <c r="L2653" s="14">
        <v>44488</v>
      </c>
      <c r="M2653" s="1"/>
      <c r="O2653" t="s">
        <v>2988</v>
      </c>
      <c r="P2653" t="s">
        <v>2835</v>
      </c>
      <c r="Q2653" t="str">
        <f>IF(XLS_NydusReport_Colaborador3[[#This Row],[Demissão]]&lt;&gt;0,"Inativo","Ativo")</f>
        <v>Ativo</v>
      </c>
      <c r="R26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3" t="str" cm="1">
        <f t="array" ref="S26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4" spans="1:21" x14ac:dyDescent="0.3">
      <c r="A2654">
        <v>0</v>
      </c>
      <c r="B2654" s="1">
        <v>27335</v>
      </c>
      <c r="C2654">
        <v>2653</v>
      </c>
      <c r="D2654" t="s">
        <v>12</v>
      </c>
      <c r="E2654" s="2" t="s">
        <v>5733</v>
      </c>
      <c r="F2654" t="s">
        <v>20</v>
      </c>
      <c r="G2654" t="s">
        <v>20</v>
      </c>
      <c r="H2654" t="s">
        <v>2607</v>
      </c>
      <c r="I2654" t="s">
        <v>2933</v>
      </c>
      <c r="J2654" s="5">
        <v>1896.93</v>
      </c>
      <c r="K2654" s="13" t="s">
        <v>2924</v>
      </c>
      <c r="L2654" s="14">
        <v>44805</v>
      </c>
      <c r="M2654" s="1">
        <v>44958</v>
      </c>
      <c r="N2654" t="s">
        <v>100</v>
      </c>
      <c r="O2654" t="s">
        <v>1583</v>
      </c>
      <c r="P2654" t="s">
        <v>2835</v>
      </c>
      <c r="Q2654" t="str">
        <f>IF(XLS_NydusReport_Colaborador3[[#This Row],[Demissão]]&lt;&gt;0,"Inativo","Ativo")</f>
        <v>Inativo</v>
      </c>
      <c r="R26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4" t="str" cm="1">
        <f t="array" ref="S26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5" spans="1:21" x14ac:dyDescent="0.3">
      <c r="A2655">
        <v>0</v>
      </c>
      <c r="B2655" s="1">
        <v>36289</v>
      </c>
      <c r="C2655">
        <v>2654</v>
      </c>
      <c r="D2655" t="s">
        <v>12</v>
      </c>
      <c r="E2655" s="2" t="s">
        <v>5734</v>
      </c>
      <c r="F2655" t="s">
        <v>2430</v>
      </c>
      <c r="G2655" t="s">
        <v>2430</v>
      </c>
      <c r="H2655" t="s">
        <v>2604</v>
      </c>
      <c r="I2655" t="s">
        <v>2430</v>
      </c>
      <c r="J2655" s="5">
        <v>1896.85</v>
      </c>
      <c r="K2655" s="13" t="s">
        <v>2924</v>
      </c>
      <c r="L2655" s="14">
        <v>44033</v>
      </c>
      <c r="M2655" s="1">
        <v>44501</v>
      </c>
      <c r="N2655" t="s">
        <v>15</v>
      </c>
      <c r="O2655" t="s">
        <v>1448</v>
      </c>
      <c r="P2655" t="s">
        <v>2835</v>
      </c>
      <c r="Q2655" t="str">
        <f>IF(XLS_NydusReport_Colaborador3[[#This Row],[Demissão]]&lt;&gt;0,"Inativo","Ativo")</f>
        <v>Inativo</v>
      </c>
      <c r="R26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5" t="str" cm="1">
        <f t="array" ref="S26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6" spans="1:21" x14ac:dyDescent="0.3">
      <c r="A2656">
        <v>0</v>
      </c>
      <c r="B2656" s="1">
        <v>35193</v>
      </c>
      <c r="C2656">
        <v>2655</v>
      </c>
      <c r="D2656" t="s">
        <v>12</v>
      </c>
      <c r="E2656" s="2" t="s">
        <v>5735</v>
      </c>
      <c r="F2656" t="s">
        <v>2430</v>
      </c>
      <c r="G2656" t="s">
        <v>2430</v>
      </c>
      <c r="H2656" t="s">
        <v>2604</v>
      </c>
      <c r="I2656" t="s">
        <v>2430</v>
      </c>
      <c r="J2656" s="5">
        <v>1896.85</v>
      </c>
      <c r="K2656" s="13" t="s">
        <v>2924</v>
      </c>
      <c r="L2656" s="14">
        <v>44174</v>
      </c>
      <c r="M2656" s="1">
        <v>44459</v>
      </c>
      <c r="N2656" t="s">
        <v>15</v>
      </c>
      <c r="O2656" t="s">
        <v>2612</v>
      </c>
      <c r="P2656" t="s">
        <v>2835</v>
      </c>
      <c r="Q2656" t="str">
        <f>IF(XLS_NydusReport_Colaborador3[[#This Row],[Demissão]]&lt;&gt;0,"Inativo","Ativo")</f>
        <v>Inativo</v>
      </c>
      <c r="R26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6" t="str" cm="1">
        <f t="array" ref="S26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7" spans="1:21" x14ac:dyDescent="0.3">
      <c r="A2657">
        <v>0</v>
      </c>
      <c r="B2657" s="1">
        <v>35580</v>
      </c>
      <c r="C2657">
        <v>2656</v>
      </c>
      <c r="D2657" t="s">
        <v>12</v>
      </c>
      <c r="E2657" s="2" t="s">
        <v>5736</v>
      </c>
      <c r="F2657" t="s">
        <v>2430</v>
      </c>
      <c r="G2657" t="s">
        <v>2430</v>
      </c>
      <c r="H2657" t="s">
        <v>2604</v>
      </c>
      <c r="I2657" t="s">
        <v>2430</v>
      </c>
      <c r="J2657" s="5">
        <v>1896.85</v>
      </c>
      <c r="K2657" s="13" t="s">
        <v>2924</v>
      </c>
      <c r="L2657" s="14">
        <v>44245</v>
      </c>
      <c r="M2657" s="1">
        <v>44487</v>
      </c>
      <c r="N2657" s="1" t="s">
        <v>15</v>
      </c>
      <c r="O2657" t="s">
        <v>2555</v>
      </c>
      <c r="P2657" t="s">
        <v>2835</v>
      </c>
      <c r="Q2657" t="str">
        <f>IF(XLS_NydusReport_Colaborador3[[#This Row],[Demissão]]&lt;&gt;0,"Inativo","Ativo")</f>
        <v>Inativo</v>
      </c>
      <c r="R26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7" t="str" cm="1">
        <f t="array" ref="S26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8" spans="1:21" x14ac:dyDescent="0.3">
      <c r="A2658">
        <v>0</v>
      </c>
      <c r="B2658" s="1">
        <v>37069</v>
      </c>
      <c r="C2658">
        <v>2657</v>
      </c>
      <c r="D2658" t="s">
        <v>12</v>
      </c>
      <c r="E2658" s="2" t="s">
        <v>5737</v>
      </c>
      <c r="F2658" t="s">
        <v>2430</v>
      </c>
      <c r="G2658" t="s">
        <v>2430</v>
      </c>
      <c r="H2658" t="s">
        <v>2607</v>
      </c>
      <c r="I2658" t="s">
        <v>2430</v>
      </c>
      <c r="J2658" s="5">
        <v>2133.38</v>
      </c>
      <c r="K2658" s="13" t="s">
        <v>2924</v>
      </c>
      <c r="L2658" s="14">
        <v>44613</v>
      </c>
      <c r="M2658" s="1">
        <v>44823</v>
      </c>
      <c r="N2658" t="s">
        <v>15</v>
      </c>
      <c r="O2658" t="s">
        <v>2614</v>
      </c>
      <c r="P2658" t="s">
        <v>2835</v>
      </c>
      <c r="Q2658" t="str">
        <f>IF(XLS_NydusReport_Colaborador3[[#This Row],[Demissão]]&lt;&gt;0,"Inativo","Ativo")</f>
        <v>Inativo</v>
      </c>
      <c r="R26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8" t="str" cm="1">
        <f t="array" ref="S26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59" spans="1:21" x14ac:dyDescent="0.3">
      <c r="A2659">
        <v>0</v>
      </c>
      <c r="B2659" s="1">
        <v>36320</v>
      </c>
      <c r="C2659">
        <v>2658</v>
      </c>
      <c r="D2659" t="s">
        <v>12</v>
      </c>
      <c r="E2659" s="2" t="s">
        <v>5738</v>
      </c>
      <c r="F2659" t="s">
        <v>2430</v>
      </c>
      <c r="G2659" t="s">
        <v>2430</v>
      </c>
      <c r="H2659" t="s">
        <v>2607</v>
      </c>
      <c r="I2659" t="s">
        <v>2430</v>
      </c>
      <c r="J2659" s="5">
        <v>2231.52</v>
      </c>
      <c r="K2659" s="13" t="s">
        <v>2924</v>
      </c>
      <c r="L2659" s="14">
        <v>44684</v>
      </c>
      <c r="M2659" s="1">
        <v>45230</v>
      </c>
      <c r="N2659" s="1" t="s">
        <v>15</v>
      </c>
      <c r="O2659" t="s">
        <v>2615</v>
      </c>
      <c r="P2659" t="s">
        <v>2835</v>
      </c>
      <c r="Q2659" t="str">
        <f>IF(XLS_NydusReport_Colaborador3[[#This Row],[Demissão]]&lt;&gt;0,"Inativo","Ativo")</f>
        <v>Inativo</v>
      </c>
      <c r="R26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59" t="str" cm="1">
        <f t="array" ref="S26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0" spans="1:21" x14ac:dyDescent="0.3">
      <c r="A2660">
        <v>0</v>
      </c>
      <c r="B2660" s="1">
        <v>35931</v>
      </c>
      <c r="C2660">
        <v>2659</v>
      </c>
      <c r="D2660" t="s">
        <v>12</v>
      </c>
      <c r="E2660" s="2" t="s">
        <v>5739</v>
      </c>
      <c r="F2660" t="s">
        <v>2430</v>
      </c>
      <c r="G2660" t="s">
        <v>2430</v>
      </c>
      <c r="H2660" t="s">
        <v>2607</v>
      </c>
      <c r="I2660" s="2" t="s">
        <v>2430</v>
      </c>
      <c r="J2660" s="5">
        <v>2231.52</v>
      </c>
      <c r="K2660" s="13" t="s">
        <v>2924</v>
      </c>
      <c r="L2660" s="14">
        <v>44837</v>
      </c>
      <c r="M2660" s="1">
        <v>45222</v>
      </c>
      <c r="N2660" t="s">
        <v>15</v>
      </c>
      <c r="O2660" t="s">
        <v>2339</v>
      </c>
      <c r="P2660" t="s">
        <v>2835</v>
      </c>
      <c r="Q2660" t="str">
        <f>IF(XLS_NydusReport_Colaborador3[[#This Row],[Demissão]]&lt;&gt;0,"Inativo","Ativo")</f>
        <v>Inativo</v>
      </c>
      <c r="R26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0" t="str" cm="1">
        <f t="array" ref="S26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1" spans="1:21" x14ac:dyDescent="0.3">
      <c r="A2661">
        <v>0</v>
      </c>
      <c r="B2661" s="1">
        <v>36761</v>
      </c>
      <c r="C2661">
        <v>2660</v>
      </c>
      <c r="D2661" t="s">
        <v>12</v>
      </c>
      <c r="E2661" s="2" t="s">
        <v>5740</v>
      </c>
      <c r="F2661" t="s">
        <v>2430</v>
      </c>
      <c r="G2661" t="s">
        <v>2430</v>
      </c>
      <c r="H2661" t="s">
        <v>2607</v>
      </c>
      <c r="I2661" t="s">
        <v>2430</v>
      </c>
      <c r="J2661" s="5">
        <v>2133.38</v>
      </c>
      <c r="K2661" s="13" t="s">
        <v>2924</v>
      </c>
      <c r="L2661" s="14">
        <v>44868</v>
      </c>
      <c r="M2661" s="1">
        <v>45035</v>
      </c>
      <c r="N2661" t="s">
        <v>100</v>
      </c>
      <c r="O2661" t="s">
        <v>2274</v>
      </c>
      <c r="P2661" t="s">
        <v>2835</v>
      </c>
      <c r="Q2661" t="str">
        <f>IF(XLS_NydusReport_Colaborador3[[#This Row],[Demissão]]&lt;&gt;0,"Inativo","Ativo")</f>
        <v>Inativo</v>
      </c>
      <c r="R26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1" t="str" cm="1">
        <f t="array" ref="S26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2" spans="1:21" x14ac:dyDescent="0.3">
      <c r="A2662">
        <v>0</v>
      </c>
      <c r="B2662" s="1">
        <v>37421</v>
      </c>
      <c r="C2662">
        <v>2661</v>
      </c>
      <c r="D2662" t="s">
        <v>12</v>
      </c>
      <c r="E2662" s="2" t="s">
        <v>5741</v>
      </c>
      <c r="F2662" t="s">
        <v>2430</v>
      </c>
      <c r="G2662" t="s">
        <v>2430</v>
      </c>
      <c r="H2662" t="s">
        <v>2607</v>
      </c>
      <c r="I2662" s="2" t="s">
        <v>2430</v>
      </c>
      <c r="J2662" s="5">
        <v>1777.78</v>
      </c>
      <c r="K2662" s="13" t="s">
        <v>2924</v>
      </c>
      <c r="L2662" s="14">
        <v>45005</v>
      </c>
      <c r="M2662" s="1">
        <v>45076</v>
      </c>
      <c r="N2662" t="s">
        <v>15</v>
      </c>
      <c r="O2662" t="s">
        <v>2617</v>
      </c>
      <c r="P2662" t="s">
        <v>2835</v>
      </c>
      <c r="Q2662" t="str">
        <f>IF(XLS_NydusReport_Colaborador3[[#This Row],[Demissão]]&lt;&gt;0,"Inativo","Ativo")</f>
        <v>Inativo</v>
      </c>
      <c r="R26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2" t="str" cm="1">
        <f t="array" ref="S26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3" spans="1:21" x14ac:dyDescent="0.3">
      <c r="A2663">
        <v>0</v>
      </c>
      <c r="B2663" s="1">
        <v>35710</v>
      </c>
      <c r="C2663">
        <v>2662</v>
      </c>
      <c r="D2663" t="s">
        <v>12</v>
      </c>
      <c r="E2663" s="2" t="s">
        <v>5742</v>
      </c>
      <c r="F2663" t="s">
        <v>133</v>
      </c>
      <c r="G2663" t="s">
        <v>133</v>
      </c>
      <c r="H2663" t="s">
        <v>2619</v>
      </c>
      <c r="I2663" t="s">
        <v>2933</v>
      </c>
      <c r="J2663" s="5">
        <v>1843.02</v>
      </c>
      <c r="K2663" s="13" t="s">
        <v>2924</v>
      </c>
      <c r="L2663" s="14">
        <v>43867</v>
      </c>
      <c r="M2663" s="1">
        <v>44333</v>
      </c>
      <c r="N2663" t="s">
        <v>15</v>
      </c>
      <c r="O2663" t="s">
        <v>1060</v>
      </c>
      <c r="P2663" t="s">
        <v>2835</v>
      </c>
      <c r="Q2663" t="str">
        <f>IF(XLS_NydusReport_Colaborador3[[#This Row],[Demissão]]&lt;&gt;0,"Inativo","Ativo")</f>
        <v>Inativo</v>
      </c>
      <c r="R26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3" t="str" cm="1">
        <f t="array" ref="S26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4" spans="1:21" x14ac:dyDescent="0.3">
      <c r="A2664">
        <v>0</v>
      </c>
      <c r="B2664" s="1">
        <v>24011</v>
      </c>
      <c r="C2664">
        <v>2663</v>
      </c>
      <c r="D2664" t="s">
        <v>12</v>
      </c>
      <c r="E2664" s="2" t="s">
        <v>5743</v>
      </c>
      <c r="F2664" t="s">
        <v>20</v>
      </c>
      <c r="G2664" t="s">
        <v>20</v>
      </c>
      <c r="H2664" t="s">
        <v>2619</v>
      </c>
      <c r="I2664" t="s">
        <v>2933</v>
      </c>
      <c r="J2664" s="5">
        <v>1686.61</v>
      </c>
      <c r="K2664" s="13" t="s">
        <v>2924</v>
      </c>
      <c r="L2664" s="14">
        <v>44158</v>
      </c>
      <c r="M2664" s="1">
        <v>44424</v>
      </c>
      <c r="N2664" t="s">
        <v>15</v>
      </c>
      <c r="O2664" t="s">
        <v>1437</v>
      </c>
      <c r="P2664" t="s">
        <v>2835</v>
      </c>
      <c r="Q2664" t="str">
        <f>IF(XLS_NydusReport_Colaborador3[[#This Row],[Demissão]]&lt;&gt;0,"Inativo","Ativo")</f>
        <v>Inativo</v>
      </c>
      <c r="R26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4" t="str" cm="1">
        <f t="array" ref="S26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5" spans="1:21" x14ac:dyDescent="0.3">
      <c r="A2665">
        <v>0</v>
      </c>
      <c r="B2665" s="1">
        <v>35228</v>
      </c>
      <c r="C2665">
        <v>2664</v>
      </c>
      <c r="D2665" t="s">
        <v>12</v>
      </c>
      <c r="E2665" s="2" t="s">
        <v>5744</v>
      </c>
      <c r="F2665" t="s">
        <v>2430</v>
      </c>
      <c r="G2665" t="s">
        <v>2430</v>
      </c>
      <c r="H2665" t="s">
        <v>2619</v>
      </c>
      <c r="I2665" t="s">
        <v>2430</v>
      </c>
      <c r="J2665" s="5">
        <v>1896.85</v>
      </c>
      <c r="K2665" s="13" t="s">
        <v>2924</v>
      </c>
      <c r="L2665" s="14">
        <v>44089</v>
      </c>
      <c r="M2665" s="1">
        <v>44377</v>
      </c>
      <c r="N2665" t="s">
        <v>15</v>
      </c>
      <c r="O2665" t="s">
        <v>2505</v>
      </c>
      <c r="P2665" t="s">
        <v>2835</v>
      </c>
      <c r="Q2665" t="str">
        <f>IF(XLS_NydusReport_Colaborador3[[#This Row],[Demissão]]&lt;&gt;0,"Inativo","Ativo")</f>
        <v>Inativo</v>
      </c>
      <c r="R26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5" t="str" cm="1">
        <f t="array" ref="S26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6" spans="1:21" x14ac:dyDescent="0.3">
      <c r="A2666">
        <v>0</v>
      </c>
      <c r="B2666" s="1">
        <v>34485</v>
      </c>
      <c r="C2666">
        <v>2665</v>
      </c>
      <c r="D2666" t="s">
        <v>12</v>
      </c>
      <c r="E2666" s="2" t="s">
        <v>5745</v>
      </c>
      <c r="F2666" t="s">
        <v>2430</v>
      </c>
      <c r="G2666" t="s">
        <v>2430</v>
      </c>
      <c r="H2666" t="s">
        <v>2619</v>
      </c>
      <c r="I2666" t="s">
        <v>2430</v>
      </c>
      <c r="J2666" s="5">
        <v>1763.05</v>
      </c>
      <c r="K2666" s="13" t="s">
        <v>2924</v>
      </c>
      <c r="L2666" s="14">
        <v>44089</v>
      </c>
      <c r="M2666" s="1">
        <v>44134</v>
      </c>
      <c r="N2666" t="s">
        <v>15</v>
      </c>
      <c r="O2666" t="s">
        <v>2598</v>
      </c>
      <c r="P2666" t="s">
        <v>2835</v>
      </c>
      <c r="Q2666" t="str">
        <f>IF(XLS_NydusReport_Colaborador3[[#This Row],[Demissão]]&lt;&gt;0,"Inativo","Ativo")</f>
        <v>Inativo</v>
      </c>
      <c r="R26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6" t="str" cm="1">
        <f t="array" ref="S26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7" spans="1:21" x14ac:dyDescent="0.3">
      <c r="A2667">
        <v>0</v>
      </c>
      <c r="B2667" s="1">
        <v>36956</v>
      </c>
      <c r="C2667">
        <v>2666</v>
      </c>
      <c r="D2667" t="s">
        <v>12</v>
      </c>
      <c r="E2667" s="2" t="s">
        <v>5746</v>
      </c>
      <c r="F2667" t="s">
        <v>2430</v>
      </c>
      <c r="G2667" t="s">
        <v>2430</v>
      </c>
      <c r="H2667" t="s">
        <v>2619</v>
      </c>
      <c r="I2667" t="s">
        <v>2430</v>
      </c>
      <c r="J2667" s="5">
        <v>1580.67</v>
      </c>
      <c r="K2667" s="13" t="s">
        <v>2924</v>
      </c>
      <c r="L2667" s="14">
        <v>44228</v>
      </c>
      <c r="M2667" s="1">
        <v>44363</v>
      </c>
      <c r="N2667" t="s">
        <v>100</v>
      </c>
      <c r="O2667" t="s">
        <v>2620</v>
      </c>
      <c r="P2667" t="s">
        <v>2835</v>
      </c>
      <c r="Q2667" t="str">
        <f>IF(XLS_NydusReport_Colaborador3[[#This Row],[Demissão]]&lt;&gt;0,"Inativo","Ativo")</f>
        <v>Inativo</v>
      </c>
      <c r="R26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7" t="str" cm="1">
        <f t="array" ref="S26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8" spans="1:21" x14ac:dyDescent="0.3">
      <c r="A2668">
        <v>0</v>
      </c>
      <c r="B2668" s="1">
        <v>32776</v>
      </c>
      <c r="C2668">
        <v>2667</v>
      </c>
      <c r="D2668" t="s">
        <v>12</v>
      </c>
      <c r="E2668" s="2" t="s">
        <v>5747</v>
      </c>
      <c r="F2668" t="s">
        <v>133</v>
      </c>
      <c r="G2668" t="s">
        <v>133</v>
      </c>
      <c r="H2668" t="s">
        <v>2621</v>
      </c>
      <c r="I2668" t="s">
        <v>2933</v>
      </c>
      <c r="J2668" s="5">
        <v>1843.02</v>
      </c>
      <c r="K2668" s="13" t="s">
        <v>2924</v>
      </c>
      <c r="L2668" s="14">
        <v>44203</v>
      </c>
      <c r="M2668" s="1">
        <v>44333</v>
      </c>
      <c r="N2668" t="s">
        <v>15</v>
      </c>
      <c r="O2668" t="s">
        <v>1060</v>
      </c>
      <c r="P2668" t="s">
        <v>2835</v>
      </c>
      <c r="Q2668" t="str">
        <f>IF(XLS_NydusReport_Colaborador3[[#This Row],[Demissão]]&lt;&gt;0,"Inativo","Ativo")</f>
        <v>Inativo</v>
      </c>
      <c r="R26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8" t="str" cm="1">
        <f t="array" ref="S26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69" spans="1:21" x14ac:dyDescent="0.3">
      <c r="A2669">
        <v>0</v>
      </c>
      <c r="B2669" s="1">
        <v>29713</v>
      </c>
      <c r="C2669">
        <v>2668</v>
      </c>
      <c r="D2669" t="s">
        <v>12</v>
      </c>
      <c r="E2669" s="2" t="s">
        <v>5748</v>
      </c>
      <c r="F2669" t="s">
        <v>133</v>
      </c>
      <c r="G2669" t="s">
        <v>133</v>
      </c>
      <c r="H2669" t="s">
        <v>2621</v>
      </c>
      <c r="I2669" t="s">
        <v>2933</v>
      </c>
      <c r="J2669" s="5">
        <v>1926.61</v>
      </c>
      <c r="K2669" s="13" t="s">
        <v>2924</v>
      </c>
      <c r="L2669" s="14">
        <v>44334</v>
      </c>
      <c r="M2669" s="1">
        <v>44825</v>
      </c>
      <c r="N2669" t="s">
        <v>15</v>
      </c>
      <c r="O2669" t="s">
        <v>2623</v>
      </c>
      <c r="P2669" t="s">
        <v>2835</v>
      </c>
      <c r="Q2669" t="str">
        <f>IF(XLS_NydusReport_Colaborador3[[#This Row],[Demissão]]&lt;&gt;0,"Inativo","Ativo")</f>
        <v>Inativo</v>
      </c>
      <c r="R26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69" t="str" cm="1">
        <f t="array" ref="S26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0" spans="1:21" x14ac:dyDescent="0.3">
      <c r="A2670">
        <v>0</v>
      </c>
      <c r="B2670" s="1">
        <v>35241</v>
      </c>
      <c r="C2670">
        <v>2669</v>
      </c>
      <c r="D2670" t="s">
        <v>12</v>
      </c>
      <c r="E2670" s="2" t="s">
        <v>5749</v>
      </c>
      <c r="F2670" t="s">
        <v>2430</v>
      </c>
      <c r="G2670" t="s">
        <v>2430</v>
      </c>
      <c r="H2670" t="s">
        <v>2621</v>
      </c>
      <c r="I2670" t="s">
        <v>2430</v>
      </c>
      <c r="J2670" s="5">
        <v>2133.38</v>
      </c>
      <c r="K2670" s="13" t="s">
        <v>2924</v>
      </c>
      <c r="L2670" s="14">
        <v>44124</v>
      </c>
      <c r="M2670" s="1">
        <v>44792</v>
      </c>
      <c r="N2670" t="s">
        <v>15</v>
      </c>
      <c r="O2670" t="s">
        <v>2627</v>
      </c>
      <c r="P2670" t="s">
        <v>2835</v>
      </c>
      <c r="Q2670" t="str">
        <f>IF(XLS_NydusReport_Colaborador3[[#This Row],[Demissão]]&lt;&gt;0,"Inativo","Ativo")</f>
        <v>Inativo</v>
      </c>
      <c r="R26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0" t="str" cm="1">
        <f t="array" ref="S26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1" spans="1:21" x14ac:dyDescent="0.3">
      <c r="A2671">
        <v>0</v>
      </c>
      <c r="B2671" s="1">
        <v>36762</v>
      </c>
      <c r="C2671">
        <v>2670</v>
      </c>
      <c r="D2671" t="s">
        <v>12</v>
      </c>
      <c r="E2671" s="2" t="s">
        <v>5750</v>
      </c>
      <c r="F2671" t="s">
        <v>2430</v>
      </c>
      <c r="G2671" t="s">
        <v>2430</v>
      </c>
      <c r="H2671" t="s">
        <v>2621</v>
      </c>
      <c r="I2671" t="s">
        <v>2430</v>
      </c>
      <c r="J2671" s="5">
        <v>1896.85</v>
      </c>
      <c r="K2671" s="13" t="s">
        <v>2924</v>
      </c>
      <c r="L2671" s="14">
        <v>44215</v>
      </c>
      <c r="M2671" s="1">
        <v>44417</v>
      </c>
      <c r="N2671" t="s">
        <v>15</v>
      </c>
      <c r="O2671" t="s">
        <v>2613</v>
      </c>
      <c r="P2671" t="s">
        <v>2835</v>
      </c>
      <c r="Q2671" t="str">
        <f>IF(XLS_NydusReport_Colaborador3[[#This Row],[Demissão]]&lt;&gt;0,"Inativo","Ativo")</f>
        <v>Inativo</v>
      </c>
      <c r="R26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1" t="str" cm="1">
        <f t="array" ref="S26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2" spans="1:21" x14ac:dyDescent="0.3">
      <c r="A2672">
        <v>0</v>
      </c>
      <c r="B2672" s="1">
        <v>23730</v>
      </c>
      <c r="C2672">
        <v>2671</v>
      </c>
      <c r="D2672" t="s">
        <v>12</v>
      </c>
      <c r="E2672" s="2" t="s">
        <v>5751</v>
      </c>
      <c r="F2672" t="s">
        <v>133</v>
      </c>
      <c r="G2672" t="s">
        <v>133</v>
      </c>
      <c r="H2672" t="s">
        <v>2630</v>
      </c>
      <c r="I2672" t="s">
        <v>2933</v>
      </c>
      <c r="J2672" s="5">
        <v>1843.02</v>
      </c>
      <c r="K2672" s="13" t="s">
        <v>2924</v>
      </c>
      <c r="L2672" s="14">
        <v>43836</v>
      </c>
      <c r="M2672" s="1"/>
      <c r="O2672" t="s">
        <v>2974</v>
      </c>
      <c r="P2672" t="s">
        <v>2835</v>
      </c>
      <c r="Q2672" t="str">
        <f>IF(XLS_NydusReport_Colaborador3[[#This Row],[Demissão]]&lt;&gt;0,"Inativo","Ativo")</f>
        <v>Ativo</v>
      </c>
      <c r="R26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2" t="str" cm="1">
        <f t="array" ref="S26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3" spans="1:21" x14ac:dyDescent="0.3">
      <c r="A2673">
        <v>0</v>
      </c>
      <c r="B2673" s="1">
        <v>36224</v>
      </c>
      <c r="C2673">
        <v>2672</v>
      </c>
      <c r="D2673" t="s">
        <v>12</v>
      </c>
      <c r="E2673" s="2" t="s">
        <v>5752</v>
      </c>
      <c r="F2673" t="s">
        <v>2430</v>
      </c>
      <c r="G2673" t="s">
        <v>2430</v>
      </c>
      <c r="H2673" t="s">
        <v>2630</v>
      </c>
      <c r="I2673" t="s">
        <v>2430</v>
      </c>
      <c r="J2673" s="5">
        <v>1896.85</v>
      </c>
      <c r="K2673" s="13" t="s">
        <v>2924</v>
      </c>
      <c r="L2673" s="14">
        <v>44147</v>
      </c>
      <c r="M2673" s="1">
        <v>44377</v>
      </c>
      <c r="N2673" t="s">
        <v>15</v>
      </c>
      <c r="O2673" t="s">
        <v>2505</v>
      </c>
      <c r="P2673" t="s">
        <v>2835</v>
      </c>
      <c r="Q2673" t="str">
        <f>IF(XLS_NydusReport_Colaborador3[[#This Row],[Demissão]]&lt;&gt;0,"Inativo","Ativo")</f>
        <v>Inativo</v>
      </c>
      <c r="R26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3" t="str" cm="1">
        <f t="array" ref="S26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4" spans="1:21" x14ac:dyDescent="0.3">
      <c r="A2674">
        <v>0</v>
      </c>
      <c r="B2674" s="1">
        <v>29207</v>
      </c>
      <c r="C2674">
        <v>2673</v>
      </c>
      <c r="D2674" t="s">
        <v>12</v>
      </c>
      <c r="E2674" s="2" t="s">
        <v>5753</v>
      </c>
      <c r="F2674" t="s">
        <v>2430</v>
      </c>
      <c r="G2674" t="s">
        <v>2430</v>
      </c>
      <c r="H2674" t="s">
        <v>2630</v>
      </c>
      <c r="I2674" t="s">
        <v>2430</v>
      </c>
      <c r="J2674" s="5">
        <v>1469.16</v>
      </c>
      <c r="K2674" s="13" t="s">
        <v>2924</v>
      </c>
      <c r="L2674" s="14">
        <v>44264</v>
      </c>
      <c r="M2674" s="1">
        <v>44287</v>
      </c>
      <c r="N2674" t="s">
        <v>15</v>
      </c>
      <c r="O2674" t="s">
        <v>1857</v>
      </c>
      <c r="P2674" t="s">
        <v>2835</v>
      </c>
      <c r="Q2674" t="str">
        <f>IF(XLS_NydusReport_Colaborador3[[#This Row],[Demissão]]&lt;&gt;0,"Inativo","Ativo")</f>
        <v>Inativo</v>
      </c>
      <c r="R26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4" t="str" cm="1">
        <f t="array" ref="S26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5" spans="1:21" x14ac:dyDescent="0.3">
      <c r="A2675">
        <v>0</v>
      </c>
      <c r="B2675" s="1">
        <v>35909</v>
      </c>
      <c r="C2675">
        <v>2674</v>
      </c>
      <c r="D2675" t="s">
        <v>12</v>
      </c>
      <c r="E2675" s="2" t="s">
        <v>5754</v>
      </c>
      <c r="F2675" t="s">
        <v>2430</v>
      </c>
      <c r="G2675" t="s">
        <v>2430</v>
      </c>
      <c r="H2675" t="s">
        <v>2630</v>
      </c>
      <c r="I2675" t="s">
        <v>2430</v>
      </c>
      <c r="J2675" s="5">
        <v>1896.85</v>
      </c>
      <c r="K2675" s="13" t="s">
        <v>2924</v>
      </c>
      <c r="L2675" s="14">
        <v>44273</v>
      </c>
      <c r="M2675" s="1">
        <v>44473</v>
      </c>
      <c r="N2675" t="s">
        <v>15</v>
      </c>
      <c r="O2675" t="s">
        <v>64</v>
      </c>
      <c r="P2675" t="s">
        <v>2835</v>
      </c>
      <c r="Q2675" t="str">
        <f>IF(XLS_NydusReport_Colaborador3[[#This Row],[Demissão]]&lt;&gt;0,"Inativo","Ativo")</f>
        <v>Inativo</v>
      </c>
      <c r="R26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5" t="str" cm="1">
        <f t="array" ref="S26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6" spans="1:21" x14ac:dyDescent="0.3">
      <c r="A2676">
        <v>0</v>
      </c>
      <c r="B2676" s="1">
        <v>35023</v>
      </c>
      <c r="C2676">
        <v>2675</v>
      </c>
      <c r="D2676" t="s">
        <v>12</v>
      </c>
      <c r="E2676" s="2" t="s">
        <v>5755</v>
      </c>
      <c r="F2676" t="s">
        <v>2430</v>
      </c>
      <c r="G2676" t="s">
        <v>2430</v>
      </c>
      <c r="H2676" t="s">
        <v>2630</v>
      </c>
      <c r="I2676" t="s">
        <v>2430</v>
      </c>
      <c r="J2676" s="5">
        <v>1580.67</v>
      </c>
      <c r="K2676" s="13" t="s">
        <v>2924</v>
      </c>
      <c r="L2676" s="14">
        <v>44327</v>
      </c>
      <c r="M2676" s="1">
        <v>44491</v>
      </c>
      <c r="N2676" t="s">
        <v>100</v>
      </c>
      <c r="O2676" t="s">
        <v>2632</v>
      </c>
      <c r="P2676" t="s">
        <v>2835</v>
      </c>
      <c r="Q2676" t="str">
        <f>IF(XLS_NydusReport_Colaborador3[[#This Row],[Demissão]]&lt;&gt;0,"Inativo","Ativo")</f>
        <v>Inativo</v>
      </c>
      <c r="R26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6" t="str" cm="1">
        <f t="array" ref="S26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7" spans="1:21" x14ac:dyDescent="0.3">
      <c r="A2677">
        <v>0</v>
      </c>
      <c r="B2677" s="1">
        <v>25204</v>
      </c>
      <c r="C2677">
        <v>2676</v>
      </c>
      <c r="D2677" t="s">
        <v>12</v>
      </c>
      <c r="E2677" s="2" t="s">
        <v>5756</v>
      </c>
      <c r="F2677" t="s">
        <v>133</v>
      </c>
      <c r="G2677" t="s">
        <v>133</v>
      </c>
      <c r="H2677" t="s">
        <v>2633</v>
      </c>
      <c r="I2677" t="s">
        <v>2933</v>
      </c>
      <c r="J2677" s="5">
        <v>1843.02</v>
      </c>
      <c r="K2677" s="13" t="s">
        <v>2924</v>
      </c>
      <c r="L2677" s="14">
        <v>44257</v>
      </c>
      <c r="M2677" s="1"/>
      <c r="O2677" t="s">
        <v>3035</v>
      </c>
      <c r="P2677" t="s">
        <v>2835</v>
      </c>
      <c r="Q2677" t="str">
        <f>IF(XLS_NydusReport_Colaborador3[[#This Row],[Demissão]]&lt;&gt;0,"Inativo","Ativo")</f>
        <v>Ativo</v>
      </c>
      <c r="R26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7" t="str" cm="1">
        <f t="array" ref="S26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8" spans="1:21" x14ac:dyDescent="0.3">
      <c r="A2678">
        <v>0</v>
      </c>
      <c r="B2678" s="1">
        <v>35668</v>
      </c>
      <c r="C2678">
        <v>2677</v>
      </c>
      <c r="D2678" t="s">
        <v>12</v>
      </c>
      <c r="E2678" s="2" t="s">
        <v>5757</v>
      </c>
      <c r="F2678" t="s">
        <v>2430</v>
      </c>
      <c r="G2678" t="s">
        <v>2430</v>
      </c>
      <c r="H2678" t="s">
        <v>2633</v>
      </c>
      <c r="I2678" t="s">
        <v>2430</v>
      </c>
      <c r="J2678" s="5">
        <v>1469.16</v>
      </c>
      <c r="K2678" s="13" t="s">
        <v>2924</v>
      </c>
      <c r="L2678" s="14">
        <v>44257</v>
      </c>
      <c r="M2678" s="1">
        <v>44287</v>
      </c>
      <c r="N2678" t="s">
        <v>100</v>
      </c>
      <c r="O2678" t="s">
        <v>1749</v>
      </c>
      <c r="P2678" t="s">
        <v>2835</v>
      </c>
      <c r="Q2678" t="str">
        <f>IF(XLS_NydusReport_Colaborador3[[#This Row],[Demissão]]&lt;&gt;0,"Inativo","Ativo")</f>
        <v>Inativo</v>
      </c>
      <c r="R26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8" t="str" cm="1">
        <f t="array" ref="S26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79" spans="1:21" x14ac:dyDescent="0.3">
      <c r="A2679">
        <v>0</v>
      </c>
      <c r="B2679" s="1">
        <v>36544</v>
      </c>
      <c r="C2679">
        <v>2678</v>
      </c>
      <c r="D2679" t="s">
        <v>12</v>
      </c>
      <c r="E2679" s="2" t="s">
        <v>5758</v>
      </c>
      <c r="F2679" t="s">
        <v>2430</v>
      </c>
      <c r="G2679" t="s">
        <v>2430</v>
      </c>
      <c r="H2679" t="s">
        <v>2633</v>
      </c>
      <c r="I2679" t="s">
        <v>2430</v>
      </c>
      <c r="J2679" s="5">
        <v>1896.85</v>
      </c>
      <c r="K2679" s="13" t="s">
        <v>2924</v>
      </c>
      <c r="L2679" s="14">
        <v>44292</v>
      </c>
      <c r="M2679" s="1">
        <v>44516</v>
      </c>
      <c r="N2679" t="s">
        <v>15</v>
      </c>
      <c r="O2679" t="s">
        <v>1956</v>
      </c>
      <c r="P2679" t="s">
        <v>2835</v>
      </c>
      <c r="Q2679" t="str">
        <f>IF(XLS_NydusReport_Colaborador3[[#This Row],[Demissão]]&lt;&gt;0,"Inativo","Ativo")</f>
        <v>Inativo</v>
      </c>
      <c r="R26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79" t="str" cm="1">
        <f t="array" ref="S26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0" spans="1:21" x14ac:dyDescent="0.3">
      <c r="A2680">
        <v>0</v>
      </c>
      <c r="B2680" s="1">
        <v>35363</v>
      </c>
      <c r="C2680">
        <v>2679</v>
      </c>
      <c r="D2680" t="s">
        <v>12</v>
      </c>
      <c r="E2680" s="2" t="s">
        <v>5759</v>
      </c>
      <c r="F2680" t="s">
        <v>2430</v>
      </c>
      <c r="G2680" t="s">
        <v>2430</v>
      </c>
      <c r="H2680" t="s">
        <v>2633</v>
      </c>
      <c r="I2680" t="s">
        <v>2430</v>
      </c>
      <c r="J2680" s="5">
        <v>1896.85</v>
      </c>
      <c r="K2680" s="13" t="s">
        <v>2924</v>
      </c>
      <c r="L2680" s="14">
        <v>44292</v>
      </c>
      <c r="M2680" s="1">
        <v>44560</v>
      </c>
      <c r="N2680" t="s">
        <v>15</v>
      </c>
      <c r="O2680" t="s">
        <v>2635</v>
      </c>
      <c r="P2680" t="s">
        <v>2835</v>
      </c>
      <c r="Q2680" t="str">
        <f>IF(XLS_NydusReport_Colaborador3[[#This Row],[Demissão]]&lt;&gt;0,"Inativo","Ativo")</f>
        <v>Inativo</v>
      </c>
      <c r="R26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0" t="str" cm="1">
        <f t="array" ref="S26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1" spans="1:21" x14ac:dyDescent="0.3">
      <c r="A2681">
        <v>0</v>
      </c>
      <c r="B2681" s="1">
        <v>35363</v>
      </c>
      <c r="C2681">
        <v>2680</v>
      </c>
      <c r="D2681" t="s">
        <v>12</v>
      </c>
      <c r="E2681" s="2" t="s">
        <v>5760</v>
      </c>
      <c r="F2681" t="s">
        <v>2430</v>
      </c>
      <c r="G2681" t="s">
        <v>2430</v>
      </c>
      <c r="H2681" t="s">
        <v>2633</v>
      </c>
      <c r="I2681" t="s">
        <v>2430</v>
      </c>
      <c r="J2681" s="5">
        <v>1896.85</v>
      </c>
      <c r="K2681" s="13" t="s">
        <v>2924</v>
      </c>
      <c r="L2681" s="14">
        <v>44574</v>
      </c>
      <c r="M2681" s="1">
        <v>44712</v>
      </c>
      <c r="N2681" t="s">
        <v>15</v>
      </c>
      <c r="O2681" t="s">
        <v>2634</v>
      </c>
      <c r="P2681" t="s">
        <v>2835</v>
      </c>
      <c r="Q2681" t="str">
        <f>IF(XLS_NydusReport_Colaborador3[[#This Row],[Demissão]]&lt;&gt;0,"Inativo","Ativo")</f>
        <v>Inativo</v>
      </c>
      <c r="R26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1" t="str" cm="1">
        <f t="array" ref="S26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2" spans="1:21" x14ac:dyDescent="0.3">
      <c r="A2682">
        <v>0</v>
      </c>
      <c r="B2682" s="1">
        <v>37243</v>
      </c>
      <c r="C2682">
        <v>2681</v>
      </c>
      <c r="D2682" t="s">
        <v>12</v>
      </c>
      <c r="E2682" s="2" t="s">
        <v>5761</v>
      </c>
      <c r="F2682" t="s">
        <v>2430</v>
      </c>
      <c r="G2682" t="s">
        <v>2430</v>
      </c>
      <c r="H2682" t="s">
        <v>2633</v>
      </c>
      <c r="I2682" t="s">
        <v>2430</v>
      </c>
      <c r="J2682" s="5">
        <v>1580.67</v>
      </c>
      <c r="K2682" s="13" t="s">
        <v>2924</v>
      </c>
      <c r="L2682" s="14">
        <v>44593</v>
      </c>
      <c r="M2682" s="1">
        <v>44712</v>
      </c>
      <c r="N2682" t="s">
        <v>15</v>
      </c>
      <c r="O2682" t="s">
        <v>2634</v>
      </c>
      <c r="P2682" t="s">
        <v>2835</v>
      </c>
      <c r="Q2682" t="str">
        <f>IF(XLS_NydusReport_Colaborador3[[#This Row],[Demissão]]&lt;&gt;0,"Inativo","Ativo")</f>
        <v>Inativo</v>
      </c>
      <c r="R26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2" t="str" cm="1">
        <f t="array" ref="S26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3" spans="1:21" x14ac:dyDescent="0.3">
      <c r="A2683">
        <v>0</v>
      </c>
      <c r="B2683" s="1">
        <v>34680</v>
      </c>
      <c r="C2683">
        <v>2682</v>
      </c>
      <c r="D2683" t="s">
        <v>12</v>
      </c>
      <c r="E2683" s="2" t="s">
        <v>5762</v>
      </c>
      <c r="F2683" t="s">
        <v>133</v>
      </c>
      <c r="G2683" t="s">
        <v>133</v>
      </c>
      <c r="H2683" t="s">
        <v>2637</v>
      </c>
      <c r="I2683" t="s">
        <v>2933</v>
      </c>
      <c r="J2683" s="5">
        <v>1843.02</v>
      </c>
      <c r="K2683" s="13" t="s">
        <v>2924</v>
      </c>
      <c r="L2683" s="14">
        <v>44243</v>
      </c>
      <c r="M2683" s="1"/>
      <c r="O2683" t="s">
        <v>3038</v>
      </c>
      <c r="P2683" t="s">
        <v>2835</v>
      </c>
      <c r="Q2683" t="str">
        <f>IF(XLS_NydusReport_Colaborador3[[#This Row],[Demissão]]&lt;&gt;0,"Inativo","Ativo")</f>
        <v>Ativo</v>
      </c>
      <c r="R26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3" t="str" cm="1">
        <f t="array" ref="S26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4" spans="1:21" x14ac:dyDescent="0.3">
      <c r="A2684">
        <v>0</v>
      </c>
      <c r="B2684" s="1">
        <v>36543</v>
      </c>
      <c r="C2684">
        <v>2683</v>
      </c>
      <c r="D2684" t="s">
        <v>12</v>
      </c>
      <c r="E2684" s="2" t="s">
        <v>5763</v>
      </c>
      <c r="F2684" t="s">
        <v>2430</v>
      </c>
      <c r="G2684" t="s">
        <v>2430</v>
      </c>
      <c r="H2684" t="s">
        <v>2638</v>
      </c>
      <c r="I2684" t="s">
        <v>2430</v>
      </c>
      <c r="J2684" s="5">
        <v>1896.85</v>
      </c>
      <c r="K2684" s="13" t="s">
        <v>2924</v>
      </c>
      <c r="L2684" s="14">
        <v>44243</v>
      </c>
      <c r="M2684" s="1">
        <v>44560</v>
      </c>
      <c r="N2684" t="s">
        <v>15</v>
      </c>
      <c r="O2684" t="s">
        <v>2635</v>
      </c>
      <c r="P2684" t="s">
        <v>2835</v>
      </c>
      <c r="Q2684" t="str">
        <f>IF(XLS_NydusReport_Colaborador3[[#This Row],[Demissão]]&lt;&gt;0,"Inativo","Ativo")</f>
        <v>Inativo</v>
      </c>
      <c r="R26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4" t="str" cm="1">
        <f t="array" ref="S26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5" spans="1:21" x14ac:dyDescent="0.3">
      <c r="A2685">
        <v>0</v>
      </c>
      <c r="B2685" s="1">
        <v>37333</v>
      </c>
      <c r="C2685">
        <v>2684</v>
      </c>
      <c r="D2685" t="s">
        <v>12</v>
      </c>
      <c r="E2685" s="2" t="s">
        <v>5764</v>
      </c>
      <c r="F2685" t="s">
        <v>2430</v>
      </c>
      <c r="G2685" t="s">
        <v>2430</v>
      </c>
      <c r="H2685" t="s">
        <v>2637</v>
      </c>
      <c r="I2685" t="s">
        <v>2430</v>
      </c>
      <c r="J2685" s="5">
        <v>2133.38</v>
      </c>
      <c r="K2685" s="13" t="s">
        <v>2924</v>
      </c>
      <c r="L2685" s="14">
        <v>44622</v>
      </c>
      <c r="M2685" s="1">
        <v>44893</v>
      </c>
      <c r="N2685" t="s">
        <v>15</v>
      </c>
      <c r="O2685" t="s">
        <v>2640</v>
      </c>
      <c r="P2685" t="s">
        <v>2835</v>
      </c>
      <c r="Q2685" t="str">
        <f>IF(XLS_NydusReport_Colaborador3[[#This Row],[Demissão]]&lt;&gt;0,"Inativo","Ativo")</f>
        <v>Inativo</v>
      </c>
      <c r="R26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5" t="str" cm="1">
        <f t="array" ref="S26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6" spans="1:21" x14ac:dyDescent="0.3">
      <c r="A2686">
        <v>0</v>
      </c>
      <c r="B2686" s="1">
        <v>36748</v>
      </c>
      <c r="C2686">
        <v>2685</v>
      </c>
      <c r="D2686" t="s">
        <v>12</v>
      </c>
      <c r="E2686" s="2" t="s">
        <v>5765</v>
      </c>
      <c r="F2686" t="s">
        <v>2430</v>
      </c>
      <c r="G2686" t="s">
        <v>2430</v>
      </c>
      <c r="H2686" t="s">
        <v>2637</v>
      </c>
      <c r="I2686" t="s">
        <v>2430</v>
      </c>
      <c r="J2686" s="5">
        <v>2133.38</v>
      </c>
      <c r="K2686" s="13" t="s">
        <v>2924</v>
      </c>
      <c r="L2686" s="14">
        <v>44670</v>
      </c>
      <c r="M2686" s="1">
        <v>44900</v>
      </c>
      <c r="N2686" t="s">
        <v>15</v>
      </c>
      <c r="O2686" t="s">
        <v>1307</v>
      </c>
      <c r="P2686" t="s">
        <v>2835</v>
      </c>
      <c r="Q2686" t="str">
        <f>IF(XLS_NydusReport_Colaborador3[[#This Row],[Demissão]]&lt;&gt;0,"Inativo","Ativo")</f>
        <v>Inativo</v>
      </c>
      <c r="R26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6" t="str" cm="1">
        <f t="array" ref="S26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7" spans="1:21" x14ac:dyDescent="0.3">
      <c r="A2687">
        <v>0</v>
      </c>
      <c r="B2687" s="1">
        <v>35357</v>
      </c>
      <c r="C2687">
        <v>2686</v>
      </c>
      <c r="D2687" t="s">
        <v>12</v>
      </c>
      <c r="E2687" s="2" t="s">
        <v>5766</v>
      </c>
      <c r="F2687" t="s">
        <v>2430</v>
      </c>
      <c r="G2687" t="s">
        <v>2430</v>
      </c>
      <c r="H2687" t="s">
        <v>2637</v>
      </c>
      <c r="I2687" t="s">
        <v>2430</v>
      </c>
      <c r="J2687" s="5">
        <v>1777.78</v>
      </c>
      <c r="K2687" s="13" t="s">
        <v>2924</v>
      </c>
      <c r="L2687" s="14">
        <v>44719</v>
      </c>
      <c r="M2687" s="1">
        <v>44866</v>
      </c>
      <c r="N2687" t="s">
        <v>100</v>
      </c>
      <c r="O2687" t="s">
        <v>2641</v>
      </c>
      <c r="P2687" t="s">
        <v>2835</v>
      </c>
      <c r="Q2687" t="str">
        <f>IF(XLS_NydusReport_Colaborador3[[#This Row],[Demissão]]&lt;&gt;0,"Inativo","Ativo")</f>
        <v>Inativo</v>
      </c>
      <c r="R26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7" t="str" cm="1">
        <f t="array" ref="S26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8" spans="1:21" x14ac:dyDescent="0.3">
      <c r="A2688">
        <v>0</v>
      </c>
      <c r="B2688" s="1">
        <v>32917</v>
      </c>
      <c r="C2688">
        <v>2687</v>
      </c>
      <c r="D2688" t="s">
        <v>12</v>
      </c>
      <c r="E2688" s="2" t="s">
        <v>5767</v>
      </c>
      <c r="F2688" t="s">
        <v>147</v>
      </c>
      <c r="G2688" t="s">
        <v>1142</v>
      </c>
      <c r="H2688" t="s">
        <v>2642</v>
      </c>
      <c r="I2688" t="s">
        <v>2933</v>
      </c>
      <c r="J2688" s="5">
        <v>1713</v>
      </c>
      <c r="K2688" s="13" t="s">
        <v>2924</v>
      </c>
      <c r="L2688" s="14">
        <v>44243</v>
      </c>
      <c r="M2688" s="1"/>
      <c r="O2688" t="s">
        <v>3024</v>
      </c>
      <c r="P2688" t="s">
        <v>2835</v>
      </c>
      <c r="Q2688" t="str">
        <f>IF(XLS_NydusReport_Colaborador3[[#This Row],[Demissão]]&lt;&gt;0,"Inativo","Ativo")</f>
        <v>Ativo</v>
      </c>
      <c r="R26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8" t="str" cm="1">
        <f t="array" ref="S26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89" spans="1:21" x14ac:dyDescent="0.3">
      <c r="A2689">
        <v>0</v>
      </c>
      <c r="B2689" s="1">
        <v>36427</v>
      </c>
      <c r="C2689">
        <v>2688</v>
      </c>
      <c r="D2689" t="s">
        <v>12</v>
      </c>
      <c r="E2689" s="2" t="s">
        <v>5768</v>
      </c>
      <c r="F2689" t="s">
        <v>133</v>
      </c>
      <c r="G2689" t="s">
        <v>133</v>
      </c>
      <c r="H2689" t="s">
        <v>2642</v>
      </c>
      <c r="I2689" t="s">
        <v>2933</v>
      </c>
      <c r="J2689" s="5">
        <v>2168.19</v>
      </c>
      <c r="K2689" s="13" t="s">
        <v>2924</v>
      </c>
      <c r="L2689" s="14">
        <v>43985</v>
      </c>
      <c r="M2689" s="1"/>
      <c r="O2689" t="s">
        <v>3003</v>
      </c>
      <c r="P2689" t="s">
        <v>2835</v>
      </c>
      <c r="Q2689" t="str">
        <f>IF(XLS_NydusReport_Colaborador3[[#This Row],[Demissão]]&lt;&gt;0,"Inativo","Ativo")</f>
        <v>Ativo</v>
      </c>
      <c r="R26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89" t="str" cm="1">
        <f t="array" ref="S26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0" spans="1:21" x14ac:dyDescent="0.3">
      <c r="A2690">
        <v>0</v>
      </c>
      <c r="B2690" s="1">
        <v>36991</v>
      </c>
      <c r="C2690">
        <v>2689</v>
      </c>
      <c r="D2690" t="s">
        <v>12</v>
      </c>
      <c r="E2690" s="2" t="s">
        <v>5769</v>
      </c>
      <c r="F2690" t="s">
        <v>2430</v>
      </c>
      <c r="G2690" t="s">
        <v>2430</v>
      </c>
      <c r="H2690" t="s">
        <v>2642</v>
      </c>
      <c r="I2690" t="s">
        <v>2430</v>
      </c>
      <c r="J2690" s="5">
        <v>2231.52</v>
      </c>
      <c r="K2690" s="13" t="s">
        <v>2924</v>
      </c>
      <c r="L2690" s="14">
        <v>44684</v>
      </c>
      <c r="M2690" s="1">
        <v>45048</v>
      </c>
      <c r="N2690" t="s">
        <v>100</v>
      </c>
      <c r="O2690" t="s">
        <v>2197</v>
      </c>
      <c r="P2690" t="s">
        <v>2835</v>
      </c>
      <c r="Q2690" t="str">
        <f>IF(XLS_NydusReport_Colaborador3[[#This Row],[Demissão]]&lt;&gt;0,"Inativo","Ativo")</f>
        <v>Inativo</v>
      </c>
      <c r="R26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90" t="str" cm="1">
        <f t="array" ref="S26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1" spans="1:21" x14ac:dyDescent="0.3">
      <c r="A2691">
        <v>0</v>
      </c>
      <c r="B2691" s="1">
        <v>33084</v>
      </c>
      <c r="C2691">
        <v>2690</v>
      </c>
      <c r="D2691" t="s">
        <v>12</v>
      </c>
      <c r="E2691" s="2" t="s">
        <v>5770</v>
      </c>
      <c r="F2691" t="s">
        <v>2430</v>
      </c>
      <c r="G2691" t="s">
        <v>2430</v>
      </c>
      <c r="H2691" t="s">
        <v>2642</v>
      </c>
      <c r="I2691" t="s">
        <v>2430</v>
      </c>
      <c r="J2691" s="5">
        <v>1777.78</v>
      </c>
      <c r="K2691" s="13" t="s">
        <v>2924</v>
      </c>
      <c r="L2691" s="14">
        <v>44945</v>
      </c>
      <c r="M2691" s="1">
        <v>44980</v>
      </c>
      <c r="N2691" t="s">
        <v>100</v>
      </c>
      <c r="O2691" t="s">
        <v>2646</v>
      </c>
      <c r="P2691" t="s">
        <v>2835</v>
      </c>
      <c r="Q2691" t="str">
        <f>IF(XLS_NydusReport_Colaborador3[[#This Row],[Demissão]]&lt;&gt;0,"Inativo","Ativo")</f>
        <v>Inativo</v>
      </c>
      <c r="R26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91" t="str" cm="1">
        <f t="array" ref="S26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2" spans="1:21" x14ac:dyDescent="0.3">
      <c r="A2692">
        <v>0</v>
      </c>
      <c r="B2692" s="1">
        <v>37183</v>
      </c>
      <c r="C2692">
        <v>2691</v>
      </c>
      <c r="D2692" t="s">
        <v>12</v>
      </c>
      <c r="E2692" s="2" t="s">
        <v>5771</v>
      </c>
      <c r="F2692" t="s">
        <v>2430</v>
      </c>
      <c r="G2692" t="s">
        <v>2430</v>
      </c>
      <c r="H2692" t="s">
        <v>2642</v>
      </c>
      <c r="I2692" s="2" t="s">
        <v>2430</v>
      </c>
      <c r="J2692" s="5">
        <v>2231.52</v>
      </c>
      <c r="K2692" s="13" t="s">
        <v>2924</v>
      </c>
      <c r="L2692" s="14">
        <v>44998</v>
      </c>
      <c r="M2692" s="1">
        <v>45289</v>
      </c>
      <c r="N2692" t="s">
        <v>15</v>
      </c>
      <c r="O2692" t="s">
        <v>2647</v>
      </c>
      <c r="P2692" t="s">
        <v>2835</v>
      </c>
      <c r="Q2692" t="str">
        <f>IF(XLS_NydusReport_Colaborador3[[#This Row],[Demissão]]&lt;&gt;0,"Inativo","Ativo")</f>
        <v>Inativo</v>
      </c>
      <c r="R26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92" t="str" cm="1">
        <f t="array" ref="S26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3" spans="1:21" x14ac:dyDescent="0.3">
      <c r="A2693">
        <v>0</v>
      </c>
      <c r="B2693" s="1">
        <v>35584</v>
      </c>
      <c r="C2693">
        <v>2692</v>
      </c>
      <c r="D2693" t="s">
        <v>12</v>
      </c>
      <c r="E2693" s="2" t="s">
        <v>5772</v>
      </c>
      <c r="F2693" t="s">
        <v>2430</v>
      </c>
      <c r="G2693" t="s">
        <v>2430</v>
      </c>
      <c r="H2693" t="s">
        <v>2642</v>
      </c>
      <c r="I2693" s="2" t="s">
        <v>2430</v>
      </c>
      <c r="J2693" s="5">
        <v>1859.56</v>
      </c>
      <c r="K2693" s="13" t="s">
        <v>2924</v>
      </c>
      <c r="L2693" s="14">
        <v>45005</v>
      </c>
      <c r="M2693" s="1">
        <v>45168</v>
      </c>
      <c r="N2693" t="s">
        <v>15</v>
      </c>
      <c r="O2693" t="s">
        <v>2648</v>
      </c>
      <c r="P2693" t="s">
        <v>2835</v>
      </c>
      <c r="Q2693" t="str">
        <f>IF(XLS_NydusReport_Colaborador3[[#This Row],[Demissão]]&lt;&gt;0,"Inativo","Ativo")</f>
        <v>Inativo</v>
      </c>
      <c r="R26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693" t="str" cm="1">
        <f t="array" ref="S26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4" spans="1:21" x14ac:dyDescent="0.3">
      <c r="A2694">
        <v>0</v>
      </c>
      <c r="B2694" s="1">
        <v>20289</v>
      </c>
      <c r="C2694">
        <v>2693</v>
      </c>
      <c r="D2694" t="s">
        <v>12</v>
      </c>
      <c r="E2694" s="2" t="s">
        <v>5773</v>
      </c>
      <c r="F2694" t="s">
        <v>1122</v>
      </c>
      <c r="G2694" t="s">
        <v>13</v>
      </c>
      <c r="H2694" t="s">
        <v>14</v>
      </c>
      <c r="J2694" s="5">
        <v>10000</v>
      </c>
      <c r="K2694" s="13" t="s">
        <v>2924</v>
      </c>
      <c r="L2694" s="14">
        <v>42583</v>
      </c>
      <c r="M2694" s="1">
        <v>44105</v>
      </c>
      <c r="N2694" s="1" t="s">
        <v>15</v>
      </c>
      <c r="O2694" t="s">
        <v>16</v>
      </c>
      <c r="P2694" t="s">
        <v>2836</v>
      </c>
      <c r="Q2694" t="str">
        <f>IF(XLS_NydusReport_Colaborador3[[#This Row],[Demissão]]&lt;&gt;0,"Inativo","Ativo")</f>
        <v>Inativo</v>
      </c>
      <c r="R26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94" t="str" cm="1">
        <f t="array" ref="S26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695" spans="1:21" x14ac:dyDescent="0.3">
      <c r="A2695">
        <v>0</v>
      </c>
      <c r="B2695" s="1">
        <v>19395</v>
      </c>
      <c r="C2695">
        <v>2694</v>
      </c>
      <c r="D2695" t="s">
        <v>12</v>
      </c>
      <c r="E2695" s="2" t="s">
        <v>5774</v>
      </c>
      <c r="F2695" t="s">
        <v>13</v>
      </c>
      <c r="G2695" t="s">
        <v>13</v>
      </c>
      <c r="H2695" t="s">
        <v>553</v>
      </c>
      <c r="J2695" s="5">
        <v>10000</v>
      </c>
      <c r="K2695" s="13" t="s">
        <v>2924</v>
      </c>
      <c r="L2695" s="14">
        <v>43230</v>
      </c>
      <c r="M2695" s="1">
        <v>43435</v>
      </c>
      <c r="N2695" s="1" t="s">
        <v>15</v>
      </c>
      <c r="O2695" t="s">
        <v>1469</v>
      </c>
      <c r="P2695" t="s">
        <v>2836</v>
      </c>
      <c r="Q2695" t="str">
        <f>IF(XLS_NydusReport_Colaborador3[[#This Row],[Demissão]]&lt;&gt;0,"Inativo","Ativo")</f>
        <v>Inativo</v>
      </c>
      <c r="R26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95" t="str" cm="1">
        <f t="array" ref="S26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696" spans="1:21" x14ac:dyDescent="0.3">
      <c r="A2696">
        <v>0</v>
      </c>
      <c r="B2696" s="1">
        <v>36427</v>
      </c>
      <c r="C2696">
        <v>2695</v>
      </c>
      <c r="D2696" t="s">
        <v>12</v>
      </c>
      <c r="E2696" s="2" t="s">
        <v>5775</v>
      </c>
      <c r="F2696" t="s">
        <v>133</v>
      </c>
      <c r="G2696" t="s">
        <v>133</v>
      </c>
      <c r="H2696" t="s">
        <v>356</v>
      </c>
      <c r="I2696" t="s">
        <v>2933</v>
      </c>
      <c r="J2696" s="5">
        <v>2168.19</v>
      </c>
      <c r="K2696" s="13" t="s">
        <v>2924</v>
      </c>
      <c r="L2696" s="14">
        <v>43985</v>
      </c>
      <c r="M2696" s="1"/>
      <c r="O2696" t="s">
        <v>3002</v>
      </c>
      <c r="P2696" t="s">
        <v>2835</v>
      </c>
      <c r="Q2696" t="str">
        <f>IF(XLS_NydusReport_Colaborador3[[#This Row],[Demissão]]&lt;&gt;0,"Inativo","Ativo")</f>
        <v>Ativo</v>
      </c>
      <c r="R26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96" t="str" cm="1">
        <f t="array" ref="S26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697" spans="1:21" x14ac:dyDescent="0.3">
      <c r="A2697">
        <v>0</v>
      </c>
      <c r="B2697" s="1">
        <v>25868</v>
      </c>
      <c r="C2697">
        <v>2696</v>
      </c>
      <c r="D2697" t="s">
        <v>12</v>
      </c>
      <c r="E2697" s="2" t="s">
        <v>5776</v>
      </c>
      <c r="F2697" t="s">
        <v>2877</v>
      </c>
      <c r="G2697" t="s">
        <v>110</v>
      </c>
      <c r="H2697" t="s">
        <v>111</v>
      </c>
      <c r="I2697" t="s">
        <v>2928</v>
      </c>
      <c r="J2697" s="5">
        <v>9628.61</v>
      </c>
      <c r="K2697" s="13" t="s">
        <v>2924</v>
      </c>
      <c r="L2697" s="14">
        <v>40575</v>
      </c>
      <c r="M2697" s="1">
        <v>43298</v>
      </c>
      <c r="N2697" s="1" t="s">
        <v>100</v>
      </c>
      <c r="O2697" t="s">
        <v>112</v>
      </c>
      <c r="P2697" t="s">
        <v>2837</v>
      </c>
      <c r="Q2697" t="str">
        <f>IF(XLS_NydusReport_Colaborador3[[#This Row],[Demissão]]&lt;&gt;0,"Inativo","Ativo")</f>
        <v>Inativo</v>
      </c>
      <c r="R26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97" t="str" cm="1">
        <f t="array" ref="S26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698" spans="1:21" x14ac:dyDescent="0.3">
      <c r="A2698">
        <v>0</v>
      </c>
      <c r="B2698" s="1">
        <v>27103</v>
      </c>
      <c r="C2698">
        <v>2697</v>
      </c>
      <c r="D2698" t="s">
        <v>12</v>
      </c>
      <c r="E2698" s="2" t="s">
        <v>5777</v>
      </c>
      <c r="F2698" t="s">
        <v>118</v>
      </c>
      <c r="G2698" t="s">
        <v>118</v>
      </c>
      <c r="H2698" t="s">
        <v>60</v>
      </c>
      <c r="I2698" t="s">
        <v>2928</v>
      </c>
      <c r="K2698" s="13" t="s">
        <v>2924</v>
      </c>
      <c r="L2698" s="14">
        <v>40582</v>
      </c>
      <c r="M2698" s="1">
        <v>40672</v>
      </c>
      <c r="N2698" s="1" t="s">
        <v>119</v>
      </c>
      <c r="O2698" t="s">
        <v>120</v>
      </c>
      <c r="P2698" t="s">
        <v>2837</v>
      </c>
      <c r="Q2698" t="str">
        <f>IF(XLS_NydusReport_Colaborador3[[#This Row],[Demissão]]&lt;&gt;0,"Inativo","Ativo")</f>
        <v>Inativo</v>
      </c>
      <c r="R26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698" t="str" cm="1">
        <f t="array" ref="S26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699" spans="1:21" x14ac:dyDescent="0.3">
      <c r="A2699">
        <v>0</v>
      </c>
      <c r="B2699" s="1">
        <v>28681</v>
      </c>
      <c r="C2699">
        <v>2698</v>
      </c>
      <c r="D2699" t="s">
        <v>12</v>
      </c>
      <c r="E2699" s="2" t="s">
        <v>5778</v>
      </c>
      <c r="F2699" t="s">
        <v>131</v>
      </c>
      <c r="G2699" t="s">
        <v>131</v>
      </c>
      <c r="H2699" t="s">
        <v>29</v>
      </c>
      <c r="I2699" t="s">
        <v>2928</v>
      </c>
      <c r="J2699" s="5">
        <v>8092.3</v>
      </c>
      <c r="K2699" s="13" t="s">
        <v>2924</v>
      </c>
      <c r="L2699" s="14">
        <v>40603</v>
      </c>
      <c r="M2699" s="1">
        <v>41946</v>
      </c>
      <c r="N2699" s="1" t="s">
        <v>15</v>
      </c>
      <c r="O2699" t="s">
        <v>132</v>
      </c>
      <c r="P2699" t="s">
        <v>2837</v>
      </c>
      <c r="Q2699" t="str">
        <f>IF(XLS_NydusReport_Colaborador3[[#This Row],[Demissão]]&lt;&gt;0,"Inativo","Ativo")</f>
        <v>Inativo</v>
      </c>
      <c r="R26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699" t="str" cm="1">
        <f t="array" ref="S26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0" spans="1:21" x14ac:dyDescent="0.3">
      <c r="A2700">
        <v>0</v>
      </c>
      <c r="B2700" s="1">
        <v>30788</v>
      </c>
      <c r="C2700">
        <v>2699</v>
      </c>
      <c r="D2700" t="s">
        <v>12</v>
      </c>
      <c r="E2700" s="2" t="s">
        <v>5779</v>
      </c>
      <c r="F2700" t="s">
        <v>173</v>
      </c>
      <c r="G2700" t="s">
        <v>173</v>
      </c>
      <c r="H2700" t="s">
        <v>60</v>
      </c>
      <c r="I2700" t="s">
        <v>2928</v>
      </c>
      <c r="J2700" s="5">
        <v>5642.18</v>
      </c>
      <c r="K2700" s="13" t="s">
        <v>2924</v>
      </c>
      <c r="L2700" s="14">
        <v>40700</v>
      </c>
      <c r="M2700" s="1">
        <v>41110</v>
      </c>
      <c r="N2700" s="1" t="s">
        <v>15</v>
      </c>
      <c r="O2700" t="s">
        <v>174</v>
      </c>
      <c r="P2700" t="s">
        <v>2837</v>
      </c>
      <c r="Q2700" t="str">
        <f>IF(XLS_NydusReport_Colaborador3[[#This Row],[Demissão]]&lt;&gt;0,"Inativo","Ativo")</f>
        <v>Inativo</v>
      </c>
      <c r="R27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00" t="str" cm="1">
        <f t="array" ref="S27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1" spans="1:21" x14ac:dyDescent="0.3">
      <c r="A2701">
        <v>0</v>
      </c>
      <c r="B2701" s="1">
        <v>31371</v>
      </c>
      <c r="C2701">
        <v>2700</v>
      </c>
      <c r="D2701" t="s">
        <v>12</v>
      </c>
      <c r="E2701" s="2" t="s">
        <v>5780</v>
      </c>
      <c r="F2701" t="s">
        <v>185</v>
      </c>
      <c r="G2701" t="s">
        <v>185</v>
      </c>
      <c r="H2701" t="s">
        <v>60</v>
      </c>
      <c r="I2701" t="s">
        <v>2928</v>
      </c>
      <c r="J2701" s="5">
        <v>4357.6000000000004</v>
      </c>
      <c r="K2701" s="13" t="s">
        <v>2924</v>
      </c>
      <c r="L2701" s="14">
        <v>40725</v>
      </c>
      <c r="M2701" s="1">
        <v>40956</v>
      </c>
      <c r="N2701" s="1" t="s">
        <v>15</v>
      </c>
      <c r="O2701" t="s">
        <v>186</v>
      </c>
      <c r="P2701" t="s">
        <v>2837</v>
      </c>
      <c r="Q2701" t="str">
        <f>IF(XLS_NydusReport_Colaborador3[[#This Row],[Demissão]]&lt;&gt;0,"Inativo","Ativo")</f>
        <v>Inativo</v>
      </c>
      <c r="R27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01" t="str" cm="1">
        <f t="array" ref="S27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2" spans="1:21" x14ac:dyDescent="0.3">
      <c r="A2702">
        <v>0</v>
      </c>
      <c r="B2702" s="1">
        <v>29839</v>
      </c>
      <c r="C2702">
        <v>2701</v>
      </c>
      <c r="D2702" t="s">
        <v>12</v>
      </c>
      <c r="E2702" s="2" t="s">
        <v>5781</v>
      </c>
      <c r="F2702" t="s">
        <v>210</v>
      </c>
      <c r="G2702" t="s">
        <v>210</v>
      </c>
      <c r="H2702" t="s">
        <v>40</v>
      </c>
      <c r="I2702" t="s">
        <v>2928</v>
      </c>
      <c r="J2702" s="5">
        <v>6336.16</v>
      </c>
      <c r="K2702" s="13" t="s">
        <v>2924</v>
      </c>
      <c r="L2702" s="14">
        <v>40745</v>
      </c>
      <c r="M2702" s="1">
        <v>42485</v>
      </c>
      <c r="N2702" s="1" t="s">
        <v>15</v>
      </c>
      <c r="O2702" t="s">
        <v>211</v>
      </c>
      <c r="P2702" t="s">
        <v>2837</v>
      </c>
      <c r="Q2702" t="str">
        <f>IF(XLS_NydusReport_Colaborador3[[#This Row],[Demissão]]&lt;&gt;0,"Inativo","Ativo")</f>
        <v>Inativo</v>
      </c>
      <c r="R27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2" t="str" cm="1">
        <f t="array" ref="S27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3" spans="1:21" x14ac:dyDescent="0.3">
      <c r="A2703">
        <v>0</v>
      </c>
      <c r="B2703" s="1">
        <v>21949</v>
      </c>
      <c r="C2703">
        <v>2702</v>
      </c>
      <c r="D2703" t="s">
        <v>12</v>
      </c>
      <c r="E2703" s="2" t="s">
        <v>5782</v>
      </c>
      <c r="F2703" t="s">
        <v>110</v>
      </c>
      <c r="G2703" t="s">
        <v>110</v>
      </c>
      <c r="H2703" t="s">
        <v>60</v>
      </c>
      <c r="I2703" t="s">
        <v>2928</v>
      </c>
      <c r="J2703" s="5">
        <v>6000</v>
      </c>
      <c r="K2703" s="13" t="s">
        <v>2924</v>
      </c>
      <c r="L2703" s="14">
        <v>40973</v>
      </c>
      <c r="M2703" s="1">
        <v>41047</v>
      </c>
      <c r="N2703" s="1" t="s">
        <v>15</v>
      </c>
      <c r="O2703" t="s">
        <v>267</v>
      </c>
      <c r="P2703" t="s">
        <v>2837</v>
      </c>
      <c r="Q2703" t="str">
        <f>IF(XLS_NydusReport_Colaborador3[[#This Row],[Demissão]]&lt;&gt;0,"Inativo","Ativo")</f>
        <v>Inativo</v>
      </c>
      <c r="R27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03" t="str" cm="1">
        <f t="array" ref="S27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4" spans="1:21" x14ac:dyDescent="0.3">
      <c r="A2704">
        <v>0</v>
      </c>
      <c r="B2704" s="1">
        <v>32779</v>
      </c>
      <c r="C2704">
        <v>2703</v>
      </c>
      <c r="D2704" t="s">
        <v>12</v>
      </c>
      <c r="E2704" s="2" t="s">
        <v>5783</v>
      </c>
      <c r="F2704" t="s">
        <v>679</v>
      </c>
      <c r="G2704" t="s">
        <v>324</v>
      </c>
      <c r="H2704" t="s">
        <v>325</v>
      </c>
      <c r="I2704" t="s">
        <v>2928</v>
      </c>
      <c r="J2704" s="5">
        <v>8288.1</v>
      </c>
      <c r="K2704" s="13" t="s">
        <v>2924</v>
      </c>
      <c r="L2704" s="14">
        <v>41001</v>
      </c>
      <c r="M2704" s="1">
        <v>42779</v>
      </c>
      <c r="N2704" s="1" t="s">
        <v>15</v>
      </c>
      <c r="O2704" t="s">
        <v>326</v>
      </c>
      <c r="P2704" t="s">
        <v>2837</v>
      </c>
      <c r="Q2704" t="str">
        <f>IF(XLS_NydusReport_Colaborador3[[#This Row],[Demissão]]&lt;&gt;0,"Inativo","Ativo")</f>
        <v>Inativo</v>
      </c>
      <c r="R27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4" t="str" cm="1">
        <f t="array" ref="S27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5" spans="1:21" x14ac:dyDescent="0.3">
      <c r="A2705">
        <v>0</v>
      </c>
      <c r="B2705" s="1">
        <v>37766</v>
      </c>
      <c r="C2705">
        <v>2704</v>
      </c>
      <c r="D2705" t="s">
        <v>12</v>
      </c>
      <c r="E2705" s="2" t="s">
        <v>5784</v>
      </c>
      <c r="F2705" t="s">
        <v>84</v>
      </c>
      <c r="G2705" t="s">
        <v>84</v>
      </c>
      <c r="H2705" t="s">
        <v>26</v>
      </c>
      <c r="I2705" t="s">
        <v>2944</v>
      </c>
      <c r="J2705" s="5">
        <v>1097.25</v>
      </c>
      <c r="K2705" s="13" t="s">
        <v>2924</v>
      </c>
      <c r="L2705" s="14">
        <v>45418</v>
      </c>
      <c r="M2705" s="1"/>
      <c r="N2705" s="1"/>
      <c r="P2705" t="s">
        <v>2835</v>
      </c>
      <c r="Q2705" t="str">
        <f>IF(XLS_NydusReport_Colaborador3[[#This Row],[Demissão]]&lt;&gt;0,"Inativo","Ativo")</f>
        <v>Ativo</v>
      </c>
      <c r="R27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5" t="str" cm="1">
        <f t="array" ref="S27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06" spans="1:21" x14ac:dyDescent="0.3">
      <c r="A2706">
        <v>0</v>
      </c>
      <c r="B2706" s="1">
        <v>29719</v>
      </c>
      <c r="C2706">
        <v>2705</v>
      </c>
      <c r="D2706" t="s">
        <v>12</v>
      </c>
      <c r="E2706" s="2" t="s">
        <v>5785</v>
      </c>
      <c r="F2706" t="s">
        <v>667</v>
      </c>
      <c r="G2706" t="s">
        <v>667</v>
      </c>
      <c r="H2706" t="s">
        <v>668</v>
      </c>
      <c r="I2706" t="s">
        <v>2928</v>
      </c>
      <c r="J2706" s="5">
        <v>8602.7800000000007</v>
      </c>
      <c r="K2706" s="13" t="s">
        <v>2924</v>
      </c>
      <c r="L2706" s="14">
        <v>41337</v>
      </c>
      <c r="M2706" s="1">
        <v>43138</v>
      </c>
      <c r="N2706" s="1" t="s">
        <v>15</v>
      </c>
      <c r="O2706" t="s">
        <v>669</v>
      </c>
      <c r="P2706" t="s">
        <v>2837</v>
      </c>
      <c r="Q2706" t="str">
        <f>IF(XLS_NydusReport_Colaborador3[[#This Row],[Demissão]]&lt;&gt;0,"Inativo","Ativo")</f>
        <v>Inativo</v>
      </c>
      <c r="R27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6" t="str" cm="1">
        <f t="array" ref="S27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7" spans="1:21" x14ac:dyDescent="0.3">
      <c r="A2707">
        <v>0</v>
      </c>
      <c r="B2707" s="1">
        <v>30361</v>
      </c>
      <c r="C2707">
        <v>2706</v>
      </c>
      <c r="D2707" t="s">
        <v>12</v>
      </c>
      <c r="E2707" s="2" t="s">
        <v>5786</v>
      </c>
      <c r="F2707" t="s">
        <v>690</v>
      </c>
      <c r="G2707" t="s">
        <v>690</v>
      </c>
      <c r="H2707" t="s">
        <v>691</v>
      </c>
      <c r="I2707" t="s">
        <v>2928</v>
      </c>
      <c r="J2707" s="5">
        <v>8421.7000000000007</v>
      </c>
      <c r="K2707" s="13" t="s">
        <v>2924</v>
      </c>
      <c r="L2707" s="14">
        <v>41281</v>
      </c>
      <c r="M2707" s="1">
        <v>41977</v>
      </c>
      <c r="N2707" s="1" t="s">
        <v>15</v>
      </c>
      <c r="O2707" t="s">
        <v>692</v>
      </c>
      <c r="P2707" t="s">
        <v>2837</v>
      </c>
      <c r="Q2707" t="str">
        <f>IF(XLS_NydusReport_Colaborador3[[#This Row],[Demissão]]&lt;&gt;0,"Inativo","Ativo")</f>
        <v>Inativo</v>
      </c>
      <c r="R27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7" t="str" cm="1">
        <f t="array" ref="S27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8" spans="1:21" x14ac:dyDescent="0.3">
      <c r="A2708">
        <v>0</v>
      </c>
      <c r="B2708" s="1">
        <v>33594</v>
      </c>
      <c r="C2708">
        <v>2707</v>
      </c>
      <c r="D2708" t="s">
        <v>12</v>
      </c>
      <c r="E2708" s="2" t="s">
        <v>5787</v>
      </c>
      <c r="F2708" t="s">
        <v>28</v>
      </c>
      <c r="G2708" t="s">
        <v>750</v>
      </c>
      <c r="H2708" t="s">
        <v>168</v>
      </c>
      <c r="I2708" t="s">
        <v>2933</v>
      </c>
      <c r="J2708" s="5">
        <v>10190.299999999999</v>
      </c>
      <c r="K2708" s="13" t="s">
        <v>2924</v>
      </c>
      <c r="L2708" s="14">
        <v>41806</v>
      </c>
      <c r="M2708" s="1">
        <v>45139</v>
      </c>
      <c r="N2708" s="1" t="s">
        <v>100</v>
      </c>
      <c r="O2708" t="s">
        <v>751</v>
      </c>
      <c r="P2708" t="s">
        <v>2837</v>
      </c>
      <c r="Q2708" t="str">
        <f>IF(XLS_NydusReport_Colaborador3[[#This Row],[Demissão]]&lt;&gt;0,"Inativo","Ativo")</f>
        <v>Inativo</v>
      </c>
      <c r="R27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8" t="str" cm="1">
        <f t="array" ref="S27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09" spans="1:21" x14ac:dyDescent="0.3">
      <c r="A2709">
        <v>0</v>
      </c>
      <c r="B2709" s="1">
        <v>29679</v>
      </c>
      <c r="C2709">
        <v>2708</v>
      </c>
      <c r="D2709" t="s">
        <v>12</v>
      </c>
      <c r="E2709" s="2" t="s">
        <v>5788</v>
      </c>
      <c r="F2709" t="s">
        <v>1192</v>
      </c>
      <c r="G2709" t="s">
        <v>131</v>
      </c>
      <c r="H2709" t="s">
        <v>29</v>
      </c>
      <c r="I2709" t="s">
        <v>2933</v>
      </c>
      <c r="J2709" s="5">
        <v>11079.63</v>
      </c>
      <c r="K2709" s="13" t="s">
        <v>2924</v>
      </c>
      <c r="L2709" s="14">
        <v>41953</v>
      </c>
      <c r="M2709" s="1">
        <v>44911</v>
      </c>
      <c r="N2709" s="1" t="s">
        <v>15</v>
      </c>
      <c r="O2709" t="s">
        <v>794</v>
      </c>
      <c r="P2709" t="s">
        <v>2837</v>
      </c>
      <c r="Q2709" t="str">
        <f>IF(XLS_NydusReport_Colaborador3[[#This Row],[Demissão]]&lt;&gt;0,"Inativo","Ativo")</f>
        <v>Inativo</v>
      </c>
      <c r="R27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09" t="str" cm="1">
        <f t="array" ref="S27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0" spans="1:21" x14ac:dyDescent="0.3">
      <c r="A2710">
        <v>0</v>
      </c>
      <c r="B2710" s="1">
        <v>37232</v>
      </c>
      <c r="C2710">
        <v>2709</v>
      </c>
      <c r="D2710" t="s">
        <v>12</v>
      </c>
      <c r="E2710" s="2" t="s">
        <v>5789</v>
      </c>
      <c r="F2710" t="s">
        <v>2430</v>
      </c>
      <c r="G2710" t="s">
        <v>2430</v>
      </c>
      <c r="H2710" t="s">
        <v>352</v>
      </c>
      <c r="I2710" t="s">
        <v>2430</v>
      </c>
      <c r="J2710" s="5">
        <v>1943.24</v>
      </c>
      <c r="K2710" s="13" t="s">
        <v>2924</v>
      </c>
      <c r="L2710" s="14">
        <v>44902</v>
      </c>
      <c r="M2710" s="1"/>
      <c r="N2710" s="1"/>
      <c r="P2710" t="s">
        <v>2835</v>
      </c>
      <c r="Q2710" t="str">
        <f>IF(XLS_NydusReport_Colaborador3[[#This Row],[Demissão]]&lt;&gt;0,"Inativo","Ativo")</f>
        <v>Ativo</v>
      </c>
      <c r="R27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0" t="str" cm="1">
        <f t="array" ref="S27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11" spans="1:21" x14ac:dyDescent="0.3">
      <c r="A2711">
        <v>0</v>
      </c>
      <c r="B2711" s="1">
        <v>32091</v>
      </c>
      <c r="C2711">
        <v>2710</v>
      </c>
      <c r="D2711" t="s">
        <v>12</v>
      </c>
      <c r="E2711" s="2" t="s">
        <v>5790</v>
      </c>
      <c r="F2711" t="s">
        <v>843</v>
      </c>
      <c r="G2711" t="s">
        <v>324</v>
      </c>
      <c r="H2711" t="s">
        <v>325</v>
      </c>
      <c r="I2711" t="s">
        <v>2933</v>
      </c>
      <c r="J2711" s="5">
        <v>9635.14</v>
      </c>
      <c r="K2711" s="13" t="s">
        <v>2924</v>
      </c>
      <c r="L2711" s="14">
        <v>42186</v>
      </c>
      <c r="M2711" s="1">
        <v>43654</v>
      </c>
      <c r="N2711" s="1" t="s">
        <v>15</v>
      </c>
      <c r="O2711" t="s">
        <v>950</v>
      </c>
      <c r="P2711" t="s">
        <v>2837</v>
      </c>
      <c r="Q2711" t="str">
        <f>IF(XLS_NydusReport_Colaborador3[[#This Row],[Demissão]]&lt;&gt;0,"Inativo","Ativo")</f>
        <v>Inativo</v>
      </c>
      <c r="R27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1" t="str" cm="1">
        <f t="array" ref="S27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2" spans="1:21" x14ac:dyDescent="0.3">
      <c r="A2712">
        <v>0</v>
      </c>
      <c r="B2712" s="1">
        <v>37803</v>
      </c>
      <c r="C2712">
        <v>2711</v>
      </c>
      <c r="D2712" t="s">
        <v>12</v>
      </c>
      <c r="E2712" s="2" t="s">
        <v>5791</v>
      </c>
      <c r="F2712" t="s">
        <v>2430</v>
      </c>
      <c r="G2712" t="s">
        <v>2430</v>
      </c>
      <c r="H2712" t="s">
        <v>26</v>
      </c>
      <c r="I2712" t="s">
        <v>2430</v>
      </c>
      <c r="J2712" s="5">
        <v>1943.24</v>
      </c>
      <c r="K2712" s="13" t="s">
        <v>2924</v>
      </c>
      <c r="L2712" s="14">
        <v>45488</v>
      </c>
      <c r="M2712" s="1"/>
      <c r="P2712" t="s">
        <v>2835</v>
      </c>
      <c r="Q2712" t="str">
        <f>IF(XLS_NydusReport_Colaborador3[[#This Row],[Demissão]]&lt;&gt;0,"Inativo","Ativo")</f>
        <v>Ativo</v>
      </c>
      <c r="R27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2" t="str" cm="1">
        <f t="array" ref="S27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13" spans="1:21" x14ac:dyDescent="0.3">
      <c r="A2713">
        <v>0</v>
      </c>
      <c r="B2713" s="1">
        <v>38538</v>
      </c>
      <c r="C2713">
        <v>2712</v>
      </c>
      <c r="D2713" t="s">
        <v>12</v>
      </c>
      <c r="E2713" s="2" t="s">
        <v>5792</v>
      </c>
      <c r="F2713" t="s">
        <v>2430</v>
      </c>
      <c r="G2713" t="s">
        <v>2430</v>
      </c>
      <c r="H2713" t="s">
        <v>1360</v>
      </c>
      <c r="I2713" t="s">
        <v>2430</v>
      </c>
      <c r="J2713" s="5">
        <v>1943.24</v>
      </c>
      <c r="K2713" s="13" t="s">
        <v>2924</v>
      </c>
      <c r="L2713" s="14">
        <v>45537</v>
      </c>
      <c r="M2713" s="1"/>
      <c r="P2713" t="s">
        <v>2835</v>
      </c>
      <c r="Q2713" t="str">
        <f>IF(XLS_NydusReport_Colaborador3[[#This Row],[Demissão]]&lt;&gt;0,"Inativo","Ativo")</f>
        <v>Ativo</v>
      </c>
      <c r="R27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3" t="str" cm="1">
        <f t="array" ref="S27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714" spans="1:21" x14ac:dyDescent="0.3">
      <c r="A2714">
        <v>0</v>
      </c>
      <c r="B2714" s="1">
        <v>18213</v>
      </c>
      <c r="C2714">
        <v>2713</v>
      </c>
      <c r="D2714" t="s">
        <v>12</v>
      </c>
      <c r="E2714" s="2" t="s">
        <v>5793</v>
      </c>
      <c r="F2714" t="s">
        <v>13</v>
      </c>
      <c r="G2714" t="s">
        <v>13</v>
      </c>
      <c r="H2714" t="s">
        <v>1113</v>
      </c>
      <c r="J2714" s="5">
        <v>42685.57</v>
      </c>
      <c r="K2714" s="13" t="s">
        <v>2924</v>
      </c>
      <c r="L2714" s="14">
        <v>43230</v>
      </c>
      <c r="M2714" s="1"/>
      <c r="N2714" s="1"/>
      <c r="P2714" t="s">
        <v>2836</v>
      </c>
      <c r="Q2714" t="str">
        <f>IF(XLS_NydusReport_Colaborador3[[#This Row],[Demissão]]&lt;&gt;0,"Inativo","Ativo")</f>
        <v>Ativo</v>
      </c>
      <c r="R27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4" t="str" cm="1">
        <f t="array" ref="S27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5" spans="1:21" x14ac:dyDescent="0.3">
      <c r="A2715">
        <v>0</v>
      </c>
      <c r="B2715" s="1">
        <v>26441</v>
      </c>
      <c r="C2715">
        <v>2714</v>
      </c>
      <c r="D2715" t="s">
        <v>12</v>
      </c>
      <c r="E2715" s="2" t="s">
        <v>5794</v>
      </c>
      <c r="F2715" t="s">
        <v>683</v>
      </c>
      <c r="G2715" t="s">
        <v>1065</v>
      </c>
      <c r="H2715" t="s">
        <v>40</v>
      </c>
      <c r="I2715" t="s">
        <v>2933</v>
      </c>
      <c r="J2715" s="5">
        <v>8317.65</v>
      </c>
      <c r="K2715" s="13" t="s">
        <v>2924</v>
      </c>
      <c r="L2715" s="14">
        <v>42326</v>
      </c>
      <c r="M2715" s="1">
        <v>43567</v>
      </c>
      <c r="N2715" t="s">
        <v>169</v>
      </c>
      <c r="O2715" t="s">
        <v>1066</v>
      </c>
      <c r="P2715" t="s">
        <v>2837</v>
      </c>
      <c r="Q2715" t="str">
        <f>IF(XLS_NydusReport_Colaborador3[[#This Row],[Demissão]]&lt;&gt;0,"Inativo","Ativo")</f>
        <v>Inativo</v>
      </c>
      <c r="R27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5" t="str" cm="1">
        <f t="array" ref="S27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6" spans="1:21" x14ac:dyDescent="0.3">
      <c r="A2716">
        <v>0</v>
      </c>
      <c r="B2716" s="1">
        <v>26781</v>
      </c>
      <c r="C2716">
        <v>2715</v>
      </c>
      <c r="D2716" t="s">
        <v>12</v>
      </c>
      <c r="E2716" s="2" t="s">
        <v>5795</v>
      </c>
      <c r="F2716" t="s">
        <v>13</v>
      </c>
      <c r="G2716" t="s">
        <v>13</v>
      </c>
      <c r="H2716" t="s">
        <v>1113</v>
      </c>
      <c r="J2716" s="5">
        <v>35626.629999999997</v>
      </c>
      <c r="K2716" s="13" t="s">
        <v>2924</v>
      </c>
      <c r="L2716" s="14">
        <v>44027</v>
      </c>
      <c r="M2716" s="1"/>
      <c r="N2716" s="1"/>
      <c r="P2716" t="s">
        <v>2836</v>
      </c>
      <c r="Q2716" t="str">
        <f>IF(XLS_NydusReport_Colaborador3[[#This Row],[Demissão]]&lt;&gt;0,"Inativo","Ativo")</f>
        <v>Ativo</v>
      </c>
      <c r="R27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6" t="str" cm="1">
        <f t="array" ref="S27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7" spans="1:21" x14ac:dyDescent="0.3">
      <c r="A2717">
        <v>0</v>
      </c>
      <c r="B2717" s="1">
        <v>27654</v>
      </c>
      <c r="C2717">
        <v>2716</v>
      </c>
      <c r="D2717" t="s">
        <v>12</v>
      </c>
      <c r="E2717" s="2" t="s">
        <v>5796</v>
      </c>
      <c r="F2717" t="s">
        <v>1093</v>
      </c>
      <c r="G2717" t="s">
        <v>1093</v>
      </c>
      <c r="H2717" t="s">
        <v>1094</v>
      </c>
      <c r="I2717" t="s">
        <v>2933</v>
      </c>
      <c r="J2717" s="5">
        <v>8137.67</v>
      </c>
      <c r="K2717" s="13" t="s">
        <v>2924</v>
      </c>
      <c r="L2717" s="14">
        <v>42395</v>
      </c>
      <c r="M2717" s="1">
        <v>42583</v>
      </c>
      <c r="N2717" s="1" t="s">
        <v>15</v>
      </c>
      <c r="O2717" t="s">
        <v>1095</v>
      </c>
      <c r="P2717" t="s">
        <v>2837</v>
      </c>
      <c r="Q2717" t="str">
        <f>IF(XLS_NydusReport_Colaborador3[[#This Row],[Demissão]]&lt;&gt;0,"Inativo","Ativo")</f>
        <v>Inativo</v>
      </c>
      <c r="R27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7" t="str" cm="1">
        <f t="array" ref="S27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8" spans="1:21" x14ac:dyDescent="0.3">
      <c r="A2718">
        <v>0</v>
      </c>
      <c r="B2718" s="1">
        <v>19484</v>
      </c>
      <c r="C2718">
        <v>2717</v>
      </c>
      <c r="D2718" t="s">
        <v>12</v>
      </c>
      <c r="E2718" s="2" t="s">
        <v>5797</v>
      </c>
      <c r="F2718" t="s">
        <v>13</v>
      </c>
      <c r="G2718" t="s">
        <v>13</v>
      </c>
      <c r="H2718" t="s">
        <v>1113</v>
      </c>
      <c r="J2718" s="5">
        <v>16796.63</v>
      </c>
      <c r="K2718" s="13" t="s">
        <v>2924</v>
      </c>
      <c r="L2718" s="14">
        <v>44074</v>
      </c>
      <c r="M2718" s="1"/>
      <c r="N2718" s="1"/>
      <c r="P2718" t="s">
        <v>2836</v>
      </c>
      <c r="Q2718" t="str">
        <f>IF(XLS_NydusReport_Colaborador3[[#This Row],[Demissão]]&lt;&gt;0,"Inativo","Ativo")</f>
        <v>Ativo</v>
      </c>
      <c r="R27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8" t="str" cm="1">
        <f t="array" ref="S27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19" spans="1:21" x14ac:dyDescent="0.3">
      <c r="A2719">
        <v>0</v>
      </c>
      <c r="B2719" s="1">
        <v>29244</v>
      </c>
      <c r="C2719">
        <v>2718</v>
      </c>
      <c r="D2719" t="s">
        <v>12</v>
      </c>
      <c r="E2719" s="2" t="s">
        <v>5798</v>
      </c>
      <c r="F2719" t="s">
        <v>1149</v>
      </c>
      <c r="G2719" t="s">
        <v>1149</v>
      </c>
      <c r="H2719" t="s">
        <v>301</v>
      </c>
      <c r="I2719" t="s">
        <v>2933</v>
      </c>
      <c r="J2719" s="5">
        <v>11688.15</v>
      </c>
      <c r="K2719" s="13" t="s">
        <v>2924</v>
      </c>
      <c r="L2719" s="14">
        <v>42527</v>
      </c>
      <c r="M2719" s="1">
        <v>42899</v>
      </c>
      <c r="N2719" s="1" t="s">
        <v>15</v>
      </c>
      <c r="O2719" t="s">
        <v>1150</v>
      </c>
      <c r="P2719" t="s">
        <v>2837</v>
      </c>
      <c r="Q2719" t="str">
        <f>IF(XLS_NydusReport_Colaborador3[[#This Row],[Demissão]]&lt;&gt;0,"Inativo","Ativo")</f>
        <v>Inativo</v>
      </c>
      <c r="R27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19" t="str" cm="1">
        <f t="array" ref="S27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0" spans="1:21" x14ac:dyDescent="0.3">
      <c r="A2720">
        <v>0</v>
      </c>
      <c r="B2720" s="1">
        <v>28418</v>
      </c>
      <c r="C2720">
        <v>2719</v>
      </c>
      <c r="D2720" t="s">
        <v>12</v>
      </c>
      <c r="E2720" s="2" t="s">
        <v>5799</v>
      </c>
      <c r="F2720" t="s">
        <v>401</v>
      </c>
      <c r="G2720" t="s">
        <v>1190</v>
      </c>
      <c r="H2720" t="s">
        <v>705</v>
      </c>
      <c r="I2720" t="s">
        <v>2933</v>
      </c>
      <c r="J2720" s="5">
        <v>9782.74</v>
      </c>
      <c r="K2720" s="13" t="s">
        <v>2924</v>
      </c>
      <c r="L2720" s="14">
        <v>42597</v>
      </c>
      <c r="M2720" s="1">
        <v>44167</v>
      </c>
      <c r="N2720" s="1" t="s">
        <v>15</v>
      </c>
      <c r="O2720" t="s">
        <v>1191</v>
      </c>
      <c r="P2720" t="s">
        <v>2837</v>
      </c>
      <c r="Q2720" t="str">
        <f>IF(XLS_NydusReport_Colaborador3[[#This Row],[Demissão]]&lt;&gt;0,"Inativo","Ativo")</f>
        <v>Inativo</v>
      </c>
      <c r="R27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0" t="str" cm="1">
        <f t="array" ref="S27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1" spans="1:21" x14ac:dyDescent="0.3">
      <c r="A2721">
        <v>0</v>
      </c>
      <c r="B2721" s="1">
        <v>30420</v>
      </c>
      <c r="C2721">
        <v>2720</v>
      </c>
      <c r="D2721" t="s">
        <v>12</v>
      </c>
      <c r="E2721" s="2" t="s">
        <v>5800</v>
      </c>
      <c r="F2721" t="s">
        <v>2163</v>
      </c>
      <c r="G2721" t="s">
        <v>1215</v>
      </c>
      <c r="H2721" t="s">
        <v>861</v>
      </c>
      <c r="I2721" t="s">
        <v>2933</v>
      </c>
      <c r="J2721" s="5">
        <v>6737.32</v>
      </c>
      <c r="K2721" s="13" t="s">
        <v>2924</v>
      </c>
      <c r="L2721" s="14">
        <v>42667</v>
      </c>
      <c r="M2721" s="1">
        <v>43808</v>
      </c>
      <c r="N2721" s="1" t="s">
        <v>15</v>
      </c>
      <c r="O2721" t="s">
        <v>1216</v>
      </c>
      <c r="P2721" t="s">
        <v>2837</v>
      </c>
      <c r="Q2721" t="str">
        <f>IF(XLS_NydusReport_Colaborador3[[#This Row],[Demissão]]&lt;&gt;0,"Inativo","Ativo")</f>
        <v>Inativo</v>
      </c>
      <c r="R27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1" t="str" cm="1">
        <f t="array" ref="S27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2" spans="1:21" x14ac:dyDescent="0.3">
      <c r="A2722">
        <v>0</v>
      </c>
      <c r="B2722" s="1">
        <v>32682</v>
      </c>
      <c r="C2722">
        <v>2721</v>
      </c>
      <c r="D2722" t="s">
        <v>12</v>
      </c>
      <c r="E2722" s="2" t="s">
        <v>5801</v>
      </c>
      <c r="F2722" t="s">
        <v>1149</v>
      </c>
      <c r="G2722" t="s">
        <v>1149</v>
      </c>
      <c r="H2722" t="s">
        <v>111</v>
      </c>
      <c r="I2722" t="s">
        <v>2933</v>
      </c>
      <c r="J2722" s="5">
        <v>10105.99</v>
      </c>
      <c r="K2722" s="13" t="s">
        <v>2924</v>
      </c>
      <c r="L2722" s="14">
        <v>42706</v>
      </c>
      <c r="M2722" s="1">
        <v>43685</v>
      </c>
      <c r="N2722" s="1" t="s">
        <v>100</v>
      </c>
      <c r="O2722" t="s">
        <v>1226</v>
      </c>
      <c r="P2722" t="s">
        <v>2837</v>
      </c>
      <c r="Q2722" t="str">
        <f>IF(XLS_NydusReport_Colaborador3[[#This Row],[Demissão]]&lt;&gt;0,"Inativo","Ativo")</f>
        <v>Inativo</v>
      </c>
      <c r="R27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2" t="str" cm="1">
        <f t="array" ref="S27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3" spans="1:21" x14ac:dyDescent="0.3">
      <c r="A2723">
        <v>0</v>
      </c>
      <c r="B2723" s="1">
        <v>20802</v>
      </c>
      <c r="C2723">
        <v>2722</v>
      </c>
      <c r="D2723" t="s">
        <v>12</v>
      </c>
      <c r="E2723" s="2" t="s">
        <v>5802</v>
      </c>
      <c r="F2723" t="s">
        <v>13</v>
      </c>
      <c r="G2723" t="s">
        <v>13</v>
      </c>
      <c r="H2723" t="s">
        <v>1113</v>
      </c>
      <c r="J2723" s="5">
        <v>11498.13</v>
      </c>
      <c r="K2723" s="13" t="s">
        <v>2924</v>
      </c>
      <c r="L2723" s="14">
        <v>44106</v>
      </c>
      <c r="M2723" s="1"/>
      <c r="N2723" s="1"/>
      <c r="P2723" t="s">
        <v>2836</v>
      </c>
      <c r="Q2723" t="str">
        <f>IF(XLS_NydusReport_Colaborador3[[#This Row],[Demissão]]&lt;&gt;0,"Inativo","Ativo")</f>
        <v>Ativo</v>
      </c>
      <c r="R27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3" t="str" cm="1">
        <f t="array" ref="S27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4" spans="1:21" x14ac:dyDescent="0.3">
      <c r="A2724">
        <v>0</v>
      </c>
      <c r="B2724" s="1">
        <v>20289</v>
      </c>
      <c r="C2724">
        <v>2723</v>
      </c>
      <c r="D2724" t="s">
        <v>12</v>
      </c>
      <c r="E2724" s="2" t="s">
        <v>5803</v>
      </c>
      <c r="F2724" t="s">
        <v>13</v>
      </c>
      <c r="G2724" t="s">
        <v>13</v>
      </c>
      <c r="H2724" t="s">
        <v>1113</v>
      </c>
      <c r="J2724" s="5">
        <v>11498.13</v>
      </c>
      <c r="K2724" s="13" t="s">
        <v>2924</v>
      </c>
      <c r="L2724" s="14">
        <v>44106</v>
      </c>
      <c r="M2724" s="1"/>
      <c r="P2724" t="s">
        <v>2836</v>
      </c>
      <c r="Q2724" t="str">
        <f>IF(XLS_NydusReport_Colaborador3[[#This Row],[Demissão]]&lt;&gt;0,"Inativo","Ativo")</f>
        <v>Ativo</v>
      </c>
      <c r="R27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4" t="str" cm="1">
        <f t="array" ref="S27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5" spans="1:21" x14ac:dyDescent="0.3">
      <c r="A2725">
        <v>0</v>
      </c>
      <c r="B2725" s="1">
        <v>19395</v>
      </c>
      <c r="C2725">
        <v>2724</v>
      </c>
      <c r="D2725" t="s">
        <v>12</v>
      </c>
      <c r="E2725" s="2" t="s">
        <v>5804</v>
      </c>
      <c r="F2725" t="s">
        <v>13</v>
      </c>
      <c r="G2725" t="s">
        <v>13</v>
      </c>
      <c r="H2725" t="s">
        <v>1113</v>
      </c>
      <c r="J2725" s="5">
        <v>35626.629999999997</v>
      </c>
      <c r="K2725" s="13" t="s">
        <v>2924</v>
      </c>
      <c r="L2725" s="14">
        <v>44471</v>
      </c>
      <c r="M2725" s="1"/>
      <c r="N2725" s="1"/>
      <c r="P2725" t="s">
        <v>2836</v>
      </c>
      <c r="Q2725" t="str">
        <f>IF(XLS_NydusReport_Colaborador3[[#This Row],[Demissão]]&lt;&gt;0,"Inativo","Ativo")</f>
        <v>Ativo</v>
      </c>
      <c r="R27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5" t="str" cm="1">
        <f t="array" ref="S27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6" spans="1:21" x14ac:dyDescent="0.3">
      <c r="A2726">
        <v>0</v>
      </c>
      <c r="B2726" s="1">
        <v>31329</v>
      </c>
      <c r="C2726">
        <v>2725</v>
      </c>
      <c r="D2726" t="s">
        <v>12</v>
      </c>
      <c r="E2726" s="2" t="s">
        <v>5805</v>
      </c>
      <c r="F2726" t="s">
        <v>2902</v>
      </c>
      <c r="G2726" t="s">
        <v>1355</v>
      </c>
      <c r="H2726" t="s">
        <v>21</v>
      </c>
      <c r="I2726" t="s">
        <v>2933</v>
      </c>
      <c r="J2726" s="5">
        <v>10110.16</v>
      </c>
      <c r="K2726" s="13" t="s">
        <v>2924</v>
      </c>
      <c r="L2726" s="14">
        <v>43017</v>
      </c>
      <c r="M2726" s="1">
        <v>43864</v>
      </c>
      <c r="N2726" s="1" t="s">
        <v>169</v>
      </c>
      <c r="O2726" t="s">
        <v>1356</v>
      </c>
      <c r="P2726" t="s">
        <v>2837</v>
      </c>
      <c r="Q2726" t="str">
        <f>IF(XLS_NydusReport_Colaborador3[[#This Row],[Demissão]]&lt;&gt;0,"Inativo","Ativo")</f>
        <v>Inativo</v>
      </c>
      <c r="R27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6" t="str" cm="1">
        <f t="array" ref="S27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7" spans="1:21" x14ac:dyDescent="0.3">
      <c r="A2727">
        <v>0</v>
      </c>
      <c r="B2727" s="1">
        <v>31128</v>
      </c>
      <c r="C2727">
        <v>2726</v>
      </c>
      <c r="D2727" t="s">
        <v>12</v>
      </c>
      <c r="E2727" s="2" t="s">
        <v>5806</v>
      </c>
      <c r="F2727" t="s">
        <v>367</v>
      </c>
      <c r="G2727" t="s">
        <v>150</v>
      </c>
      <c r="H2727" t="s">
        <v>151</v>
      </c>
      <c r="I2727" t="s">
        <v>2928</v>
      </c>
      <c r="J2727" s="5">
        <v>19046.7</v>
      </c>
      <c r="K2727" s="13" t="s">
        <v>2924</v>
      </c>
      <c r="L2727" s="14">
        <v>40646</v>
      </c>
      <c r="M2727" s="1"/>
      <c r="N2727" s="1"/>
      <c r="P2727" t="s">
        <v>2837</v>
      </c>
      <c r="Q2727" t="str">
        <f>IF(XLS_NydusReport_Colaborador3[[#This Row],[Demissão]]&lt;&gt;0,"Inativo","Ativo")</f>
        <v>Ativo</v>
      </c>
      <c r="R27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7" t="str" cm="1">
        <f t="array" ref="S27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8" spans="1:21" x14ac:dyDescent="0.3">
      <c r="A2728">
        <v>0</v>
      </c>
      <c r="B2728" s="1">
        <v>29713</v>
      </c>
      <c r="C2728">
        <v>2727</v>
      </c>
      <c r="D2728" t="s">
        <v>12</v>
      </c>
      <c r="E2728" s="2" t="s">
        <v>5807</v>
      </c>
      <c r="F2728" t="s">
        <v>123</v>
      </c>
      <c r="G2728" t="s">
        <v>557</v>
      </c>
      <c r="H2728" t="s">
        <v>740</v>
      </c>
      <c r="I2728" s="2" t="s">
        <v>2933</v>
      </c>
      <c r="J2728" s="5">
        <v>10595.83</v>
      </c>
      <c r="K2728" s="13" t="s">
        <v>2924</v>
      </c>
      <c r="L2728" s="14">
        <v>43234</v>
      </c>
      <c r="M2728" s="1"/>
      <c r="N2728" s="1"/>
      <c r="P2728" t="s">
        <v>2837</v>
      </c>
      <c r="Q2728" t="str">
        <f>IF(XLS_NydusReport_Colaborador3[[#This Row],[Demissão]]&lt;&gt;0,"Inativo","Ativo")</f>
        <v>Ativo</v>
      </c>
      <c r="R27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728" t="str" cm="1">
        <f t="array" ref="S27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29" spans="1:21" x14ac:dyDescent="0.3">
      <c r="A2729">
        <v>0</v>
      </c>
      <c r="B2729" s="1">
        <v>33166</v>
      </c>
      <c r="C2729">
        <v>2728</v>
      </c>
      <c r="D2729" t="s">
        <v>12</v>
      </c>
      <c r="E2729" s="2" t="s">
        <v>5808</v>
      </c>
      <c r="F2729" t="s">
        <v>128</v>
      </c>
      <c r="G2729" t="s">
        <v>615</v>
      </c>
      <c r="H2729" t="s">
        <v>380</v>
      </c>
      <c r="I2729" t="s">
        <v>2928</v>
      </c>
      <c r="J2729" s="5">
        <v>12735.54</v>
      </c>
      <c r="K2729" s="13" t="s">
        <v>2924</v>
      </c>
      <c r="L2729" s="14">
        <v>41565</v>
      </c>
      <c r="M2729" s="1"/>
      <c r="N2729" s="1"/>
      <c r="P2729" t="s">
        <v>2837</v>
      </c>
      <c r="Q2729" t="str">
        <f>IF(XLS_NydusReport_Colaborador3[[#This Row],[Demissão]]&lt;&gt;0,"Inativo","Ativo")</f>
        <v>Ativo</v>
      </c>
      <c r="R27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29" t="str" cm="1">
        <f t="array" ref="S27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0" spans="1:21" x14ac:dyDescent="0.3">
      <c r="A2730">
        <v>0</v>
      </c>
      <c r="B2730" s="1">
        <v>32784</v>
      </c>
      <c r="C2730">
        <v>2729</v>
      </c>
      <c r="D2730" t="s">
        <v>12</v>
      </c>
      <c r="E2730" s="2" t="s">
        <v>5809</v>
      </c>
      <c r="F2730" t="s">
        <v>1149</v>
      </c>
      <c r="G2730" t="s">
        <v>1149</v>
      </c>
      <c r="H2730" t="s">
        <v>694</v>
      </c>
      <c r="I2730" t="s">
        <v>2933</v>
      </c>
      <c r="J2730" s="5">
        <v>8504.6299999999992</v>
      </c>
      <c r="K2730" s="13" t="s">
        <v>2924</v>
      </c>
      <c r="L2730" s="14">
        <v>43271</v>
      </c>
      <c r="M2730" s="1">
        <v>43712</v>
      </c>
      <c r="N2730" t="s">
        <v>100</v>
      </c>
      <c r="O2730" t="s">
        <v>1498</v>
      </c>
      <c r="P2730" t="s">
        <v>2837</v>
      </c>
      <c r="Q2730" t="str">
        <f>IF(XLS_NydusReport_Colaborador3[[#This Row],[Demissão]]&lt;&gt;0,"Inativo","Ativo")</f>
        <v>Inativo</v>
      </c>
      <c r="R27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0" t="str" cm="1">
        <f t="array" ref="S27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1" spans="1:21" x14ac:dyDescent="0.3">
      <c r="A2731">
        <v>0</v>
      </c>
      <c r="B2731" s="1">
        <v>27969</v>
      </c>
      <c r="C2731">
        <v>2730</v>
      </c>
      <c r="D2731" t="s">
        <v>12</v>
      </c>
      <c r="E2731" s="2" t="s">
        <v>5810</v>
      </c>
      <c r="F2731" t="s">
        <v>1510</v>
      </c>
      <c r="G2731" t="s">
        <v>1510</v>
      </c>
      <c r="H2731" t="s">
        <v>1305</v>
      </c>
      <c r="I2731" t="s">
        <v>2933</v>
      </c>
      <c r="J2731" s="5">
        <v>12923.61</v>
      </c>
      <c r="K2731" s="13" t="s">
        <v>2924</v>
      </c>
      <c r="L2731" s="14">
        <v>43283</v>
      </c>
      <c r="M2731" s="1">
        <v>43608</v>
      </c>
      <c r="N2731" s="1" t="s">
        <v>15</v>
      </c>
      <c r="O2731" t="s">
        <v>1511</v>
      </c>
      <c r="P2731" t="s">
        <v>2837</v>
      </c>
      <c r="Q2731" t="str">
        <f>IF(XLS_NydusReport_Colaborador3[[#This Row],[Demissão]]&lt;&gt;0,"Inativo","Ativo")</f>
        <v>Inativo</v>
      </c>
      <c r="R27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1" t="str" cm="1">
        <f t="array" ref="S27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2" spans="1:21" x14ac:dyDescent="0.3">
      <c r="A2732">
        <v>0</v>
      </c>
      <c r="B2732" s="1">
        <v>27459</v>
      </c>
      <c r="C2732">
        <v>2731</v>
      </c>
      <c r="D2732" t="s">
        <v>12</v>
      </c>
      <c r="E2732" s="2" t="s">
        <v>5811</v>
      </c>
      <c r="F2732" t="s">
        <v>1525</v>
      </c>
      <c r="G2732" t="s">
        <v>1525</v>
      </c>
      <c r="H2732" t="s">
        <v>263</v>
      </c>
      <c r="I2732" t="s">
        <v>2933</v>
      </c>
      <c r="J2732" s="5">
        <v>10500</v>
      </c>
      <c r="K2732" s="13" t="s">
        <v>2924</v>
      </c>
      <c r="L2732" s="14">
        <v>43304</v>
      </c>
      <c r="M2732" s="1">
        <v>43437</v>
      </c>
      <c r="N2732" s="1" t="s">
        <v>100</v>
      </c>
      <c r="O2732" t="s">
        <v>1463</v>
      </c>
      <c r="P2732" t="s">
        <v>2837</v>
      </c>
      <c r="Q2732" t="str">
        <f>IF(XLS_NydusReport_Colaborador3[[#This Row],[Demissão]]&lt;&gt;0,"Inativo","Ativo")</f>
        <v>Inativo</v>
      </c>
      <c r="R27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2" t="str" cm="1">
        <f t="array" ref="S27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3" spans="1:21" x14ac:dyDescent="0.3">
      <c r="A2733">
        <v>0</v>
      </c>
      <c r="B2733" s="1">
        <v>32094</v>
      </c>
      <c r="C2733">
        <v>2732</v>
      </c>
      <c r="D2733" t="s">
        <v>12</v>
      </c>
      <c r="E2733" s="2" t="s">
        <v>5812</v>
      </c>
      <c r="F2733" t="s">
        <v>1527</v>
      </c>
      <c r="G2733" t="s">
        <v>1527</v>
      </c>
      <c r="H2733" t="s">
        <v>26</v>
      </c>
      <c r="I2733" t="s">
        <v>2933</v>
      </c>
      <c r="J2733" s="5">
        <v>8652.23</v>
      </c>
      <c r="K2733" s="13" t="s">
        <v>2924</v>
      </c>
      <c r="L2733" s="14">
        <v>43313</v>
      </c>
      <c r="M2733" s="1">
        <v>43983</v>
      </c>
      <c r="N2733" s="1" t="s">
        <v>15</v>
      </c>
      <c r="O2733" t="s">
        <v>162</v>
      </c>
      <c r="P2733" t="s">
        <v>2837</v>
      </c>
      <c r="Q2733" t="str">
        <f>IF(XLS_NydusReport_Colaborador3[[#This Row],[Demissão]]&lt;&gt;0,"Inativo","Ativo")</f>
        <v>Inativo</v>
      </c>
      <c r="R27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3" t="str" cm="1">
        <f t="array" ref="S27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4" spans="1:21" x14ac:dyDescent="0.3">
      <c r="A2734">
        <v>0</v>
      </c>
      <c r="B2734" s="1">
        <v>27538</v>
      </c>
      <c r="C2734">
        <v>2733</v>
      </c>
      <c r="D2734" t="s">
        <v>12</v>
      </c>
      <c r="E2734" s="2" t="s">
        <v>5813</v>
      </c>
      <c r="F2734" t="s">
        <v>1355</v>
      </c>
      <c r="G2734" t="s">
        <v>1355</v>
      </c>
      <c r="H2734" t="s">
        <v>1534</v>
      </c>
      <c r="I2734" t="s">
        <v>2933</v>
      </c>
      <c r="J2734" s="5">
        <v>13122.69</v>
      </c>
      <c r="K2734" s="13" t="s">
        <v>2924</v>
      </c>
      <c r="L2734" s="14">
        <v>43320</v>
      </c>
      <c r="M2734" s="1">
        <v>43983</v>
      </c>
      <c r="N2734" s="1" t="s">
        <v>15</v>
      </c>
      <c r="O2734" t="s">
        <v>162</v>
      </c>
      <c r="P2734" t="s">
        <v>2837</v>
      </c>
      <c r="Q2734" t="str">
        <f>IF(XLS_NydusReport_Colaborador3[[#This Row],[Demissão]]&lt;&gt;0,"Inativo","Ativo")</f>
        <v>Inativo</v>
      </c>
      <c r="R27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4" t="str" cm="1">
        <f t="array" ref="S27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5" spans="1:21" x14ac:dyDescent="0.3">
      <c r="A2735">
        <v>0</v>
      </c>
      <c r="B2735" s="1">
        <v>29916</v>
      </c>
      <c r="C2735">
        <v>2734</v>
      </c>
      <c r="D2735" t="s">
        <v>12</v>
      </c>
      <c r="E2735" s="2" t="s">
        <v>5814</v>
      </c>
      <c r="F2735" t="s">
        <v>1321</v>
      </c>
      <c r="G2735" t="s">
        <v>885</v>
      </c>
      <c r="H2735" t="s">
        <v>714</v>
      </c>
      <c r="I2735" t="s">
        <v>2933</v>
      </c>
      <c r="J2735" s="5">
        <v>10886.63</v>
      </c>
      <c r="K2735" s="13" t="s">
        <v>2924</v>
      </c>
      <c r="L2735" s="14">
        <v>42107</v>
      </c>
      <c r="M2735" s="1"/>
      <c r="N2735" s="1"/>
      <c r="P2735" t="s">
        <v>2837</v>
      </c>
      <c r="Q2735" t="str">
        <f>IF(XLS_NydusReport_Colaborador3[[#This Row],[Demissão]]&lt;&gt;0,"Inativo","Ativo")</f>
        <v>Ativo</v>
      </c>
      <c r="R27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5" t="str" cm="1">
        <f t="array" ref="S27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6" spans="1:21" x14ac:dyDescent="0.3">
      <c r="A2736">
        <v>0</v>
      </c>
      <c r="B2736" s="1">
        <v>35270</v>
      </c>
      <c r="C2736">
        <v>2735</v>
      </c>
      <c r="D2736" t="s">
        <v>12</v>
      </c>
      <c r="E2736" s="2" t="s">
        <v>5815</v>
      </c>
      <c r="F2736" t="s">
        <v>1637</v>
      </c>
      <c r="G2736" t="s">
        <v>1344</v>
      </c>
      <c r="H2736" t="s">
        <v>46</v>
      </c>
      <c r="I2736" t="s">
        <v>2933</v>
      </c>
      <c r="J2736" s="5">
        <v>9296.9</v>
      </c>
      <c r="K2736" s="13" t="s">
        <v>2924</v>
      </c>
      <c r="L2736" s="14">
        <v>43593</v>
      </c>
      <c r="M2736" s="1">
        <v>44774</v>
      </c>
      <c r="N2736" s="1" t="s">
        <v>100</v>
      </c>
      <c r="O2736" t="s">
        <v>1584</v>
      </c>
      <c r="P2736" t="s">
        <v>2837</v>
      </c>
      <c r="Q2736" t="str">
        <f>IF(XLS_NydusReport_Colaborador3[[#This Row],[Demissão]]&lt;&gt;0,"Inativo","Ativo")</f>
        <v>Inativo</v>
      </c>
      <c r="R27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6" t="str" cm="1">
        <f t="array" ref="S27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7" spans="1:21" x14ac:dyDescent="0.3">
      <c r="A2737">
        <v>0</v>
      </c>
      <c r="B2737" s="1">
        <v>35120</v>
      </c>
      <c r="C2737">
        <v>2736</v>
      </c>
      <c r="D2737" t="s">
        <v>12</v>
      </c>
      <c r="E2737" s="2" t="s">
        <v>5816</v>
      </c>
      <c r="F2737" t="s">
        <v>1637</v>
      </c>
      <c r="G2737" t="s">
        <v>1344</v>
      </c>
      <c r="H2737" t="s">
        <v>1460</v>
      </c>
      <c r="I2737" t="s">
        <v>2933</v>
      </c>
      <c r="J2737" s="5">
        <v>8963.5</v>
      </c>
      <c r="K2737" s="13" t="s">
        <v>2924</v>
      </c>
      <c r="L2737" s="14">
        <v>43724</v>
      </c>
      <c r="M2737" s="1">
        <v>44986</v>
      </c>
      <c r="N2737" s="1" t="s">
        <v>100</v>
      </c>
      <c r="O2737" t="s">
        <v>1629</v>
      </c>
      <c r="P2737" t="s">
        <v>2837</v>
      </c>
      <c r="Q2737" t="str">
        <f>IF(XLS_NydusReport_Colaborador3[[#This Row],[Demissão]]&lt;&gt;0,"Inativo","Ativo")</f>
        <v>Inativo</v>
      </c>
      <c r="R27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7" t="str" cm="1">
        <f t="array" ref="S27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8" spans="1:21" x14ac:dyDescent="0.3">
      <c r="A2738">
        <v>0</v>
      </c>
      <c r="B2738" s="1">
        <v>24664</v>
      </c>
      <c r="C2738">
        <v>2737</v>
      </c>
      <c r="D2738" t="s">
        <v>12</v>
      </c>
      <c r="E2738" s="2" t="s">
        <v>5817</v>
      </c>
      <c r="F2738" t="s">
        <v>71</v>
      </c>
      <c r="G2738" t="s">
        <v>557</v>
      </c>
      <c r="H2738" t="s">
        <v>978</v>
      </c>
      <c r="I2738" t="s">
        <v>2933</v>
      </c>
      <c r="J2738" s="5">
        <v>12964.07</v>
      </c>
      <c r="K2738" s="13" t="s">
        <v>2924</v>
      </c>
      <c r="L2738" s="14">
        <v>42219</v>
      </c>
      <c r="M2738" s="1"/>
      <c r="N2738" s="1"/>
      <c r="P2738" t="s">
        <v>2837</v>
      </c>
      <c r="Q2738" t="str">
        <f>IF(XLS_NydusReport_Colaborador3[[#This Row],[Demissão]]&lt;&gt;0,"Inativo","Ativo")</f>
        <v>Ativo</v>
      </c>
      <c r="R27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8" t="str" cm="1">
        <f t="array" ref="S27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39" spans="1:21" x14ac:dyDescent="0.3">
      <c r="A2739">
        <v>0</v>
      </c>
      <c r="B2739" s="1">
        <v>31621</v>
      </c>
      <c r="C2739">
        <v>2738</v>
      </c>
      <c r="D2739" t="s">
        <v>12</v>
      </c>
      <c r="E2739" s="2" t="s">
        <v>5818</v>
      </c>
      <c r="F2739" t="s">
        <v>729</v>
      </c>
      <c r="G2739" t="s">
        <v>118</v>
      </c>
      <c r="H2739" t="s">
        <v>861</v>
      </c>
      <c r="I2739" t="s">
        <v>2933</v>
      </c>
      <c r="J2739" s="5">
        <v>14603.63</v>
      </c>
      <c r="K2739" s="13" t="s">
        <v>2924</v>
      </c>
      <c r="L2739" s="14">
        <v>42863</v>
      </c>
      <c r="M2739" s="1"/>
      <c r="N2739" s="1"/>
      <c r="P2739" t="s">
        <v>2837</v>
      </c>
      <c r="Q2739" t="str">
        <f>IF(XLS_NydusReport_Colaborador3[[#This Row],[Demissão]]&lt;&gt;0,"Inativo","Ativo")</f>
        <v>Ativo</v>
      </c>
      <c r="R27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39" t="str" cm="1">
        <f t="array" ref="S27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0" spans="1:21" x14ac:dyDescent="0.3">
      <c r="A2740">
        <v>0</v>
      </c>
      <c r="B2740" s="1">
        <v>27465</v>
      </c>
      <c r="C2740">
        <v>2739</v>
      </c>
      <c r="D2740" t="s">
        <v>12</v>
      </c>
      <c r="E2740" s="2" t="s">
        <v>5819</v>
      </c>
      <c r="F2740" t="s">
        <v>1345</v>
      </c>
      <c r="G2740" t="s">
        <v>1344</v>
      </c>
      <c r="H2740" t="s">
        <v>46</v>
      </c>
      <c r="I2740" t="s">
        <v>2933</v>
      </c>
      <c r="J2740" s="5">
        <v>13010.93</v>
      </c>
      <c r="K2740" s="13" t="s">
        <v>2924</v>
      </c>
      <c r="L2740" s="14">
        <v>42989</v>
      </c>
      <c r="M2740" s="1"/>
      <c r="N2740" s="1"/>
      <c r="P2740" t="s">
        <v>2837</v>
      </c>
      <c r="Q2740" t="str">
        <f>IF(XLS_NydusReport_Colaborador3[[#This Row],[Demissão]]&lt;&gt;0,"Inativo","Ativo")</f>
        <v>Ativo</v>
      </c>
      <c r="R27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0" t="str" cm="1">
        <f t="array" ref="S27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1" spans="1:21" x14ac:dyDescent="0.3">
      <c r="A2741">
        <v>0</v>
      </c>
      <c r="B2741" s="1">
        <v>31368</v>
      </c>
      <c r="C2741">
        <v>2740</v>
      </c>
      <c r="D2741" t="s">
        <v>12</v>
      </c>
      <c r="E2741" s="2" t="s">
        <v>5820</v>
      </c>
      <c r="F2741" t="s">
        <v>2907</v>
      </c>
      <c r="G2741" t="s">
        <v>1600</v>
      </c>
      <c r="H2741" t="s">
        <v>40</v>
      </c>
      <c r="I2741" t="s">
        <v>2933</v>
      </c>
      <c r="J2741" s="5">
        <v>12212.1</v>
      </c>
      <c r="K2741" s="13" t="s">
        <v>2924</v>
      </c>
      <c r="L2741" s="14">
        <v>43864</v>
      </c>
      <c r="M2741" s="1">
        <v>44988</v>
      </c>
      <c r="N2741" s="1" t="s">
        <v>100</v>
      </c>
      <c r="O2741" t="s">
        <v>1700</v>
      </c>
      <c r="P2741" t="s">
        <v>2837</v>
      </c>
      <c r="Q2741" t="str">
        <f>IF(XLS_NydusReport_Colaborador3[[#This Row],[Demissão]]&lt;&gt;0,"Inativo","Ativo")</f>
        <v>Inativo</v>
      </c>
      <c r="R27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1" t="str" cm="1">
        <f t="array" ref="S27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2" spans="1:21" x14ac:dyDescent="0.3">
      <c r="A2742">
        <v>0</v>
      </c>
      <c r="B2742" s="1">
        <v>30195</v>
      </c>
      <c r="C2742">
        <v>2741</v>
      </c>
      <c r="D2742" t="s">
        <v>12</v>
      </c>
      <c r="E2742" s="2" t="s">
        <v>5821</v>
      </c>
      <c r="F2742" t="s">
        <v>1344</v>
      </c>
      <c r="G2742" t="s">
        <v>1344</v>
      </c>
      <c r="H2742" t="s">
        <v>1627</v>
      </c>
      <c r="I2742" t="s">
        <v>2933</v>
      </c>
      <c r="J2742" s="5">
        <v>9782.73</v>
      </c>
      <c r="K2742" s="13" t="s">
        <v>2924</v>
      </c>
      <c r="L2742" s="14">
        <v>43864</v>
      </c>
      <c r="M2742" s="1">
        <v>44105</v>
      </c>
      <c r="N2742" s="1" t="s">
        <v>100</v>
      </c>
      <c r="O2742" t="s">
        <v>1702</v>
      </c>
      <c r="P2742" t="s">
        <v>2837</v>
      </c>
      <c r="Q2742" t="str">
        <f>IF(XLS_NydusReport_Colaborador3[[#This Row],[Demissão]]&lt;&gt;0,"Inativo","Ativo")</f>
        <v>Inativo</v>
      </c>
      <c r="R27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2" t="str" cm="1">
        <f t="array" ref="S27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3" spans="1:21" x14ac:dyDescent="0.3">
      <c r="A2743">
        <v>0</v>
      </c>
      <c r="B2743" s="1">
        <v>33903</v>
      </c>
      <c r="C2743">
        <v>2742</v>
      </c>
      <c r="D2743" t="s">
        <v>12</v>
      </c>
      <c r="E2743" s="2" t="s">
        <v>5822</v>
      </c>
      <c r="F2743" t="s">
        <v>526</v>
      </c>
      <c r="G2743" t="s">
        <v>1359</v>
      </c>
      <c r="H2743" t="s">
        <v>1360</v>
      </c>
      <c r="I2743" t="s">
        <v>2933</v>
      </c>
      <c r="J2743" s="5">
        <v>15000</v>
      </c>
      <c r="K2743" s="13" t="s">
        <v>2924</v>
      </c>
      <c r="L2743" s="14">
        <v>43012</v>
      </c>
      <c r="M2743" s="1"/>
      <c r="N2743" s="1"/>
      <c r="P2743" t="s">
        <v>2837</v>
      </c>
      <c r="Q2743" t="str">
        <f>IF(XLS_NydusReport_Colaborador3[[#This Row],[Demissão]]&lt;&gt;0,"Inativo","Ativo")</f>
        <v>Ativo</v>
      </c>
      <c r="R27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3" t="str" cm="1">
        <f t="array" ref="S27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4" spans="1:21" x14ac:dyDescent="0.3">
      <c r="A2744">
        <v>0</v>
      </c>
      <c r="B2744" s="1">
        <v>33802</v>
      </c>
      <c r="C2744">
        <v>2743</v>
      </c>
      <c r="D2744" t="s">
        <v>12</v>
      </c>
      <c r="E2744" s="2" t="s">
        <v>5823</v>
      </c>
      <c r="F2744" t="s">
        <v>526</v>
      </c>
      <c r="G2744" t="s">
        <v>1459</v>
      </c>
      <c r="H2744" t="s">
        <v>1460</v>
      </c>
      <c r="I2744" t="s">
        <v>2933</v>
      </c>
      <c r="J2744" s="5">
        <v>15000</v>
      </c>
      <c r="K2744" s="13" t="s">
        <v>2924</v>
      </c>
      <c r="L2744" s="14">
        <v>43222</v>
      </c>
      <c r="M2744" s="1"/>
      <c r="N2744" s="1"/>
      <c r="P2744" t="s">
        <v>2837</v>
      </c>
      <c r="Q2744" t="str">
        <f>IF(XLS_NydusReport_Colaborador3[[#This Row],[Demissão]]&lt;&gt;0,"Inativo","Ativo")</f>
        <v>Ativo</v>
      </c>
      <c r="R27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4" t="str" cm="1">
        <f t="array" ref="S27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5" spans="1:21" x14ac:dyDescent="0.3">
      <c r="A2745">
        <v>0</v>
      </c>
      <c r="B2745" s="1">
        <v>31447</v>
      </c>
      <c r="C2745">
        <v>2744</v>
      </c>
      <c r="D2745" t="s">
        <v>12</v>
      </c>
      <c r="E2745" s="2" t="s">
        <v>5824</v>
      </c>
      <c r="F2745" t="s">
        <v>1149</v>
      </c>
      <c r="G2745" t="s">
        <v>1149</v>
      </c>
      <c r="H2745" t="s">
        <v>1507</v>
      </c>
      <c r="I2745" t="s">
        <v>2933</v>
      </c>
      <c r="J2745" s="5">
        <v>10770.33</v>
      </c>
      <c r="K2745" s="13" t="s">
        <v>2924</v>
      </c>
      <c r="L2745" s="14">
        <v>44123</v>
      </c>
      <c r="M2745" s="1">
        <v>44256</v>
      </c>
      <c r="N2745" s="1" t="s">
        <v>100</v>
      </c>
      <c r="O2745" t="s">
        <v>1310</v>
      </c>
      <c r="P2745" t="s">
        <v>2837</v>
      </c>
      <c r="Q2745" t="str">
        <f>IF(XLS_NydusReport_Colaborador3[[#This Row],[Demissão]]&lt;&gt;0,"Inativo","Ativo")</f>
        <v>Inativo</v>
      </c>
      <c r="R27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5" t="str" cm="1">
        <f t="array" ref="S27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6" spans="1:21" x14ac:dyDescent="0.3">
      <c r="A2746">
        <v>0</v>
      </c>
      <c r="B2746" s="1">
        <v>28026</v>
      </c>
      <c r="C2746">
        <v>2745</v>
      </c>
      <c r="D2746" t="s">
        <v>12</v>
      </c>
      <c r="E2746" s="2" t="s">
        <v>5825</v>
      </c>
      <c r="F2746" t="s">
        <v>1344</v>
      </c>
      <c r="G2746" t="s">
        <v>1344</v>
      </c>
      <c r="H2746" t="s">
        <v>1507</v>
      </c>
      <c r="I2746" t="s">
        <v>2933</v>
      </c>
      <c r="J2746" s="5">
        <v>11000</v>
      </c>
      <c r="K2746" s="13" t="s">
        <v>2924</v>
      </c>
      <c r="L2746" s="14">
        <v>44138</v>
      </c>
      <c r="M2746" s="1">
        <v>44200</v>
      </c>
      <c r="N2746" t="s">
        <v>100</v>
      </c>
      <c r="O2746" t="s">
        <v>1631</v>
      </c>
      <c r="P2746" t="s">
        <v>2837</v>
      </c>
      <c r="Q2746" t="str">
        <f>IF(XLS_NydusReport_Colaborador3[[#This Row],[Demissão]]&lt;&gt;0,"Inativo","Ativo")</f>
        <v>Inativo</v>
      </c>
      <c r="R27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6" t="str" cm="1">
        <f t="array" ref="S27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7" spans="1:21" x14ac:dyDescent="0.3">
      <c r="A2747">
        <v>0</v>
      </c>
      <c r="B2747" s="1">
        <v>34218</v>
      </c>
      <c r="C2747">
        <v>2746</v>
      </c>
      <c r="D2747" t="s">
        <v>12</v>
      </c>
      <c r="E2747" s="2" t="s">
        <v>5826</v>
      </c>
      <c r="F2747" t="s">
        <v>1344</v>
      </c>
      <c r="G2747" t="s">
        <v>1344</v>
      </c>
      <c r="H2747" t="s">
        <v>1507</v>
      </c>
      <c r="I2747" t="s">
        <v>2933</v>
      </c>
      <c r="J2747" s="5">
        <v>11455.4</v>
      </c>
      <c r="K2747" s="13" t="s">
        <v>2924</v>
      </c>
      <c r="L2747" s="14">
        <v>44144</v>
      </c>
      <c r="M2747" s="1">
        <v>44484</v>
      </c>
      <c r="N2747" s="1" t="s">
        <v>100</v>
      </c>
      <c r="O2747" t="s">
        <v>1803</v>
      </c>
      <c r="P2747" t="s">
        <v>2837</v>
      </c>
      <c r="Q2747" t="str">
        <f>IF(XLS_NydusReport_Colaborador3[[#This Row],[Demissão]]&lt;&gt;0,"Inativo","Ativo")</f>
        <v>Inativo</v>
      </c>
      <c r="R27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7" t="str" cm="1">
        <f t="array" ref="S27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8" spans="1:21" x14ac:dyDescent="0.3">
      <c r="A2748">
        <v>0</v>
      </c>
      <c r="B2748" s="1">
        <v>25868</v>
      </c>
      <c r="C2748">
        <v>2747</v>
      </c>
      <c r="D2748" t="s">
        <v>12</v>
      </c>
      <c r="E2748" s="2" t="s">
        <v>5827</v>
      </c>
      <c r="F2748" t="s">
        <v>1190</v>
      </c>
      <c r="G2748" t="s">
        <v>1190</v>
      </c>
      <c r="H2748" t="s">
        <v>705</v>
      </c>
      <c r="I2748" s="2" t="s">
        <v>2933</v>
      </c>
      <c r="J2748" s="5">
        <v>11079.64</v>
      </c>
      <c r="K2748" s="13" t="s">
        <v>2924</v>
      </c>
      <c r="L2748" s="14">
        <v>44172</v>
      </c>
      <c r="M2748" s="1">
        <v>44970</v>
      </c>
      <c r="N2748" s="1" t="s">
        <v>15</v>
      </c>
      <c r="O2748" t="s">
        <v>1822</v>
      </c>
      <c r="P2748" t="s">
        <v>2837</v>
      </c>
      <c r="Q2748" t="str">
        <f>IF(XLS_NydusReport_Colaborador3[[#This Row],[Demissão]]&lt;&gt;0,"Inativo","Ativo")</f>
        <v>Inativo</v>
      </c>
      <c r="R27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8" t="str" cm="1">
        <f t="array" ref="S27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49" spans="1:21" x14ac:dyDescent="0.3">
      <c r="A2749">
        <v>0</v>
      </c>
      <c r="B2749" s="1">
        <v>32906</v>
      </c>
      <c r="C2749">
        <v>2748</v>
      </c>
      <c r="D2749" t="s">
        <v>12</v>
      </c>
      <c r="E2749" s="2" t="s">
        <v>5828</v>
      </c>
      <c r="F2749" t="s">
        <v>933</v>
      </c>
      <c r="G2749" t="s">
        <v>1466</v>
      </c>
      <c r="H2749" t="s">
        <v>668</v>
      </c>
      <c r="I2749" t="s">
        <v>2933</v>
      </c>
      <c r="J2749" s="5">
        <v>8416.24</v>
      </c>
      <c r="K2749" s="13" t="s">
        <v>2924</v>
      </c>
      <c r="L2749" s="14">
        <v>43228</v>
      </c>
      <c r="M2749" s="1"/>
      <c r="N2749" s="1"/>
      <c r="P2749" t="s">
        <v>2837</v>
      </c>
      <c r="Q2749" t="str">
        <f>IF(XLS_NydusReport_Colaborador3[[#This Row],[Demissão]]&lt;&gt;0,"Inativo","Ativo")</f>
        <v>Ativo</v>
      </c>
      <c r="R27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49" t="str" cm="1">
        <f t="array" ref="S27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0" spans="1:21" x14ac:dyDescent="0.3">
      <c r="A2750">
        <v>0</v>
      </c>
      <c r="B2750" s="1">
        <v>30989</v>
      </c>
      <c r="C2750">
        <v>2749</v>
      </c>
      <c r="D2750" t="s">
        <v>12</v>
      </c>
      <c r="E2750" s="2" t="s">
        <v>5829</v>
      </c>
      <c r="F2750" t="s">
        <v>418</v>
      </c>
      <c r="G2750" t="s">
        <v>557</v>
      </c>
      <c r="H2750" t="s">
        <v>1470</v>
      </c>
      <c r="I2750" t="s">
        <v>2933</v>
      </c>
      <c r="J2750" s="5">
        <v>10595.83</v>
      </c>
      <c r="K2750" s="13" t="s">
        <v>2924</v>
      </c>
      <c r="L2750" s="14">
        <v>43230</v>
      </c>
      <c r="M2750" s="1"/>
      <c r="N2750" s="1"/>
      <c r="P2750" t="s">
        <v>2837</v>
      </c>
      <c r="Q2750" t="str">
        <f>IF(XLS_NydusReport_Colaborador3[[#This Row],[Demissão]]&lt;&gt;0,"Inativo","Ativo")</f>
        <v>Ativo</v>
      </c>
      <c r="R27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0" t="str" cm="1">
        <f t="array" ref="S27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1" spans="1:21" x14ac:dyDescent="0.3">
      <c r="A2751">
        <v>0</v>
      </c>
      <c r="B2751" s="1">
        <v>23441</v>
      </c>
      <c r="C2751">
        <v>2750</v>
      </c>
      <c r="D2751" t="s">
        <v>12</v>
      </c>
      <c r="E2751" s="2" t="s">
        <v>5830</v>
      </c>
      <c r="F2751" t="s">
        <v>1344</v>
      </c>
      <c r="G2751" t="s">
        <v>1344</v>
      </c>
      <c r="H2751" t="s">
        <v>1507</v>
      </c>
      <c r="I2751" t="s">
        <v>2933</v>
      </c>
      <c r="J2751" s="5">
        <v>11505.25</v>
      </c>
      <c r="K2751" s="13" t="s">
        <v>2924</v>
      </c>
      <c r="L2751" s="14">
        <v>44244</v>
      </c>
      <c r="M2751" s="1">
        <v>44652</v>
      </c>
      <c r="N2751" s="1" t="s">
        <v>15</v>
      </c>
      <c r="O2751" t="s">
        <v>682</v>
      </c>
      <c r="P2751" t="s">
        <v>2837</v>
      </c>
      <c r="Q2751" t="str">
        <f>IF(XLS_NydusReport_Colaborador3[[#This Row],[Demissão]]&lt;&gt;0,"Inativo","Ativo")</f>
        <v>Inativo</v>
      </c>
      <c r="R27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1" t="str" cm="1">
        <f t="array" ref="S27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2" spans="1:21" x14ac:dyDescent="0.3">
      <c r="A2752">
        <v>0</v>
      </c>
      <c r="B2752" s="1">
        <v>35269</v>
      </c>
      <c r="C2752">
        <v>2751</v>
      </c>
      <c r="D2752" t="s">
        <v>12</v>
      </c>
      <c r="E2752" s="2" t="s">
        <v>5831</v>
      </c>
      <c r="F2752" t="s">
        <v>1940</v>
      </c>
      <c r="G2752" t="s">
        <v>1556</v>
      </c>
      <c r="H2752" t="s">
        <v>1089</v>
      </c>
      <c r="I2752" t="s">
        <v>2933</v>
      </c>
      <c r="J2752" s="5">
        <v>8898.1299999999992</v>
      </c>
      <c r="K2752" s="13" t="s">
        <v>2924</v>
      </c>
      <c r="L2752" s="14">
        <v>43411</v>
      </c>
      <c r="M2752" s="1"/>
      <c r="N2752" s="1"/>
      <c r="P2752" t="s">
        <v>2837</v>
      </c>
      <c r="Q2752" t="str">
        <f>IF(XLS_NydusReport_Colaborador3[[#This Row],[Demissão]]&lt;&gt;0,"Inativo","Ativo")</f>
        <v>Ativo</v>
      </c>
      <c r="R27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2" t="str" cm="1">
        <f t="array" ref="S27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3" spans="1:21" x14ac:dyDescent="0.3">
      <c r="A2753">
        <v>0</v>
      </c>
      <c r="B2753" s="1">
        <v>29450</v>
      </c>
      <c r="C2753">
        <v>2752</v>
      </c>
      <c r="D2753" t="s">
        <v>12</v>
      </c>
      <c r="E2753" s="2" t="s">
        <v>5832</v>
      </c>
      <c r="F2753" t="s">
        <v>210</v>
      </c>
      <c r="G2753" t="s">
        <v>210</v>
      </c>
      <c r="H2753" t="s">
        <v>40</v>
      </c>
      <c r="I2753" t="s">
        <v>2933</v>
      </c>
      <c r="J2753" s="5">
        <v>12703</v>
      </c>
      <c r="K2753" s="13" t="s">
        <v>2924</v>
      </c>
      <c r="L2753" s="14">
        <v>44735</v>
      </c>
      <c r="M2753" s="1">
        <v>44869</v>
      </c>
      <c r="N2753" t="s">
        <v>100</v>
      </c>
      <c r="O2753" t="s">
        <v>2140</v>
      </c>
      <c r="P2753" t="s">
        <v>2837</v>
      </c>
      <c r="Q2753" t="str">
        <f>IF(XLS_NydusReport_Colaborador3[[#This Row],[Demissão]]&lt;&gt;0,"Inativo","Ativo")</f>
        <v>Inativo</v>
      </c>
      <c r="R27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3" t="str" cm="1">
        <f t="array" ref="S27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4" spans="1:21" x14ac:dyDescent="0.3">
      <c r="A2754">
        <v>0</v>
      </c>
      <c r="B2754" s="1">
        <v>30981</v>
      </c>
      <c r="C2754">
        <v>2753</v>
      </c>
      <c r="D2754" t="s">
        <v>12</v>
      </c>
      <c r="E2754" s="2" t="s">
        <v>5833</v>
      </c>
      <c r="F2754" t="s">
        <v>2163</v>
      </c>
      <c r="G2754" t="s">
        <v>1672</v>
      </c>
      <c r="H2754" t="s">
        <v>168</v>
      </c>
      <c r="I2754" t="s">
        <v>2933</v>
      </c>
      <c r="J2754" s="5">
        <v>10522.23</v>
      </c>
      <c r="K2754" s="13" t="s">
        <v>2924</v>
      </c>
      <c r="L2754" s="14">
        <v>43794</v>
      </c>
      <c r="M2754" s="1"/>
      <c r="N2754" s="1"/>
      <c r="P2754" t="s">
        <v>2837</v>
      </c>
      <c r="Q2754" t="str">
        <f>IF(XLS_NydusReport_Colaborador3[[#This Row],[Demissão]]&lt;&gt;0,"Inativo","Ativo")</f>
        <v>Ativo</v>
      </c>
      <c r="R27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4" t="str" cm="1">
        <f t="array" ref="S27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5" spans="1:21" x14ac:dyDescent="0.3">
      <c r="A2755">
        <v>0</v>
      </c>
      <c r="B2755" s="1">
        <v>24632</v>
      </c>
      <c r="C2755">
        <v>2754</v>
      </c>
      <c r="D2755" t="s">
        <v>12</v>
      </c>
      <c r="E2755" s="2" t="s">
        <v>5834</v>
      </c>
      <c r="F2755" t="s">
        <v>1697</v>
      </c>
      <c r="G2755" t="s">
        <v>1697</v>
      </c>
      <c r="H2755" t="s">
        <v>1698</v>
      </c>
      <c r="I2755" t="s">
        <v>2933</v>
      </c>
      <c r="J2755" s="5">
        <v>13907.1</v>
      </c>
      <c r="K2755" s="13" t="s">
        <v>2924</v>
      </c>
      <c r="L2755" s="14">
        <v>43852</v>
      </c>
      <c r="M2755" s="1"/>
      <c r="P2755" t="s">
        <v>2837</v>
      </c>
      <c r="Q2755" t="str">
        <f>IF(XLS_NydusReport_Colaborador3[[#This Row],[Demissão]]&lt;&gt;0,"Inativo","Ativo")</f>
        <v>Ativo</v>
      </c>
      <c r="R27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5" t="str" cm="1">
        <f t="array" ref="S27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6" spans="1:21" x14ac:dyDescent="0.3">
      <c r="A2756">
        <v>0</v>
      </c>
      <c r="B2756" s="1">
        <v>34452</v>
      </c>
      <c r="C2756">
        <v>2755</v>
      </c>
      <c r="D2756" t="s">
        <v>12</v>
      </c>
      <c r="E2756" s="2" t="s">
        <v>5835</v>
      </c>
      <c r="F2756" t="s">
        <v>1958</v>
      </c>
      <c r="G2756" t="s">
        <v>1836</v>
      </c>
      <c r="H2756" t="s">
        <v>1837</v>
      </c>
      <c r="I2756" t="s">
        <v>2933</v>
      </c>
      <c r="J2756" s="5">
        <v>9568.6299999999992</v>
      </c>
      <c r="K2756" s="13" t="s">
        <v>2924</v>
      </c>
      <c r="L2756" s="14">
        <v>44200</v>
      </c>
      <c r="M2756" s="1"/>
      <c r="N2756" s="1"/>
      <c r="P2756" t="s">
        <v>2837</v>
      </c>
      <c r="Q2756" t="str">
        <f>IF(XLS_NydusReport_Colaborador3[[#This Row],[Demissão]]&lt;&gt;0,"Inativo","Ativo")</f>
        <v>Ativo</v>
      </c>
      <c r="R27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6" t="str" cm="1">
        <f t="array" ref="S27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7" spans="1:21" x14ac:dyDescent="0.3">
      <c r="A2757">
        <v>0</v>
      </c>
      <c r="B2757" s="1">
        <v>35788</v>
      </c>
      <c r="C2757">
        <v>2756</v>
      </c>
      <c r="D2757" t="s">
        <v>12</v>
      </c>
      <c r="E2757" s="2" t="s">
        <v>5836</v>
      </c>
      <c r="F2757" t="s">
        <v>84</v>
      </c>
      <c r="G2757" t="s">
        <v>557</v>
      </c>
      <c r="H2757" t="s">
        <v>1847</v>
      </c>
      <c r="I2757" t="s">
        <v>2933</v>
      </c>
      <c r="J2757" s="5">
        <v>10595.83</v>
      </c>
      <c r="K2757" s="13" t="s">
        <v>2924</v>
      </c>
      <c r="L2757" s="14">
        <v>44208</v>
      </c>
      <c r="M2757" s="1"/>
      <c r="N2757" s="1"/>
      <c r="P2757" t="s">
        <v>2837</v>
      </c>
      <c r="Q2757" t="str">
        <f>IF(XLS_NydusReport_Colaborador3[[#This Row],[Demissão]]&lt;&gt;0,"Inativo","Ativo")</f>
        <v>Ativo</v>
      </c>
      <c r="R27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7" t="str" cm="1">
        <f t="array" ref="S27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8" spans="1:21" x14ac:dyDescent="0.3">
      <c r="A2758">
        <v>0</v>
      </c>
      <c r="B2758" s="1">
        <v>26828</v>
      </c>
      <c r="C2758">
        <v>2757</v>
      </c>
      <c r="D2758" t="s">
        <v>12</v>
      </c>
      <c r="E2758" s="2" t="s">
        <v>5837</v>
      </c>
      <c r="F2758" t="s">
        <v>2857</v>
      </c>
      <c r="G2758" t="s">
        <v>2138</v>
      </c>
      <c r="H2758" t="s">
        <v>263</v>
      </c>
      <c r="I2758" t="s">
        <v>2933</v>
      </c>
      <c r="J2758" s="5">
        <v>10727.63</v>
      </c>
      <c r="K2758" s="13" t="s">
        <v>2924</v>
      </c>
      <c r="L2758" s="14">
        <v>44732</v>
      </c>
      <c r="M2758" s="1"/>
      <c r="P2758" t="s">
        <v>2837</v>
      </c>
      <c r="Q2758" t="str">
        <f>IF(XLS_NydusReport_Colaborador3[[#This Row],[Demissão]]&lt;&gt;0,"Inativo","Ativo")</f>
        <v>Ativo</v>
      </c>
      <c r="R27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8" t="str" cm="1">
        <f t="array" ref="S27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59" spans="1:21" x14ac:dyDescent="0.3">
      <c r="A2759">
        <v>0</v>
      </c>
      <c r="B2759" s="1">
        <v>32924</v>
      </c>
      <c r="C2759">
        <v>2758</v>
      </c>
      <c r="D2759" t="s">
        <v>12</v>
      </c>
      <c r="E2759" s="2" t="s">
        <v>5838</v>
      </c>
      <c r="F2759" t="s">
        <v>1344</v>
      </c>
      <c r="G2759" t="s">
        <v>1344</v>
      </c>
      <c r="H2759" t="s">
        <v>1152</v>
      </c>
      <c r="I2759" t="s">
        <v>2933</v>
      </c>
      <c r="J2759" s="5">
        <v>11366.63</v>
      </c>
      <c r="K2759" s="13" t="s">
        <v>2924</v>
      </c>
      <c r="L2759" s="14">
        <v>44805</v>
      </c>
      <c r="M2759" s="1"/>
      <c r="P2759" t="s">
        <v>2837</v>
      </c>
      <c r="Q2759" t="str">
        <f>IF(XLS_NydusReport_Colaborador3[[#This Row],[Demissão]]&lt;&gt;0,"Inativo","Ativo")</f>
        <v>Ativo</v>
      </c>
      <c r="R27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59" t="str" cm="1">
        <f t="array" ref="S27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0" spans="1:21" x14ac:dyDescent="0.3">
      <c r="A2760">
        <v>0</v>
      </c>
      <c r="B2760" s="1">
        <v>29463</v>
      </c>
      <c r="C2760">
        <v>2759</v>
      </c>
      <c r="D2760" t="s">
        <v>12</v>
      </c>
      <c r="E2760" s="2" t="s">
        <v>5839</v>
      </c>
      <c r="F2760" t="s">
        <v>210</v>
      </c>
      <c r="G2760" t="s">
        <v>210</v>
      </c>
      <c r="H2760" t="s">
        <v>40</v>
      </c>
      <c r="I2760" t="s">
        <v>2933</v>
      </c>
      <c r="J2760" s="5">
        <v>13359.63</v>
      </c>
      <c r="K2760" s="13" t="s">
        <v>2924</v>
      </c>
      <c r="L2760" s="14">
        <v>44872</v>
      </c>
      <c r="M2760" s="1"/>
      <c r="P2760" t="s">
        <v>2837</v>
      </c>
      <c r="Q2760" t="str">
        <f>IF(XLS_NydusReport_Colaborador3[[#This Row],[Demissão]]&lt;&gt;0,"Inativo","Ativo")</f>
        <v>Ativo</v>
      </c>
      <c r="R27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0" t="str" cm="1">
        <f t="array" ref="S27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1" spans="1:21" x14ac:dyDescent="0.3">
      <c r="A2761">
        <v>0</v>
      </c>
      <c r="B2761" s="1">
        <v>27597</v>
      </c>
      <c r="C2761">
        <v>2760</v>
      </c>
      <c r="D2761" t="s">
        <v>12</v>
      </c>
      <c r="E2761" s="2" t="s">
        <v>5840</v>
      </c>
      <c r="F2761" t="s">
        <v>123</v>
      </c>
      <c r="G2761" t="s">
        <v>557</v>
      </c>
      <c r="H2761" t="s">
        <v>1913</v>
      </c>
      <c r="I2761" t="s">
        <v>2933</v>
      </c>
      <c r="J2761" s="5">
        <v>11736.26</v>
      </c>
      <c r="K2761" s="13" t="s">
        <v>2924</v>
      </c>
      <c r="L2761" s="14">
        <v>44879</v>
      </c>
      <c r="M2761" s="1"/>
      <c r="P2761" t="s">
        <v>2837</v>
      </c>
      <c r="Q2761" t="str">
        <f>IF(XLS_NydusReport_Colaborador3[[#This Row],[Demissão]]&lt;&gt;0,"Inativo","Ativo")</f>
        <v>Ativo</v>
      </c>
      <c r="R27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1" t="str" cm="1">
        <f t="array" ref="S27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2" spans="1:21" x14ac:dyDescent="0.3">
      <c r="A2762">
        <v>0</v>
      </c>
      <c r="B2762" s="1">
        <v>34766</v>
      </c>
      <c r="C2762">
        <v>2761</v>
      </c>
      <c r="D2762" t="s">
        <v>12</v>
      </c>
      <c r="E2762" s="2" t="s">
        <v>5841</v>
      </c>
      <c r="F2762" t="s">
        <v>1958</v>
      </c>
      <c r="G2762" t="s">
        <v>1344</v>
      </c>
      <c r="H2762" t="s">
        <v>1152</v>
      </c>
      <c r="I2762" t="s">
        <v>2933</v>
      </c>
      <c r="J2762" s="5">
        <v>9317.93</v>
      </c>
      <c r="K2762" s="13" t="s">
        <v>2924</v>
      </c>
      <c r="L2762" s="14">
        <v>44886</v>
      </c>
      <c r="M2762" s="1"/>
      <c r="N2762" s="1"/>
      <c r="P2762" t="s">
        <v>2837</v>
      </c>
      <c r="Q2762" t="str">
        <f>IF(XLS_NydusReport_Colaborador3[[#This Row],[Demissão]]&lt;&gt;0,"Inativo","Ativo")</f>
        <v>Ativo</v>
      </c>
      <c r="R27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2" t="str" cm="1">
        <f t="array" ref="S27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3" spans="1:21" x14ac:dyDescent="0.3">
      <c r="A2763">
        <v>0</v>
      </c>
      <c r="B2763" s="1">
        <v>20802</v>
      </c>
      <c r="C2763">
        <v>2762</v>
      </c>
      <c r="D2763" t="s">
        <v>12</v>
      </c>
      <c r="E2763" s="2" t="s">
        <v>5842</v>
      </c>
      <c r="G2763" t="s">
        <v>552</v>
      </c>
      <c r="H2763" t="s">
        <v>553</v>
      </c>
      <c r="I2763" t="s">
        <v>2928</v>
      </c>
      <c r="J2763" s="5">
        <v>22896</v>
      </c>
      <c r="K2763" s="13" t="s">
        <v>2924</v>
      </c>
      <c r="L2763" s="14">
        <v>41395</v>
      </c>
      <c r="M2763" s="1">
        <v>43221</v>
      </c>
      <c r="N2763" s="1" t="s">
        <v>100</v>
      </c>
      <c r="O2763" t="s">
        <v>554</v>
      </c>
      <c r="P2763" t="s">
        <v>1122</v>
      </c>
      <c r="Q2763" t="str">
        <f>IF(XLS_NydusReport_Colaborador3[[#This Row],[Demissão]]&lt;&gt;0,"Inativo","Ativo")</f>
        <v>Inativo</v>
      </c>
      <c r="R27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3" t="str" cm="1">
        <f t="array" ref="S27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4" spans="1:21" x14ac:dyDescent="0.3">
      <c r="A2764">
        <v>0</v>
      </c>
      <c r="B2764" s="1">
        <v>20802</v>
      </c>
      <c r="C2764">
        <v>2763</v>
      </c>
      <c r="D2764" t="s">
        <v>12</v>
      </c>
      <c r="E2764" s="2" t="s">
        <v>5843</v>
      </c>
      <c r="F2764" t="s">
        <v>1122</v>
      </c>
      <c r="G2764" t="s">
        <v>1122</v>
      </c>
      <c r="H2764" t="s">
        <v>553</v>
      </c>
      <c r="J2764" s="5">
        <v>5189.82</v>
      </c>
      <c r="K2764" s="13" t="s">
        <v>2924</v>
      </c>
      <c r="L2764" s="14">
        <v>41395</v>
      </c>
      <c r="M2764" s="1">
        <v>41396</v>
      </c>
      <c r="N2764" s="1" t="s">
        <v>15</v>
      </c>
      <c r="O2764" t="s">
        <v>86</v>
      </c>
      <c r="P2764" t="s">
        <v>1122</v>
      </c>
      <c r="Q2764" t="str">
        <f>IF(XLS_NydusReport_Colaborador3[[#This Row],[Demissão]]&lt;&gt;0,"Inativo","Ativo")</f>
        <v>Inativo</v>
      </c>
      <c r="R27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4" t="str" cm="1">
        <f t="array" ref="S27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5" spans="1:21" x14ac:dyDescent="0.3">
      <c r="A2765">
        <v>0</v>
      </c>
      <c r="B2765" s="1">
        <v>31924</v>
      </c>
      <c r="C2765">
        <v>2764</v>
      </c>
      <c r="D2765" t="s">
        <v>12</v>
      </c>
      <c r="E2765" s="2" t="s">
        <v>5844</v>
      </c>
      <c r="F2765" t="s">
        <v>1149</v>
      </c>
      <c r="G2765" t="s">
        <v>1149</v>
      </c>
      <c r="H2765" t="s">
        <v>1647</v>
      </c>
      <c r="I2765" t="s">
        <v>2933</v>
      </c>
      <c r="J2765" s="5">
        <v>10331.93</v>
      </c>
      <c r="K2765" s="13" t="s">
        <v>2924</v>
      </c>
      <c r="L2765" s="14">
        <v>45243</v>
      </c>
      <c r="M2765" s="1"/>
      <c r="N2765" s="1"/>
      <c r="P2765" t="s">
        <v>2837</v>
      </c>
      <c r="Q2765" t="str">
        <f>IF(XLS_NydusReport_Colaborador3[[#This Row],[Demissão]]&lt;&gt;0,"Inativo","Ativo")</f>
        <v>Ativo</v>
      </c>
      <c r="R27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5" t="str" cm="1">
        <f t="array" ref="S27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6" spans="1:21" x14ac:dyDescent="0.3">
      <c r="A2766">
        <v>0</v>
      </c>
      <c r="B2766" s="1">
        <v>31434</v>
      </c>
      <c r="C2766">
        <v>2765</v>
      </c>
      <c r="D2766" t="s">
        <v>12</v>
      </c>
      <c r="E2766" s="2" t="s">
        <v>5845</v>
      </c>
      <c r="F2766" t="s">
        <v>1461</v>
      </c>
      <c r="G2766" t="s">
        <v>1461</v>
      </c>
      <c r="H2766" t="s">
        <v>712</v>
      </c>
      <c r="J2766" s="5">
        <v>46427.07</v>
      </c>
      <c r="K2766" s="13" t="s">
        <v>2924</v>
      </c>
      <c r="L2766" s="14">
        <v>43230</v>
      </c>
      <c r="M2766" s="1">
        <v>43833</v>
      </c>
      <c r="N2766" s="1" t="s">
        <v>15</v>
      </c>
      <c r="O2766" t="s">
        <v>1462</v>
      </c>
      <c r="P2766" t="s">
        <v>1122</v>
      </c>
      <c r="Q2766" t="str">
        <f>IF(XLS_NydusReport_Colaborador3[[#This Row],[Demissão]]&lt;&gt;0,"Inativo","Ativo")</f>
        <v>Inativo</v>
      </c>
      <c r="R27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6" t="str" cm="1">
        <f t="array" ref="S27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7" spans="1:21" x14ac:dyDescent="0.3">
      <c r="A2767">
        <v>0</v>
      </c>
      <c r="B2767" s="1">
        <v>25779</v>
      </c>
      <c r="C2767">
        <v>2766</v>
      </c>
      <c r="D2767" t="s">
        <v>12</v>
      </c>
      <c r="E2767" s="2" t="s">
        <v>5846</v>
      </c>
      <c r="F2767" t="s">
        <v>552</v>
      </c>
      <c r="G2767" t="s">
        <v>552</v>
      </c>
      <c r="H2767" t="s">
        <v>151</v>
      </c>
      <c r="J2767" s="5">
        <v>46427.07</v>
      </c>
      <c r="K2767" s="13" t="s">
        <v>2924</v>
      </c>
      <c r="L2767" s="14">
        <v>43230</v>
      </c>
      <c r="M2767" s="1">
        <v>43710</v>
      </c>
      <c r="N2767" s="1" t="s">
        <v>15</v>
      </c>
      <c r="O2767" t="s">
        <v>1317</v>
      </c>
      <c r="P2767" t="s">
        <v>1122</v>
      </c>
      <c r="Q2767" t="str">
        <f>IF(XLS_NydusReport_Colaborador3[[#This Row],[Demissão]]&lt;&gt;0,"Inativo","Ativo")</f>
        <v>Inativo</v>
      </c>
      <c r="R27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7" t="str" cm="1">
        <f t="array" ref="S27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8" spans="1:21" x14ac:dyDescent="0.3">
      <c r="A2768">
        <v>0</v>
      </c>
      <c r="B2768" s="1">
        <v>34332</v>
      </c>
      <c r="C2768">
        <v>2767</v>
      </c>
      <c r="D2768" t="s">
        <v>12</v>
      </c>
      <c r="E2768" s="2" t="s">
        <v>5847</v>
      </c>
      <c r="F2768" t="s">
        <v>1344</v>
      </c>
      <c r="G2768" t="s">
        <v>1344</v>
      </c>
      <c r="H2768" t="s">
        <v>1152</v>
      </c>
      <c r="I2768" t="s">
        <v>2933</v>
      </c>
      <c r="J2768" s="5">
        <v>8656.93</v>
      </c>
      <c r="K2768" s="13" t="s">
        <v>2924</v>
      </c>
      <c r="L2768" s="14">
        <v>45271</v>
      </c>
      <c r="M2768" s="1"/>
      <c r="N2768" s="1"/>
      <c r="P2768" t="s">
        <v>2837</v>
      </c>
      <c r="Q2768" t="str">
        <f>IF(XLS_NydusReport_Colaborador3[[#This Row],[Demissão]]&lt;&gt;0,"Inativo","Ativo")</f>
        <v>Ativo</v>
      </c>
      <c r="R27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8" t="str" cm="1">
        <f t="array" ref="S27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69" spans="1:21" x14ac:dyDescent="0.3">
      <c r="A2769">
        <v>0</v>
      </c>
      <c r="B2769" s="1">
        <v>20802</v>
      </c>
      <c r="C2769">
        <v>2768</v>
      </c>
      <c r="D2769" t="s">
        <v>12</v>
      </c>
      <c r="E2769" s="2" t="s">
        <v>5848</v>
      </c>
      <c r="F2769" t="s">
        <v>552</v>
      </c>
      <c r="G2769" t="s">
        <v>552</v>
      </c>
      <c r="H2769" t="s">
        <v>14</v>
      </c>
      <c r="J2769" s="5">
        <v>24720.799999999999</v>
      </c>
      <c r="K2769" s="13" t="s">
        <v>2924</v>
      </c>
      <c r="L2769" s="14">
        <v>43230</v>
      </c>
      <c r="M2769" s="1">
        <v>44105</v>
      </c>
      <c r="N2769" t="s">
        <v>15</v>
      </c>
      <c r="O2769" t="s">
        <v>16</v>
      </c>
      <c r="P2769" t="s">
        <v>1122</v>
      </c>
      <c r="Q2769" t="str">
        <f>IF(XLS_NydusReport_Colaborador3[[#This Row],[Demissão]]&lt;&gt;0,"Inativo","Ativo")</f>
        <v>Inativo</v>
      </c>
      <c r="R27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69" t="str" cm="1">
        <f t="array" ref="S27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0" spans="1:21" x14ac:dyDescent="0.3">
      <c r="A2770">
        <v>0</v>
      </c>
      <c r="B2770" s="1">
        <v>19395</v>
      </c>
      <c r="C2770">
        <v>2769</v>
      </c>
      <c r="D2770" t="s">
        <v>12</v>
      </c>
      <c r="E2770" s="2" t="s">
        <v>5849</v>
      </c>
      <c r="F2770" t="s">
        <v>552</v>
      </c>
      <c r="G2770" t="s">
        <v>552</v>
      </c>
      <c r="H2770" t="s">
        <v>553</v>
      </c>
      <c r="J2770" s="5">
        <v>85369.38</v>
      </c>
      <c r="K2770" s="13" t="s">
        <v>2924</v>
      </c>
      <c r="L2770" s="14">
        <v>43494</v>
      </c>
      <c r="M2770" s="1">
        <v>44105</v>
      </c>
      <c r="N2770" s="1" t="s">
        <v>15</v>
      </c>
      <c r="O2770" t="s">
        <v>16</v>
      </c>
      <c r="P2770" t="s">
        <v>1122</v>
      </c>
      <c r="Q2770" t="str">
        <f>IF(XLS_NydusReport_Colaborador3[[#This Row],[Demissão]]&lt;&gt;0,"Inativo","Ativo")</f>
        <v>Inativo</v>
      </c>
      <c r="R27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0" t="str" cm="1">
        <f t="array" ref="S27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1" spans="1:21" x14ac:dyDescent="0.3">
      <c r="A2771">
        <v>0</v>
      </c>
      <c r="B2771" s="1">
        <v>29269</v>
      </c>
      <c r="C2771">
        <v>2770</v>
      </c>
      <c r="D2771" t="s">
        <v>12</v>
      </c>
      <c r="E2771" s="2" t="s">
        <v>5850</v>
      </c>
      <c r="F2771" t="s">
        <v>552</v>
      </c>
      <c r="G2771" t="s">
        <v>1688</v>
      </c>
      <c r="H2771" t="s">
        <v>712</v>
      </c>
      <c r="I2771" s="2"/>
      <c r="J2771" s="5">
        <v>54118.5</v>
      </c>
      <c r="K2771" s="13" t="s">
        <v>2924</v>
      </c>
      <c r="L2771" s="14">
        <v>43850</v>
      </c>
      <c r="M2771" s="1">
        <v>45017</v>
      </c>
      <c r="N2771" s="1" t="s">
        <v>15</v>
      </c>
      <c r="O2771" t="s">
        <v>1689</v>
      </c>
      <c r="P2771" t="s">
        <v>1122</v>
      </c>
      <c r="Q2771" t="str">
        <f>IF(XLS_NydusReport_Colaborador3[[#This Row],[Demissão]]&lt;&gt;0,"Inativo","Ativo")</f>
        <v>Inativo</v>
      </c>
      <c r="R27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1" t="str" cm="1">
        <f t="array" ref="S27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2" spans="1:21" x14ac:dyDescent="0.3">
      <c r="A2772">
        <v>0</v>
      </c>
      <c r="B2772" s="1">
        <v>19395</v>
      </c>
      <c r="C2772">
        <v>2771</v>
      </c>
      <c r="D2772" t="s">
        <v>12</v>
      </c>
      <c r="E2772" s="2" t="s">
        <v>5851</v>
      </c>
      <c r="F2772" t="s">
        <v>552</v>
      </c>
      <c r="G2772" t="s">
        <v>552</v>
      </c>
      <c r="H2772" t="s">
        <v>14</v>
      </c>
      <c r="J2772" s="5">
        <v>32500</v>
      </c>
      <c r="K2772" s="13" t="s">
        <v>2924</v>
      </c>
      <c r="L2772" s="14">
        <v>44106</v>
      </c>
      <c r="M2772" s="1">
        <v>44470</v>
      </c>
      <c r="N2772" t="s">
        <v>15</v>
      </c>
      <c r="O2772" t="s">
        <v>1719</v>
      </c>
      <c r="P2772" t="s">
        <v>1122</v>
      </c>
      <c r="Q2772" t="str">
        <f>IF(XLS_NydusReport_Colaborador3[[#This Row],[Demissão]]&lt;&gt;0,"Inativo","Ativo")</f>
        <v>Inativo</v>
      </c>
      <c r="R27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2" t="str" cm="1">
        <f t="array" ref="S27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3" spans="1:21" x14ac:dyDescent="0.3">
      <c r="A2773">
        <v>0</v>
      </c>
      <c r="B2773" s="1">
        <v>26147</v>
      </c>
      <c r="C2773">
        <v>2772</v>
      </c>
      <c r="D2773" t="s">
        <v>12</v>
      </c>
      <c r="E2773" s="2" t="s">
        <v>5852</v>
      </c>
      <c r="F2773" t="s">
        <v>1943</v>
      </c>
      <c r="G2773" t="s">
        <v>1943</v>
      </c>
      <c r="H2773" t="s">
        <v>883</v>
      </c>
      <c r="J2773" s="5">
        <v>50296</v>
      </c>
      <c r="K2773" s="13" t="s">
        <v>2924</v>
      </c>
      <c r="L2773" s="14">
        <v>44319</v>
      </c>
      <c r="M2773" s="1">
        <v>44500</v>
      </c>
      <c r="N2773" s="1" t="s">
        <v>15</v>
      </c>
      <c r="O2773" t="s">
        <v>1944</v>
      </c>
      <c r="P2773" t="s">
        <v>1122</v>
      </c>
      <c r="Q2773" t="str">
        <f>IF(XLS_NydusReport_Colaborador3[[#This Row],[Demissão]]&lt;&gt;0,"Inativo","Ativo")</f>
        <v>Inativo</v>
      </c>
      <c r="R27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3" t="str" cm="1">
        <f t="array" ref="S27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4" spans="1:21" x14ac:dyDescent="0.3">
      <c r="A2774">
        <v>0</v>
      </c>
      <c r="B2774" s="1">
        <v>34835</v>
      </c>
      <c r="C2774">
        <v>2773</v>
      </c>
      <c r="D2774" t="s">
        <v>12</v>
      </c>
      <c r="E2774" s="2" t="s">
        <v>5853</v>
      </c>
      <c r="F2774" t="s">
        <v>1344</v>
      </c>
      <c r="G2774" t="s">
        <v>1344</v>
      </c>
      <c r="H2774" t="s">
        <v>46</v>
      </c>
      <c r="I2774" t="s">
        <v>2933</v>
      </c>
      <c r="J2774" s="5">
        <v>9031.93</v>
      </c>
      <c r="K2774" s="13" t="s">
        <v>2924</v>
      </c>
      <c r="L2774" s="14">
        <v>45355</v>
      </c>
      <c r="M2774" s="1"/>
      <c r="N2774" s="1"/>
      <c r="P2774" t="s">
        <v>2837</v>
      </c>
      <c r="Q2774" t="str">
        <f>IF(XLS_NydusReport_Colaborador3[[#This Row],[Demissão]]&lt;&gt;0,"Inativo","Ativo")</f>
        <v>Ativo</v>
      </c>
      <c r="R27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4" t="str" cm="1">
        <f t="array" ref="S27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5" spans="1:21" x14ac:dyDescent="0.3">
      <c r="A2775">
        <v>0</v>
      </c>
      <c r="B2775" s="1">
        <v>34978</v>
      </c>
      <c r="C2775">
        <v>2774</v>
      </c>
      <c r="D2775" t="s">
        <v>12</v>
      </c>
      <c r="E2775" s="2" t="s">
        <v>5854</v>
      </c>
      <c r="F2775" t="s">
        <v>2417</v>
      </c>
      <c r="G2775" t="s">
        <v>2417</v>
      </c>
      <c r="H2775" t="s">
        <v>980</v>
      </c>
      <c r="I2775" t="s">
        <v>2933</v>
      </c>
      <c r="J2775" s="5">
        <v>11000</v>
      </c>
      <c r="K2775" s="13" t="s">
        <v>2924</v>
      </c>
      <c r="L2775" s="14">
        <v>45483</v>
      </c>
      <c r="M2775" s="1"/>
      <c r="P2775" t="s">
        <v>2837</v>
      </c>
      <c r="Q2775" t="str">
        <f>IF(XLS_NydusReport_Colaborador3[[#This Row],[Demissão]]&lt;&gt;0,"Inativo","Ativo")</f>
        <v>Ativo</v>
      </c>
      <c r="R27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5" t="str" cm="1">
        <f t="array" ref="S27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6" spans="1:21" x14ac:dyDescent="0.3">
      <c r="A2776">
        <v>0</v>
      </c>
      <c r="B2776" s="1">
        <v>30261</v>
      </c>
      <c r="C2776">
        <v>2775</v>
      </c>
      <c r="D2776" t="s">
        <v>12</v>
      </c>
      <c r="E2776" s="2" t="s">
        <v>5855</v>
      </c>
      <c r="F2776" t="s">
        <v>1943</v>
      </c>
      <c r="G2776" t="s">
        <v>1943</v>
      </c>
      <c r="H2776" t="s">
        <v>2429</v>
      </c>
      <c r="J2776" s="5">
        <v>50296</v>
      </c>
      <c r="K2776" s="13" t="s">
        <v>2924</v>
      </c>
      <c r="L2776" s="14">
        <v>43891</v>
      </c>
      <c r="M2776" s="1">
        <v>44410</v>
      </c>
      <c r="N2776" t="s">
        <v>15</v>
      </c>
      <c r="O2776" t="s">
        <v>1591</v>
      </c>
      <c r="P2776" t="s">
        <v>1122</v>
      </c>
      <c r="Q2776" t="str">
        <f>IF(XLS_NydusReport_Colaborador3[[#This Row],[Demissão]]&lt;&gt;0,"Inativo","Ativo")</f>
        <v>Inativo</v>
      </c>
      <c r="R27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6" t="str" cm="1">
        <f t="array" ref="S27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7" spans="1:21" x14ac:dyDescent="0.3">
      <c r="A2777">
        <v>0</v>
      </c>
      <c r="B2777" s="1">
        <v>28869</v>
      </c>
      <c r="C2777">
        <v>2776</v>
      </c>
      <c r="D2777" t="s">
        <v>12</v>
      </c>
      <c r="E2777" s="2" t="s">
        <v>5856</v>
      </c>
      <c r="F2777" t="s">
        <v>1122</v>
      </c>
      <c r="G2777" t="s">
        <v>1122</v>
      </c>
      <c r="H2777" t="s">
        <v>2537</v>
      </c>
      <c r="J2777" s="5">
        <v>998</v>
      </c>
      <c r="K2777" s="13" t="s">
        <v>2924</v>
      </c>
      <c r="L2777" s="14">
        <v>42583</v>
      </c>
      <c r="M2777" s="1">
        <v>43709</v>
      </c>
      <c r="N2777" s="1" t="s">
        <v>15</v>
      </c>
      <c r="O2777" t="s">
        <v>2538</v>
      </c>
      <c r="P2777" t="s">
        <v>1122</v>
      </c>
      <c r="Q2777" t="str">
        <f>IF(XLS_NydusReport_Colaborador3[[#This Row],[Demissão]]&lt;&gt;0,"Inativo","Ativo")</f>
        <v>Inativo</v>
      </c>
      <c r="R27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77" t="str" cm="1">
        <f t="array" ref="S27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8" spans="1:21" x14ac:dyDescent="0.3">
      <c r="A2778">
        <v>0</v>
      </c>
      <c r="B2778" s="1">
        <v>30261</v>
      </c>
      <c r="C2778">
        <v>2777</v>
      </c>
      <c r="D2778" t="s">
        <v>12</v>
      </c>
      <c r="E2778" s="2" t="s">
        <v>5857</v>
      </c>
      <c r="F2778" t="s">
        <v>2945</v>
      </c>
      <c r="G2778" t="s">
        <v>1283</v>
      </c>
      <c r="H2778" t="s">
        <v>1284</v>
      </c>
      <c r="I2778" t="s">
        <v>2933</v>
      </c>
      <c r="J2778" s="5">
        <v>54775.13</v>
      </c>
      <c r="K2778" s="13" t="s">
        <v>2924</v>
      </c>
      <c r="L2778" s="14">
        <v>42878</v>
      </c>
      <c r="M2778" s="1"/>
      <c r="N2778" s="1"/>
      <c r="O2778" t="s">
        <v>2946</v>
      </c>
      <c r="P2778" t="s">
        <v>1122</v>
      </c>
      <c r="Q2778" t="str">
        <f>IF(XLS_NydusReport_Colaborador3[[#This Row],[Demissão]]&lt;&gt;0,"Inativo","Ativo")</f>
        <v>Ativo</v>
      </c>
      <c r="R27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8" t="str" cm="1">
        <f t="array" ref="S27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79" spans="1:21" x14ac:dyDescent="0.3">
      <c r="A2779">
        <v>0</v>
      </c>
      <c r="B2779" s="1">
        <v>28303</v>
      </c>
      <c r="C2779">
        <v>2778</v>
      </c>
      <c r="D2779" t="s">
        <v>12</v>
      </c>
      <c r="E2779" s="2" t="s">
        <v>5858</v>
      </c>
      <c r="F2779" t="s">
        <v>552</v>
      </c>
      <c r="G2779" t="s">
        <v>1467</v>
      </c>
      <c r="H2779" t="s">
        <v>1468</v>
      </c>
      <c r="J2779" s="5">
        <v>54775.13</v>
      </c>
      <c r="K2779" s="13" t="s">
        <v>2924</v>
      </c>
      <c r="L2779" s="14">
        <v>43230</v>
      </c>
      <c r="M2779" s="1"/>
      <c r="N2779" s="1"/>
      <c r="P2779" t="s">
        <v>1122</v>
      </c>
      <c r="Q2779" t="str">
        <f>IF(XLS_NydusReport_Colaborador3[[#This Row],[Demissão]]&lt;&gt;0,"Inativo","Ativo")</f>
        <v>Ativo</v>
      </c>
      <c r="R27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79" t="str" cm="1">
        <f t="array" ref="S27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0" spans="1:21" x14ac:dyDescent="0.3">
      <c r="A2780">
        <v>0</v>
      </c>
      <c r="B2780" s="1">
        <v>28869</v>
      </c>
      <c r="C2780">
        <v>2779</v>
      </c>
      <c r="D2780" t="s">
        <v>12</v>
      </c>
      <c r="E2780" s="2" t="s">
        <v>5859</v>
      </c>
      <c r="F2780" t="s">
        <v>552</v>
      </c>
      <c r="G2780" t="s">
        <v>1472</v>
      </c>
      <c r="H2780" t="s">
        <v>1113</v>
      </c>
      <c r="J2780" s="5">
        <v>54775.13</v>
      </c>
      <c r="K2780" s="13" t="s">
        <v>2924</v>
      </c>
      <c r="L2780" s="14">
        <v>43230</v>
      </c>
      <c r="M2780" s="1"/>
      <c r="N2780" s="1"/>
      <c r="P2780" t="s">
        <v>1122</v>
      </c>
      <c r="Q2780" t="str">
        <f>IF(XLS_NydusReport_Colaborador3[[#This Row],[Demissão]]&lt;&gt;0,"Inativo","Ativo")</f>
        <v>Ativo</v>
      </c>
      <c r="R27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80" t="str" cm="1">
        <f t="array" ref="S27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1" spans="1:21" x14ac:dyDescent="0.3">
      <c r="A2781">
        <v>0</v>
      </c>
      <c r="B2781" s="1">
        <v>30864</v>
      </c>
      <c r="C2781">
        <v>2780</v>
      </c>
      <c r="D2781" t="s">
        <v>12</v>
      </c>
      <c r="E2781" s="2" t="s">
        <v>5860</v>
      </c>
      <c r="F2781" t="s">
        <v>367</v>
      </c>
      <c r="G2781" t="s">
        <v>160</v>
      </c>
      <c r="H2781" t="s">
        <v>161</v>
      </c>
      <c r="I2781" t="s">
        <v>2928</v>
      </c>
      <c r="J2781" s="5">
        <v>16358.1</v>
      </c>
      <c r="K2781" s="13" t="s">
        <v>2924</v>
      </c>
      <c r="L2781" s="14">
        <v>40673</v>
      </c>
      <c r="M2781" s="1">
        <v>43983</v>
      </c>
      <c r="N2781" s="1" t="s">
        <v>15</v>
      </c>
      <c r="O2781" t="s">
        <v>162</v>
      </c>
      <c r="P2781" t="s">
        <v>2842</v>
      </c>
      <c r="Q2781" t="str">
        <f>IF(XLS_NydusReport_Colaborador3[[#This Row],[Demissão]]&lt;&gt;0,"Inativo","Ativo")</f>
        <v>Inativo</v>
      </c>
      <c r="R27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81" t="str" cm="1">
        <f t="array" ref="S27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2" spans="1:21" x14ac:dyDescent="0.3">
      <c r="A2782">
        <v>0</v>
      </c>
      <c r="B2782" s="1">
        <v>30499</v>
      </c>
      <c r="C2782">
        <v>2781</v>
      </c>
      <c r="D2782" t="s">
        <v>12</v>
      </c>
      <c r="E2782" s="2" t="s">
        <v>5861</v>
      </c>
      <c r="F2782" t="s">
        <v>2881</v>
      </c>
      <c r="G2782" t="s">
        <v>167</v>
      </c>
      <c r="H2782" t="s">
        <v>168</v>
      </c>
      <c r="I2782" t="s">
        <v>2928</v>
      </c>
      <c r="J2782" s="5">
        <v>15643.45</v>
      </c>
      <c r="K2782" s="13" t="s">
        <v>2924</v>
      </c>
      <c r="L2782" s="14">
        <v>40700</v>
      </c>
      <c r="M2782" s="1">
        <v>44019</v>
      </c>
      <c r="N2782" s="1" t="s">
        <v>169</v>
      </c>
      <c r="O2782" t="s">
        <v>170</v>
      </c>
      <c r="P2782" t="s">
        <v>2842</v>
      </c>
      <c r="Q2782" t="str">
        <f>IF(XLS_NydusReport_Colaborador3[[#This Row],[Demissão]]&lt;&gt;0,"Inativo","Ativo")</f>
        <v>Inativo</v>
      </c>
      <c r="R27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82" t="str" cm="1">
        <f t="array" ref="S27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3" spans="1:21" x14ac:dyDescent="0.3">
      <c r="A2783">
        <v>0</v>
      </c>
      <c r="B2783" s="1">
        <v>26560</v>
      </c>
      <c r="C2783">
        <v>2782</v>
      </c>
      <c r="D2783" t="s">
        <v>12</v>
      </c>
      <c r="E2783" s="2" t="s">
        <v>5862</v>
      </c>
      <c r="F2783" t="s">
        <v>199</v>
      </c>
      <c r="G2783" t="s">
        <v>199</v>
      </c>
      <c r="H2783" t="s">
        <v>60</v>
      </c>
      <c r="I2783" t="s">
        <v>2928</v>
      </c>
      <c r="K2783" s="13" t="s">
        <v>2924</v>
      </c>
      <c r="L2783" s="14">
        <v>40728</v>
      </c>
      <c r="M2783" s="1">
        <v>40787</v>
      </c>
      <c r="N2783" s="1" t="s">
        <v>15</v>
      </c>
      <c r="O2783" t="s">
        <v>159</v>
      </c>
      <c r="P2783" t="s">
        <v>2842</v>
      </c>
      <c r="Q2783" t="str">
        <f>IF(XLS_NydusReport_Colaborador3[[#This Row],[Demissão]]&lt;&gt;0,"Inativo","Ativo")</f>
        <v>Inativo</v>
      </c>
      <c r="R27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83" t="str" cm="1">
        <f t="array" ref="S27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4" spans="1:21" x14ac:dyDescent="0.3">
      <c r="A2784">
        <v>0</v>
      </c>
      <c r="B2784" s="1">
        <v>18448</v>
      </c>
      <c r="C2784">
        <v>2783</v>
      </c>
      <c r="D2784" t="s">
        <v>12</v>
      </c>
      <c r="E2784" s="2" t="s">
        <v>5863</v>
      </c>
      <c r="F2784" t="s">
        <v>2882</v>
      </c>
      <c r="G2784" t="s">
        <v>200</v>
      </c>
      <c r="H2784" t="s">
        <v>60</v>
      </c>
      <c r="I2784" t="s">
        <v>2928</v>
      </c>
      <c r="J2784" s="5">
        <v>6442.4</v>
      </c>
      <c r="K2784" s="13" t="s">
        <v>2924</v>
      </c>
      <c r="L2784" s="14">
        <v>40736</v>
      </c>
      <c r="M2784" s="1">
        <v>41428</v>
      </c>
      <c r="N2784" s="1" t="s">
        <v>15</v>
      </c>
      <c r="O2784" t="s">
        <v>201</v>
      </c>
      <c r="P2784" t="s">
        <v>2842</v>
      </c>
      <c r="Q2784" t="str">
        <f>IF(XLS_NydusReport_Colaborador3[[#This Row],[Demissão]]&lt;&gt;0,"Inativo","Ativo")</f>
        <v>Inativo</v>
      </c>
      <c r="R27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84" t="str" cm="1">
        <f t="array" ref="S27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5" spans="1:21" x14ac:dyDescent="0.3">
      <c r="A2785">
        <v>0</v>
      </c>
      <c r="B2785" s="1">
        <v>26745</v>
      </c>
      <c r="C2785">
        <v>2784</v>
      </c>
      <c r="D2785" t="s">
        <v>12</v>
      </c>
      <c r="E2785" s="2" t="s">
        <v>5864</v>
      </c>
      <c r="F2785" t="s">
        <v>199</v>
      </c>
      <c r="G2785" t="s">
        <v>199</v>
      </c>
      <c r="H2785" t="s">
        <v>60</v>
      </c>
      <c r="I2785" t="s">
        <v>2928</v>
      </c>
      <c r="J2785" s="5">
        <v>7000</v>
      </c>
      <c r="K2785" s="13" t="s">
        <v>2924</v>
      </c>
      <c r="L2785" s="14">
        <v>40756</v>
      </c>
      <c r="M2785" s="1">
        <v>40910</v>
      </c>
      <c r="N2785" s="1" t="s">
        <v>15</v>
      </c>
      <c r="O2785" t="s">
        <v>113</v>
      </c>
      <c r="P2785" t="s">
        <v>2842</v>
      </c>
      <c r="Q2785" t="str">
        <f>IF(XLS_NydusReport_Colaborador3[[#This Row],[Demissão]]&lt;&gt;0,"Inativo","Ativo")</f>
        <v>Inativo</v>
      </c>
      <c r="R27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85" t="str" cm="1">
        <f t="array" ref="S27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6" spans="1:21" x14ac:dyDescent="0.3">
      <c r="A2786">
        <v>0</v>
      </c>
      <c r="B2786" s="1">
        <v>19090</v>
      </c>
      <c r="C2786">
        <v>2785</v>
      </c>
      <c r="D2786" t="s">
        <v>12</v>
      </c>
      <c r="E2786" s="2" t="s">
        <v>5865</v>
      </c>
      <c r="F2786" t="s">
        <v>200</v>
      </c>
      <c r="G2786" t="s">
        <v>200</v>
      </c>
      <c r="H2786" t="s">
        <v>60</v>
      </c>
      <c r="I2786" t="s">
        <v>2928</v>
      </c>
      <c r="J2786" s="5">
        <v>3798</v>
      </c>
      <c r="K2786" s="13" t="s">
        <v>2924</v>
      </c>
      <c r="L2786" s="14">
        <v>40819</v>
      </c>
      <c r="M2786" s="1">
        <v>41092</v>
      </c>
      <c r="N2786" s="1" t="s">
        <v>15</v>
      </c>
      <c r="O2786" t="s">
        <v>213</v>
      </c>
      <c r="P2786" t="s">
        <v>2842</v>
      </c>
      <c r="Q2786" t="str">
        <f>IF(XLS_NydusReport_Colaborador3[[#This Row],[Demissão]]&lt;&gt;0,"Inativo","Ativo")</f>
        <v>Inativo</v>
      </c>
      <c r="R27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86" t="str" cm="1">
        <f t="array" ref="S27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7" spans="1:21" x14ac:dyDescent="0.3">
      <c r="A2787">
        <v>0</v>
      </c>
      <c r="B2787" s="1">
        <v>31597</v>
      </c>
      <c r="C2787">
        <v>2786</v>
      </c>
      <c r="D2787" t="s">
        <v>12</v>
      </c>
      <c r="E2787" s="2" t="s">
        <v>5866</v>
      </c>
      <c r="F2787" t="s">
        <v>994</v>
      </c>
      <c r="G2787" t="s">
        <v>1283</v>
      </c>
      <c r="H2787" t="s">
        <v>1476</v>
      </c>
      <c r="I2787" t="s">
        <v>2933</v>
      </c>
      <c r="J2787" s="5">
        <v>44186.64</v>
      </c>
      <c r="K2787" s="13" t="s">
        <v>2924</v>
      </c>
      <c r="L2787" s="14">
        <v>43241</v>
      </c>
      <c r="M2787" s="1"/>
      <c r="O2787" t="s">
        <v>2955</v>
      </c>
      <c r="P2787" t="s">
        <v>1122</v>
      </c>
      <c r="Q2787" t="str">
        <f>IF(XLS_NydusReport_Colaborador3[[#This Row],[Demissão]]&lt;&gt;0,"Inativo","Ativo")</f>
        <v>Ativo</v>
      </c>
      <c r="R27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87" t="str" cm="1">
        <f t="array" ref="S27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8" spans="1:21" x14ac:dyDescent="0.3">
      <c r="A2788">
        <v>0</v>
      </c>
      <c r="B2788" s="1">
        <v>22536</v>
      </c>
      <c r="C2788">
        <v>2787</v>
      </c>
      <c r="D2788" t="s">
        <v>12</v>
      </c>
      <c r="E2788" s="2" t="s">
        <v>5867</v>
      </c>
      <c r="F2788" t="s">
        <v>199</v>
      </c>
      <c r="G2788" t="s">
        <v>199</v>
      </c>
      <c r="H2788" t="s">
        <v>60</v>
      </c>
      <c r="I2788" t="s">
        <v>2928</v>
      </c>
      <c r="J2788" s="5">
        <v>7523</v>
      </c>
      <c r="K2788" s="13" t="s">
        <v>2924</v>
      </c>
      <c r="L2788" s="14">
        <v>40863</v>
      </c>
      <c r="M2788" s="1">
        <v>41078</v>
      </c>
      <c r="N2788" s="1" t="s">
        <v>15</v>
      </c>
      <c r="O2788" t="s">
        <v>266</v>
      </c>
      <c r="P2788" t="s">
        <v>2842</v>
      </c>
      <c r="Q2788" t="str">
        <f>IF(XLS_NydusReport_Colaborador3[[#This Row],[Demissão]]&lt;&gt;0,"Inativo","Ativo")</f>
        <v>Inativo</v>
      </c>
      <c r="R27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88" t="str" cm="1">
        <f t="array" ref="S27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89" spans="1:21" x14ac:dyDescent="0.3">
      <c r="A2789">
        <v>0</v>
      </c>
      <c r="B2789" s="1">
        <v>22386</v>
      </c>
      <c r="C2789">
        <v>2788</v>
      </c>
      <c r="D2789" t="s">
        <v>12</v>
      </c>
      <c r="E2789" s="2" t="s">
        <v>5868</v>
      </c>
      <c r="F2789" t="s">
        <v>200</v>
      </c>
      <c r="G2789" t="s">
        <v>200</v>
      </c>
      <c r="H2789" t="s">
        <v>60</v>
      </c>
      <c r="I2789" t="s">
        <v>2928</v>
      </c>
      <c r="J2789" s="5">
        <v>8500</v>
      </c>
      <c r="K2789" s="13" t="s">
        <v>2924</v>
      </c>
      <c r="L2789" s="14">
        <v>40865</v>
      </c>
      <c r="M2789" s="1">
        <v>40934</v>
      </c>
      <c r="N2789" s="1" t="s">
        <v>15</v>
      </c>
      <c r="O2789" t="s">
        <v>268</v>
      </c>
      <c r="P2789" t="s">
        <v>2842</v>
      </c>
      <c r="Q2789" t="str">
        <f>IF(XLS_NydusReport_Colaborador3[[#This Row],[Demissão]]&lt;&gt;0,"Inativo","Ativo")</f>
        <v>Inativo</v>
      </c>
      <c r="R27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89" t="str" cm="1">
        <f t="array" ref="S27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0" spans="1:21" x14ac:dyDescent="0.3">
      <c r="A2790">
        <v>0</v>
      </c>
      <c r="B2790" s="1">
        <v>25853</v>
      </c>
      <c r="C2790">
        <v>2789</v>
      </c>
      <c r="D2790" t="s">
        <v>12</v>
      </c>
      <c r="E2790" s="2" t="s">
        <v>5869</v>
      </c>
      <c r="F2790" t="s">
        <v>320</v>
      </c>
      <c r="G2790" t="s">
        <v>320</v>
      </c>
      <c r="H2790" t="s">
        <v>60</v>
      </c>
      <c r="I2790" t="s">
        <v>2928</v>
      </c>
      <c r="J2790" s="5">
        <v>10210</v>
      </c>
      <c r="K2790" s="13" t="s">
        <v>2924</v>
      </c>
      <c r="L2790" s="14">
        <v>40990</v>
      </c>
      <c r="M2790" s="1">
        <v>41173</v>
      </c>
      <c r="N2790" s="1" t="s">
        <v>15</v>
      </c>
      <c r="O2790" t="s">
        <v>321</v>
      </c>
      <c r="P2790" t="s">
        <v>2842</v>
      </c>
      <c r="Q2790" t="str">
        <f>IF(XLS_NydusReport_Colaborador3[[#This Row],[Demissão]]&lt;&gt;0,"Inativo","Ativo")</f>
        <v>Inativo</v>
      </c>
      <c r="R27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90" t="str" cm="1">
        <f t="array" ref="S27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1" spans="1:21" x14ac:dyDescent="0.3">
      <c r="A2791">
        <v>0</v>
      </c>
      <c r="B2791" s="1">
        <v>31597</v>
      </c>
      <c r="C2791">
        <v>2790</v>
      </c>
      <c r="D2791" t="s">
        <v>12</v>
      </c>
      <c r="E2791" s="2" t="s">
        <v>5870</v>
      </c>
      <c r="F2791" t="s">
        <v>2014</v>
      </c>
      <c r="G2791" t="s">
        <v>2014</v>
      </c>
      <c r="H2791" t="s">
        <v>1476</v>
      </c>
      <c r="J2791" s="5">
        <v>85010.2</v>
      </c>
      <c r="K2791" s="13" t="s">
        <v>2924</v>
      </c>
      <c r="L2791" s="14">
        <v>44440</v>
      </c>
      <c r="M2791" s="1"/>
      <c r="N2791" s="1"/>
      <c r="P2791" t="s">
        <v>1122</v>
      </c>
      <c r="Q2791" t="str">
        <f>IF(XLS_NydusReport_Colaborador3[[#This Row],[Demissão]]&lt;&gt;0,"Inativo","Ativo")</f>
        <v>Ativo</v>
      </c>
      <c r="R27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91" t="str" cm="1">
        <f t="array" ref="S27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2" spans="1:21" x14ac:dyDescent="0.3">
      <c r="A2792">
        <v>0</v>
      </c>
      <c r="B2792" s="1">
        <v>23901</v>
      </c>
      <c r="C2792">
        <v>2791</v>
      </c>
      <c r="D2792" t="s">
        <v>12</v>
      </c>
      <c r="E2792" s="2" t="s">
        <v>5871</v>
      </c>
      <c r="F2792" t="s">
        <v>379</v>
      </c>
      <c r="G2792" t="s">
        <v>379</v>
      </c>
      <c r="H2792" t="s">
        <v>380</v>
      </c>
      <c r="I2792" t="s">
        <v>2928</v>
      </c>
      <c r="J2792" s="5">
        <v>14278.33</v>
      </c>
      <c r="K2792" s="13" t="s">
        <v>2924</v>
      </c>
      <c r="L2792" s="14">
        <v>41122</v>
      </c>
      <c r="M2792" s="1">
        <v>43451</v>
      </c>
      <c r="N2792" s="1" t="s">
        <v>169</v>
      </c>
      <c r="O2792" t="s">
        <v>381</v>
      </c>
      <c r="P2792" t="s">
        <v>2842</v>
      </c>
      <c r="Q2792" t="str">
        <f>IF(XLS_NydusReport_Colaborador3[[#This Row],[Demissão]]&lt;&gt;0,"Inativo","Ativo")</f>
        <v>Inativo</v>
      </c>
      <c r="R27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92" t="str" cm="1">
        <f t="array" ref="S27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3" spans="1:21" x14ac:dyDescent="0.3">
      <c r="A2793">
        <v>0</v>
      </c>
      <c r="B2793" s="1">
        <v>23643</v>
      </c>
      <c r="C2793">
        <v>2792</v>
      </c>
      <c r="D2793" t="s">
        <v>12</v>
      </c>
      <c r="E2793" s="2" t="s">
        <v>5872</v>
      </c>
      <c r="F2793" t="s">
        <v>424</v>
      </c>
      <c r="G2793" t="s">
        <v>424</v>
      </c>
      <c r="H2793" t="s">
        <v>60</v>
      </c>
      <c r="I2793" t="s">
        <v>2928</v>
      </c>
      <c r="J2793" s="5">
        <v>7000</v>
      </c>
      <c r="K2793" s="13" t="s">
        <v>2924</v>
      </c>
      <c r="L2793" s="14">
        <v>41205</v>
      </c>
      <c r="M2793" s="1">
        <v>41396</v>
      </c>
      <c r="N2793" s="1" t="s">
        <v>15</v>
      </c>
      <c r="O2793" t="s">
        <v>86</v>
      </c>
      <c r="P2793" t="s">
        <v>2842</v>
      </c>
      <c r="Q2793" t="str">
        <f>IF(XLS_NydusReport_Colaborador3[[#This Row],[Demissão]]&lt;&gt;0,"Inativo","Ativo")</f>
        <v>Inativo</v>
      </c>
      <c r="R27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93" t="str" cm="1">
        <f t="array" ref="S27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4" spans="1:21" x14ac:dyDescent="0.3">
      <c r="A2794">
        <v>0</v>
      </c>
      <c r="B2794" s="1">
        <v>29348</v>
      </c>
      <c r="C2794">
        <v>2793</v>
      </c>
      <c r="D2794" t="s">
        <v>12</v>
      </c>
      <c r="E2794" s="2" t="s">
        <v>5873</v>
      </c>
      <c r="F2794" t="s">
        <v>367</v>
      </c>
      <c r="G2794" t="s">
        <v>199</v>
      </c>
      <c r="H2794" t="s">
        <v>60</v>
      </c>
      <c r="I2794" t="s">
        <v>2928</v>
      </c>
      <c r="J2794" s="5">
        <v>8719.2000000000007</v>
      </c>
      <c r="K2794" s="13" t="s">
        <v>2924</v>
      </c>
      <c r="L2794" s="14">
        <v>41232</v>
      </c>
      <c r="M2794" s="1">
        <v>41690</v>
      </c>
      <c r="N2794" s="1" t="s">
        <v>15</v>
      </c>
      <c r="O2794" t="s">
        <v>447</v>
      </c>
      <c r="P2794" t="s">
        <v>2842</v>
      </c>
      <c r="Q2794" t="str">
        <f>IF(XLS_NydusReport_Colaborador3[[#This Row],[Demissão]]&lt;&gt;0,"Inativo","Ativo")</f>
        <v>Inativo</v>
      </c>
      <c r="R27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94" t="str" cm="1">
        <f t="array" ref="S27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5" spans="1:21" x14ac:dyDescent="0.3">
      <c r="A2795">
        <v>0</v>
      </c>
      <c r="B2795" s="1">
        <v>29286</v>
      </c>
      <c r="C2795">
        <v>2794</v>
      </c>
      <c r="D2795" t="s">
        <v>12</v>
      </c>
      <c r="E2795" s="2" t="s">
        <v>5874</v>
      </c>
      <c r="F2795" t="s">
        <v>199</v>
      </c>
      <c r="G2795" t="s">
        <v>199</v>
      </c>
      <c r="H2795" t="s">
        <v>501</v>
      </c>
      <c r="I2795" s="2" t="s">
        <v>2928</v>
      </c>
      <c r="J2795" s="5">
        <v>22183.86</v>
      </c>
      <c r="K2795" s="13" t="s">
        <v>2924</v>
      </c>
      <c r="L2795" s="14">
        <v>41318</v>
      </c>
      <c r="M2795" s="1"/>
      <c r="N2795" s="1"/>
      <c r="P2795" t="s">
        <v>2842</v>
      </c>
      <c r="Q2795" t="str">
        <f>IF(XLS_NydusReport_Colaborador3[[#This Row],[Demissão]]&lt;&gt;0,"Inativo","Ativo")</f>
        <v>Ativo</v>
      </c>
      <c r="R27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795" t="str" cm="1">
        <f t="array" ref="S27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6" spans="1:21" x14ac:dyDescent="0.3">
      <c r="A2796">
        <v>0</v>
      </c>
      <c r="B2796" s="1">
        <v>32493</v>
      </c>
      <c r="C2796">
        <v>2795</v>
      </c>
      <c r="D2796" t="s">
        <v>12</v>
      </c>
      <c r="E2796" s="2" t="s">
        <v>5875</v>
      </c>
      <c r="F2796" t="s">
        <v>367</v>
      </c>
      <c r="G2796" t="s">
        <v>199</v>
      </c>
      <c r="H2796" t="s">
        <v>525</v>
      </c>
      <c r="I2796" t="s">
        <v>2928</v>
      </c>
      <c r="J2796" s="5">
        <v>15612.47</v>
      </c>
      <c r="K2796" s="13" t="s">
        <v>2924</v>
      </c>
      <c r="L2796" s="14">
        <v>41382</v>
      </c>
      <c r="M2796" s="1">
        <v>43837</v>
      </c>
      <c r="N2796" s="1" t="s">
        <v>15</v>
      </c>
      <c r="O2796" t="s">
        <v>302</v>
      </c>
      <c r="P2796" t="s">
        <v>2842</v>
      </c>
      <c r="Q2796" t="str">
        <f>IF(XLS_NydusReport_Colaborador3[[#This Row],[Demissão]]&lt;&gt;0,"Inativo","Ativo")</f>
        <v>Inativo</v>
      </c>
      <c r="R27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96" t="str" cm="1">
        <f t="array" ref="S27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7" spans="1:21" x14ac:dyDescent="0.3">
      <c r="A2797">
        <v>0</v>
      </c>
      <c r="B2797" s="1">
        <v>26031</v>
      </c>
      <c r="C2797">
        <v>2796</v>
      </c>
      <c r="D2797" t="s">
        <v>12</v>
      </c>
      <c r="E2797" s="2" t="s">
        <v>5876</v>
      </c>
      <c r="F2797" t="s">
        <v>641</v>
      </c>
      <c r="G2797" t="s">
        <v>641</v>
      </c>
      <c r="H2797" t="s">
        <v>29</v>
      </c>
      <c r="I2797" t="s">
        <v>2933</v>
      </c>
      <c r="J2797" s="5">
        <v>14872</v>
      </c>
      <c r="K2797" s="13" t="s">
        <v>2924</v>
      </c>
      <c r="L2797" s="14">
        <v>41680</v>
      </c>
      <c r="M2797" s="1">
        <v>42978</v>
      </c>
      <c r="N2797" s="1" t="s">
        <v>15</v>
      </c>
      <c r="O2797" t="s">
        <v>642</v>
      </c>
      <c r="P2797" t="s">
        <v>2842</v>
      </c>
      <c r="Q2797" t="str">
        <f>IF(XLS_NydusReport_Colaborador3[[#This Row],[Demissão]]&lt;&gt;0,"Inativo","Ativo")</f>
        <v>Inativo</v>
      </c>
      <c r="R27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797" t="str" cm="1">
        <f t="array" ref="S27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8" spans="1:21" x14ac:dyDescent="0.3">
      <c r="A2798">
        <v>0</v>
      </c>
      <c r="B2798" s="1">
        <v>26725</v>
      </c>
      <c r="C2798">
        <v>2797</v>
      </c>
      <c r="D2798" t="s">
        <v>12</v>
      </c>
      <c r="E2798" s="2" t="s">
        <v>5877</v>
      </c>
      <c r="F2798" t="s">
        <v>199</v>
      </c>
      <c r="G2798" t="s">
        <v>199</v>
      </c>
      <c r="H2798" t="s">
        <v>27</v>
      </c>
      <c r="I2798" t="s">
        <v>2933</v>
      </c>
      <c r="J2798" s="5">
        <v>16479.5</v>
      </c>
      <c r="K2798" s="13" t="s">
        <v>2924</v>
      </c>
      <c r="L2798" s="14">
        <v>41701</v>
      </c>
      <c r="M2798" s="1">
        <v>41795</v>
      </c>
      <c r="N2798" s="1" t="s">
        <v>15</v>
      </c>
      <c r="O2798" t="s">
        <v>205</v>
      </c>
      <c r="P2798" t="s">
        <v>2842</v>
      </c>
      <c r="Q2798" t="str">
        <f>IF(XLS_NydusReport_Colaborador3[[#This Row],[Demissão]]&lt;&gt;0,"Inativo","Ativo")</f>
        <v>Inativo</v>
      </c>
      <c r="R27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98" t="str" cm="1">
        <f t="array" ref="S27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799" spans="1:21" x14ac:dyDescent="0.3">
      <c r="A2799">
        <v>0</v>
      </c>
      <c r="B2799" s="1">
        <v>28324</v>
      </c>
      <c r="C2799">
        <v>2798</v>
      </c>
      <c r="D2799" t="s">
        <v>12</v>
      </c>
      <c r="E2799" s="2" t="s">
        <v>5878</v>
      </c>
      <c r="F2799" t="s">
        <v>102</v>
      </c>
      <c r="G2799" t="s">
        <v>200</v>
      </c>
      <c r="H2799" t="s">
        <v>646</v>
      </c>
      <c r="I2799" t="s">
        <v>2928</v>
      </c>
      <c r="J2799" s="5">
        <v>16551.62</v>
      </c>
      <c r="K2799" s="13" t="s">
        <v>2924</v>
      </c>
      <c r="L2799" s="14">
        <v>41183</v>
      </c>
      <c r="M2799" s="1">
        <v>44092</v>
      </c>
      <c r="N2799" s="1" t="s">
        <v>15</v>
      </c>
      <c r="O2799" t="s">
        <v>647</v>
      </c>
      <c r="P2799" t="s">
        <v>2842</v>
      </c>
      <c r="Q2799" t="str">
        <f>IF(XLS_NydusReport_Colaborador3[[#This Row],[Demissão]]&lt;&gt;0,"Inativo","Ativo")</f>
        <v>Inativo</v>
      </c>
      <c r="R27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799" t="str" cm="1">
        <f t="array" ref="S27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0" spans="1:21" x14ac:dyDescent="0.3">
      <c r="A2800">
        <v>0</v>
      </c>
      <c r="B2800" s="1">
        <v>21826</v>
      </c>
      <c r="C2800">
        <v>2799</v>
      </c>
      <c r="D2800" t="s">
        <v>12</v>
      </c>
      <c r="E2800" s="2" t="s">
        <v>5879</v>
      </c>
      <c r="F2800" t="s">
        <v>199</v>
      </c>
      <c r="G2800" t="s">
        <v>199</v>
      </c>
      <c r="H2800" t="s">
        <v>599</v>
      </c>
      <c r="I2800" t="s">
        <v>2928</v>
      </c>
      <c r="J2800" s="5">
        <v>16792.7</v>
      </c>
      <c r="K2800" s="13" t="s">
        <v>2924</v>
      </c>
      <c r="L2800" s="14">
        <v>41327</v>
      </c>
      <c r="M2800" s="1">
        <v>42135</v>
      </c>
      <c r="N2800" s="1" t="s">
        <v>15</v>
      </c>
      <c r="O2800" t="s">
        <v>657</v>
      </c>
      <c r="P2800" t="s">
        <v>2842</v>
      </c>
      <c r="Q2800" t="str">
        <f>IF(XLS_NydusReport_Colaborador3[[#This Row],[Demissão]]&lt;&gt;0,"Inativo","Ativo")</f>
        <v>Inativo</v>
      </c>
      <c r="R28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800" t="str" cm="1">
        <f t="array" ref="S28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1" spans="1:21" x14ac:dyDescent="0.3">
      <c r="A2801">
        <v>0</v>
      </c>
      <c r="B2801" s="1">
        <v>29312</v>
      </c>
      <c r="C2801">
        <v>2800</v>
      </c>
      <c r="D2801" t="s">
        <v>12</v>
      </c>
      <c r="E2801" s="2" t="s">
        <v>5880</v>
      </c>
      <c r="F2801" t="s">
        <v>424</v>
      </c>
      <c r="G2801" t="s">
        <v>424</v>
      </c>
      <c r="H2801" t="s">
        <v>40</v>
      </c>
      <c r="I2801" t="s">
        <v>2928</v>
      </c>
      <c r="J2801" s="5">
        <v>21227.360000000001</v>
      </c>
      <c r="K2801" s="13" t="s">
        <v>2924</v>
      </c>
      <c r="L2801" s="14">
        <v>41401</v>
      </c>
      <c r="M2801" s="1">
        <v>44959</v>
      </c>
      <c r="N2801" s="1" t="s">
        <v>169</v>
      </c>
      <c r="O2801" t="s">
        <v>686</v>
      </c>
      <c r="P2801" t="s">
        <v>2842</v>
      </c>
      <c r="Q2801" t="str">
        <f>IF(XLS_NydusReport_Colaborador3[[#This Row],[Demissão]]&lt;&gt;0,"Inativo","Ativo")</f>
        <v>Inativo</v>
      </c>
      <c r="R28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1" t="str" cm="1">
        <f t="array" ref="S28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2" spans="1:21" x14ac:dyDescent="0.3">
      <c r="A2802">
        <v>0</v>
      </c>
      <c r="B2802" s="1">
        <v>28169</v>
      </c>
      <c r="C2802">
        <v>2801</v>
      </c>
      <c r="D2802" t="s">
        <v>12</v>
      </c>
      <c r="E2802" s="2" t="s">
        <v>5881</v>
      </c>
      <c r="F2802" t="s">
        <v>702</v>
      </c>
      <c r="G2802" t="s">
        <v>702</v>
      </c>
      <c r="H2802" t="s">
        <v>27</v>
      </c>
      <c r="I2802" t="s">
        <v>2933</v>
      </c>
      <c r="J2802" s="5">
        <v>10441.27</v>
      </c>
      <c r="K2802" s="13" t="s">
        <v>2924</v>
      </c>
      <c r="L2802" s="14">
        <v>41596</v>
      </c>
      <c r="M2802" s="1">
        <v>41785</v>
      </c>
      <c r="N2802" s="1" t="s">
        <v>15</v>
      </c>
      <c r="O2802" t="s">
        <v>633</v>
      </c>
      <c r="P2802" t="s">
        <v>2842</v>
      </c>
      <c r="Q2802" t="str">
        <f>IF(XLS_NydusReport_Colaborador3[[#This Row],[Demissão]]&lt;&gt;0,"Inativo","Ativo")</f>
        <v>Inativo</v>
      </c>
      <c r="R28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802" t="str" cm="1">
        <f t="array" ref="S28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3" spans="1:21" x14ac:dyDescent="0.3">
      <c r="A2803">
        <v>0</v>
      </c>
      <c r="B2803" s="1">
        <v>28869</v>
      </c>
      <c r="C2803">
        <v>2802</v>
      </c>
      <c r="D2803" t="s">
        <v>12</v>
      </c>
      <c r="E2803" s="2" t="s">
        <v>5882</v>
      </c>
      <c r="F2803" t="s">
        <v>303</v>
      </c>
      <c r="G2803" t="s">
        <v>711</v>
      </c>
      <c r="H2803" t="s">
        <v>712</v>
      </c>
      <c r="I2803" t="s">
        <v>2928</v>
      </c>
      <c r="J2803" s="5">
        <v>4202.6499999999996</v>
      </c>
      <c r="K2803" s="13" t="s">
        <v>2924</v>
      </c>
      <c r="L2803" s="14">
        <v>41061</v>
      </c>
      <c r="M2803" s="1">
        <v>43255</v>
      </c>
      <c r="N2803" s="1" t="s">
        <v>100</v>
      </c>
      <c r="O2803" t="s">
        <v>713</v>
      </c>
      <c r="P2803" t="s">
        <v>2842</v>
      </c>
      <c r="Q2803" t="str">
        <f>IF(XLS_NydusReport_Colaborador3[[#This Row],[Demissão]]&lt;&gt;0,"Inativo","Ativo")</f>
        <v>Inativo</v>
      </c>
      <c r="R28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3" t="str" cm="1">
        <f t="array" ref="S28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4" spans="1:21" x14ac:dyDescent="0.3">
      <c r="A2804">
        <v>0</v>
      </c>
      <c r="B2804" s="1">
        <v>30261</v>
      </c>
      <c r="C2804">
        <v>2803</v>
      </c>
      <c r="D2804" t="s">
        <v>12</v>
      </c>
      <c r="E2804" s="2" t="s">
        <v>5883</v>
      </c>
      <c r="F2804" t="s">
        <v>2860</v>
      </c>
      <c r="G2804" t="s">
        <v>1283</v>
      </c>
      <c r="H2804" t="s">
        <v>1284</v>
      </c>
      <c r="J2804" s="5">
        <v>54775.13</v>
      </c>
      <c r="K2804" s="13" t="s">
        <v>2924</v>
      </c>
      <c r="L2804" s="14">
        <v>44567</v>
      </c>
      <c r="M2804" s="1"/>
      <c r="N2804" s="1"/>
      <c r="P2804" t="s">
        <v>1122</v>
      </c>
      <c r="Q2804" t="str">
        <f>IF(XLS_NydusReport_Colaborador3[[#This Row],[Demissão]]&lt;&gt;0,"Inativo","Ativo")</f>
        <v>Ativo</v>
      </c>
      <c r="R28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4" t="str" cm="1">
        <f t="array" ref="S28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5" spans="1:21" x14ac:dyDescent="0.3">
      <c r="A2805">
        <v>0</v>
      </c>
      <c r="B2805" s="1">
        <v>23447</v>
      </c>
      <c r="C2805">
        <v>2804</v>
      </c>
      <c r="D2805" t="s">
        <v>12</v>
      </c>
      <c r="E2805" s="2" t="s">
        <v>5884</v>
      </c>
      <c r="F2805" t="s">
        <v>199</v>
      </c>
      <c r="G2805" t="s">
        <v>199</v>
      </c>
      <c r="H2805" t="s">
        <v>32</v>
      </c>
      <c r="I2805" t="s">
        <v>2928</v>
      </c>
      <c r="J2805" s="5">
        <v>18210.98</v>
      </c>
      <c r="K2805" s="13" t="s">
        <v>2924</v>
      </c>
      <c r="L2805" s="14">
        <v>41306</v>
      </c>
      <c r="M2805" s="1">
        <v>42100</v>
      </c>
      <c r="N2805" s="1" t="s">
        <v>15</v>
      </c>
      <c r="O2805" t="s">
        <v>742</v>
      </c>
      <c r="P2805" t="s">
        <v>2842</v>
      </c>
      <c r="Q2805" t="str">
        <f>IF(XLS_NydusReport_Colaborador3[[#This Row],[Demissão]]&lt;&gt;0,"Inativo","Ativo")</f>
        <v>Inativo</v>
      </c>
      <c r="R28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5" t="str" cm="1">
        <f t="array" ref="S28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6" spans="1:21" x14ac:dyDescent="0.3">
      <c r="A2806">
        <v>0</v>
      </c>
      <c r="B2806" s="1">
        <v>18448</v>
      </c>
      <c r="C2806">
        <v>2805</v>
      </c>
      <c r="D2806" t="s">
        <v>12</v>
      </c>
      <c r="E2806" s="2" t="s">
        <v>5885</v>
      </c>
      <c r="F2806" t="s">
        <v>200</v>
      </c>
      <c r="G2806" t="s">
        <v>200</v>
      </c>
      <c r="H2806" t="s">
        <v>18</v>
      </c>
      <c r="I2806" t="s">
        <v>2928</v>
      </c>
      <c r="J2806" s="5">
        <v>6874.69</v>
      </c>
      <c r="K2806" s="13" t="s">
        <v>2924</v>
      </c>
      <c r="L2806" s="14">
        <v>41429</v>
      </c>
      <c r="M2806" s="1">
        <v>41870</v>
      </c>
      <c r="N2806" s="1" t="s">
        <v>15</v>
      </c>
      <c r="O2806" t="s">
        <v>572</v>
      </c>
      <c r="P2806" t="s">
        <v>2842</v>
      </c>
      <c r="Q2806" t="str">
        <f>IF(XLS_NydusReport_Colaborador3[[#This Row],[Demissão]]&lt;&gt;0,"Inativo","Ativo")</f>
        <v>Inativo</v>
      </c>
      <c r="R28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806" t="str" cm="1">
        <f t="array" ref="S28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7" spans="1:21" x14ac:dyDescent="0.3">
      <c r="A2807">
        <v>0</v>
      </c>
      <c r="B2807" s="1">
        <v>33198</v>
      </c>
      <c r="C2807">
        <v>2806</v>
      </c>
      <c r="D2807" t="s">
        <v>12</v>
      </c>
      <c r="E2807" s="2" t="s">
        <v>5886</v>
      </c>
      <c r="F2807" t="s">
        <v>2855</v>
      </c>
      <c r="G2807" t="s">
        <v>773</v>
      </c>
      <c r="H2807" t="s">
        <v>48</v>
      </c>
      <c r="I2807" t="s">
        <v>2933</v>
      </c>
      <c r="J2807" s="5">
        <v>14603</v>
      </c>
      <c r="K2807" s="13" t="s">
        <v>2924</v>
      </c>
      <c r="L2807" s="14">
        <v>41897</v>
      </c>
      <c r="M2807" s="1">
        <v>44393</v>
      </c>
      <c r="N2807" s="1" t="s">
        <v>100</v>
      </c>
      <c r="O2807" t="s">
        <v>774</v>
      </c>
      <c r="P2807" t="s">
        <v>2842</v>
      </c>
      <c r="Q2807" t="str">
        <f>IF(XLS_NydusReport_Colaborador3[[#This Row],[Demissão]]&lt;&gt;0,"Inativo","Ativo")</f>
        <v>Inativo</v>
      </c>
      <c r="R28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7" t="str" cm="1">
        <f t="array" ref="S28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8" spans="1:21" x14ac:dyDescent="0.3">
      <c r="A2808">
        <v>0</v>
      </c>
      <c r="B2808" s="1">
        <v>28432</v>
      </c>
      <c r="C2808">
        <v>2807</v>
      </c>
      <c r="D2808" t="s">
        <v>12</v>
      </c>
      <c r="E2808" s="2" t="s">
        <v>5887</v>
      </c>
      <c r="F2808" t="s">
        <v>199</v>
      </c>
      <c r="G2808" t="s">
        <v>199</v>
      </c>
      <c r="H2808" t="s">
        <v>655</v>
      </c>
      <c r="I2808" t="s">
        <v>2933</v>
      </c>
      <c r="J2808" s="5">
        <v>17855.310000000001</v>
      </c>
      <c r="K2808" s="13" t="s">
        <v>2924</v>
      </c>
      <c r="L2808" s="14">
        <v>42058</v>
      </c>
      <c r="M2808" s="1">
        <v>42523</v>
      </c>
      <c r="N2808" s="1" t="s">
        <v>15</v>
      </c>
      <c r="O2808" t="s">
        <v>851</v>
      </c>
      <c r="P2808" t="s">
        <v>2842</v>
      </c>
      <c r="Q2808" t="str">
        <f>IF(XLS_NydusReport_Colaborador3[[#This Row],[Demissão]]&lt;&gt;0,"Inativo","Ativo")</f>
        <v>Inativo</v>
      </c>
      <c r="R28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8" t="str" cm="1">
        <f t="array" ref="S28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09" spans="1:21" x14ac:dyDescent="0.3">
      <c r="A2809">
        <v>0</v>
      </c>
      <c r="B2809" s="1">
        <v>30391</v>
      </c>
      <c r="C2809">
        <v>2808</v>
      </c>
      <c r="D2809" t="s">
        <v>12</v>
      </c>
      <c r="E2809" s="2" t="s">
        <v>5888</v>
      </c>
      <c r="F2809" t="s">
        <v>199</v>
      </c>
      <c r="G2809" t="s">
        <v>199</v>
      </c>
      <c r="H2809" t="s">
        <v>402</v>
      </c>
      <c r="I2809" t="s">
        <v>2933</v>
      </c>
      <c r="J2809" s="5">
        <v>18569.52</v>
      </c>
      <c r="K2809" s="13" t="s">
        <v>2924</v>
      </c>
      <c r="L2809" s="14">
        <v>42102</v>
      </c>
      <c r="M2809" s="1">
        <v>42982</v>
      </c>
      <c r="N2809" s="1" t="s">
        <v>15</v>
      </c>
      <c r="O2809" t="s">
        <v>879</v>
      </c>
      <c r="P2809" t="s">
        <v>2842</v>
      </c>
      <c r="Q2809" t="str">
        <f>IF(XLS_NydusReport_Colaborador3[[#This Row],[Demissão]]&lt;&gt;0,"Inativo","Ativo")</f>
        <v>Inativo</v>
      </c>
      <c r="R28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09" t="str" cm="1">
        <f t="array" ref="S28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0" spans="1:21" x14ac:dyDescent="0.3">
      <c r="A2810">
        <v>0</v>
      </c>
      <c r="B2810" s="1">
        <v>26958</v>
      </c>
      <c r="C2810">
        <v>2809</v>
      </c>
      <c r="D2810" t="s">
        <v>12</v>
      </c>
      <c r="E2810" s="2" t="s">
        <v>5889</v>
      </c>
      <c r="F2810" t="s">
        <v>199</v>
      </c>
      <c r="G2810" t="s">
        <v>199</v>
      </c>
      <c r="H2810" t="s">
        <v>32</v>
      </c>
      <c r="I2810" t="s">
        <v>2933</v>
      </c>
      <c r="J2810" s="5">
        <v>17821.93</v>
      </c>
      <c r="K2810" s="13" t="s">
        <v>2924</v>
      </c>
      <c r="L2810" s="14">
        <v>42125</v>
      </c>
      <c r="M2810" s="1">
        <v>42405</v>
      </c>
      <c r="N2810" s="1" t="s">
        <v>15</v>
      </c>
      <c r="O2810" t="s">
        <v>903</v>
      </c>
      <c r="P2810" t="s">
        <v>2842</v>
      </c>
      <c r="Q2810" t="str">
        <f>IF(XLS_NydusReport_Colaborador3[[#This Row],[Demissão]]&lt;&gt;0,"Inativo","Ativo")</f>
        <v>Inativo</v>
      </c>
      <c r="R28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0" t="str" cm="1">
        <f t="array" ref="S28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1" spans="1:21" x14ac:dyDescent="0.3">
      <c r="A2811">
        <v>0</v>
      </c>
      <c r="B2811" s="1">
        <v>34529</v>
      </c>
      <c r="C2811">
        <v>2810</v>
      </c>
      <c r="D2811" t="s">
        <v>12</v>
      </c>
      <c r="E2811" s="2" t="s">
        <v>5890</v>
      </c>
      <c r="F2811" t="s">
        <v>526</v>
      </c>
      <c r="G2811" t="s">
        <v>199</v>
      </c>
      <c r="H2811" t="s">
        <v>907</v>
      </c>
      <c r="I2811" t="s">
        <v>2933</v>
      </c>
      <c r="J2811" s="5">
        <v>16370.03</v>
      </c>
      <c r="K2811" s="13" t="s">
        <v>2924</v>
      </c>
      <c r="L2811" s="14">
        <v>42144</v>
      </c>
      <c r="M2811" s="1"/>
      <c r="P2811" t="s">
        <v>2842</v>
      </c>
      <c r="Q2811" t="str">
        <f>IF(XLS_NydusReport_Colaborador3[[#This Row],[Demissão]]&lt;&gt;0,"Inativo","Ativo")</f>
        <v>Ativo</v>
      </c>
      <c r="R28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11" t="str" cm="1">
        <f t="array" ref="S28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2" spans="1:21" x14ac:dyDescent="0.3">
      <c r="A2812">
        <v>0</v>
      </c>
      <c r="B2812" s="1">
        <v>30708</v>
      </c>
      <c r="C2812">
        <v>2811</v>
      </c>
      <c r="D2812" t="s">
        <v>12</v>
      </c>
      <c r="E2812" s="2" t="s">
        <v>5891</v>
      </c>
      <c r="F2812" t="s">
        <v>212</v>
      </c>
      <c r="G2812" t="s">
        <v>199</v>
      </c>
      <c r="H2812" t="s">
        <v>913</v>
      </c>
      <c r="I2812" t="s">
        <v>2933</v>
      </c>
      <c r="J2812" s="5">
        <v>17459.04</v>
      </c>
      <c r="K2812" s="13" t="s">
        <v>2924</v>
      </c>
      <c r="L2812" s="14">
        <v>42135</v>
      </c>
      <c r="M2812" s="1">
        <v>44757</v>
      </c>
      <c r="N2812" t="s">
        <v>100</v>
      </c>
      <c r="O2812" t="s">
        <v>914</v>
      </c>
      <c r="P2812" t="s">
        <v>2842</v>
      </c>
      <c r="Q2812" t="str">
        <f>IF(XLS_NydusReport_Colaborador3[[#This Row],[Demissão]]&lt;&gt;0,"Inativo","Ativo")</f>
        <v>Inativo</v>
      </c>
      <c r="R28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12" t="str" cm="1">
        <f t="array" ref="S28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3" spans="1:21" x14ac:dyDescent="0.3">
      <c r="A2813">
        <v>0</v>
      </c>
      <c r="B2813" s="1">
        <v>28609</v>
      </c>
      <c r="C2813">
        <v>2812</v>
      </c>
      <c r="D2813" t="s">
        <v>12</v>
      </c>
      <c r="E2813" s="2" t="s">
        <v>5892</v>
      </c>
      <c r="F2813" t="s">
        <v>199</v>
      </c>
      <c r="G2813" t="s">
        <v>199</v>
      </c>
      <c r="H2813" t="s">
        <v>284</v>
      </c>
      <c r="I2813" t="s">
        <v>2933</v>
      </c>
      <c r="J2813" s="5">
        <v>15872.05</v>
      </c>
      <c r="K2813" s="13" t="s">
        <v>2924</v>
      </c>
      <c r="L2813" s="14">
        <v>42142</v>
      </c>
      <c r="M2813" s="1">
        <v>42219</v>
      </c>
      <c r="N2813" s="1" t="s">
        <v>15</v>
      </c>
      <c r="O2813" t="s">
        <v>558</v>
      </c>
      <c r="P2813" t="s">
        <v>2842</v>
      </c>
      <c r="Q2813" t="str">
        <f>IF(XLS_NydusReport_Colaborador3[[#This Row],[Demissão]]&lt;&gt;0,"Inativo","Ativo")</f>
        <v>Inativo</v>
      </c>
      <c r="R28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3" t="str" cm="1">
        <f t="array" ref="S28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4" spans="1:21" x14ac:dyDescent="0.3">
      <c r="A2814">
        <v>0</v>
      </c>
      <c r="B2814" s="1">
        <v>29412</v>
      </c>
      <c r="C2814">
        <v>2813</v>
      </c>
      <c r="D2814" t="s">
        <v>12</v>
      </c>
      <c r="E2814" s="2" t="s">
        <v>5893</v>
      </c>
      <c r="F2814" t="s">
        <v>199</v>
      </c>
      <c r="G2814" t="s">
        <v>199</v>
      </c>
      <c r="H2814" t="s">
        <v>830</v>
      </c>
      <c r="I2814" t="s">
        <v>2933</v>
      </c>
      <c r="J2814" s="5">
        <v>19198.18</v>
      </c>
      <c r="K2814" s="13" t="s">
        <v>2924</v>
      </c>
      <c r="L2814" s="14">
        <v>42156</v>
      </c>
      <c r="M2814" s="1">
        <v>44613</v>
      </c>
      <c r="N2814" s="1" t="s">
        <v>15</v>
      </c>
      <c r="O2814" t="s">
        <v>930</v>
      </c>
      <c r="P2814" t="s">
        <v>2842</v>
      </c>
      <c r="Q2814" t="str">
        <f>IF(XLS_NydusReport_Colaborador3[[#This Row],[Demissão]]&lt;&gt;0,"Inativo","Ativo")</f>
        <v>Inativo</v>
      </c>
      <c r="R28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14" t="str" cm="1">
        <f t="array" ref="S28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5" spans="1:21" x14ac:dyDescent="0.3">
      <c r="A2815">
        <v>0</v>
      </c>
      <c r="B2815" s="1">
        <v>26550</v>
      </c>
      <c r="C2815">
        <v>2814</v>
      </c>
      <c r="D2815" t="s">
        <v>12</v>
      </c>
      <c r="E2815" s="2" t="s">
        <v>5894</v>
      </c>
      <c r="F2815" t="s">
        <v>955</v>
      </c>
      <c r="G2815" t="s">
        <v>955</v>
      </c>
      <c r="H2815" t="s">
        <v>691</v>
      </c>
      <c r="I2815" t="s">
        <v>2933</v>
      </c>
      <c r="J2815" s="5">
        <v>18738.86</v>
      </c>
      <c r="K2815" s="13" t="s">
        <v>2924</v>
      </c>
      <c r="L2815" s="14">
        <v>42198</v>
      </c>
      <c r="M2815" s="1">
        <v>43864</v>
      </c>
      <c r="N2815" s="1" t="s">
        <v>15</v>
      </c>
      <c r="O2815" t="s">
        <v>859</v>
      </c>
      <c r="P2815" t="s">
        <v>2842</v>
      </c>
      <c r="Q2815" t="str">
        <f>IF(XLS_NydusReport_Colaborador3[[#This Row],[Demissão]]&lt;&gt;0,"Inativo","Ativo")</f>
        <v>Inativo</v>
      </c>
      <c r="R28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5" t="str" cm="1">
        <f t="array" ref="S28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6" spans="1:21" x14ac:dyDescent="0.3">
      <c r="A2816">
        <v>0</v>
      </c>
      <c r="B2816" s="1">
        <v>31866</v>
      </c>
      <c r="C2816">
        <v>2815</v>
      </c>
      <c r="D2816" t="s">
        <v>12</v>
      </c>
      <c r="E2816" s="2" t="s">
        <v>5895</v>
      </c>
      <c r="F2816" t="s">
        <v>869</v>
      </c>
      <c r="G2816" t="s">
        <v>979</v>
      </c>
      <c r="H2816" t="s">
        <v>980</v>
      </c>
      <c r="I2816" t="s">
        <v>2933</v>
      </c>
      <c r="J2816" s="5">
        <v>15713.4</v>
      </c>
      <c r="K2816" s="13" t="s">
        <v>2924</v>
      </c>
      <c r="L2816" s="14">
        <v>42219</v>
      </c>
      <c r="M2816" s="1">
        <v>44883</v>
      </c>
      <c r="N2816" s="1" t="s">
        <v>169</v>
      </c>
      <c r="O2816" t="s">
        <v>981</v>
      </c>
      <c r="P2816" t="s">
        <v>2842</v>
      </c>
      <c r="Q2816" t="str">
        <f>IF(XLS_NydusReport_Colaborador3[[#This Row],[Demissão]]&lt;&gt;0,"Inativo","Ativo")</f>
        <v>Inativo</v>
      </c>
      <c r="R28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6" t="str" cm="1">
        <f t="array" ref="S28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7" spans="1:21" x14ac:dyDescent="0.3">
      <c r="A2817">
        <v>0</v>
      </c>
      <c r="B2817" s="1">
        <v>26524</v>
      </c>
      <c r="C2817">
        <v>2816</v>
      </c>
      <c r="D2817" t="s">
        <v>12</v>
      </c>
      <c r="E2817" s="2" t="s">
        <v>5896</v>
      </c>
      <c r="F2817" t="s">
        <v>199</v>
      </c>
      <c r="G2817" t="s">
        <v>199</v>
      </c>
      <c r="H2817" t="s">
        <v>284</v>
      </c>
      <c r="I2817" t="s">
        <v>2933</v>
      </c>
      <c r="J2817" s="5">
        <v>15872.05</v>
      </c>
      <c r="K2817" s="13" t="s">
        <v>2924</v>
      </c>
      <c r="L2817" s="14">
        <v>42228</v>
      </c>
      <c r="M2817" s="1">
        <v>42419</v>
      </c>
      <c r="N2817" s="1" t="s">
        <v>15</v>
      </c>
      <c r="O2817" t="s">
        <v>986</v>
      </c>
      <c r="P2817" t="s">
        <v>2842</v>
      </c>
      <c r="Q2817" t="str">
        <f>IF(XLS_NydusReport_Colaborador3[[#This Row],[Demissão]]&lt;&gt;0,"Inativo","Ativo")</f>
        <v>Inativo</v>
      </c>
      <c r="R28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7" t="str" cm="1">
        <f t="array" ref="S28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8" spans="1:21" x14ac:dyDescent="0.3">
      <c r="A2818">
        <v>0</v>
      </c>
      <c r="B2818" s="1">
        <v>27873</v>
      </c>
      <c r="C2818">
        <v>2817</v>
      </c>
      <c r="D2818" t="s">
        <v>12</v>
      </c>
      <c r="E2818" s="2" t="s">
        <v>5897</v>
      </c>
      <c r="F2818" t="s">
        <v>739</v>
      </c>
      <c r="G2818" t="s">
        <v>994</v>
      </c>
      <c r="H2818" t="s">
        <v>691</v>
      </c>
      <c r="I2818" t="s">
        <v>2933</v>
      </c>
      <c r="J2818" s="5">
        <v>25927.63</v>
      </c>
      <c r="K2818" s="13" t="s">
        <v>2924</v>
      </c>
      <c r="L2818" s="14">
        <v>42240</v>
      </c>
      <c r="M2818" s="1">
        <v>43983</v>
      </c>
      <c r="N2818" s="1" t="s">
        <v>15</v>
      </c>
      <c r="O2818" t="s">
        <v>162</v>
      </c>
      <c r="P2818" t="s">
        <v>2842</v>
      </c>
      <c r="Q2818" t="str">
        <f>IF(XLS_NydusReport_Colaborador3[[#This Row],[Demissão]]&lt;&gt;0,"Inativo","Ativo")</f>
        <v>Inativo</v>
      </c>
      <c r="R28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8" t="str" cm="1">
        <f t="array" ref="S28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19" spans="1:21" x14ac:dyDescent="0.3">
      <c r="A2819">
        <v>0</v>
      </c>
      <c r="B2819" s="1">
        <v>28897</v>
      </c>
      <c r="C2819">
        <v>2818</v>
      </c>
      <c r="D2819" t="s">
        <v>12</v>
      </c>
      <c r="E2819" s="2" t="s">
        <v>5898</v>
      </c>
      <c r="F2819" t="s">
        <v>773</v>
      </c>
      <c r="G2819" t="s">
        <v>773</v>
      </c>
      <c r="H2819" t="s">
        <v>301</v>
      </c>
      <c r="I2819" t="s">
        <v>2933</v>
      </c>
      <c r="J2819" s="5">
        <v>13188.1</v>
      </c>
      <c r="K2819" s="13" t="s">
        <v>2924</v>
      </c>
      <c r="L2819" s="14">
        <v>42290</v>
      </c>
      <c r="M2819" s="1">
        <v>42650</v>
      </c>
      <c r="N2819" s="1" t="s">
        <v>15</v>
      </c>
      <c r="O2819" t="s">
        <v>1035</v>
      </c>
      <c r="P2819" t="s">
        <v>2842</v>
      </c>
      <c r="Q2819" t="str">
        <f>IF(XLS_NydusReport_Colaborador3[[#This Row],[Demissão]]&lt;&gt;0,"Inativo","Ativo")</f>
        <v>Inativo</v>
      </c>
      <c r="R28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19" t="str" cm="1">
        <f t="array" ref="S28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0" spans="1:21" x14ac:dyDescent="0.3">
      <c r="A2820">
        <v>0</v>
      </c>
      <c r="B2820" s="1">
        <v>29180</v>
      </c>
      <c r="C2820">
        <v>2819</v>
      </c>
      <c r="D2820" t="s">
        <v>12</v>
      </c>
      <c r="E2820" s="2" t="s">
        <v>5899</v>
      </c>
      <c r="F2820" t="s">
        <v>199</v>
      </c>
      <c r="G2820" t="s">
        <v>1085</v>
      </c>
      <c r="H2820" t="s">
        <v>1056</v>
      </c>
      <c r="I2820" t="s">
        <v>2933</v>
      </c>
      <c r="J2820" s="5">
        <v>20652.98</v>
      </c>
      <c r="K2820" s="13" t="s">
        <v>2924</v>
      </c>
      <c r="L2820" s="14">
        <v>42380</v>
      </c>
      <c r="M2820" s="1">
        <v>43143</v>
      </c>
      <c r="N2820" t="s">
        <v>15</v>
      </c>
      <c r="O2820" t="s">
        <v>333</v>
      </c>
      <c r="P2820" t="s">
        <v>2842</v>
      </c>
      <c r="Q2820" t="str">
        <f>IF(XLS_NydusReport_Colaborador3[[#This Row],[Demissão]]&lt;&gt;0,"Inativo","Ativo")</f>
        <v>Inativo</v>
      </c>
      <c r="R28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0" t="str" cm="1">
        <f t="array" ref="S28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1" spans="1:21" x14ac:dyDescent="0.3">
      <c r="A2821">
        <v>0</v>
      </c>
      <c r="B2821" s="1">
        <v>28511</v>
      </c>
      <c r="C2821">
        <v>2820</v>
      </c>
      <c r="D2821" t="s">
        <v>12</v>
      </c>
      <c r="E2821" s="2" t="s">
        <v>5900</v>
      </c>
      <c r="F2821" t="s">
        <v>1943</v>
      </c>
      <c r="G2821" t="s">
        <v>1943</v>
      </c>
      <c r="H2821" t="s">
        <v>883</v>
      </c>
      <c r="J2821" s="5">
        <v>54775.13</v>
      </c>
      <c r="K2821" s="13" t="s">
        <v>2924</v>
      </c>
      <c r="L2821" s="14">
        <v>44753</v>
      </c>
      <c r="M2821" s="1"/>
      <c r="P2821" t="s">
        <v>1122</v>
      </c>
      <c r="Q2821" t="str">
        <f>IF(XLS_NydusReport_Colaborador3[[#This Row],[Demissão]]&lt;&gt;0,"Inativo","Ativo")</f>
        <v>Ativo</v>
      </c>
      <c r="R28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1" t="str" cm="1">
        <f t="array" ref="S28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2" spans="1:21" x14ac:dyDescent="0.3">
      <c r="A2822">
        <v>0</v>
      </c>
      <c r="B2822" s="1">
        <v>23447</v>
      </c>
      <c r="C2822">
        <v>2821</v>
      </c>
      <c r="D2822" t="s">
        <v>12</v>
      </c>
      <c r="E2822" s="2" t="s">
        <v>5901</v>
      </c>
      <c r="F2822" t="s">
        <v>1120</v>
      </c>
      <c r="G2822" t="s">
        <v>1120</v>
      </c>
      <c r="H2822" t="s">
        <v>111</v>
      </c>
      <c r="I2822" t="s">
        <v>2933</v>
      </c>
      <c r="J2822" s="5">
        <v>12688.1</v>
      </c>
      <c r="K2822" s="13" t="s">
        <v>2924</v>
      </c>
      <c r="L2822" s="14">
        <v>42457</v>
      </c>
      <c r="M2822" s="1">
        <v>42768</v>
      </c>
      <c r="N2822" s="1" t="s">
        <v>15</v>
      </c>
      <c r="O2822" t="s">
        <v>1121</v>
      </c>
      <c r="P2822" t="s">
        <v>2842</v>
      </c>
      <c r="Q2822" t="str">
        <f>IF(XLS_NydusReport_Colaborador3[[#This Row],[Demissão]]&lt;&gt;0,"Inativo","Ativo")</f>
        <v>Inativo</v>
      </c>
      <c r="R28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2" t="str" cm="1">
        <f t="array" ref="S28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3" spans="1:21" x14ac:dyDescent="0.3">
      <c r="A2823">
        <v>0</v>
      </c>
      <c r="B2823" s="1">
        <v>26873</v>
      </c>
      <c r="C2823">
        <v>2822</v>
      </c>
      <c r="D2823" t="s">
        <v>12</v>
      </c>
      <c r="E2823" s="2" t="s">
        <v>5902</v>
      </c>
      <c r="F2823" t="s">
        <v>199</v>
      </c>
      <c r="G2823" t="s">
        <v>199</v>
      </c>
      <c r="H2823" t="s">
        <v>655</v>
      </c>
      <c r="I2823" t="s">
        <v>2933</v>
      </c>
      <c r="J2823" s="5">
        <v>16560.150000000001</v>
      </c>
      <c r="K2823" s="13" t="s">
        <v>2924</v>
      </c>
      <c r="L2823" s="14">
        <v>42494</v>
      </c>
      <c r="M2823" s="1">
        <v>42635</v>
      </c>
      <c r="N2823" s="1" t="s">
        <v>15</v>
      </c>
      <c r="O2823" t="s">
        <v>1138</v>
      </c>
      <c r="P2823" t="s">
        <v>2842</v>
      </c>
      <c r="Q2823" t="str">
        <f>IF(XLS_NydusReport_Colaborador3[[#This Row],[Demissão]]&lt;&gt;0,"Inativo","Ativo")</f>
        <v>Inativo</v>
      </c>
      <c r="R28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3" t="str" cm="1">
        <f t="array" ref="S28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4" spans="1:21" x14ac:dyDescent="0.3">
      <c r="A2824">
        <v>0</v>
      </c>
      <c r="B2824" s="1">
        <v>29028</v>
      </c>
      <c r="C2824">
        <v>2823</v>
      </c>
      <c r="D2824" t="s">
        <v>12</v>
      </c>
      <c r="E2824" s="2" t="s">
        <v>5903</v>
      </c>
      <c r="F2824" t="s">
        <v>2271</v>
      </c>
      <c r="G2824" t="s">
        <v>2271</v>
      </c>
      <c r="H2824" t="s">
        <v>2272</v>
      </c>
      <c r="J2824" s="5">
        <v>54775.13</v>
      </c>
      <c r="K2824" s="13" t="s">
        <v>2924</v>
      </c>
      <c r="L2824" s="14">
        <v>45000</v>
      </c>
      <c r="M2824" s="1"/>
      <c r="N2824" s="1"/>
      <c r="P2824" t="s">
        <v>1122</v>
      </c>
      <c r="Q2824" t="str">
        <f>IF(XLS_NydusReport_Colaborador3[[#This Row],[Demissão]]&lt;&gt;0,"Inativo","Ativo")</f>
        <v>Ativo</v>
      </c>
      <c r="R28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4" t="str" cm="1">
        <f t="array" ref="S28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5" spans="1:21" x14ac:dyDescent="0.3">
      <c r="A2825">
        <v>0</v>
      </c>
      <c r="B2825" s="1">
        <v>30474</v>
      </c>
      <c r="C2825">
        <v>2824</v>
      </c>
      <c r="D2825" t="s">
        <v>12</v>
      </c>
      <c r="E2825" s="2" t="s">
        <v>5904</v>
      </c>
      <c r="F2825" t="s">
        <v>212</v>
      </c>
      <c r="G2825" t="s">
        <v>199</v>
      </c>
      <c r="H2825" t="s">
        <v>356</v>
      </c>
      <c r="I2825" t="s">
        <v>2933</v>
      </c>
      <c r="J2825" s="5">
        <v>13333.72</v>
      </c>
      <c r="K2825" s="13" t="s">
        <v>2924</v>
      </c>
      <c r="L2825" s="14">
        <v>42592</v>
      </c>
      <c r="M2825" s="1">
        <v>43605</v>
      </c>
      <c r="N2825" s="1" t="s">
        <v>15</v>
      </c>
      <c r="O2825" t="s">
        <v>1054</v>
      </c>
      <c r="P2825" t="s">
        <v>2842</v>
      </c>
      <c r="Q2825" t="str">
        <f>IF(XLS_NydusReport_Colaborador3[[#This Row],[Demissão]]&lt;&gt;0,"Inativo","Ativo")</f>
        <v>Inativo</v>
      </c>
      <c r="R28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5" t="str" cm="1">
        <f t="array" ref="S28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6" spans="1:21" x14ac:dyDescent="0.3">
      <c r="A2826">
        <v>0</v>
      </c>
      <c r="B2826" s="1">
        <v>32064</v>
      </c>
      <c r="C2826">
        <v>2825</v>
      </c>
      <c r="D2826" t="s">
        <v>12</v>
      </c>
      <c r="E2826" s="2" t="s">
        <v>5905</v>
      </c>
      <c r="F2826" t="s">
        <v>367</v>
      </c>
      <c r="G2826" t="s">
        <v>199</v>
      </c>
      <c r="H2826" t="s">
        <v>1199</v>
      </c>
      <c r="I2826" t="s">
        <v>2933</v>
      </c>
      <c r="J2826" s="5">
        <v>14603.53</v>
      </c>
      <c r="K2826" s="13" t="s">
        <v>2924</v>
      </c>
      <c r="L2826" s="14">
        <v>42618</v>
      </c>
      <c r="M2826" s="1">
        <v>44579</v>
      </c>
      <c r="N2826" t="s">
        <v>100</v>
      </c>
      <c r="O2826" t="s">
        <v>1200</v>
      </c>
      <c r="P2826" t="s">
        <v>2842</v>
      </c>
      <c r="Q2826" t="str">
        <f>IF(XLS_NydusReport_Colaborador3[[#This Row],[Demissão]]&lt;&gt;0,"Inativo","Ativo")</f>
        <v>Inativo</v>
      </c>
      <c r="R28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26" t="str" cm="1">
        <f t="array" ref="S28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7" spans="1:21" x14ac:dyDescent="0.3">
      <c r="A2827">
        <v>0</v>
      </c>
      <c r="B2827" s="1">
        <v>25825</v>
      </c>
      <c r="C2827">
        <v>2826</v>
      </c>
      <c r="D2827" t="s">
        <v>12</v>
      </c>
      <c r="E2827" s="2" t="s">
        <v>5906</v>
      </c>
      <c r="F2827" t="s">
        <v>1262</v>
      </c>
      <c r="G2827" t="s">
        <v>1262</v>
      </c>
      <c r="H2827" t="s">
        <v>264</v>
      </c>
      <c r="I2827" t="s">
        <v>2933</v>
      </c>
      <c r="J2827" s="5">
        <v>16541.759999999998</v>
      </c>
      <c r="K2827" s="13" t="s">
        <v>2924</v>
      </c>
      <c r="L2827" s="14">
        <v>42829</v>
      </c>
      <c r="M2827" s="1">
        <v>43983</v>
      </c>
      <c r="N2827" s="1" t="s">
        <v>15</v>
      </c>
      <c r="O2827" t="s">
        <v>162</v>
      </c>
      <c r="P2827" t="s">
        <v>2842</v>
      </c>
      <c r="Q2827" t="str">
        <f>IF(XLS_NydusReport_Colaborador3[[#This Row],[Demissão]]&lt;&gt;0,"Inativo","Ativo")</f>
        <v>Inativo</v>
      </c>
      <c r="R28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7" t="str" cm="1">
        <f t="array" ref="S28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8" spans="1:21" x14ac:dyDescent="0.3">
      <c r="A2828">
        <v>0</v>
      </c>
      <c r="B2828" s="1">
        <v>30360</v>
      </c>
      <c r="C2828">
        <v>2827</v>
      </c>
      <c r="D2828" t="s">
        <v>12</v>
      </c>
      <c r="E2828" s="2" t="s">
        <v>5907</v>
      </c>
      <c r="F2828" t="s">
        <v>1688</v>
      </c>
      <c r="G2828" t="s">
        <v>1688</v>
      </c>
      <c r="H2828" t="s">
        <v>712</v>
      </c>
      <c r="J2828" s="5">
        <v>54775.13</v>
      </c>
      <c r="K2828" s="13" t="s">
        <v>2924</v>
      </c>
      <c r="L2828" s="14">
        <v>45082</v>
      </c>
      <c r="M2828" s="1"/>
      <c r="P2828" t="s">
        <v>1122</v>
      </c>
      <c r="Q2828" t="str">
        <f>IF(XLS_NydusReport_Colaborador3[[#This Row],[Demissão]]&lt;&gt;0,"Inativo","Ativo")</f>
        <v>Ativo</v>
      </c>
      <c r="R28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8" t="str" cm="1">
        <f t="array" ref="S28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29" spans="1:21" x14ac:dyDescent="0.3">
      <c r="A2829">
        <v>0</v>
      </c>
      <c r="B2829" s="1">
        <v>29967</v>
      </c>
      <c r="C2829">
        <v>2828</v>
      </c>
      <c r="D2829" t="s">
        <v>12</v>
      </c>
      <c r="E2829" s="2" t="s">
        <v>5908</v>
      </c>
      <c r="F2829" t="s">
        <v>1290</v>
      </c>
      <c r="G2829" t="s">
        <v>1290</v>
      </c>
      <c r="H2829" t="s">
        <v>694</v>
      </c>
      <c r="I2829" t="s">
        <v>2933</v>
      </c>
      <c r="J2829" s="5">
        <v>22497.599999999999</v>
      </c>
      <c r="K2829" s="13" t="s">
        <v>2924</v>
      </c>
      <c r="L2829" s="14">
        <v>42891</v>
      </c>
      <c r="M2829" s="1">
        <v>43759</v>
      </c>
      <c r="N2829" s="1" t="s">
        <v>15</v>
      </c>
      <c r="O2829" t="s">
        <v>893</v>
      </c>
      <c r="P2829" t="s">
        <v>2842</v>
      </c>
      <c r="Q2829" t="str">
        <f>IF(XLS_NydusReport_Colaborador3[[#This Row],[Demissão]]&lt;&gt;0,"Inativo","Ativo")</f>
        <v>Inativo</v>
      </c>
      <c r="R28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29" t="str" cm="1">
        <f t="array" ref="S28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0" spans="1:21" x14ac:dyDescent="0.3">
      <c r="A2830">
        <v>0</v>
      </c>
      <c r="B2830" s="1">
        <v>30686</v>
      </c>
      <c r="C2830">
        <v>2829</v>
      </c>
      <c r="D2830" t="s">
        <v>12</v>
      </c>
      <c r="E2830" s="2" t="s">
        <v>5909</v>
      </c>
      <c r="F2830" t="s">
        <v>359</v>
      </c>
      <c r="G2830" t="s">
        <v>931</v>
      </c>
      <c r="H2830" t="s">
        <v>932</v>
      </c>
      <c r="I2830" t="s">
        <v>2933</v>
      </c>
      <c r="J2830" s="5">
        <v>37831.93</v>
      </c>
      <c r="K2830" s="13" t="s">
        <v>2924</v>
      </c>
      <c r="L2830" s="14">
        <v>42156</v>
      </c>
      <c r="M2830" s="1"/>
      <c r="N2830" s="1"/>
      <c r="P2830" t="s">
        <v>2841</v>
      </c>
      <c r="Q2830" t="str">
        <f>IF(XLS_NydusReport_Colaborador3[[#This Row],[Demissão]]&lt;&gt;0,"Inativo","Ativo")</f>
        <v>Ativo</v>
      </c>
      <c r="R28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0" t="str" cm="1">
        <f t="array" ref="S28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1" spans="1:21" x14ac:dyDescent="0.3">
      <c r="A2831">
        <v>0</v>
      </c>
      <c r="B2831" s="1">
        <v>29942</v>
      </c>
      <c r="C2831">
        <v>2830</v>
      </c>
      <c r="D2831" t="s">
        <v>12</v>
      </c>
      <c r="E2831" s="2" t="s">
        <v>5910</v>
      </c>
      <c r="F2831" t="s">
        <v>199</v>
      </c>
      <c r="G2831" t="s">
        <v>931</v>
      </c>
      <c r="H2831" t="s">
        <v>951</v>
      </c>
      <c r="I2831" t="s">
        <v>2933</v>
      </c>
      <c r="J2831" s="5">
        <v>32738.43</v>
      </c>
      <c r="K2831" s="13" t="s">
        <v>2924</v>
      </c>
      <c r="L2831" s="14">
        <v>42186</v>
      </c>
      <c r="M2831" s="1"/>
      <c r="N2831" s="1"/>
      <c r="P2831" t="s">
        <v>2841</v>
      </c>
      <c r="Q2831" t="str">
        <f>IF(XLS_NydusReport_Colaborador3[[#This Row],[Demissão]]&lt;&gt;0,"Inativo","Ativo")</f>
        <v>Ativo</v>
      </c>
      <c r="R28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1" t="str" cm="1">
        <f t="array" ref="S28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2" spans="1:21" x14ac:dyDescent="0.3">
      <c r="A2832">
        <v>0</v>
      </c>
      <c r="B2832" s="1">
        <v>29192</v>
      </c>
      <c r="C2832">
        <v>2831</v>
      </c>
      <c r="D2832" t="s">
        <v>12</v>
      </c>
      <c r="E2832" s="2" t="s">
        <v>5911</v>
      </c>
      <c r="F2832" t="s">
        <v>1338</v>
      </c>
      <c r="G2832" t="s">
        <v>1338</v>
      </c>
      <c r="H2832" t="s">
        <v>668</v>
      </c>
      <c r="I2832" t="s">
        <v>2933</v>
      </c>
      <c r="J2832" s="5">
        <v>16195.49</v>
      </c>
      <c r="K2832" s="13" t="s">
        <v>2924</v>
      </c>
      <c r="L2832" s="14">
        <v>42982</v>
      </c>
      <c r="M2832" s="1">
        <v>43628</v>
      </c>
      <c r="N2832" s="1" t="s">
        <v>15</v>
      </c>
      <c r="O2832" t="s">
        <v>1339</v>
      </c>
      <c r="P2832" t="s">
        <v>2842</v>
      </c>
      <c r="Q2832" t="str">
        <f>IF(XLS_NydusReport_Colaborador3[[#This Row],[Demissão]]&lt;&gt;0,"Inativo","Ativo")</f>
        <v>Inativo</v>
      </c>
      <c r="R28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2" t="str" cm="1">
        <f t="array" ref="S28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3" spans="1:21" x14ac:dyDescent="0.3">
      <c r="A2833">
        <v>0</v>
      </c>
      <c r="B2833" s="1">
        <v>27873</v>
      </c>
      <c r="C2833">
        <v>2832</v>
      </c>
      <c r="D2833" t="s">
        <v>12</v>
      </c>
      <c r="E2833" s="2" t="s">
        <v>5912</v>
      </c>
      <c r="F2833" t="s">
        <v>739</v>
      </c>
      <c r="G2833" t="s">
        <v>931</v>
      </c>
      <c r="H2833" t="s">
        <v>2344</v>
      </c>
      <c r="I2833" t="s">
        <v>2933</v>
      </c>
      <c r="J2833" s="5">
        <v>32738.43</v>
      </c>
      <c r="K2833" s="13" t="s">
        <v>2924</v>
      </c>
      <c r="L2833" s="14">
        <v>45201</v>
      </c>
      <c r="M2833" s="1"/>
      <c r="P2833" t="s">
        <v>2841</v>
      </c>
      <c r="Q2833" t="str">
        <f>IF(XLS_NydusReport_Colaborador3[[#This Row],[Demissão]]&lt;&gt;0,"Inativo","Ativo")</f>
        <v>Ativo</v>
      </c>
      <c r="R28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3" t="str" cm="1">
        <f t="array" ref="S28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4" spans="1:21" x14ac:dyDescent="0.3">
      <c r="A2834">
        <v>0</v>
      </c>
      <c r="B2834" s="1">
        <v>29285</v>
      </c>
      <c r="C2834">
        <v>2833</v>
      </c>
      <c r="D2834" t="s">
        <v>12</v>
      </c>
      <c r="E2834" s="2" t="s">
        <v>5913</v>
      </c>
      <c r="F2834" t="s">
        <v>2902</v>
      </c>
      <c r="G2834" t="s">
        <v>1373</v>
      </c>
      <c r="H2834" t="s">
        <v>21</v>
      </c>
      <c r="I2834" t="s">
        <v>2933</v>
      </c>
      <c r="J2834" s="5">
        <v>14148.14</v>
      </c>
      <c r="K2834" s="13" t="s">
        <v>2924</v>
      </c>
      <c r="L2834" s="14">
        <v>43025</v>
      </c>
      <c r="M2834" s="1">
        <v>44153</v>
      </c>
      <c r="N2834" s="1" t="s">
        <v>15</v>
      </c>
      <c r="O2834" t="s">
        <v>1374</v>
      </c>
      <c r="P2834" t="s">
        <v>2842</v>
      </c>
      <c r="Q2834" t="str">
        <f>IF(XLS_NydusReport_Colaborador3[[#This Row],[Demissão]]&lt;&gt;0,"Inativo","Ativo")</f>
        <v>Inativo</v>
      </c>
      <c r="R28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4" t="str" cm="1">
        <f t="array" ref="S28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5" spans="1:21" x14ac:dyDescent="0.3">
      <c r="A2835">
        <v>0</v>
      </c>
      <c r="B2835" s="1">
        <v>34697</v>
      </c>
      <c r="C2835">
        <v>2834</v>
      </c>
      <c r="D2835" t="s">
        <v>12</v>
      </c>
      <c r="E2835" s="2" t="s">
        <v>5914</v>
      </c>
      <c r="F2835" t="s">
        <v>1142</v>
      </c>
      <c r="G2835" t="s">
        <v>199</v>
      </c>
      <c r="H2835" t="s">
        <v>1336</v>
      </c>
      <c r="I2835" t="s">
        <v>2933</v>
      </c>
      <c r="J2835" s="5">
        <v>16370.03</v>
      </c>
      <c r="K2835" s="13" t="s">
        <v>2924</v>
      </c>
      <c r="L2835" s="14">
        <v>43028</v>
      </c>
      <c r="M2835" s="1"/>
      <c r="N2835" s="1"/>
      <c r="P2835" t="s">
        <v>2842</v>
      </c>
      <c r="Q2835" t="str">
        <f>IF(XLS_NydusReport_Colaborador3[[#This Row],[Demissão]]&lt;&gt;0,"Inativo","Ativo")</f>
        <v>Ativo</v>
      </c>
      <c r="R28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35" t="str" cm="1">
        <f t="array" ref="S28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6" spans="1:21" x14ac:dyDescent="0.3">
      <c r="A2836">
        <v>0</v>
      </c>
      <c r="B2836" s="1">
        <v>28006</v>
      </c>
      <c r="C2836">
        <v>2835</v>
      </c>
      <c r="D2836" t="s">
        <v>12</v>
      </c>
      <c r="E2836" s="2" t="s">
        <v>5915</v>
      </c>
      <c r="F2836" t="s">
        <v>2903</v>
      </c>
      <c r="G2836" t="s">
        <v>1403</v>
      </c>
      <c r="H2836" t="s">
        <v>111</v>
      </c>
      <c r="I2836" t="s">
        <v>2933</v>
      </c>
      <c r="J2836" s="5">
        <v>13481.45</v>
      </c>
      <c r="K2836" s="13" t="s">
        <v>2924</v>
      </c>
      <c r="L2836" s="14">
        <v>43115</v>
      </c>
      <c r="M2836" s="1">
        <v>43983</v>
      </c>
      <c r="N2836" s="1" t="s">
        <v>15</v>
      </c>
      <c r="O2836" t="s">
        <v>162</v>
      </c>
      <c r="P2836" t="s">
        <v>2842</v>
      </c>
      <c r="Q2836" t="str">
        <f>IF(XLS_NydusReport_Colaborador3[[#This Row],[Demissão]]&lt;&gt;0,"Inativo","Ativo")</f>
        <v>Inativo</v>
      </c>
      <c r="R28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6" t="str" cm="1">
        <f t="array" ref="S28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7" spans="1:21" x14ac:dyDescent="0.3">
      <c r="A2837">
        <v>0</v>
      </c>
      <c r="B2837" s="1">
        <v>31083</v>
      </c>
      <c r="C2837">
        <v>2836</v>
      </c>
      <c r="D2837" t="s">
        <v>12</v>
      </c>
      <c r="E2837" s="2" t="s">
        <v>5916</v>
      </c>
      <c r="F2837" t="s">
        <v>2904</v>
      </c>
      <c r="G2837" t="s">
        <v>773</v>
      </c>
      <c r="H2837" t="s">
        <v>1507</v>
      </c>
      <c r="I2837" t="s">
        <v>2933</v>
      </c>
      <c r="J2837" s="5">
        <v>11705.3</v>
      </c>
      <c r="K2837" s="13" t="s">
        <v>2924</v>
      </c>
      <c r="L2837" s="14">
        <v>43283</v>
      </c>
      <c r="M2837" s="1">
        <v>44211</v>
      </c>
      <c r="N2837" s="1" t="s">
        <v>15</v>
      </c>
      <c r="O2837" t="s">
        <v>1508</v>
      </c>
      <c r="P2837" t="s">
        <v>2842</v>
      </c>
      <c r="Q2837" t="str">
        <f>IF(XLS_NydusReport_Colaborador3[[#This Row],[Demissão]]&lt;&gt;0,"Inativo","Ativo")</f>
        <v>Inativo</v>
      </c>
      <c r="R28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7" t="str" cm="1">
        <f t="array" ref="S28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8" spans="1:21" x14ac:dyDescent="0.3">
      <c r="A2838">
        <v>0</v>
      </c>
      <c r="B2838" s="1">
        <v>28807</v>
      </c>
      <c r="C2838">
        <v>2837</v>
      </c>
      <c r="D2838" t="s">
        <v>12</v>
      </c>
      <c r="E2838" s="2" t="s">
        <v>5917</v>
      </c>
      <c r="F2838" t="s">
        <v>2872</v>
      </c>
      <c r="G2838" t="s">
        <v>262</v>
      </c>
      <c r="H2838" t="s">
        <v>263</v>
      </c>
      <c r="I2838" t="s">
        <v>2928</v>
      </c>
      <c r="J2838" s="5">
        <v>18114.68</v>
      </c>
      <c r="K2838" s="13" t="s">
        <v>2924</v>
      </c>
      <c r="L2838" s="14">
        <v>40854</v>
      </c>
      <c r="M2838" s="1"/>
      <c r="N2838" s="1"/>
      <c r="P2838" t="s">
        <v>2842</v>
      </c>
      <c r="Q2838" t="str">
        <f>IF(XLS_NydusReport_Colaborador3[[#This Row],[Demissão]]&lt;&gt;0,"Inativo","Ativo")</f>
        <v>Ativo</v>
      </c>
      <c r="R28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38" t="str" cm="1">
        <f t="array" ref="S28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39" spans="1:21" x14ac:dyDescent="0.3">
      <c r="A2839">
        <v>0</v>
      </c>
      <c r="B2839" s="1">
        <v>35203</v>
      </c>
      <c r="C2839">
        <v>2838</v>
      </c>
      <c r="D2839" t="s">
        <v>12</v>
      </c>
      <c r="E2839" s="2" t="s">
        <v>5918</v>
      </c>
      <c r="F2839" t="s">
        <v>1142</v>
      </c>
      <c r="G2839" t="s">
        <v>199</v>
      </c>
      <c r="H2839" t="s">
        <v>1316</v>
      </c>
      <c r="I2839" t="s">
        <v>2933</v>
      </c>
      <c r="J2839" s="5">
        <v>16370.03</v>
      </c>
      <c r="K2839" s="13" t="s">
        <v>2924</v>
      </c>
      <c r="L2839" s="14">
        <v>43487</v>
      </c>
      <c r="M2839" s="1"/>
      <c r="O2839" t="s">
        <v>2958</v>
      </c>
      <c r="P2839" t="s">
        <v>2842</v>
      </c>
      <c r="Q2839" t="str">
        <f>IF(XLS_NydusReport_Colaborador3[[#This Row],[Demissão]]&lt;&gt;0,"Inativo","Ativo")</f>
        <v>Ativo</v>
      </c>
      <c r="R28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39" t="str" cm="1">
        <f t="array" ref="S28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0" spans="1:21" x14ac:dyDescent="0.3">
      <c r="A2840">
        <v>0</v>
      </c>
      <c r="B2840" s="1">
        <v>31689</v>
      </c>
      <c r="C2840">
        <v>2839</v>
      </c>
      <c r="D2840" t="s">
        <v>12</v>
      </c>
      <c r="E2840" s="2" t="s">
        <v>5919</v>
      </c>
      <c r="F2840" t="s">
        <v>1151</v>
      </c>
      <c r="G2840" t="s">
        <v>1151</v>
      </c>
      <c r="H2840" t="s">
        <v>1627</v>
      </c>
      <c r="I2840" t="s">
        <v>2933</v>
      </c>
      <c r="J2840" s="5">
        <v>17000</v>
      </c>
      <c r="K2840" s="13" t="s">
        <v>2924</v>
      </c>
      <c r="L2840" s="14">
        <v>43724</v>
      </c>
      <c r="M2840" s="1">
        <v>43922</v>
      </c>
      <c r="N2840" s="1" t="s">
        <v>100</v>
      </c>
      <c r="O2840" t="s">
        <v>1628</v>
      </c>
      <c r="P2840" t="s">
        <v>2842</v>
      </c>
      <c r="Q2840" t="str">
        <f>IF(XLS_NydusReport_Colaborador3[[#This Row],[Demissão]]&lt;&gt;0,"Inativo","Ativo")</f>
        <v>Inativo</v>
      </c>
      <c r="R28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0" t="str" cm="1">
        <f t="array" ref="S28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1" spans="1:21" x14ac:dyDescent="0.3">
      <c r="A2841">
        <v>0</v>
      </c>
      <c r="B2841" s="1">
        <v>30036</v>
      </c>
      <c r="C2841">
        <v>2840</v>
      </c>
      <c r="D2841" t="s">
        <v>12</v>
      </c>
      <c r="E2841" s="2" t="s">
        <v>5920</v>
      </c>
      <c r="F2841" t="s">
        <v>128</v>
      </c>
      <c r="G2841" t="s">
        <v>160</v>
      </c>
      <c r="H2841" t="s">
        <v>738</v>
      </c>
      <c r="I2841" t="s">
        <v>2928</v>
      </c>
      <c r="J2841" s="5">
        <v>17973.93</v>
      </c>
      <c r="K2841" s="13" t="s">
        <v>2924</v>
      </c>
      <c r="L2841" s="14">
        <v>41220</v>
      </c>
      <c r="M2841" s="1"/>
      <c r="N2841" s="1"/>
      <c r="P2841" t="s">
        <v>2842</v>
      </c>
      <c r="Q2841" t="str">
        <f>IF(XLS_NydusReport_Colaborador3[[#This Row],[Demissão]]&lt;&gt;0,"Inativo","Ativo")</f>
        <v>Ativo</v>
      </c>
      <c r="R28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1" t="str" cm="1">
        <f t="array" ref="S28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2" spans="1:21" x14ac:dyDescent="0.3">
      <c r="A2842">
        <v>0</v>
      </c>
      <c r="B2842" s="1">
        <v>30830</v>
      </c>
      <c r="C2842">
        <v>2841</v>
      </c>
      <c r="D2842" t="s">
        <v>12</v>
      </c>
      <c r="E2842" s="2" t="s">
        <v>5921</v>
      </c>
      <c r="F2842" t="s">
        <v>937</v>
      </c>
      <c r="G2842" t="s">
        <v>939</v>
      </c>
      <c r="H2842" t="s">
        <v>374</v>
      </c>
      <c r="I2842" t="s">
        <v>2933</v>
      </c>
      <c r="J2842" s="5">
        <v>16370.03</v>
      </c>
      <c r="K2842" s="13" t="s">
        <v>2924</v>
      </c>
      <c r="L2842" s="14">
        <v>42170</v>
      </c>
      <c r="M2842" s="1"/>
      <c r="N2842" s="1"/>
      <c r="P2842" t="s">
        <v>2842</v>
      </c>
      <c r="Q2842" t="str">
        <f>IF(XLS_NydusReport_Colaborador3[[#This Row],[Demissão]]&lt;&gt;0,"Inativo","Ativo")</f>
        <v>Ativo</v>
      </c>
      <c r="R28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2" t="str" cm="1">
        <f t="array" ref="S28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3" spans="1:21" x14ac:dyDescent="0.3">
      <c r="A2843">
        <v>0</v>
      </c>
      <c r="B2843" s="1">
        <v>33438</v>
      </c>
      <c r="C2843">
        <v>2842</v>
      </c>
      <c r="D2843" t="s">
        <v>12</v>
      </c>
      <c r="E2843" s="2" t="s">
        <v>5922</v>
      </c>
      <c r="F2843" t="s">
        <v>1142</v>
      </c>
      <c r="G2843" t="s">
        <v>199</v>
      </c>
      <c r="H2843" t="s">
        <v>1023</v>
      </c>
      <c r="I2843" t="s">
        <v>2933</v>
      </c>
      <c r="J2843" s="5">
        <v>16370.03</v>
      </c>
      <c r="K2843" s="13" t="s">
        <v>2924</v>
      </c>
      <c r="L2843" s="14">
        <v>44019</v>
      </c>
      <c r="M2843" s="1"/>
      <c r="N2843" s="1"/>
      <c r="P2843" t="s">
        <v>2842</v>
      </c>
      <c r="Q2843" t="str">
        <f>IF(XLS_NydusReport_Colaborador3[[#This Row],[Demissão]]&lt;&gt;0,"Inativo","Ativo")</f>
        <v>Ativo</v>
      </c>
      <c r="R28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43" t="str" cm="1">
        <f t="array" ref="S28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4" spans="1:21" x14ac:dyDescent="0.3">
      <c r="A2844">
        <v>0</v>
      </c>
      <c r="B2844" s="1">
        <v>34080</v>
      </c>
      <c r="C2844">
        <v>2843</v>
      </c>
      <c r="D2844" t="s">
        <v>12</v>
      </c>
      <c r="E2844" s="2" t="s">
        <v>5923</v>
      </c>
      <c r="F2844" t="s">
        <v>526</v>
      </c>
      <c r="G2844" t="s">
        <v>1096</v>
      </c>
      <c r="H2844" t="s">
        <v>1097</v>
      </c>
      <c r="I2844" t="s">
        <v>2933</v>
      </c>
      <c r="J2844" s="5">
        <v>16370.03</v>
      </c>
      <c r="K2844" s="13" t="s">
        <v>2924</v>
      </c>
      <c r="L2844" s="14">
        <v>42392</v>
      </c>
      <c r="M2844" s="1"/>
      <c r="N2844" s="1"/>
      <c r="P2844" t="s">
        <v>2842</v>
      </c>
      <c r="Q2844" t="str">
        <f>IF(XLS_NydusReport_Colaborador3[[#This Row],[Demissão]]&lt;&gt;0,"Inativo","Ativo")</f>
        <v>Ativo</v>
      </c>
      <c r="R28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4" t="str" cm="1">
        <f t="array" ref="S28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5" spans="1:21" x14ac:dyDescent="0.3">
      <c r="A2845">
        <v>0</v>
      </c>
      <c r="B2845" s="1">
        <v>29948</v>
      </c>
      <c r="C2845">
        <v>2844</v>
      </c>
      <c r="D2845" t="s">
        <v>12</v>
      </c>
      <c r="E2845" s="2" t="s">
        <v>5924</v>
      </c>
      <c r="F2845" t="s">
        <v>1149</v>
      </c>
      <c r="G2845" t="s">
        <v>1151</v>
      </c>
      <c r="H2845" t="s">
        <v>1152</v>
      </c>
      <c r="I2845" t="s">
        <v>2933</v>
      </c>
      <c r="J2845" s="5">
        <v>16370.53</v>
      </c>
      <c r="K2845" s="13" t="s">
        <v>2924</v>
      </c>
      <c r="L2845" s="14">
        <v>42527</v>
      </c>
      <c r="M2845" s="1"/>
      <c r="N2845" s="1"/>
      <c r="P2845" t="s">
        <v>2842</v>
      </c>
      <c r="Q2845" t="str">
        <f>IF(XLS_NydusReport_Colaborador3[[#This Row],[Demissão]]&lt;&gt;0,"Inativo","Ativo")</f>
        <v>Ativo</v>
      </c>
      <c r="R28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5" t="str" cm="1">
        <f t="array" ref="S28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6" spans="1:21" x14ac:dyDescent="0.3">
      <c r="A2846">
        <v>0</v>
      </c>
      <c r="B2846" s="1">
        <v>32411</v>
      </c>
      <c r="C2846">
        <v>2845</v>
      </c>
      <c r="D2846" t="s">
        <v>12</v>
      </c>
      <c r="E2846" s="2" t="s">
        <v>5925</v>
      </c>
      <c r="F2846" t="s">
        <v>2163</v>
      </c>
      <c r="G2846" t="s">
        <v>167</v>
      </c>
      <c r="H2846" t="s">
        <v>168</v>
      </c>
      <c r="I2846" t="s">
        <v>2933</v>
      </c>
      <c r="J2846" s="5">
        <v>15867.93</v>
      </c>
      <c r="K2846" s="13" t="s">
        <v>2924</v>
      </c>
      <c r="L2846" s="14">
        <v>42849</v>
      </c>
      <c r="M2846" s="1"/>
      <c r="N2846" s="1"/>
      <c r="P2846" t="s">
        <v>2842</v>
      </c>
      <c r="Q2846" t="str">
        <f>IF(XLS_NydusReport_Colaborador3[[#This Row],[Demissão]]&lt;&gt;0,"Inativo","Ativo")</f>
        <v>Ativo</v>
      </c>
      <c r="R28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6" t="str" cm="1">
        <f t="array" ref="S28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7" spans="1:21" x14ac:dyDescent="0.3">
      <c r="A2847">
        <v>0</v>
      </c>
      <c r="B2847" s="1">
        <v>28654</v>
      </c>
      <c r="C2847">
        <v>2846</v>
      </c>
      <c r="D2847" t="s">
        <v>12</v>
      </c>
      <c r="E2847" s="2" t="s">
        <v>5926</v>
      </c>
      <c r="F2847" t="s">
        <v>1373</v>
      </c>
      <c r="G2847" t="s">
        <v>1373</v>
      </c>
      <c r="H2847" t="s">
        <v>1534</v>
      </c>
      <c r="I2847" t="s">
        <v>2933</v>
      </c>
      <c r="J2847" s="5">
        <v>14603.54</v>
      </c>
      <c r="K2847" s="13" t="s">
        <v>2924</v>
      </c>
      <c r="L2847" s="14">
        <v>44166</v>
      </c>
      <c r="M2847" s="1">
        <v>44658</v>
      </c>
      <c r="N2847" s="1" t="s">
        <v>15</v>
      </c>
      <c r="O2847" t="s">
        <v>1107</v>
      </c>
      <c r="P2847" t="s">
        <v>2842</v>
      </c>
      <c r="Q2847" t="str">
        <f>IF(XLS_NydusReport_Colaborador3[[#This Row],[Demissão]]&lt;&gt;0,"Inativo","Ativo")</f>
        <v>Inativo</v>
      </c>
      <c r="R28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7" t="str" cm="1">
        <f t="array" ref="S28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8" spans="1:21" x14ac:dyDescent="0.3">
      <c r="A2848">
        <v>0</v>
      </c>
      <c r="B2848" s="1">
        <v>35686</v>
      </c>
      <c r="C2848">
        <v>2847</v>
      </c>
      <c r="D2848" t="s">
        <v>12</v>
      </c>
      <c r="E2848" s="2" t="s">
        <v>5927</v>
      </c>
      <c r="F2848" t="s">
        <v>1142</v>
      </c>
      <c r="G2848" t="s">
        <v>199</v>
      </c>
      <c r="H2848" t="s">
        <v>990</v>
      </c>
      <c r="I2848" t="s">
        <v>2933</v>
      </c>
      <c r="J2848" s="5">
        <v>16370.03</v>
      </c>
      <c r="K2848" s="13" t="s">
        <v>2924</v>
      </c>
      <c r="L2848" s="14">
        <v>44175</v>
      </c>
      <c r="M2848" s="1"/>
      <c r="N2848" s="1"/>
      <c r="P2848" t="s">
        <v>2842</v>
      </c>
      <c r="Q2848" t="str">
        <f>IF(XLS_NydusReport_Colaborador3[[#This Row],[Demissão]]&lt;&gt;0,"Inativo","Ativo")</f>
        <v>Ativo</v>
      </c>
      <c r="R28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48" t="str" cm="1">
        <f t="array" ref="S28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49" spans="1:21" x14ac:dyDescent="0.3">
      <c r="A2849">
        <v>0</v>
      </c>
      <c r="B2849" s="1">
        <v>30576</v>
      </c>
      <c r="C2849">
        <v>2848</v>
      </c>
      <c r="D2849" t="s">
        <v>12</v>
      </c>
      <c r="E2849" s="2" t="s">
        <v>5928</v>
      </c>
      <c r="F2849" t="s">
        <v>773</v>
      </c>
      <c r="G2849" t="s">
        <v>773</v>
      </c>
      <c r="H2849" t="s">
        <v>46</v>
      </c>
      <c r="I2849" t="s">
        <v>2933</v>
      </c>
      <c r="J2849" s="5">
        <v>16038.1</v>
      </c>
      <c r="K2849" s="13" t="s">
        <v>2924</v>
      </c>
      <c r="L2849" s="14">
        <v>44176</v>
      </c>
      <c r="M2849" s="1">
        <v>45055</v>
      </c>
      <c r="N2849" t="s">
        <v>15</v>
      </c>
      <c r="O2849" t="s">
        <v>1827</v>
      </c>
      <c r="P2849" t="s">
        <v>2842</v>
      </c>
      <c r="Q2849" t="str">
        <f>IF(XLS_NydusReport_Colaborador3[[#This Row],[Demissão]]&lt;&gt;0,"Inativo","Ativo")</f>
        <v>Inativo</v>
      </c>
      <c r="R28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49" t="str" cm="1">
        <f t="array" ref="S28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0" spans="1:21" x14ac:dyDescent="0.3">
      <c r="A2850">
        <v>0</v>
      </c>
      <c r="B2850" s="1">
        <v>27113</v>
      </c>
      <c r="C2850">
        <v>2849</v>
      </c>
      <c r="D2850" t="s">
        <v>12</v>
      </c>
      <c r="E2850" s="2" t="s">
        <v>5929</v>
      </c>
      <c r="F2850" t="s">
        <v>773</v>
      </c>
      <c r="G2850" t="s">
        <v>773</v>
      </c>
      <c r="H2850" t="s">
        <v>1507</v>
      </c>
      <c r="I2850" t="s">
        <v>2933</v>
      </c>
      <c r="J2850" s="5">
        <v>12160.7</v>
      </c>
      <c r="K2850" s="13" t="s">
        <v>2924</v>
      </c>
      <c r="L2850" s="14">
        <v>44215</v>
      </c>
      <c r="M2850" s="1">
        <v>44389</v>
      </c>
      <c r="N2850" s="1" t="s">
        <v>15</v>
      </c>
      <c r="O2850" t="s">
        <v>1862</v>
      </c>
      <c r="P2850" t="s">
        <v>2842</v>
      </c>
      <c r="Q2850" t="str">
        <f>IF(XLS_NydusReport_Colaborador3[[#This Row],[Demissão]]&lt;&gt;0,"Inativo","Ativo")</f>
        <v>Inativo</v>
      </c>
      <c r="R28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50" t="str" cm="1">
        <f t="array" ref="S28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1" spans="1:21" x14ac:dyDescent="0.3">
      <c r="A2851">
        <v>0</v>
      </c>
      <c r="B2851" s="1">
        <v>25809</v>
      </c>
      <c r="C2851">
        <v>2850</v>
      </c>
      <c r="D2851" t="s">
        <v>12</v>
      </c>
      <c r="E2851" s="2" t="s">
        <v>5930</v>
      </c>
      <c r="F2851" t="s">
        <v>641</v>
      </c>
      <c r="G2851" t="s">
        <v>641</v>
      </c>
      <c r="H2851" t="s">
        <v>29</v>
      </c>
      <c r="I2851" t="s">
        <v>2933</v>
      </c>
      <c r="J2851" s="5">
        <v>24038.93</v>
      </c>
      <c r="K2851" s="13" t="s">
        <v>2924</v>
      </c>
      <c r="L2851" s="14">
        <v>42975</v>
      </c>
      <c r="M2851" s="1"/>
      <c r="N2851" s="1"/>
      <c r="P2851" t="s">
        <v>2842</v>
      </c>
      <c r="Q2851" t="str">
        <f>IF(XLS_NydusReport_Colaborador3[[#This Row],[Demissão]]&lt;&gt;0,"Inativo","Ativo")</f>
        <v>Ativo</v>
      </c>
      <c r="R28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51" t="str" cm="1">
        <f t="array" ref="S28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2" spans="1:21" x14ac:dyDescent="0.3">
      <c r="A2852">
        <v>0</v>
      </c>
      <c r="B2852" s="1">
        <v>31313</v>
      </c>
      <c r="C2852">
        <v>2851</v>
      </c>
      <c r="D2852" t="s">
        <v>12</v>
      </c>
      <c r="E2852" s="2" t="s">
        <v>5931</v>
      </c>
      <c r="F2852" t="s">
        <v>1347</v>
      </c>
      <c r="G2852" t="s">
        <v>955</v>
      </c>
      <c r="H2852" t="s">
        <v>691</v>
      </c>
      <c r="I2852" t="s">
        <v>2933</v>
      </c>
      <c r="J2852" s="5">
        <v>16275.45</v>
      </c>
      <c r="K2852" s="13" t="s">
        <v>2924</v>
      </c>
      <c r="L2852" s="14">
        <v>43416</v>
      </c>
      <c r="M2852" s="1"/>
      <c r="N2852" s="1"/>
      <c r="P2852" t="s">
        <v>2842</v>
      </c>
      <c r="Q2852" t="str">
        <f>IF(XLS_NydusReport_Colaborador3[[#This Row],[Demissão]]&lt;&gt;0,"Inativo","Ativo")</f>
        <v>Ativo</v>
      </c>
      <c r="R28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52" t="str" cm="1">
        <f t="array" ref="S28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3" spans="1:21" x14ac:dyDescent="0.3">
      <c r="A2853">
        <v>0</v>
      </c>
      <c r="B2853" s="1">
        <v>29956</v>
      </c>
      <c r="C2853">
        <v>2852</v>
      </c>
      <c r="D2853" t="s">
        <v>12</v>
      </c>
      <c r="E2853" s="2" t="s">
        <v>5932</v>
      </c>
      <c r="F2853" t="s">
        <v>1373</v>
      </c>
      <c r="G2853" t="s">
        <v>1373</v>
      </c>
      <c r="H2853" t="s">
        <v>1895</v>
      </c>
      <c r="I2853" t="s">
        <v>2933</v>
      </c>
      <c r="J2853" s="5">
        <v>14603.53</v>
      </c>
      <c r="K2853" s="13" t="s">
        <v>2924</v>
      </c>
      <c r="L2853" s="14">
        <v>44270</v>
      </c>
      <c r="M2853" s="1">
        <v>44572</v>
      </c>
      <c r="N2853" s="1" t="s">
        <v>15</v>
      </c>
      <c r="O2853" t="s">
        <v>1896</v>
      </c>
      <c r="P2853" t="s">
        <v>2842</v>
      </c>
      <c r="Q2853" t="str">
        <f>IF(XLS_NydusReport_Colaborador3[[#This Row],[Demissão]]&lt;&gt;0,"Inativo","Ativo")</f>
        <v>Inativo</v>
      </c>
      <c r="R28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53" t="str" cm="1">
        <f t="array" ref="S28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4" spans="1:21" x14ac:dyDescent="0.3">
      <c r="A2854">
        <v>0</v>
      </c>
      <c r="B2854" s="1">
        <v>33527</v>
      </c>
      <c r="C2854">
        <v>2853</v>
      </c>
      <c r="D2854" t="s">
        <v>12</v>
      </c>
      <c r="E2854" s="2" t="s">
        <v>5933</v>
      </c>
      <c r="F2854" t="s">
        <v>212</v>
      </c>
      <c r="G2854" t="s">
        <v>199</v>
      </c>
      <c r="H2854" t="s">
        <v>1727</v>
      </c>
      <c r="I2854" t="s">
        <v>2933</v>
      </c>
      <c r="J2854" s="5">
        <v>16370.03</v>
      </c>
      <c r="K2854" s="13" t="s">
        <v>2924</v>
      </c>
      <c r="L2854" s="14">
        <v>44292</v>
      </c>
      <c r="M2854" s="1"/>
      <c r="P2854" t="s">
        <v>2842</v>
      </c>
      <c r="Q2854" t="str">
        <f>IF(XLS_NydusReport_Colaborador3[[#This Row],[Demissão]]&lt;&gt;0,"Inativo","Ativo")</f>
        <v>Ativo</v>
      </c>
      <c r="R28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54" t="str" cm="1">
        <f t="array" ref="S28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5" spans="1:21" x14ac:dyDescent="0.3">
      <c r="A2855">
        <v>0</v>
      </c>
      <c r="B2855" s="1">
        <v>30651</v>
      </c>
      <c r="C2855">
        <v>2854</v>
      </c>
      <c r="D2855" t="s">
        <v>12</v>
      </c>
      <c r="E2855" s="2" t="s">
        <v>5934</v>
      </c>
      <c r="F2855" t="s">
        <v>773</v>
      </c>
      <c r="G2855" t="s">
        <v>773</v>
      </c>
      <c r="H2855" t="s">
        <v>1507</v>
      </c>
      <c r="I2855" t="s">
        <v>2933</v>
      </c>
      <c r="J2855" s="5">
        <v>17216</v>
      </c>
      <c r="K2855" s="13" t="s">
        <v>2924</v>
      </c>
      <c r="L2855" s="14">
        <v>44390</v>
      </c>
      <c r="M2855" s="1">
        <v>44788</v>
      </c>
      <c r="N2855" s="1" t="s">
        <v>15</v>
      </c>
      <c r="O2855" t="s">
        <v>1987</v>
      </c>
      <c r="P2855" t="s">
        <v>2842</v>
      </c>
      <c r="Q2855" t="str">
        <f>IF(XLS_NydusReport_Colaborador3[[#This Row],[Demissão]]&lt;&gt;0,"Inativo","Ativo")</f>
        <v>Inativo</v>
      </c>
      <c r="R28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55" t="str" cm="1">
        <f t="array" ref="S28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6" spans="1:21" x14ac:dyDescent="0.3">
      <c r="A2856">
        <v>0</v>
      </c>
      <c r="B2856" s="1">
        <v>34387</v>
      </c>
      <c r="C2856">
        <v>2855</v>
      </c>
      <c r="D2856" t="s">
        <v>12</v>
      </c>
      <c r="E2856" s="2" t="s">
        <v>5935</v>
      </c>
      <c r="F2856" t="s">
        <v>526</v>
      </c>
      <c r="G2856" t="s">
        <v>199</v>
      </c>
      <c r="H2856" t="s">
        <v>2973</v>
      </c>
      <c r="I2856" t="s">
        <v>2933</v>
      </c>
      <c r="J2856" s="5">
        <v>16370.03</v>
      </c>
      <c r="K2856" s="13" t="s">
        <v>2924</v>
      </c>
      <c r="L2856" s="14">
        <v>43040</v>
      </c>
      <c r="M2856" s="1"/>
      <c r="N2856" s="1"/>
      <c r="P2856" t="s">
        <v>2842</v>
      </c>
      <c r="Q2856" t="str">
        <f>IF(XLS_NydusReport_Colaborador3[[#This Row],[Demissão]]&lt;&gt;0,"Inativo","Ativo")</f>
        <v>Ativo</v>
      </c>
      <c r="R28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56" t="str" cm="1">
        <f t="array" ref="S28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7" spans="1:21" x14ac:dyDescent="0.3">
      <c r="A2857">
        <v>0</v>
      </c>
      <c r="B2857" s="1">
        <v>30474</v>
      </c>
      <c r="C2857">
        <v>2856</v>
      </c>
      <c r="D2857" t="s">
        <v>12</v>
      </c>
      <c r="E2857" s="2" t="s">
        <v>5936</v>
      </c>
      <c r="F2857" t="s">
        <v>611</v>
      </c>
      <c r="G2857" t="s">
        <v>199</v>
      </c>
      <c r="H2857" t="s">
        <v>1659</v>
      </c>
      <c r="I2857" t="s">
        <v>2933</v>
      </c>
      <c r="J2857" s="5">
        <v>15713.4</v>
      </c>
      <c r="K2857" s="13" t="s">
        <v>2924</v>
      </c>
      <c r="L2857" s="14">
        <v>44564</v>
      </c>
      <c r="M2857" s="1">
        <v>44890</v>
      </c>
      <c r="N2857" s="1" t="s">
        <v>100</v>
      </c>
      <c r="O2857" t="s">
        <v>2067</v>
      </c>
      <c r="P2857" t="s">
        <v>2842</v>
      </c>
      <c r="Q2857" t="str">
        <f>IF(XLS_NydusReport_Colaborador3[[#This Row],[Demissão]]&lt;&gt;0,"Inativo","Ativo")</f>
        <v>Inativo</v>
      </c>
      <c r="R28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57" t="str" cm="1">
        <f t="array" ref="S28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8" spans="1:21" x14ac:dyDescent="0.3">
      <c r="A2858">
        <v>0</v>
      </c>
      <c r="B2858" s="1">
        <v>32619</v>
      </c>
      <c r="C2858">
        <v>2857</v>
      </c>
      <c r="D2858" t="s">
        <v>12</v>
      </c>
      <c r="E2858" s="2" t="s">
        <v>5937</v>
      </c>
      <c r="F2858" t="s">
        <v>1373</v>
      </c>
      <c r="G2858" t="s">
        <v>1373</v>
      </c>
      <c r="H2858" t="s">
        <v>1899</v>
      </c>
      <c r="I2858" t="s">
        <v>2933</v>
      </c>
      <c r="J2858" s="5">
        <v>16140</v>
      </c>
      <c r="K2858" s="13" t="s">
        <v>2924</v>
      </c>
      <c r="L2858" s="14">
        <v>44669</v>
      </c>
      <c r="M2858" s="1">
        <v>44985</v>
      </c>
      <c r="N2858" s="1" t="s">
        <v>100</v>
      </c>
      <c r="O2858" t="s">
        <v>2109</v>
      </c>
      <c r="P2858" t="s">
        <v>2842</v>
      </c>
      <c r="Q2858" t="str">
        <f>IF(XLS_NydusReport_Colaborador3[[#This Row],[Demissão]]&lt;&gt;0,"Inativo","Ativo")</f>
        <v>Inativo</v>
      </c>
      <c r="R28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858" t="str" cm="1">
        <f t="array" ref="S28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59" spans="1:21" x14ac:dyDescent="0.3">
      <c r="A2859">
        <v>0</v>
      </c>
      <c r="B2859" s="1">
        <v>33633</v>
      </c>
      <c r="C2859">
        <v>2858</v>
      </c>
      <c r="D2859" t="s">
        <v>12</v>
      </c>
      <c r="E2859" s="2" t="s">
        <v>5938</v>
      </c>
      <c r="F2859" t="s">
        <v>212</v>
      </c>
      <c r="G2859" t="s">
        <v>199</v>
      </c>
      <c r="H2859" t="s">
        <v>740</v>
      </c>
      <c r="I2859" t="s">
        <v>2933</v>
      </c>
      <c r="J2859" s="5">
        <v>16370.03</v>
      </c>
      <c r="K2859" s="13" t="s">
        <v>2924</v>
      </c>
      <c r="L2859" s="14">
        <v>44684</v>
      </c>
      <c r="M2859" s="1"/>
      <c r="P2859" t="s">
        <v>2842</v>
      </c>
      <c r="Q2859" t="str">
        <f>IF(XLS_NydusReport_Colaborador3[[#This Row],[Demissão]]&lt;&gt;0,"Inativo","Ativo")</f>
        <v>Ativo</v>
      </c>
      <c r="R28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59" t="str" cm="1">
        <f t="array" ref="S28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0" spans="1:21" x14ac:dyDescent="0.3">
      <c r="A2860">
        <v>0</v>
      </c>
      <c r="B2860" s="1">
        <v>28342</v>
      </c>
      <c r="C2860">
        <v>2859</v>
      </c>
      <c r="D2860" t="s">
        <v>12</v>
      </c>
      <c r="E2860" s="2" t="s">
        <v>5939</v>
      </c>
      <c r="F2860" t="s">
        <v>199</v>
      </c>
      <c r="G2860" t="s">
        <v>199</v>
      </c>
      <c r="H2860" t="s">
        <v>468</v>
      </c>
      <c r="I2860" t="s">
        <v>2933</v>
      </c>
      <c r="J2860" s="5">
        <v>16370.03</v>
      </c>
      <c r="K2860" s="13" t="s">
        <v>2924</v>
      </c>
      <c r="L2860" s="14">
        <v>44753</v>
      </c>
      <c r="M2860" s="1"/>
      <c r="N2860" s="1"/>
      <c r="P2860" t="s">
        <v>2842</v>
      </c>
      <c r="Q2860" t="str">
        <f>IF(XLS_NydusReport_Colaborador3[[#This Row],[Demissão]]&lt;&gt;0,"Inativo","Ativo")</f>
        <v>Ativo</v>
      </c>
      <c r="R28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60" t="str" cm="1">
        <f t="array" ref="S28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1" spans="1:21" x14ac:dyDescent="0.3">
      <c r="A2861">
        <v>0</v>
      </c>
      <c r="B2861" s="1">
        <v>28125</v>
      </c>
      <c r="C2861">
        <v>2860</v>
      </c>
      <c r="D2861" t="s">
        <v>12</v>
      </c>
      <c r="E2861" s="2" t="s">
        <v>5940</v>
      </c>
      <c r="F2861" t="s">
        <v>199</v>
      </c>
      <c r="G2861" t="s">
        <v>199</v>
      </c>
      <c r="H2861" t="s">
        <v>1337</v>
      </c>
      <c r="I2861" t="s">
        <v>2933</v>
      </c>
      <c r="J2861" s="5">
        <v>16370.03</v>
      </c>
      <c r="K2861" s="13" t="s">
        <v>2924</v>
      </c>
      <c r="L2861" s="14">
        <v>44790</v>
      </c>
      <c r="M2861" s="1"/>
      <c r="P2861" t="s">
        <v>2842</v>
      </c>
      <c r="Q2861" t="str">
        <f>IF(XLS_NydusReport_Colaborador3[[#This Row],[Demissão]]&lt;&gt;0,"Inativo","Ativo")</f>
        <v>Ativo</v>
      </c>
      <c r="R28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61" t="str" cm="1">
        <f t="array" ref="S28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2" spans="1:21" x14ac:dyDescent="0.3">
      <c r="A2862">
        <v>0</v>
      </c>
      <c r="B2862" s="1">
        <v>27342</v>
      </c>
      <c r="C2862">
        <v>2861</v>
      </c>
      <c r="D2862" t="s">
        <v>12</v>
      </c>
      <c r="E2862" s="2" t="s">
        <v>5941</v>
      </c>
      <c r="F2862" t="s">
        <v>199</v>
      </c>
      <c r="G2862" t="s">
        <v>199</v>
      </c>
      <c r="H2862" t="s">
        <v>1092</v>
      </c>
      <c r="I2862" t="s">
        <v>2933</v>
      </c>
      <c r="J2862" s="5">
        <v>16370.03</v>
      </c>
      <c r="K2862" s="13" t="s">
        <v>2924</v>
      </c>
      <c r="L2862" s="14">
        <v>44790</v>
      </c>
      <c r="M2862" s="1"/>
      <c r="N2862" s="1"/>
      <c r="P2862" t="s">
        <v>2842</v>
      </c>
      <c r="Q2862" t="str">
        <f>IF(XLS_NydusReport_Colaborador3[[#This Row],[Demissão]]&lt;&gt;0,"Inativo","Ativo")</f>
        <v>Ativo</v>
      </c>
      <c r="R28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62" t="str" cm="1">
        <f t="array" ref="S28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3" spans="1:21" x14ac:dyDescent="0.3">
      <c r="A2863">
        <v>0</v>
      </c>
      <c r="B2863" s="1">
        <v>30393</v>
      </c>
      <c r="C2863">
        <v>2862</v>
      </c>
      <c r="D2863" t="s">
        <v>12</v>
      </c>
      <c r="E2863" s="2" t="s">
        <v>5942</v>
      </c>
      <c r="F2863" t="s">
        <v>1373</v>
      </c>
      <c r="G2863" t="s">
        <v>1373</v>
      </c>
      <c r="H2863" t="s">
        <v>2195</v>
      </c>
      <c r="I2863" t="s">
        <v>2933</v>
      </c>
      <c r="J2863" s="5">
        <v>10874.7</v>
      </c>
      <c r="K2863" s="13" t="s">
        <v>2924</v>
      </c>
      <c r="L2863" s="14">
        <v>44881</v>
      </c>
      <c r="M2863" s="1">
        <v>45205</v>
      </c>
      <c r="N2863" s="1" t="s">
        <v>100</v>
      </c>
      <c r="O2863" t="s">
        <v>2196</v>
      </c>
      <c r="P2863" t="s">
        <v>2842</v>
      </c>
      <c r="Q2863" t="str">
        <f>IF(XLS_NydusReport_Colaborador3[[#This Row],[Demissão]]&lt;&gt;0,"Inativo","Ativo")</f>
        <v>Inativo</v>
      </c>
      <c r="R28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63" t="str" cm="1">
        <f t="array" ref="S28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4" spans="1:21" x14ac:dyDescent="0.3">
      <c r="A2864">
        <v>0</v>
      </c>
      <c r="B2864" s="1">
        <v>32445</v>
      </c>
      <c r="C2864">
        <v>2863</v>
      </c>
      <c r="D2864" t="s">
        <v>12</v>
      </c>
      <c r="E2864" s="2" t="s">
        <v>5943</v>
      </c>
      <c r="F2864" t="s">
        <v>199</v>
      </c>
      <c r="G2864" t="s">
        <v>199</v>
      </c>
      <c r="H2864" t="s">
        <v>907</v>
      </c>
      <c r="I2864" t="s">
        <v>2933</v>
      </c>
      <c r="J2864" s="5">
        <v>16370.03</v>
      </c>
      <c r="K2864" s="13" t="s">
        <v>2924</v>
      </c>
      <c r="L2864" s="14">
        <v>44979</v>
      </c>
      <c r="M2864" s="1">
        <v>45567</v>
      </c>
      <c r="N2864" s="1" t="s">
        <v>15</v>
      </c>
      <c r="O2864" t="s">
        <v>2225</v>
      </c>
      <c r="P2864" t="s">
        <v>2842</v>
      </c>
      <c r="Q2864" t="str">
        <f>IF(XLS_NydusReport_Colaborador3[[#This Row],[Demissão]]&lt;&gt;0,"Inativo","Ativo")</f>
        <v>Inativo</v>
      </c>
      <c r="R28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64" t="str" cm="1">
        <f t="array" ref="S28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5" spans="1:21" x14ac:dyDescent="0.3">
      <c r="A2865">
        <v>0</v>
      </c>
      <c r="B2865" s="1">
        <v>31393</v>
      </c>
      <c r="C2865">
        <v>2864</v>
      </c>
      <c r="D2865" t="s">
        <v>12</v>
      </c>
      <c r="E2865" s="2" t="s">
        <v>5944</v>
      </c>
      <c r="F2865" t="s">
        <v>1340</v>
      </c>
      <c r="G2865" t="s">
        <v>1373</v>
      </c>
      <c r="H2865" t="s">
        <v>2283</v>
      </c>
      <c r="I2865" t="s">
        <v>2933</v>
      </c>
      <c r="J2865" s="5">
        <v>14081.93</v>
      </c>
      <c r="K2865" s="13" t="s">
        <v>2924</v>
      </c>
      <c r="L2865" s="14">
        <v>45036</v>
      </c>
      <c r="M2865" s="1"/>
      <c r="N2865" s="1"/>
      <c r="P2865" t="s">
        <v>2842</v>
      </c>
      <c r="Q2865" t="str">
        <f>IF(XLS_NydusReport_Colaborador3[[#This Row],[Demissão]]&lt;&gt;0,"Inativo","Ativo")</f>
        <v>Ativo</v>
      </c>
      <c r="R28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865" t="str" cm="1">
        <f t="array" ref="S28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6" spans="1:21" x14ac:dyDescent="0.3">
      <c r="A2866">
        <v>0</v>
      </c>
      <c r="B2866" s="1">
        <v>30480</v>
      </c>
      <c r="C2866">
        <v>2865</v>
      </c>
      <c r="D2866" t="s">
        <v>12</v>
      </c>
      <c r="E2866" s="2" t="s">
        <v>5945</v>
      </c>
      <c r="F2866" t="s">
        <v>199</v>
      </c>
      <c r="G2866" t="s">
        <v>199</v>
      </c>
      <c r="H2866" t="s">
        <v>1973</v>
      </c>
      <c r="I2866" t="s">
        <v>2933</v>
      </c>
      <c r="J2866" s="5">
        <v>15713.4</v>
      </c>
      <c r="K2866" s="13" t="s">
        <v>2924</v>
      </c>
      <c r="L2866" s="14">
        <v>45054</v>
      </c>
      <c r="M2866" s="1">
        <v>45237</v>
      </c>
      <c r="N2866" t="s">
        <v>15</v>
      </c>
      <c r="O2866" t="s">
        <v>2143</v>
      </c>
      <c r="P2866" t="s">
        <v>2842</v>
      </c>
      <c r="Q2866" t="str">
        <f>IF(XLS_NydusReport_Colaborador3[[#This Row],[Demissão]]&lt;&gt;0,"Inativo","Ativo")</f>
        <v>Inativo</v>
      </c>
      <c r="R28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66" t="str" cm="1">
        <f t="array" ref="S28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7" spans="1:21" x14ac:dyDescent="0.3">
      <c r="A2867">
        <v>0</v>
      </c>
      <c r="B2867" s="1">
        <v>31420</v>
      </c>
      <c r="C2867">
        <v>2866</v>
      </c>
      <c r="D2867" t="s">
        <v>12</v>
      </c>
      <c r="E2867" s="2" t="s">
        <v>5946</v>
      </c>
      <c r="F2867" t="s">
        <v>1151</v>
      </c>
      <c r="G2867" t="s">
        <v>1151</v>
      </c>
      <c r="H2867" t="s">
        <v>46</v>
      </c>
      <c r="I2867" t="s">
        <v>2933</v>
      </c>
      <c r="J2867" s="5">
        <v>25000</v>
      </c>
      <c r="K2867" s="13" t="s">
        <v>2924</v>
      </c>
      <c r="L2867" s="14">
        <v>45056</v>
      </c>
      <c r="M2867" s="1">
        <v>45187</v>
      </c>
      <c r="N2867" s="1" t="s">
        <v>15</v>
      </c>
      <c r="O2867" t="s">
        <v>2290</v>
      </c>
      <c r="P2867" t="s">
        <v>2842</v>
      </c>
      <c r="Q2867" t="str">
        <f>IF(XLS_NydusReport_Colaborador3[[#This Row],[Demissão]]&lt;&gt;0,"Inativo","Ativo")</f>
        <v>Inativo</v>
      </c>
      <c r="R28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67" t="str" cm="1">
        <f t="array" ref="S28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8" spans="1:21" x14ac:dyDescent="0.3">
      <c r="A2868">
        <v>0</v>
      </c>
      <c r="B2868" s="1">
        <v>29243</v>
      </c>
      <c r="C2868">
        <v>2867</v>
      </c>
      <c r="D2868" t="s">
        <v>12</v>
      </c>
      <c r="E2868" s="2" t="s">
        <v>5947</v>
      </c>
      <c r="F2868" t="s">
        <v>1373</v>
      </c>
      <c r="G2868" t="s">
        <v>1902</v>
      </c>
      <c r="H2868" t="s">
        <v>26</v>
      </c>
      <c r="I2868" t="s">
        <v>2933</v>
      </c>
      <c r="J2868" s="5">
        <v>16370.03</v>
      </c>
      <c r="K2868" s="13" t="s">
        <v>2924</v>
      </c>
      <c r="L2868" s="14">
        <v>44277</v>
      </c>
      <c r="M2868" s="1"/>
      <c r="P2868" t="s">
        <v>2842</v>
      </c>
      <c r="Q2868" t="str">
        <f>IF(XLS_NydusReport_Colaborador3[[#This Row],[Demissão]]&lt;&gt;0,"Inativo","Ativo")</f>
        <v>Ativo</v>
      </c>
      <c r="R28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68" t="str" cm="1">
        <f t="array" ref="S28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69" spans="1:21" x14ac:dyDescent="0.3">
      <c r="A2869">
        <v>0</v>
      </c>
      <c r="B2869" s="1">
        <v>34009</v>
      </c>
      <c r="C2869">
        <v>2868</v>
      </c>
      <c r="D2869" t="s">
        <v>12</v>
      </c>
      <c r="E2869" s="2" t="s">
        <v>5948</v>
      </c>
      <c r="F2869" t="s">
        <v>1373</v>
      </c>
      <c r="G2869" t="s">
        <v>1373</v>
      </c>
      <c r="H2869" t="s">
        <v>2015</v>
      </c>
      <c r="I2869" t="s">
        <v>2933</v>
      </c>
      <c r="J2869" s="5">
        <v>21942.73</v>
      </c>
      <c r="K2869" s="13" t="s">
        <v>2924</v>
      </c>
      <c r="L2869" s="14">
        <v>44459</v>
      </c>
      <c r="M2869" s="1"/>
      <c r="N2869" s="1"/>
      <c r="P2869" t="s">
        <v>2842</v>
      </c>
      <c r="Q2869" t="str">
        <f>IF(XLS_NydusReport_Colaborador3[[#This Row],[Demissão]]&lt;&gt;0,"Inativo","Ativo")</f>
        <v>Ativo</v>
      </c>
      <c r="R28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69" t="str" cm="1">
        <f t="array" ref="S28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0" spans="1:21" x14ac:dyDescent="0.3">
      <c r="A2870">
        <v>0</v>
      </c>
      <c r="B2870" s="1">
        <v>30876</v>
      </c>
      <c r="C2870">
        <v>2869</v>
      </c>
      <c r="D2870" t="s">
        <v>12</v>
      </c>
      <c r="E2870" s="2" t="s">
        <v>5949</v>
      </c>
      <c r="F2870" t="s">
        <v>773</v>
      </c>
      <c r="G2870" t="s">
        <v>773</v>
      </c>
      <c r="H2870" t="s">
        <v>1507</v>
      </c>
      <c r="I2870" t="s">
        <v>2933</v>
      </c>
      <c r="J2870" s="5">
        <v>15720.63</v>
      </c>
      <c r="K2870" s="13" t="s">
        <v>2924</v>
      </c>
      <c r="L2870" s="14">
        <v>44516</v>
      </c>
      <c r="M2870" s="1"/>
      <c r="N2870" s="1"/>
      <c r="P2870" t="s">
        <v>2842</v>
      </c>
      <c r="Q2870" t="str">
        <f>IF(XLS_NydusReport_Colaborador3[[#This Row],[Demissão]]&lt;&gt;0,"Inativo","Ativo")</f>
        <v>Ativo</v>
      </c>
      <c r="R28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70" t="str" cm="1">
        <f t="array" ref="S28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1" spans="1:21" x14ac:dyDescent="0.3">
      <c r="A2871">
        <v>0</v>
      </c>
      <c r="B2871" s="1">
        <v>29285</v>
      </c>
      <c r="C2871">
        <v>2870</v>
      </c>
      <c r="D2871" t="s">
        <v>12</v>
      </c>
      <c r="E2871" s="2" t="s">
        <v>5950</v>
      </c>
      <c r="F2871" t="s">
        <v>2141</v>
      </c>
      <c r="G2871" t="s">
        <v>2141</v>
      </c>
      <c r="H2871" t="s">
        <v>1616</v>
      </c>
      <c r="I2871" t="s">
        <v>2933</v>
      </c>
      <c r="J2871" s="5">
        <v>16370.03</v>
      </c>
      <c r="K2871" s="13" t="s">
        <v>2924</v>
      </c>
      <c r="L2871" s="14">
        <v>44746</v>
      </c>
      <c r="M2871" s="1"/>
      <c r="N2871" s="1"/>
      <c r="P2871" t="s">
        <v>2842</v>
      </c>
      <c r="Q2871" t="str">
        <f>IF(XLS_NydusReport_Colaborador3[[#This Row],[Demissão]]&lt;&gt;0,"Inativo","Ativo")</f>
        <v>Ativo</v>
      </c>
      <c r="R28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71" t="str" cm="1">
        <f t="array" ref="S28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2" spans="1:21" x14ac:dyDescent="0.3">
      <c r="A2872">
        <v>0</v>
      </c>
      <c r="B2872" s="1">
        <v>32042</v>
      </c>
      <c r="C2872">
        <v>2871</v>
      </c>
      <c r="D2872" t="s">
        <v>12</v>
      </c>
      <c r="E2872" s="2" t="s">
        <v>5951</v>
      </c>
      <c r="F2872" t="s">
        <v>2303</v>
      </c>
      <c r="G2872" t="s">
        <v>2303</v>
      </c>
      <c r="H2872" t="s">
        <v>2304</v>
      </c>
      <c r="I2872" t="s">
        <v>2933</v>
      </c>
      <c r="J2872" s="5">
        <v>17831.93</v>
      </c>
      <c r="K2872" s="13" t="s">
        <v>2924</v>
      </c>
      <c r="L2872" s="14">
        <v>45096</v>
      </c>
      <c r="M2872" s="1"/>
      <c r="N2872" s="1"/>
      <c r="P2872" t="s">
        <v>2842</v>
      </c>
      <c r="Q2872" t="str">
        <f>IF(XLS_NydusReport_Colaborador3[[#This Row],[Demissão]]&lt;&gt;0,"Inativo","Ativo")</f>
        <v>Ativo</v>
      </c>
      <c r="R28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72" t="str" cm="1">
        <f t="array" ref="S28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3" spans="1:21" x14ac:dyDescent="0.3">
      <c r="A2873">
        <v>0</v>
      </c>
      <c r="B2873" s="1">
        <v>30193</v>
      </c>
      <c r="C2873">
        <v>2872</v>
      </c>
      <c r="D2873" t="s">
        <v>12</v>
      </c>
      <c r="E2873" s="2" t="s">
        <v>5952</v>
      </c>
      <c r="F2873" t="s">
        <v>199</v>
      </c>
      <c r="G2873" t="s">
        <v>199</v>
      </c>
      <c r="H2873" t="s">
        <v>992</v>
      </c>
      <c r="I2873" t="s">
        <v>2933</v>
      </c>
      <c r="J2873" s="5">
        <v>22000</v>
      </c>
      <c r="K2873" s="13" t="s">
        <v>2924</v>
      </c>
      <c r="L2873" s="14">
        <v>45418</v>
      </c>
      <c r="M2873" s="1">
        <v>45569</v>
      </c>
      <c r="N2873" s="1" t="s">
        <v>15</v>
      </c>
      <c r="O2873" t="s">
        <v>2236</v>
      </c>
      <c r="P2873" t="s">
        <v>2842</v>
      </c>
      <c r="Q2873" t="str">
        <f>IF(XLS_NydusReport_Colaborador3[[#This Row],[Demissão]]&lt;&gt;0,"Inativo","Ativo")</f>
        <v>Inativo</v>
      </c>
      <c r="R28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73" t="str" cm="1">
        <f t="array" ref="S28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4" spans="1:21" x14ac:dyDescent="0.3">
      <c r="A2874">
        <v>0</v>
      </c>
      <c r="B2874" s="1">
        <v>32670</v>
      </c>
      <c r="C2874">
        <v>2873</v>
      </c>
      <c r="D2874" t="s">
        <v>12</v>
      </c>
      <c r="E2874" s="2" t="s">
        <v>5953</v>
      </c>
      <c r="F2874" t="s">
        <v>1373</v>
      </c>
      <c r="G2874" t="s">
        <v>1373</v>
      </c>
      <c r="H2874" t="s">
        <v>2307</v>
      </c>
      <c r="I2874" t="s">
        <v>2933</v>
      </c>
      <c r="J2874" s="5">
        <v>15000</v>
      </c>
      <c r="K2874" s="13" t="s">
        <v>2924</v>
      </c>
      <c r="L2874" s="14">
        <v>45446</v>
      </c>
      <c r="M2874" s="1"/>
      <c r="P2874" t="s">
        <v>2842</v>
      </c>
      <c r="Q2874" t="str">
        <f>IF(XLS_NydusReport_Colaborador3[[#This Row],[Demissão]]&lt;&gt;0,"Inativo","Ativo")</f>
        <v>Ativo</v>
      </c>
      <c r="R28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874" t="str" cm="1">
        <f t="array" ref="S28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5" spans="1:21" x14ac:dyDescent="0.3">
      <c r="A2875">
        <v>0</v>
      </c>
      <c r="B2875" s="1">
        <v>28432</v>
      </c>
      <c r="C2875">
        <v>2874</v>
      </c>
      <c r="D2875" t="s">
        <v>12</v>
      </c>
      <c r="E2875" s="2" t="s">
        <v>5954</v>
      </c>
      <c r="F2875" t="s">
        <v>199</v>
      </c>
      <c r="G2875" t="s">
        <v>199</v>
      </c>
      <c r="H2875" t="s">
        <v>2098</v>
      </c>
      <c r="I2875" t="s">
        <v>2933</v>
      </c>
      <c r="J2875" s="5">
        <v>18956.169999999998</v>
      </c>
      <c r="K2875" s="13" t="s">
        <v>2924</v>
      </c>
      <c r="L2875" s="14">
        <v>45509</v>
      </c>
      <c r="M2875" s="1"/>
      <c r="P2875" t="s">
        <v>2842</v>
      </c>
      <c r="Q2875" t="str">
        <f>IF(XLS_NydusReport_Colaborador3[[#This Row],[Demissão]]&lt;&gt;0,"Inativo","Ativo")</f>
        <v>Ativo</v>
      </c>
      <c r="R28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75" t="str" cm="1">
        <f t="array" ref="S28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6" spans="1:21" x14ac:dyDescent="0.3">
      <c r="A2876">
        <v>0</v>
      </c>
      <c r="B2876" s="1">
        <v>32253</v>
      </c>
      <c r="C2876">
        <v>2875</v>
      </c>
      <c r="D2876" t="s">
        <v>12</v>
      </c>
      <c r="E2876" s="2" t="s">
        <v>5955</v>
      </c>
      <c r="F2876" t="s">
        <v>1373</v>
      </c>
      <c r="G2876" t="s">
        <v>1373</v>
      </c>
      <c r="H2876" t="s">
        <v>2846</v>
      </c>
      <c r="I2876" t="s">
        <v>2933</v>
      </c>
      <c r="J2876" s="5">
        <v>15000</v>
      </c>
      <c r="K2876" s="13" t="s">
        <v>2924</v>
      </c>
      <c r="L2876" s="14">
        <v>45566</v>
      </c>
      <c r="M2876" s="1"/>
      <c r="N2876" s="1"/>
      <c r="P2876" t="s">
        <v>2842</v>
      </c>
      <c r="Q2876" t="str">
        <f>IF(XLS_NydusReport_Colaborador3[[#This Row],[Demissão]]&lt;&gt;0,"Inativo","Ativo")</f>
        <v>Ativo</v>
      </c>
      <c r="R28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876" t="str" cm="1">
        <f t="array" ref="S28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7" spans="1:21" x14ac:dyDescent="0.3">
      <c r="A2877">
        <v>0</v>
      </c>
      <c r="B2877" s="1">
        <v>33355</v>
      </c>
      <c r="C2877">
        <v>2876</v>
      </c>
      <c r="D2877" t="s">
        <v>12</v>
      </c>
      <c r="E2877" s="2" t="s">
        <v>5956</v>
      </c>
      <c r="F2877" t="s">
        <v>199</v>
      </c>
      <c r="G2877" t="s">
        <v>199</v>
      </c>
      <c r="H2877" t="s">
        <v>1686</v>
      </c>
      <c r="I2877" t="s">
        <v>2933</v>
      </c>
      <c r="J2877" s="5">
        <v>16370.03</v>
      </c>
      <c r="K2877" s="13" t="s">
        <v>2924</v>
      </c>
      <c r="L2877" s="14">
        <v>45566</v>
      </c>
      <c r="M2877" s="1"/>
      <c r="N2877" s="1"/>
      <c r="P2877" t="s">
        <v>2842</v>
      </c>
      <c r="Q2877" t="str">
        <f>IF(XLS_NydusReport_Colaborador3[[#This Row],[Demissão]]&lt;&gt;0,"Inativo","Ativo")</f>
        <v>Ativo</v>
      </c>
      <c r="R28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77" t="str" cm="1">
        <f t="array" ref="S28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8" spans="1:21" x14ac:dyDescent="0.3">
      <c r="A2878">
        <v>0</v>
      </c>
      <c r="B2878" s="1">
        <v>30965</v>
      </c>
      <c r="C2878">
        <v>2877</v>
      </c>
      <c r="D2878" t="s">
        <v>12</v>
      </c>
      <c r="E2878" s="2" t="s">
        <v>5957</v>
      </c>
      <c r="F2878" t="s">
        <v>2388</v>
      </c>
      <c r="G2878" t="s">
        <v>2388</v>
      </c>
      <c r="H2878" t="s">
        <v>1698</v>
      </c>
      <c r="I2878" t="s">
        <v>2933</v>
      </c>
      <c r="J2878" s="5">
        <v>29331.93</v>
      </c>
      <c r="K2878" s="13" t="s">
        <v>2924</v>
      </c>
      <c r="L2878" s="14">
        <v>45341</v>
      </c>
      <c r="M2878" s="1"/>
      <c r="N2878" s="1"/>
      <c r="P2878" t="s">
        <v>2842</v>
      </c>
      <c r="Q2878" t="str">
        <f>IF(XLS_NydusReport_Colaborador3[[#This Row],[Demissão]]&lt;&gt;0,"Inativo","Ativo")</f>
        <v>Ativo</v>
      </c>
      <c r="R28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78" t="str" cm="1">
        <f t="array" ref="S28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79" spans="1:21" x14ac:dyDescent="0.3">
      <c r="A2879">
        <v>0</v>
      </c>
      <c r="B2879" s="1">
        <v>30016</v>
      </c>
      <c r="C2879">
        <v>2878</v>
      </c>
      <c r="D2879" t="s">
        <v>12</v>
      </c>
      <c r="E2879" s="2" t="s">
        <v>5958</v>
      </c>
      <c r="F2879" t="s">
        <v>199</v>
      </c>
      <c r="G2879" t="s">
        <v>199</v>
      </c>
      <c r="H2879" t="s">
        <v>1866</v>
      </c>
      <c r="I2879" t="s">
        <v>2933</v>
      </c>
      <c r="J2879" s="5">
        <v>16370.03</v>
      </c>
      <c r="K2879" s="13" t="s">
        <v>2924</v>
      </c>
      <c r="L2879" s="14">
        <v>45572</v>
      </c>
      <c r="M2879" s="1"/>
      <c r="N2879" s="1"/>
      <c r="P2879" t="s">
        <v>2842</v>
      </c>
      <c r="Q2879" t="str">
        <f>IF(XLS_NydusReport_Colaborador3[[#This Row],[Demissão]]&lt;&gt;0,"Inativo","Ativo")</f>
        <v>Ativo</v>
      </c>
      <c r="R28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79" t="str" cm="1">
        <f t="array" ref="S28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0" spans="1:21" x14ac:dyDescent="0.3">
      <c r="A2880">
        <v>0</v>
      </c>
      <c r="B2880" s="1">
        <v>26172</v>
      </c>
      <c r="C2880">
        <v>2879</v>
      </c>
      <c r="D2880" t="s">
        <v>12</v>
      </c>
      <c r="E2880" s="2" t="s">
        <v>5959</v>
      </c>
      <c r="F2880" t="s">
        <v>773</v>
      </c>
      <c r="G2880" t="s">
        <v>773</v>
      </c>
      <c r="H2880" t="s">
        <v>48</v>
      </c>
      <c r="I2880" t="s">
        <v>2933</v>
      </c>
      <c r="J2880" s="5">
        <v>15331.93</v>
      </c>
      <c r="K2880" s="13" t="s">
        <v>2924</v>
      </c>
      <c r="L2880" s="14">
        <v>45343</v>
      </c>
      <c r="M2880" s="1"/>
      <c r="N2880" s="1"/>
      <c r="P2880" t="s">
        <v>2842</v>
      </c>
      <c r="Q2880" t="str">
        <f>IF(XLS_NydusReport_Colaborador3[[#This Row],[Demissão]]&lt;&gt;0,"Inativo","Ativo")</f>
        <v>Ativo</v>
      </c>
      <c r="R28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0" t="str" cm="1">
        <f t="array" ref="S28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1" spans="1:21" x14ac:dyDescent="0.3">
      <c r="A2881">
        <v>0</v>
      </c>
      <c r="B2881" s="1">
        <v>29676</v>
      </c>
      <c r="C2881">
        <v>2880</v>
      </c>
      <c r="D2881" t="s">
        <v>12</v>
      </c>
      <c r="E2881" s="2" t="s">
        <v>5960</v>
      </c>
      <c r="F2881" t="s">
        <v>367</v>
      </c>
      <c r="G2881" t="s">
        <v>739</v>
      </c>
      <c r="H2881" t="s">
        <v>740</v>
      </c>
      <c r="I2881" t="s">
        <v>2928</v>
      </c>
      <c r="J2881" s="5">
        <v>22847.13</v>
      </c>
      <c r="K2881" s="13" t="s">
        <v>2924</v>
      </c>
      <c r="L2881" s="14">
        <v>41307</v>
      </c>
      <c r="M2881" s="1"/>
      <c r="N2881" s="1"/>
      <c r="O2881" t="s">
        <v>2936</v>
      </c>
      <c r="P2881" t="s">
        <v>2840</v>
      </c>
      <c r="Q2881" t="str">
        <f>IF(XLS_NydusReport_Colaborador3[[#This Row],[Demissão]]&lt;&gt;0,"Inativo","Ativo")</f>
        <v>Ativo</v>
      </c>
      <c r="R28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81" t="str" cm="1">
        <f t="array" ref="S28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2" spans="1:21" x14ac:dyDescent="0.3">
      <c r="A2882">
        <v>0</v>
      </c>
      <c r="B2882" s="1">
        <v>29504</v>
      </c>
      <c r="C2882">
        <v>2881</v>
      </c>
      <c r="D2882" t="s">
        <v>12</v>
      </c>
      <c r="E2882" s="2" t="s">
        <v>5961</v>
      </c>
      <c r="F2882" t="s">
        <v>1151</v>
      </c>
      <c r="G2882" t="s">
        <v>1151</v>
      </c>
      <c r="H2882" t="s">
        <v>1152</v>
      </c>
      <c r="I2882" t="s">
        <v>2933</v>
      </c>
      <c r="J2882" s="5">
        <v>16038.6</v>
      </c>
      <c r="K2882" s="13" t="s">
        <v>2924</v>
      </c>
      <c r="L2882" s="14">
        <v>45418</v>
      </c>
      <c r="M2882" s="1"/>
      <c r="N2882" s="1"/>
      <c r="P2882" t="s">
        <v>2842</v>
      </c>
      <c r="Q2882" t="str">
        <f>IF(XLS_NydusReport_Colaborador3[[#This Row],[Demissão]]&lt;&gt;0,"Inativo","Ativo")</f>
        <v>Ativo</v>
      </c>
      <c r="R28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2" t="str" cm="1">
        <f t="array" ref="S28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3" spans="1:21" x14ac:dyDescent="0.3">
      <c r="A2883">
        <v>0</v>
      </c>
      <c r="B2883" s="1">
        <v>27470</v>
      </c>
      <c r="C2883">
        <v>2882</v>
      </c>
      <c r="D2883" t="s">
        <v>12</v>
      </c>
      <c r="E2883" s="2" t="s">
        <v>5962</v>
      </c>
      <c r="F2883" t="s">
        <v>199</v>
      </c>
      <c r="G2883" t="s">
        <v>199</v>
      </c>
      <c r="H2883" t="s">
        <v>356</v>
      </c>
      <c r="I2883" t="s">
        <v>2933</v>
      </c>
      <c r="J2883" s="5">
        <v>18000</v>
      </c>
      <c r="K2883" s="13" t="s">
        <v>2924</v>
      </c>
      <c r="L2883" s="14">
        <v>45572</v>
      </c>
      <c r="M2883" s="1"/>
      <c r="P2883" t="s">
        <v>2842</v>
      </c>
      <c r="Q2883" t="str">
        <f>IF(XLS_NydusReport_Colaborador3[[#This Row],[Demissão]]&lt;&gt;0,"Inativo","Ativo")</f>
        <v>Ativo</v>
      </c>
      <c r="R28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3" t="str" cm="1">
        <f t="array" ref="S28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4" spans="1:21" x14ac:dyDescent="0.3">
      <c r="A2884">
        <v>0</v>
      </c>
      <c r="B2884" s="1">
        <v>26793</v>
      </c>
      <c r="C2884">
        <v>2883</v>
      </c>
      <c r="D2884" t="s">
        <v>12</v>
      </c>
      <c r="E2884" s="2" t="s">
        <v>5963</v>
      </c>
      <c r="F2884" t="s">
        <v>739</v>
      </c>
      <c r="G2884" t="s">
        <v>739</v>
      </c>
      <c r="H2884" t="s">
        <v>900</v>
      </c>
      <c r="I2884" t="s">
        <v>2933</v>
      </c>
      <c r="J2884" s="5">
        <v>21782.62</v>
      </c>
      <c r="K2884" s="13" t="s">
        <v>2924</v>
      </c>
      <c r="L2884" s="14">
        <v>42128</v>
      </c>
      <c r="M2884" s="1">
        <v>42312</v>
      </c>
      <c r="N2884" s="1" t="s">
        <v>15</v>
      </c>
      <c r="O2884" t="s">
        <v>901</v>
      </c>
      <c r="P2884" t="s">
        <v>2840</v>
      </c>
      <c r="Q2884" t="str">
        <f>IF(XLS_NydusReport_Colaborador3[[#This Row],[Demissão]]&lt;&gt;0,"Inativo","Ativo")</f>
        <v>Inativo</v>
      </c>
      <c r="R28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4" t="str" cm="1">
        <f t="array" ref="S28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5" spans="1:21" x14ac:dyDescent="0.3">
      <c r="A2885">
        <v>0</v>
      </c>
      <c r="B2885" s="1">
        <v>33581</v>
      </c>
      <c r="C2885">
        <v>2884</v>
      </c>
      <c r="D2885" t="s">
        <v>12</v>
      </c>
      <c r="E2885" s="2" t="s">
        <v>5964</v>
      </c>
      <c r="F2885" t="s">
        <v>66</v>
      </c>
      <c r="G2885" t="s">
        <v>739</v>
      </c>
      <c r="H2885" t="s">
        <v>990</v>
      </c>
      <c r="I2885" t="s">
        <v>2933</v>
      </c>
      <c r="J2885" s="5">
        <v>22847.13</v>
      </c>
      <c r="K2885" s="13" t="s">
        <v>2924</v>
      </c>
      <c r="L2885" s="14">
        <v>42233</v>
      </c>
      <c r="M2885" s="1"/>
      <c r="N2885" s="1"/>
      <c r="P2885" t="s">
        <v>2840</v>
      </c>
      <c r="Q2885" t="str">
        <f>IF(XLS_NydusReport_Colaborador3[[#This Row],[Demissão]]&lt;&gt;0,"Inativo","Ativo")</f>
        <v>Ativo</v>
      </c>
      <c r="R28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85" t="str" cm="1">
        <f t="array" ref="S28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6" spans="1:21" x14ac:dyDescent="0.3">
      <c r="A2886">
        <v>0</v>
      </c>
      <c r="B2886" s="1">
        <v>31187</v>
      </c>
      <c r="C2886">
        <v>2885</v>
      </c>
      <c r="D2886" t="s">
        <v>12</v>
      </c>
      <c r="E2886" s="2" t="s">
        <v>5965</v>
      </c>
      <c r="F2886" t="s">
        <v>526</v>
      </c>
      <c r="G2886" t="s">
        <v>739</v>
      </c>
      <c r="H2886" t="s">
        <v>1092</v>
      </c>
      <c r="I2886" t="s">
        <v>2933</v>
      </c>
      <c r="J2886" s="5">
        <v>22847.13</v>
      </c>
      <c r="K2886" s="13" t="s">
        <v>2924</v>
      </c>
      <c r="L2886" s="14">
        <v>42390</v>
      </c>
      <c r="M2886" s="1"/>
      <c r="N2886" s="1"/>
      <c r="O2886" t="s">
        <v>2942</v>
      </c>
      <c r="P2886" t="s">
        <v>2840</v>
      </c>
      <c r="Q2886" t="str">
        <f>IF(XLS_NydusReport_Colaborador3[[#This Row],[Demissão]]&lt;&gt;0,"Inativo","Ativo")</f>
        <v>Ativo</v>
      </c>
      <c r="R28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886" t="str" cm="1">
        <f t="array" ref="S28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7" spans="1:21" x14ac:dyDescent="0.3">
      <c r="A2887">
        <v>0</v>
      </c>
      <c r="B2887" s="1">
        <v>27945</v>
      </c>
      <c r="C2887">
        <v>2886</v>
      </c>
      <c r="D2887" t="s">
        <v>12</v>
      </c>
      <c r="E2887" s="2" t="s">
        <v>5966</v>
      </c>
      <c r="F2887" t="s">
        <v>199</v>
      </c>
      <c r="G2887" t="s">
        <v>739</v>
      </c>
      <c r="H2887" t="s">
        <v>777</v>
      </c>
      <c r="I2887" t="s">
        <v>2933</v>
      </c>
      <c r="J2887" s="5">
        <v>27801.83</v>
      </c>
      <c r="K2887" s="13" t="s">
        <v>2924</v>
      </c>
      <c r="L2887" s="14">
        <v>41897</v>
      </c>
      <c r="M2887" s="1"/>
      <c r="N2887" s="1"/>
      <c r="P2887" t="s">
        <v>2840</v>
      </c>
      <c r="Q2887" t="str">
        <f>IF(XLS_NydusReport_Colaborador3[[#This Row],[Demissão]]&lt;&gt;0,"Inativo","Ativo")</f>
        <v>Ativo</v>
      </c>
      <c r="R28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7" t="str" cm="1">
        <f t="array" ref="S28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8" spans="1:21" x14ac:dyDescent="0.3">
      <c r="A2888">
        <v>0</v>
      </c>
      <c r="B2888" s="1">
        <v>30198</v>
      </c>
      <c r="C2888">
        <v>2887</v>
      </c>
      <c r="D2888" t="s">
        <v>12</v>
      </c>
      <c r="E2888" s="2" t="s">
        <v>5967</v>
      </c>
      <c r="F2888" t="s">
        <v>199</v>
      </c>
      <c r="G2888" t="s">
        <v>739</v>
      </c>
      <c r="H2888" t="s">
        <v>703</v>
      </c>
      <c r="I2888" t="s">
        <v>2933</v>
      </c>
      <c r="J2888" s="5">
        <v>25583.79</v>
      </c>
      <c r="K2888" s="13" t="s">
        <v>2924</v>
      </c>
      <c r="L2888" s="14">
        <v>41974</v>
      </c>
      <c r="M2888" s="1"/>
      <c r="N2888" s="1"/>
      <c r="P2888" t="s">
        <v>2840</v>
      </c>
      <c r="Q2888" t="str">
        <f>IF(XLS_NydusReport_Colaborador3[[#This Row],[Demissão]]&lt;&gt;0,"Inativo","Ativo")</f>
        <v>Ativo</v>
      </c>
      <c r="R28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8" t="str" cm="1">
        <f t="array" ref="S28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89" spans="1:21" x14ac:dyDescent="0.3">
      <c r="A2889">
        <v>0</v>
      </c>
      <c r="B2889" s="1">
        <v>33828</v>
      </c>
      <c r="C2889">
        <v>2888</v>
      </c>
      <c r="D2889" t="s">
        <v>12</v>
      </c>
      <c r="E2889" s="2" t="s">
        <v>5968</v>
      </c>
      <c r="F2889" t="s">
        <v>526</v>
      </c>
      <c r="G2889" t="s">
        <v>739</v>
      </c>
      <c r="H2889" t="s">
        <v>877</v>
      </c>
      <c r="I2889" t="s">
        <v>2933</v>
      </c>
      <c r="J2889" s="5">
        <v>22847.13</v>
      </c>
      <c r="K2889" s="13" t="s">
        <v>2924</v>
      </c>
      <c r="L2889" s="14">
        <v>42100</v>
      </c>
      <c r="M2889" s="1"/>
      <c r="N2889" s="1"/>
      <c r="P2889" t="s">
        <v>2840</v>
      </c>
      <c r="Q2889" t="str">
        <f>IF(XLS_NydusReport_Colaborador3[[#This Row],[Demissão]]&lt;&gt;0,"Inativo","Ativo")</f>
        <v>Ativo</v>
      </c>
      <c r="R28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89" t="str" cm="1">
        <f t="array" ref="S28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0" spans="1:21" x14ac:dyDescent="0.3">
      <c r="A2890">
        <v>0</v>
      </c>
      <c r="B2890" s="1">
        <v>33500</v>
      </c>
      <c r="C2890">
        <v>2889</v>
      </c>
      <c r="D2890" t="s">
        <v>12</v>
      </c>
      <c r="E2890" s="2" t="s">
        <v>5969</v>
      </c>
      <c r="F2890" t="s">
        <v>128</v>
      </c>
      <c r="G2890" t="s">
        <v>739</v>
      </c>
      <c r="H2890" t="s">
        <v>1033</v>
      </c>
      <c r="I2890" t="s">
        <v>2933</v>
      </c>
      <c r="J2890" s="5">
        <v>22515.200000000001</v>
      </c>
      <c r="K2890" s="13" t="s">
        <v>2924</v>
      </c>
      <c r="L2890" s="14">
        <v>42279</v>
      </c>
      <c r="M2890" s="1"/>
      <c r="N2890" s="1"/>
      <c r="P2890" t="s">
        <v>2840</v>
      </c>
      <c r="Q2890" t="str">
        <f>IF(XLS_NydusReport_Colaborador3[[#This Row],[Demissão]]&lt;&gt;0,"Inativo","Ativo")</f>
        <v>Ativo</v>
      </c>
      <c r="R28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0" t="str" cm="1">
        <f t="array" ref="S28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1" spans="1:21" x14ac:dyDescent="0.3">
      <c r="A2891">
        <v>0</v>
      </c>
      <c r="B2891" s="1">
        <v>30071</v>
      </c>
      <c r="C2891">
        <v>2890</v>
      </c>
      <c r="D2891" t="s">
        <v>12</v>
      </c>
      <c r="E2891" s="2" t="s">
        <v>5970</v>
      </c>
      <c r="F2891" t="s">
        <v>199</v>
      </c>
      <c r="G2891" t="s">
        <v>739</v>
      </c>
      <c r="H2891" t="s">
        <v>1163</v>
      </c>
      <c r="I2891" t="s">
        <v>2933</v>
      </c>
      <c r="J2891" s="5">
        <v>25583.79</v>
      </c>
      <c r="K2891" s="13" t="s">
        <v>2924</v>
      </c>
      <c r="L2891" s="14">
        <v>42534</v>
      </c>
      <c r="M2891" s="1"/>
      <c r="N2891" s="1"/>
      <c r="P2891" t="s">
        <v>2840</v>
      </c>
      <c r="Q2891" t="str">
        <f>IF(XLS_NydusReport_Colaborador3[[#This Row],[Demissão]]&lt;&gt;0,"Inativo","Ativo")</f>
        <v>Ativo</v>
      </c>
      <c r="R28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1" t="str" cm="1">
        <f t="array" ref="S28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2" spans="1:21" x14ac:dyDescent="0.3">
      <c r="A2892">
        <v>0</v>
      </c>
      <c r="B2892" s="1">
        <v>31470</v>
      </c>
      <c r="C2892">
        <v>2891</v>
      </c>
      <c r="D2892" t="s">
        <v>12</v>
      </c>
      <c r="E2892" s="2" t="s">
        <v>5971</v>
      </c>
      <c r="F2892" t="s">
        <v>1120</v>
      </c>
      <c r="G2892" t="s">
        <v>1231</v>
      </c>
      <c r="H2892" t="s">
        <v>1232</v>
      </c>
      <c r="I2892" t="s">
        <v>2933</v>
      </c>
      <c r="J2892" s="5">
        <v>25331.93</v>
      </c>
      <c r="K2892" s="13" t="s">
        <v>2924</v>
      </c>
      <c r="L2892" s="14">
        <v>42719</v>
      </c>
      <c r="M2892" s="1"/>
      <c r="N2892" s="1"/>
      <c r="P2892" t="s">
        <v>2840</v>
      </c>
      <c r="Q2892" t="str">
        <f>IF(XLS_NydusReport_Colaborador3[[#This Row],[Demissão]]&lt;&gt;0,"Inativo","Ativo")</f>
        <v>Ativo</v>
      </c>
      <c r="R28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2" t="str" cm="1">
        <f t="array" ref="S28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3" spans="1:21" x14ac:dyDescent="0.3">
      <c r="A2893">
        <v>0</v>
      </c>
      <c r="B2893" s="1">
        <v>27428</v>
      </c>
      <c r="C2893">
        <v>2892</v>
      </c>
      <c r="D2893" t="s">
        <v>12</v>
      </c>
      <c r="E2893" s="2" t="s">
        <v>5972</v>
      </c>
      <c r="F2893" t="s">
        <v>1256</v>
      </c>
      <c r="G2893" t="s">
        <v>1256</v>
      </c>
      <c r="H2893" t="s">
        <v>46</v>
      </c>
      <c r="I2893" t="s">
        <v>2933</v>
      </c>
      <c r="J2893" s="5">
        <v>36831.93</v>
      </c>
      <c r="K2893" s="13" t="s">
        <v>2924</v>
      </c>
      <c r="L2893" s="14">
        <v>42786</v>
      </c>
      <c r="M2893" s="1"/>
      <c r="N2893" s="1"/>
      <c r="P2893" t="s">
        <v>2840</v>
      </c>
      <c r="Q2893" t="str">
        <f>IF(XLS_NydusReport_Colaborador3[[#This Row],[Demissão]]&lt;&gt;0,"Inativo","Ativo")</f>
        <v>Ativo</v>
      </c>
      <c r="R28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3" t="str" cm="1">
        <f t="array" ref="S28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4" spans="1:21" x14ac:dyDescent="0.3">
      <c r="A2894">
        <v>0</v>
      </c>
      <c r="B2894" s="1">
        <v>27918</v>
      </c>
      <c r="C2894">
        <v>2893</v>
      </c>
      <c r="D2894" t="s">
        <v>12</v>
      </c>
      <c r="E2894" s="2" t="s">
        <v>5973</v>
      </c>
      <c r="F2894" t="s">
        <v>1781</v>
      </c>
      <c r="G2894" t="s">
        <v>1781</v>
      </c>
      <c r="H2894" t="s">
        <v>1507</v>
      </c>
      <c r="I2894" t="s">
        <v>2933</v>
      </c>
      <c r="J2894" s="5">
        <v>32455.4</v>
      </c>
      <c r="K2894" s="13" t="s">
        <v>2924</v>
      </c>
      <c r="L2894" s="14">
        <v>44095</v>
      </c>
      <c r="M2894" s="1">
        <v>44454</v>
      </c>
      <c r="N2894" s="1" t="s">
        <v>15</v>
      </c>
      <c r="O2894" t="s">
        <v>1704</v>
      </c>
      <c r="P2894" t="s">
        <v>2840</v>
      </c>
      <c r="Q2894" t="str">
        <f>IF(XLS_NydusReport_Colaborador3[[#This Row],[Demissão]]&lt;&gt;0,"Inativo","Ativo")</f>
        <v>Inativo</v>
      </c>
      <c r="R28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4" t="str" cm="1">
        <f t="array" ref="S28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5" spans="1:21" x14ac:dyDescent="0.3">
      <c r="A2895">
        <v>0</v>
      </c>
      <c r="B2895" s="1">
        <v>25963</v>
      </c>
      <c r="C2895">
        <v>2894</v>
      </c>
      <c r="D2895" t="s">
        <v>12</v>
      </c>
      <c r="E2895" s="2" t="s">
        <v>5974</v>
      </c>
      <c r="F2895" t="s">
        <v>1781</v>
      </c>
      <c r="G2895" t="s">
        <v>1781</v>
      </c>
      <c r="H2895" t="s">
        <v>1649</v>
      </c>
      <c r="I2895" t="s">
        <v>2933</v>
      </c>
      <c r="J2895" s="5">
        <v>30455.4</v>
      </c>
      <c r="K2895" s="13" t="s">
        <v>2924</v>
      </c>
      <c r="L2895" s="14">
        <v>44095</v>
      </c>
      <c r="M2895" s="1">
        <v>44575</v>
      </c>
      <c r="N2895" s="1" t="s">
        <v>15</v>
      </c>
      <c r="O2895" t="s">
        <v>1782</v>
      </c>
      <c r="P2895" t="s">
        <v>2840</v>
      </c>
      <c r="Q2895" t="str">
        <f>IF(XLS_NydusReport_Colaborador3[[#This Row],[Demissão]]&lt;&gt;0,"Inativo","Ativo")</f>
        <v>Inativo</v>
      </c>
      <c r="R28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5" t="str" cm="1">
        <f t="array" ref="S28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6" spans="1:21" x14ac:dyDescent="0.3">
      <c r="A2896">
        <v>0</v>
      </c>
      <c r="B2896" s="1">
        <v>33164</v>
      </c>
      <c r="C2896">
        <v>2895</v>
      </c>
      <c r="D2896" t="s">
        <v>12</v>
      </c>
      <c r="E2896" s="2" t="s">
        <v>5975</v>
      </c>
      <c r="F2896" t="s">
        <v>1238</v>
      </c>
      <c r="G2896" t="s">
        <v>1238</v>
      </c>
      <c r="H2896" t="s">
        <v>352</v>
      </c>
      <c r="I2896" t="s">
        <v>2933</v>
      </c>
      <c r="J2896" s="5">
        <v>32312.77</v>
      </c>
      <c r="K2896" s="13" t="s">
        <v>2924</v>
      </c>
      <c r="L2896" s="14">
        <v>43222</v>
      </c>
      <c r="M2896" s="1"/>
      <c r="N2896" s="1"/>
      <c r="O2896" t="s">
        <v>2954</v>
      </c>
      <c r="P2896" t="s">
        <v>2840</v>
      </c>
      <c r="Q2896" t="str">
        <f>IF(XLS_NydusReport_Colaborador3[[#This Row],[Demissão]]&lt;&gt;0,"Inativo","Ativo")</f>
        <v>Ativo</v>
      </c>
      <c r="R28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6" t="str" cm="1">
        <f t="array" ref="S28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7" spans="1:21" x14ac:dyDescent="0.3">
      <c r="A2897">
        <v>0</v>
      </c>
      <c r="B2897" s="1">
        <v>28935</v>
      </c>
      <c r="C2897">
        <v>2896</v>
      </c>
      <c r="D2897" t="s">
        <v>12</v>
      </c>
      <c r="E2897" s="2" t="s">
        <v>5976</v>
      </c>
      <c r="F2897" t="s">
        <v>1863</v>
      </c>
      <c r="G2897" t="s">
        <v>1863</v>
      </c>
      <c r="H2897" t="s">
        <v>1864</v>
      </c>
      <c r="I2897" t="s">
        <v>2933</v>
      </c>
      <c r="J2897" s="5">
        <v>27046</v>
      </c>
      <c r="K2897" s="13" t="s">
        <v>2924</v>
      </c>
      <c r="L2897" s="14">
        <v>44228</v>
      </c>
      <c r="M2897" s="1">
        <v>44739</v>
      </c>
      <c r="N2897" s="1" t="s">
        <v>15</v>
      </c>
      <c r="O2897" t="s">
        <v>1865</v>
      </c>
      <c r="P2897" t="s">
        <v>2840</v>
      </c>
      <c r="Q2897" t="str">
        <f>IF(XLS_NydusReport_Colaborador3[[#This Row],[Demissão]]&lt;&gt;0,"Inativo","Ativo")</f>
        <v>Inativo</v>
      </c>
      <c r="R28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7" t="str" cm="1">
        <f t="array" ref="S28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8" spans="1:21" x14ac:dyDescent="0.3">
      <c r="A2898">
        <v>0</v>
      </c>
      <c r="B2898" s="1">
        <v>29496</v>
      </c>
      <c r="C2898">
        <v>2897</v>
      </c>
      <c r="D2898" t="s">
        <v>12</v>
      </c>
      <c r="E2898" s="2" t="s">
        <v>5977</v>
      </c>
      <c r="F2898" t="s">
        <v>1781</v>
      </c>
      <c r="G2898" t="s">
        <v>1781</v>
      </c>
      <c r="H2898" t="s">
        <v>48</v>
      </c>
      <c r="I2898" t="s">
        <v>2933</v>
      </c>
      <c r="J2898" s="5">
        <v>33094.71</v>
      </c>
      <c r="K2898" s="13" t="s">
        <v>2924</v>
      </c>
      <c r="L2898" s="14">
        <v>44473</v>
      </c>
      <c r="M2898" s="1">
        <v>45048</v>
      </c>
      <c r="N2898" s="1" t="s">
        <v>169</v>
      </c>
      <c r="O2898" t="s">
        <v>2022</v>
      </c>
      <c r="P2898" t="s">
        <v>2840</v>
      </c>
      <c r="Q2898" t="str">
        <f>IF(XLS_NydusReport_Colaborador3[[#This Row],[Demissão]]&lt;&gt;0,"Inativo","Ativo")</f>
        <v>Inativo</v>
      </c>
      <c r="R28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8" t="str" cm="1">
        <f t="array" ref="S28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2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899" spans="1:21" x14ac:dyDescent="0.3">
      <c r="A2899">
        <v>0</v>
      </c>
      <c r="B2899" s="1">
        <v>28147</v>
      </c>
      <c r="C2899">
        <v>2898</v>
      </c>
      <c r="D2899" t="s">
        <v>12</v>
      </c>
      <c r="E2899" s="2" t="s">
        <v>5978</v>
      </c>
      <c r="F2899" t="s">
        <v>955</v>
      </c>
      <c r="G2899" t="s">
        <v>1585</v>
      </c>
      <c r="H2899" t="s">
        <v>1586</v>
      </c>
      <c r="I2899" t="s">
        <v>2933</v>
      </c>
      <c r="J2899" s="5">
        <v>25331.93</v>
      </c>
      <c r="K2899" s="13" t="s">
        <v>2924</v>
      </c>
      <c r="L2899" s="14">
        <v>43605</v>
      </c>
      <c r="M2899" s="1"/>
      <c r="N2899" s="1"/>
      <c r="P2899" t="s">
        <v>2840</v>
      </c>
      <c r="Q2899" t="str">
        <f>IF(XLS_NydusReport_Colaborador3[[#This Row],[Demissão]]&lt;&gt;0,"Inativo","Ativo")</f>
        <v>Ativo</v>
      </c>
      <c r="R28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899" t="str" cm="1">
        <f t="array" ref="S28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900" spans="1:21" x14ac:dyDescent="0.3">
      <c r="A2900">
        <v>0</v>
      </c>
      <c r="B2900" s="1">
        <v>34200</v>
      </c>
      <c r="C2900">
        <v>2899</v>
      </c>
      <c r="D2900" t="s">
        <v>12</v>
      </c>
      <c r="E2900" s="2" t="s">
        <v>5979</v>
      </c>
      <c r="F2900" t="s">
        <v>773</v>
      </c>
      <c r="G2900" t="s">
        <v>1789</v>
      </c>
      <c r="H2900" t="s">
        <v>48</v>
      </c>
      <c r="I2900" t="s">
        <v>2933</v>
      </c>
      <c r="J2900" s="5">
        <v>25009.53</v>
      </c>
      <c r="K2900" s="13" t="s">
        <v>2924</v>
      </c>
      <c r="L2900" s="14">
        <v>44713</v>
      </c>
      <c r="M2900" s="1"/>
      <c r="N2900" s="1"/>
      <c r="P2900" t="s">
        <v>2840</v>
      </c>
      <c r="Q2900" t="str">
        <f>IF(XLS_NydusReport_Colaborador3[[#This Row],[Demissão]]&lt;&gt;0,"Inativo","Ativo")</f>
        <v>Ativo</v>
      </c>
      <c r="R29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00" t="str" cm="1">
        <f t="array" ref="S29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901" spans="1:21" x14ac:dyDescent="0.3">
      <c r="A2901">
        <v>0</v>
      </c>
      <c r="B2901" s="1">
        <v>28609</v>
      </c>
      <c r="C2901">
        <v>2900</v>
      </c>
      <c r="D2901" t="s">
        <v>12</v>
      </c>
      <c r="E2901" s="2" t="s">
        <v>5980</v>
      </c>
      <c r="F2901" t="s">
        <v>1863</v>
      </c>
      <c r="G2901" t="s">
        <v>1863</v>
      </c>
      <c r="H2901" t="s">
        <v>1864</v>
      </c>
      <c r="I2901" t="s">
        <v>2933</v>
      </c>
      <c r="J2901" s="5">
        <v>25656.63</v>
      </c>
      <c r="K2901" s="13" t="s">
        <v>2924</v>
      </c>
      <c r="L2901" s="14">
        <v>44823</v>
      </c>
      <c r="M2901" s="1"/>
      <c r="P2901" t="s">
        <v>2840</v>
      </c>
      <c r="Q2901" t="str">
        <f>IF(XLS_NydusReport_Colaborador3[[#This Row],[Demissão]]&lt;&gt;0,"Inativo","Ativo")</f>
        <v>Ativo</v>
      </c>
      <c r="R29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01" t="str" cm="1">
        <f t="array" ref="S29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902" spans="1:21" x14ac:dyDescent="0.3">
      <c r="A2902">
        <v>0</v>
      </c>
      <c r="B2902" s="1">
        <v>28390</v>
      </c>
      <c r="C2902">
        <v>2901</v>
      </c>
      <c r="D2902" t="s">
        <v>12</v>
      </c>
      <c r="E2902" s="2" t="s">
        <v>5981</v>
      </c>
      <c r="F2902" t="s">
        <v>1338</v>
      </c>
      <c r="G2902" t="s">
        <v>2215</v>
      </c>
      <c r="H2902" t="s">
        <v>2216</v>
      </c>
      <c r="I2902" t="s">
        <v>2933</v>
      </c>
      <c r="J2902" s="5">
        <v>24331.93</v>
      </c>
      <c r="K2902" s="13" t="s">
        <v>2924</v>
      </c>
      <c r="L2902" s="14">
        <v>44942</v>
      </c>
      <c r="M2902" s="1"/>
      <c r="P2902" t="s">
        <v>2840</v>
      </c>
      <c r="Q2902" t="str">
        <f>IF(XLS_NydusReport_Colaborador3[[#This Row],[Demissão]]&lt;&gt;0,"Inativo","Ativo")</f>
        <v>Ativo</v>
      </c>
      <c r="R29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02" t="str" cm="1">
        <f t="array" ref="S29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903" spans="1:21" x14ac:dyDescent="0.3">
      <c r="A2903">
        <v>0</v>
      </c>
      <c r="B2903" s="1">
        <v>32126</v>
      </c>
      <c r="C2903">
        <v>2902</v>
      </c>
      <c r="D2903" t="s">
        <v>12</v>
      </c>
      <c r="E2903" s="2" t="s">
        <v>5982</v>
      </c>
      <c r="F2903" t="s">
        <v>1863</v>
      </c>
      <c r="G2903" t="s">
        <v>1863</v>
      </c>
      <c r="H2903" t="s">
        <v>2307</v>
      </c>
      <c r="I2903" t="s">
        <v>2933</v>
      </c>
      <c r="J2903" s="5">
        <v>25331.93</v>
      </c>
      <c r="K2903" s="13" t="s">
        <v>2924</v>
      </c>
      <c r="L2903" s="14">
        <v>45258</v>
      </c>
      <c r="M2903" s="1"/>
      <c r="P2903" t="s">
        <v>2840</v>
      </c>
      <c r="Q2903" t="str">
        <f>IF(XLS_NydusReport_Colaborador3[[#This Row],[Demissão]]&lt;&gt;0,"Inativo","Ativo")</f>
        <v>Ativo</v>
      </c>
      <c r="R29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2903" t="str" cm="1">
        <f t="array" ref="S29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904" spans="1:21" x14ac:dyDescent="0.3">
      <c r="A2904">
        <v>0</v>
      </c>
      <c r="B2904" s="1">
        <v>33164</v>
      </c>
      <c r="C2904">
        <v>2903</v>
      </c>
      <c r="D2904" t="s">
        <v>12</v>
      </c>
      <c r="E2904" s="2" t="s">
        <v>5983</v>
      </c>
      <c r="F2904" t="s">
        <v>2237</v>
      </c>
      <c r="G2904" t="s">
        <v>2237</v>
      </c>
      <c r="H2904" t="s">
        <v>1832</v>
      </c>
      <c r="J2904" s="5">
        <v>40656.629999999997</v>
      </c>
      <c r="K2904" s="13" t="s">
        <v>2924</v>
      </c>
      <c r="L2904" s="14">
        <v>44958</v>
      </c>
      <c r="M2904" s="1"/>
      <c r="N2904" s="1"/>
      <c r="P2904" t="s">
        <v>2840</v>
      </c>
      <c r="Q2904" t="str">
        <f>IF(XLS_NydusReport_Colaborador3[[#This Row],[Demissão]]&lt;&gt;0,"Inativo","Ativo")</f>
        <v>Ativo</v>
      </c>
      <c r="R29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04" t="str" cm="1">
        <f t="array" ref="S29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2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2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2905" spans="1:21" x14ac:dyDescent="0.3">
      <c r="A2905">
        <v>0</v>
      </c>
      <c r="B2905" s="1">
        <v>29115</v>
      </c>
      <c r="C2905">
        <v>2904</v>
      </c>
      <c r="D2905" t="s">
        <v>12</v>
      </c>
      <c r="E2905" s="2" t="s">
        <v>5984</v>
      </c>
      <c r="F2905" t="s">
        <v>62</v>
      </c>
      <c r="G2905" t="s">
        <v>62</v>
      </c>
      <c r="H2905" t="s">
        <v>63</v>
      </c>
      <c r="I2905" t="s">
        <v>2928</v>
      </c>
      <c r="J2905" s="5">
        <v>8926.64</v>
      </c>
      <c r="K2905" s="13" t="s">
        <v>2924</v>
      </c>
      <c r="L2905" s="14">
        <v>39069</v>
      </c>
      <c r="M2905" s="1">
        <v>44473</v>
      </c>
      <c r="N2905" s="1" t="s">
        <v>15</v>
      </c>
      <c r="O2905" t="s">
        <v>64</v>
      </c>
      <c r="P2905" t="s">
        <v>2838</v>
      </c>
      <c r="Q2905" t="str">
        <f>IF(XLS_NydusReport_Colaborador3[[#This Row],[Demissão]]&lt;&gt;0,"Inativo","Ativo")</f>
        <v>Inativo</v>
      </c>
      <c r="R29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2905" t="str" cm="1">
        <f t="array" ref="S29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06" spans="1:21" x14ac:dyDescent="0.3">
      <c r="A2906">
        <v>0</v>
      </c>
      <c r="B2906" s="1">
        <v>27157</v>
      </c>
      <c r="C2906">
        <v>2905</v>
      </c>
      <c r="D2906" t="s">
        <v>12</v>
      </c>
      <c r="E2906" s="2" t="s">
        <v>5985</v>
      </c>
      <c r="F2906" t="s">
        <v>62</v>
      </c>
      <c r="G2906" t="s">
        <v>62</v>
      </c>
      <c r="H2906" t="s">
        <v>60</v>
      </c>
      <c r="I2906" t="s">
        <v>2928</v>
      </c>
      <c r="J2906" s="5">
        <v>3699.15</v>
      </c>
      <c r="K2906" s="13" t="s">
        <v>2924</v>
      </c>
      <c r="L2906" s="14">
        <v>40452</v>
      </c>
      <c r="M2906" s="1">
        <v>40952</v>
      </c>
      <c r="N2906" s="1" t="s">
        <v>15</v>
      </c>
      <c r="O2906" t="s">
        <v>65</v>
      </c>
      <c r="P2906" t="s">
        <v>2838</v>
      </c>
      <c r="Q2906" t="str">
        <f>IF(XLS_NydusReport_Colaborador3[[#This Row],[Demissão]]&lt;&gt;0,"Inativo","Ativo")</f>
        <v>Inativo</v>
      </c>
      <c r="R29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06" t="str" cm="1">
        <f t="array" ref="S29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07" spans="1:21" x14ac:dyDescent="0.3">
      <c r="A2907">
        <v>0</v>
      </c>
      <c r="B2907" s="1">
        <v>23035</v>
      </c>
      <c r="C2907">
        <v>2906</v>
      </c>
      <c r="D2907" t="s">
        <v>12</v>
      </c>
      <c r="E2907" s="2" t="s">
        <v>5986</v>
      </c>
      <c r="F2907" t="s">
        <v>66</v>
      </c>
      <c r="G2907" t="s">
        <v>66</v>
      </c>
      <c r="H2907" t="s">
        <v>60</v>
      </c>
      <c r="I2907" t="s">
        <v>2928</v>
      </c>
      <c r="K2907" s="13" t="s">
        <v>2924</v>
      </c>
      <c r="L2907" s="14">
        <v>40455</v>
      </c>
      <c r="M2907" s="1">
        <v>40494</v>
      </c>
      <c r="N2907" s="1" t="s">
        <v>15</v>
      </c>
      <c r="O2907" t="s">
        <v>67</v>
      </c>
      <c r="P2907" t="s">
        <v>2838</v>
      </c>
      <c r="Q2907" t="str">
        <f>IF(XLS_NydusReport_Colaborador3[[#This Row],[Demissão]]&lt;&gt;0,"Inativo","Ativo")</f>
        <v>Inativo</v>
      </c>
      <c r="R29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07" t="str" cm="1">
        <f t="array" ref="S29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08" spans="1:21" x14ac:dyDescent="0.3">
      <c r="A2908">
        <v>0</v>
      </c>
      <c r="B2908" s="1">
        <v>18537</v>
      </c>
      <c r="C2908">
        <v>2907</v>
      </c>
      <c r="D2908" t="s">
        <v>12</v>
      </c>
      <c r="E2908" s="2" t="s">
        <v>5987</v>
      </c>
      <c r="F2908" t="s">
        <v>66</v>
      </c>
      <c r="G2908" t="s">
        <v>66</v>
      </c>
      <c r="H2908" t="s">
        <v>60</v>
      </c>
      <c r="I2908" t="s">
        <v>2928</v>
      </c>
      <c r="K2908" s="13" t="s">
        <v>2924</v>
      </c>
      <c r="L2908" s="14">
        <v>40455</v>
      </c>
      <c r="M2908" s="1">
        <v>40544</v>
      </c>
      <c r="N2908" s="1" t="s">
        <v>15</v>
      </c>
      <c r="O2908" t="s">
        <v>68</v>
      </c>
      <c r="P2908" t="s">
        <v>2838</v>
      </c>
      <c r="Q2908" t="str">
        <f>IF(XLS_NydusReport_Colaborador3[[#This Row],[Demissão]]&lt;&gt;0,"Inativo","Ativo")</f>
        <v>Inativo</v>
      </c>
      <c r="R29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08" t="str" cm="1">
        <f t="array" ref="S29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09" spans="1:21" x14ac:dyDescent="0.3">
      <c r="A2909">
        <v>0</v>
      </c>
      <c r="B2909" s="1">
        <v>30351</v>
      </c>
      <c r="C2909">
        <v>2908</v>
      </c>
      <c r="D2909" t="s">
        <v>12</v>
      </c>
      <c r="E2909" s="2" t="s">
        <v>5988</v>
      </c>
      <c r="F2909" t="s">
        <v>69</v>
      </c>
      <c r="G2909" t="s">
        <v>69</v>
      </c>
      <c r="H2909" t="s">
        <v>60</v>
      </c>
      <c r="I2909" t="s">
        <v>2928</v>
      </c>
      <c r="J2909" s="5">
        <v>1840</v>
      </c>
      <c r="K2909" s="13" t="s">
        <v>2924</v>
      </c>
      <c r="L2909" s="14">
        <v>40434</v>
      </c>
      <c r="M2909" s="1">
        <v>41408</v>
      </c>
      <c r="N2909" s="1" t="s">
        <v>15</v>
      </c>
      <c r="O2909" t="s">
        <v>70</v>
      </c>
      <c r="P2909" t="s">
        <v>2838</v>
      </c>
      <c r="Q2909" t="str">
        <f>IF(XLS_NydusReport_Colaborador3[[#This Row],[Demissão]]&lt;&gt;0,"Inativo","Ativo")</f>
        <v>Inativo</v>
      </c>
      <c r="R290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09" t="str" cm="1">
        <f t="array" ref="S29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0" spans="1:21" x14ac:dyDescent="0.3">
      <c r="A2910">
        <v>0</v>
      </c>
      <c r="B2910" s="1">
        <v>32256</v>
      </c>
      <c r="C2910">
        <v>2909</v>
      </c>
      <c r="D2910" t="s">
        <v>12</v>
      </c>
      <c r="E2910" s="2" t="s">
        <v>5989</v>
      </c>
      <c r="F2910" t="s">
        <v>80</v>
      </c>
      <c r="G2910" t="s">
        <v>80</v>
      </c>
      <c r="H2910" t="s">
        <v>60</v>
      </c>
      <c r="I2910" t="s">
        <v>2928</v>
      </c>
      <c r="K2910" s="13" t="s">
        <v>2924</v>
      </c>
      <c r="L2910" s="14">
        <v>40511</v>
      </c>
      <c r="M2910" s="1">
        <v>40568</v>
      </c>
      <c r="N2910" s="1" t="s">
        <v>15</v>
      </c>
      <c r="O2910" t="s">
        <v>81</v>
      </c>
      <c r="P2910" t="s">
        <v>2838</v>
      </c>
      <c r="Q2910" t="str">
        <f>IF(XLS_NydusReport_Colaborador3[[#This Row],[Demissão]]&lt;&gt;0,"Inativo","Ativo")</f>
        <v>Inativo</v>
      </c>
      <c r="R291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0" t="str" cm="1">
        <f t="array" ref="S29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1" spans="1:21" x14ac:dyDescent="0.3">
      <c r="A2911">
        <v>0</v>
      </c>
      <c r="B2911" s="1">
        <v>18537</v>
      </c>
      <c r="C2911">
        <v>2910</v>
      </c>
      <c r="D2911" t="s">
        <v>12</v>
      </c>
      <c r="E2911" s="2" t="s">
        <v>5990</v>
      </c>
      <c r="F2911" t="s">
        <v>82</v>
      </c>
      <c r="G2911" t="s">
        <v>82</v>
      </c>
      <c r="H2911" t="s">
        <v>60</v>
      </c>
      <c r="I2911" s="2" t="s">
        <v>2928</v>
      </c>
      <c r="K2911" s="13" t="s">
        <v>2924</v>
      </c>
      <c r="L2911" s="14">
        <v>40520</v>
      </c>
      <c r="M2911" s="1">
        <v>40630</v>
      </c>
      <c r="N2911" s="1" t="s">
        <v>15</v>
      </c>
      <c r="O2911" t="s">
        <v>87</v>
      </c>
      <c r="P2911" t="s">
        <v>2838</v>
      </c>
      <c r="Q2911" t="str">
        <f>IF(XLS_NydusReport_Colaborador3[[#This Row],[Demissão]]&lt;&gt;0,"Inativo","Ativo")</f>
        <v>Inativo</v>
      </c>
      <c r="R29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1" t="str" cm="1">
        <f t="array" ref="S29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2" spans="1:21" x14ac:dyDescent="0.3">
      <c r="A2912">
        <v>0</v>
      </c>
      <c r="B2912" s="1">
        <v>32290</v>
      </c>
      <c r="C2912">
        <v>2911</v>
      </c>
      <c r="D2912" t="s">
        <v>12</v>
      </c>
      <c r="E2912" s="2" t="s">
        <v>5991</v>
      </c>
      <c r="F2912" t="s">
        <v>88</v>
      </c>
      <c r="G2912" t="s">
        <v>88</v>
      </c>
      <c r="H2912" t="s">
        <v>60</v>
      </c>
      <c r="I2912" t="s">
        <v>2928</v>
      </c>
      <c r="K2912" s="13" t="s">
        <v>2924</v>
      </c>
      <c r="L2912" s="14">
        <v>40521</v>
      </c>
      <c r="M2912" s="1">
        <v>40695</v>
      </c>
      <c r="N2912" s="1" t="s">
        <v>15</v>
      </c>
      <c r="O2912" t="s">
        <v>89</v>
      </c>
      <c r="P2912" t="s">
        <v>2838</v>
      </c>
      <c r="Q2912" t="str">
        <f>IF(XLS_NydusReport_Colaborador3[[#This Row],[Demissão]]&lt;&gt;0,"Inativo","Ativo")</f>
        <v>Inativo</v>
      </c>
      <c r="R291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2" t="str" cm="1">
        <f t="array" ref="S29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3" spans="1:21" x14ac:dyDescent="0.3">
      <c r="A2913">
        <v>0</v>
      </c>
      <c r="B2913" s="1">
        <v>26116</v>
      </c>
      <c r="C2913">
        <v>2912</v>
      </c>
      <c r="D2913" t="s">
        <v>12</v>
      </c>
      <c r="E2913" s="2" t="s">
        <v>5992</v>
      </c>
      <c r="F2913" t="s">
        <v>2875</v>
      </c>
      <c r="G2913" t="s">
        <v>62</v>
      </c>
      <c r="H2913" t="s">
        <v>60</v>
      </c>
      <c r="I2913" t="s">
        <v>2928</v>
      </c>
      <c r="J2913" s="5">
        <v>4904.55</v>
      </c>
      <c r="K2913" s="13" t="s">
        <v>2924</v>
      </c>
      <c r="L2913" s="14">
        <v>40514</v>
      </c>
      <c r="M2913" s="1">
        <v>41548</v>
      </c>
      <c r="N2913" s="1" t="s">
        <v>15</v>
      </c>
      <c r="O2913" t="s">
        <v>93</v>
      </c>
      <c r="P2913" t="s">
        <v>2838</v>
      </c>
      <c r="Q2913" t="str">
        <f>IF(XLS_NydusReport_Colaborador3[[#This Row],[Demissão]]&lt;&gt;0,"Inativo","Ativo")</f>
        <v>Inativo</v>
      </c>
      <c r="R29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3" t="str" cm="1">
        <f t="array" ref="S29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4" spans="1:21" x14ac:dyDescent="0.3">
      <c r="A2914">
        <v>0</v>
      </c>
      <c r="B2914" s="1">
        <v>27294</v>
      </c>
      <c r="C2914">
        <v>2913</v>
      </c>
      <c r="D2914" t="s">
        <v>12</v>
      </c>
      <c r="E2914" s="2" t="s">
        <v>5993</v>
      </c>
      <c r="G2914" t="s">
        <v>82</v>
      </c>
      <c r="H2914" t="s">
        <v>60</v>
      </c>
      <c r="I2914" t="s">
        <v>2928</v>
      </c>
      <c r="K2914" s="13" t="s">
        <v>2924</v>
      </c>
      <c r="L2914" s="14">
        <v>40533</v>
      </c>
      <c r="M2914" s="1">
        <v>40851</v>
      </c>
      <c r="N2914" s="1" t="s">
        <v>15</v>
      </c>
      <c r="O2914" t="s">
        <v>95</v>
      </c>
      <c r="P2914" t="s">
        <v>2838</v>
      </c>
      <c r="Q2914" t="str">
        <f>IF(XLS_NydusReport_Colaborador3[[#This Row],[Demissão]]&lt;&gt;0,"Inativo","Ativo")</f>
        <v>Inativo</v>
      </c>
      <c r="R291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4" t="str" cm="1">
        <f t="array" ref="S29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5" spans="1:21" x14ac:dyDescent="0.3">
      <c r="A2915">
        <v>0</v>
      </c>
      <c r="B2915" s="1">
        <v>27565</v>
      </c>
      <c r="C2915">
        <v>2914</v>
      </c>
      <c r="D2915" t="s">
        <v>12</v>
      </c>
      <c r="E2915" s="2" t="s">
        <v>5994</v>
      </c>
      <c r="F2915" t="s">
        <v>66</v>
      </c>
      <c r="G2915" t="s">
        <v>66</v>
      </c>
      <c r="H2915" t="s">
        <v>60</v>
      </c>
      <c r="I2915" t="s">
        <v>2928</v>
      </c>
      <c r="J2915" s="5">
        <v>2821</v>
      </c>
      <c r="K2915" s="13" t="s">
        <v>2924</v>
      </c>
      <c r="L2915" s="14">
        <v>40546</v>
      </c>
      <c r="M2915" s="1">
        <v>41291</v>
      </c>
      <c r="N2915" s="1" t="s">
        <v>15</v>
      </c>
      <c r="O2915" t="s">
        <v>96</v>
      </c>
      <c r="P2915" t="s">
        <v>2838</v>
      </c>
      <c r="Q2915" t="str">
        <f>IF(XLS_NydusReport_Colaborador3[[#This Row],[Demissão]]&lt;&gt;0,"Inativo","Ativo")</f>
        <v>Inativo</v>
      </c>
      <c r="R29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5" t="str" cm="1">
        <f t="array" ref="S29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6" spans="1:21" x14ac:dyDescent="0.3">
      <c r="A2916">
        <v>0</v>
      </c>
      <c r="B2916" s="1">
        <v>26236</v>
      </c>
      <c r="C2916">
        <v>2915</v>
      </c>
      <c r="D2916" t="s">
        <v>12</v>
      </c>
      <c r="E2916" s="2" t="s">
        <v>5995</v>
      </c>
      <c r="F2916" t="s">
        <v>97</v>
      </c>
      <c r="G2916" t="s">
        <v>97</v>
      </c>
      <c r="H2916" t="s">
        <v>60</v>
      </c>
      <c r="I2916" t="s">
        <v>2928</v>
      </c>
      <c r="K2916" s="13" t="s">
        <v>2924</v>
      </c>
      <c r="L2916" s="14">
        <v>40548</v>
      </c>
      <c r="M2916" s="1">
        <v>40612</v>
      </c>
      <c r="N2916" s="1" t="s">
        <v>15</v>
      </c>
      <c r="O2916" t="s">
        <v>98</v>
      </c>
      <c r="P2916" t="s">
        <v>2838</v>
      </c>
      <c r="Q2916" t="str">
        <f>IF(XLS_NydusReport_Colaborador3[[#This Row],[Demissão]]&lt;&gt;0,"Inativo","Ativo")</f>
        <v>Inativo</v>
      </c>
      <c r="R291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6" t="str" cm="1">
        <f t="array" ref="S29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7" spans="1:21" x14ac:dyDescent="0.3">
      <c r="A2917">
        <v>0</v>
      </c>
      <c r="B2917" s="1">
        <v>32855</v>
      </c>
      <c r="C2917">
        <v>2916</v>
      </c>
      <c r="D2917" t="s">
        <v>12</v>
      </c>
      <c r="E2917" s="2" t="s">
        <v>5996</v>
      </c>
      <c r="F2917" t="s">
        <v>82</v>
      </c>
      <c r="G2917" t="s">
        <v>82</v>
      </c>
      <c r="H2917" t="s">
        <v>60</v>
      </c>
      <c r="I2917" t="s">
        <v>2928</v>
      </c>
      <c r="K2917" s="13" t="s">
        <v>2924</v>
      </c>
      <c r="L2917" s="14">
        <v>40553</v>
      </c>
      <c r="M2917" s="1">
        <v>40642</v>
      </c>
      <c r="N2917" s="1" t="s">
        <v>15</v>
      </c>
      <c r="O2917" t="s">
        <v>99</v>
      </c>
      <c r="P2917" t="s">
        <v>2838</v>
      </c>
      <c r="Q2917" t="str">
        <f>IF(XLS_NydusReport_Colaborador3[[#This Row],[Demissão]]&lt;&gt;0,"Inativo","Ativo")</f>
        <v>Inativo</v>
      </c>
      <c r="R29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7" t="str" cm="1">
        <f t="array" ref="S29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8" spans="1:21" x14ac:dyDescent="0.3">
      <c r="A2918">
        <v>0</v>
      </c>
      <c r="B2918" s="1">
        <v>17492</v>
      </c>
      <c r="C2918">
        <v>2917</v>
      </c>
      <c r="D2918" t="s">
        <v>12</v>
      </c>
      <c r="E2918" s="2" t="s">
        <v>5997</v>
      </c>
      <c r="F2918" t="s">
        <v>2876</v>
      </c>
      <c r="G2918" t="s">
        <v>82</v>
      </c>
      <c r="H2918" t="s">
        <v>60</v>
      </c>
      <c r="I2918" t="s">
        <v>2928</v>
      </c>
      <c r="J2918" s="5">
        <v>1145.1199999999999</v>
      </c>
      <c r="K2918" s="13" t="s">
        <v>2924</v>
      </c>
      <c r="L2918" s="14">
        <v>40577</v>
      </c>
      <c r="M2918" s="1">
        <v>41310</v>
      </c>
      <c r="N2918" s="1" t="s">
        <v>100</v>
      </c>
      <c r="O2918" t="s">
        <v>107</v>
      </c>
      <c r="P2918" t="s">
        <v>2838</v>
      </c>
      <c r="Q2918" t="str">
        <f>IF(XLS_NydusReport_Colaborador3[[#This Row],[Demissão]]&lt;&gt;0,"Inativo","Ativo")</f>
        <v>Inativo</v>
      </c>
      <c r="R29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8" t="str" cm="1">
        <f t="array" ref="S29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19" spans="1:21" x14ac:dyDescent="0.3">
      <c r="A2919">
        <v>0</v>
      </c>
      <c r="B2919" s="1">
        <v>30018</v>
      </c>
      <c r="C2919">
        <v>2918</v>
      </c>
      <c r="D2919" t="s">
        <v>12</v>
      </c>
      <c r="E2919" s="2" t="s">
        <v>5998</v>
      </c>
      <c r="F2919" t="s">
        <v>82</v>
      </c>
      <c r="G2919" t="s">
        <v>82</v>
      </c>
      <c r="H2919" t="s">
        <v>60</v>
      </c>
      <c r="I2919" t="s">
        <v>2928</v>
      </c>
      <c r="K2919" s="13" t="s">
        <v>2924</v>
      </c>
      <c r="L2919" s="14">
        <v>40577</v>
      </c>
      <c r="M2919" s="1">
        <v>40759</v>
      </c>
      <c r="N2919" s="1" t="s">
        <v>15</v>
      </c>
      <c r="O2919" t="s">
        <v>108</v>
      </c>
      <c r="P2919" t="s">
        <v>2838</v>
      </c>
      <c r="Q2919" t="str">
        <f>IF(XLS_NydusReport_Colaborador3[[#This Row],[Demissão]]&lt;&gt;0,"Inativo","Ativo")</f>
        <v>Inativo</v>
      </c>
      <c r="R291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19" t="str" cm="1">
        <f t="array" ref="S29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0" spans="1:21" x14ac:dyDescent="0.3">
      <c r="A2920">
        <v>0</v>
      </c>
      <c r="B2920" s="1">
        <v>24084</v>
      </c>
      <c r="C2920">
        <v>2919</v>
      </c>
      <c r="D2920" t="s">
        <v>12</v>
      </c>
      <c r="E2920" s="2" t="s">
        <v>5999</v>
      </c>
      <c r="G2920" t="s">
        <v>82</v>
      </c>
      <c r="H2920" t="s">
        <v>60</v>
      </c>
      <c r="I2920" t="s">
        <v>2928</v>
      </c>
      <c r="K2920" s="13" t="s">
        <v>2924</v>
      </c>
      <c r="L2920" s="14">
        <v>40576</v>
      </c>
      <c r="M2920" s="1">
        <v>40910</v>
      </c>
      <c r="N2920" s="1" t="s">
        <v>15</v>
      </c>
      <c r="O2920" t="s">
        <v>113</v>
      </c>
      <c r="P2920" t="s">
        <v>2838</v>
      </c>
      <c r="Q2920" t="str">
        <f>IF(XLS_NydusReport_Colaborador3[[#This Row],[Demissão]]&lt;&gt;0,"Inativo","Ativo")</f>
        <v>Inativo</v>
      </c>
      <c r="R29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0" t="str" cm="1">
        <f t="array" ref="S29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1" spans="1:21" x14ac:dyDescent="0.3">
      <c r="A2921">
        <v>0</v>
      </c>
      <c r="B2921" s="1">
        <v>22624</v>
      </c>
      <c r="C2921">
        <v>2920</v>
      </c>
      <c r="D2921" t="s">
        <v>12</v>
      </c>
      <c r="E2921" s="2" t="s">
        <v>6000</v>
      </c>
      <c r="F2921" t="s">
        <v>82</v>
      </c>
      <c r="G2921" t="s">
        <v>114</v>
      </c>
      <c r="H2921" t="s">
        <v>115</v>
      </c>
      <c r="I2921" t="s">
        <v>2928</v>
      </c>
      <c r="J2921" s="5">
        <v>1400.1</v>
      </c>
      <c r="K2921" s="13" t="s">
        <v>2924</v>
      </c>
      <c r="L2921" s="14">
        <v>40576</v>
      </c>
      <c r="M2921" s="1">
        <v>42003</v>
      </c>
      <c r="N2921" s="1" t="s">
        <v>15</v>
      </c>
      <c r="O2921" t="s">
        <v>116</v>
      </c>
      <c r="P2921" t="s">
        <v>2838</v>
      </c>
      <c r="Q2921" t="str">
        <f>IF(XLS_NydusReport_Colaborador3[[#This Row],[Demissão]]&lt;&gt;0,"Inativo","Ativo")</f>
        <v>Inativo</v>
      </c>
      <c r="R29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2921" t="str" cm="1">
        <f t="array" ref="S29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2" spans="1:21" x14ac:dyDescent="0.3">
      <c r="A2922">
        <v>0</v>
      </c>
      <c r="B2922" s="1">
        <v>24040</v>
      </c>
      <c r="C2922">
        <v>2921</v>
      </c>
      <c r="D2922" t="s">
        <v>12</v>
      </c>
      <c r="E2922" s="2" t="s">
        <v>6001</v>
      </c>
      <c r="F2922" t="s">
        <v>2878</v>
      </c>
      <c r="G2922" t="s">
        <v>114</v>
      </c>
      <c r="H2922" t="s">
        <v>60</v>
      </c>
      <c r="I2922" t="s">
        <v>2928</v>
      </c>
      <c r="J2922" s="5">
        <v>1284.6199999999999</v>
      </c>
      <c r="K2922" s="13" t="s">
        <v>2924</v>
      </c>
      <c r="L2922" s="14">
        <v>40576</v>
      </c>
      <c r="M2922" s="1">
        <v>41609</v>
      </c>
      <c r="N2922" s="1" t="s">
        <v>100</v>
      </c>
      <c r="O2922" t="s">
        <v>117</v>
      </c>
      <c r="P2922" t="s">
        <v>2838</v>
      </c>
      <c r="Q2922" t="str">
        <f>IF(XLS_NydusReport_Colaborador3[[#This Row],[Demissão]]&lt;&gt;0,"Inativo","Ativo")</f>
        <v>Inativo</v>
      </c>
      <c r="R29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2" t="str" cm="1">
        <f t="array" ref="S29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3" spans="1:21" x14ac:dyDescent="0.3">
      <c r="A2923">
        <v>0</v>
      </c>
      <c r="B2923" s="1">
        <v>24710</v>
      </c>
      <c r="C2923">
        <v>2922</v>
      </c>
      <c r="D2923" t="s">
        <v>12</v>
      </c>
      <c r="E2923" s="2" t="s">
        <v>6002</v>
      </c>
      <c r="F2923" t="s">
        <v>114</v>
      </c>
      <c r="G2923" t="s">
        <v>114</v>
      </c>
      <c r="H2923" t="s">
        <v>60</v>
      </c>
      <c r="I2923" t="s">
        <v>2928</v>
      </c>
      <c r="J2923" s="5">
        <v>1197</v>
      </c>
      <c r="K2923" s="13" t="s">
        <v>2924</v>
      </c>
      <c r="L2923" s="14">
        <v>40584</v>
      </c>
      <c r="M2923" s="1">
        <v>40688</v>
      </c>
      <c r="N2923" s="1" t="s">
        <v>15</v>
      </c>
      <c r="O2923" t="s">
        <v>121</v>
      </c>
      <c r="P2923" t="s">
        <v>2838</v>
      </c>
      <c r="Q2923" t="str">
        <f>IF(XLS_NydusReport_Colaborador3[[#This Row],[Demissão]]&lt;&gt;0,"Inativo","Ativo")</f>
        <v>Inativo</v>
      </c>
      <c r="R29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3" t="str" cm="1">
        <f t="array" ref="S29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4" spans="1:21" x14ac:dyDescent="0.3">
      <c r="A2924">
        <v>0</v>
      </c>
      <c r="B2924" s="1">
        <v>31820</v>
      </c>
      <c r="C2924">
        <v>2923</v>
      </c>
      <c r="D2924" t="s">
        <v>12</v>
      </c>
      <c r="E2924" s="2" t="s">
        <v>6003</v>
      </c>
      <c r="F2924" t="s">
        <v>82</v>
      </c>
      <c r="G2924" t="s">
        <v>82</v>
      </c>
      <c r="H2924" t="s">
        <v>60</v>
      </c>
      <c r="I2924" s="2" t="s">
        <v>2928</v>
      </c>
      <c r="K2924" s="13" t="s">
        <v>2924</v>
      </c>
      <c r="L2924" s="14">
        <v>40128</v>
      </c>
      <c r="M2924" s="1">
        <v>40189</v>
      </c>
      <c r="N2924" t="s">
        <v>15</v>
      </c>
      <c r="O2924" t="s">
        <v>126</v>
      </c>
      <c r="P2924" t="s">
        <v>2838</v>
      </c>
      <c r="Q2924" t="str">
        <f>IF(XLS_NydusReport_Colaborador3[[#This Row],[Demissão]]&lt;&gt;0,"Inativo","Ativo")</f>
        <v>Inativo</v>
      </c>
      <c r="R29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4" t="str" cm="1">
        <f t="array" ref="S29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5" spans="1:21" x14ac:dyDescent="0.3">
      <c r="A2925">
        <v>0</v>
      </c>
      <c r="B2925" s="1">
        <v>28733</v>
      </c>
      <c r="C2925">
        <v>2924</v>
      </c>
      <c r="D2925" t="s">
        <v>12</v>
      </c>
      <c r="E2925" s="2" t="s">
        <v>6004</v>
      </c>
      <c r="F2925" t="s">
        <v>82</v>
      </c>
      <c r="G2925" t="s">
        <v>82</v>
      </c>
      <c r="H2925" t="s">
        <v>60</v>
      </c>
      <c r="I2925" t="s">
        <v>2928</v>
      </c>
      <c r="K2925" s="13" t="s">
        <v>2924</v>
      </c>
      <c r="L2925" s="14">
        <v>40128</v>
      </c>
      <c r="M2925" s="1">
        <v>40217</v>
      </c>
      <c r="N2925" s="1" t="s">
        <v>15</v>
      </c>
      <c r="O2925" t="s">
        <v>127</v>
      </c>
      <c r="P2925" t="s">
        <v>2838</v>
      </c>
      <c r="Q2925" t="str">
        <f>IF(XLS_NydusReport_Colaborador3[[#This Row],[Demissão]]&lt;&gt;0,"Inativo","Ativo")</f>
        <v>Inativo</v>
      </c>
      <c r="R29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5" t="str" cm="1">
        <f t="array" ref="S29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6" spans="1:21" x14ac:dyDescent="0.3">
      <c r="A2926">
        <v>0</v>
      </c>
      <c r="B2926" s="1">
        <v>24409</v>
      </c>
      <c r="C2926">
        <v>2925</v>
      </c>
      <c r="D2926" t="s">
        <v>12</v>
      </c>
      <c r="E2926" s="2" t="s">
        <v>6005</v>
      </c>
      <c r="F2926" t="s">
        <v>82</v>
      </c>
      <c r="G2926" t="s">
        <v>82</v>
      </c>
      <c r="H2926" t="s">
        <v>60</v>
      </c>
      <c r="I2926" t="s">
        <v>2928</v>
      </c>
      <c r="K2926" s="13" t="s">
        <v>2924</v>
      </c>
      <c r="L2926" s="14">
        <v>40128</v>
      </c>
      <c r="M2926" s="1">
        <v>40189</v>
      </c>
      <c r="N2926" s="1" t="s">
        <v>15</v>
      </c>
      <c r="O2926" t="s">
        <v>126</v>
      </c>
      <c r="P2926" t="s">
        <v>2838</v>
      </c>
      <c r="Q2926" t="str">
        <f>IF(XLS_NydusReport_Colaborador3[[#This Row],[Demissão]]&lt;&gt;0,"Inativo","Ativo")</f>
        <v>Inativo</v>
      </c>
      <c r="R29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6" t="str" cm="1">
        <f t="array" ref="S29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7" spans="1:21" x14ac:dyDescent="0.3">
      <c r="A2927">
        <v>0</v>
      </c>
      <c r="B2927" s="1">
        <v>18461</v>
      </c>
      <c r="C2927">
        <v>2926</v>
      </c>
      <c r="D2927" t="s">
        <v>12</v>
      </c>
      <c r="E2927" s="2" t="s">
        <v>6006</v>
      </c>
      <c r="F2927" t="s">
        <v>82</v>
      </c>
      <c r="G2927" t="s">
        <v>82</v>
      </c>
      <c r="H2927" t="s">
        <v>60</v>
      </c>
      <c r="I2927" t="s">
        <v>2928</v>
      </c>
      <c r="K2927" s="13" t="s">
        <v>2924</v>
      </c>
      <c r="L2927" s="14">
        <v>40128</v>
      </c>
      <c r="M2927" s="1">
        <v>40189</v>
      </c>
      <c r="N2927" s="1" t="s">
        <v>15</v>
      </c>
      <c r="O2927" t="s">
        <v>126</v>
      </c>
      <c r="P2927" t="s">
        <v>2838</v>
      </c>
      <c r="Q2927" t="str">
        <f>IF(XLS_NydusReport_Colaborador3[[#This Row],[Demissão]]&lt;&gt;0,"Inativo","Ativo")</f>
        <v>Inativo</v>
      </c>
      <c r="R29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7" t="str" cm="1">
        <f t="array" ref="S29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8" spans="1:21" x14ac:dyDescent="0.3">
      <c r="A2928">
        <v>0</v>
      </c>
      <c r="B2928" s="1">
        <v>33325</v>
      </c>
      <c r="C2928">
        <v>2927</v>
      </c>
      <c r="D2928" t="s">
        <v>12</v>
      </c>
      <c r="E2928" s="2" t="s">
        <v>6007</v>
      </c>
      <c r="F2928" t="s">
        <v>82</v>
      </c>
      <c r="G2928" t="s">
        <v>82</v>
      </c>
      <c r="H2928" t="s">
        <v>60</v>
      </c>
      <c r="I2928" t="s">
        <v>2928</v>
      </c>
      <c r="K2928" s="13" t="s">
        <v>2924</v>
      </c>
      <c r="L2928" s="14">
        <v>40158</v>
      </c>
      <c r="M2928" s="1">
        <v>40217</v>
      </c>
      <c r="N2928" s="1" t="s">
        <v>15</v>
      </c>
      <c r="O2928" t="s">
        <v>127</v>
      </c>
      <c r="P2928" t="s">
        <v>2838</v>
      </c>
      <c r="Q2928" t="str">
        <f>IF(XLS_NydusReport_Colaborador3[[#This Row],[Demissão]]&lt;&gt;0,"Inativo","Ativo")</f>
        <v>Inativo</v>
      </c>
      <c r="R29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8" t="str" cm="1">
        <f t="array" ref="S29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29" spans="1:21" x14ac:dyDescent="0.3">
      <c r="A2929">
        <v>0</v>
      </c>
      <c r="B2929" s="1">
        <v>30990</v>
      </c>
      <c r="C2929">
        <v>2928</v>
      </c>
      <c r="D2929" t="s">
        <v>12</v>
      </c>
      <c r="E2929" s="2" t="s">
        <v>6008</v>
      </c>
      <c r="F2929" t="s">
        <v>82</v>
      </c>
      <c r="G2929" t="s">
        <v>82</v>
      </c>
      <c r="H2929" t="s">
        <v>60</v>
      </c>
      <c r="I2929" t="s">
        <v>2928</v>
      </c>
      <c r="K2929" s="13" t="s">
        <v>2924</v>
      </c>
      <c r="L2929" s="14">
        <v>40158</v>
      </c>
      <c r="M2929" s="1">
        <v>40189</v>
      </c>
      <c r="N2929" s="1" t="s">
        <v>15</v>
      </c>
      <c r="O2929" t="s">
        <v>126</v>
      </c>
      <c r="P2929" t="s">
        <v>2838</v>
      </c>
      <c r="Q2929" t="str">
        <f>IF(XLS_NydusReport_Colaborador3[[#This Row],[Demissão]]&lt;&gt;0,"Inativo","Ativo")</f>
        <v>Inativo</v>
      </c>
      <c r="R29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29" t="str" cm="1">
        <f t="array" ref="S29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0" spans="1:21" x14ac:dyDescent="0.3">
      <c r="A2930">
        <v>0</v>
      </c>
      <c r="B2930" s="1">
        <v>30924</v>
      </c>
      <c r="C2930">
        <v>2929</v>
      </c>
      <c r="D2930" t="s">
        <v>12</v>
      </c>
      <c r="E2930" s="2" t="s">
        <v>6009</v>
      </c>
      <c r="F2930" t="s">
        <v>82</v>
      </c>
      <c r="G2930" t="s">
        <v>82</v>
      </c>
      <c r="H2930" t="s">
        <v>60</v>
      </c>
      <c r="I2930" t="s">
        <v>2928</v>
      </c>
      <c r="K2930" s="13" t="s">
        <v>2924</v>
      </c>
      <c r="L2930" s="14">
        <v>40158</v>
      </c>
      <c r="M2930" s="1">
        <v>40189</v>
      </c>
      <c r="N2930" s="1" t="s">
        <v>15</v>
      </c>
      <c r="O2930" t="s">
        <v>126</v>
      </c>
      <c r="P2930" t="s">
        <v>2838</v>
      </c>
      <c r="Q2930" t="str">
        <f>IF(XLS_NydusReport_Colaborador3[[#This Row],[Demissão]]&lt;&gt;0,"Inativo","Ativo")</f>
        <v>Inativo</v>
      </c>
      <c r="R29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0" t="str" cm="1">
        <f t="array" ref="S29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1" spans="1:21" x14ac:dyDescent="0.3">
      <c r="A2931">
        <v>0</v>
      </c>
      <c r="B2931" s="1">
        <v>26587</v>
      </c>
      <c r="C2931">
        <v>2930</v>
      </c>
      <c r="D2931" t="s">
        <v>12</v>
      </c>
      <c r="E2931" s="2" t="s">
        <v>6010</v>
      </c>
      <c r="F2931" t="s">
        <v>82</v>
      </c>
      <c r="G2931" t="s">
        <v>82</v>
      </c>
      <c r="H2931" t="s">
        <v>60</v>
      </c>
      <c r="I2931" t="s">
        <v>2928</v>
      </c>
      <c r="J2931" s="5">
        <v>2361.04</v>
      </c>
      <c r="K2931" s="13" t="s">
        <v>2924</v>
      </c>
      <c r="L2931" s="14">
        <v>40603</v>
      </c>
      <c r="M2931" s="1">
        <v>41029</v>
      </c>
      <c r="N2931" s="1" t="s">
        <v>100</v>
      </c>
      <c r="O2931" t="s">
        <v>135</v>
      </c>
      <c r="P2931" t="s">
        <v>2838</v>
      </c>
      <c r="Q2931" t="str">
        <f>IF(XLS_NydusReport_Colaborador3[[#This Row],[Demissão]]&lt;&gt;0,"Inativo","Ativo")</f>
        <v>Inativo</v>
      </c>
      <c r="R29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1" t="str" cm="1">
        <f t="array" ref="S29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2" spans="1:21" x14ac:dyDescent="0.3">
      <c r="A2932">
        <v>0</v>
      </c>
      <c r="B2932" s="1">
        <v>32634</v>
      </c>
      <c r="C2932">
        <v>2931</v>
      </c>
      <c r="D2932" t="s">
        <v>12</v>
      </c>
      <c r="E2932" s="2" t="s">
        <v>6011</v>
      </c>
      <c r="F2932" t="s">
        <v>80</v>
      </c>
      <c r="G2932" t="s">
        <v>80</v>
      </c>
      <c r="H2932" t="s">
        <v>60</v>
      </c>
      <c r="I2932" t="s">
        <v>2928</v>
      </c>
      <c r="K2932" s="13" t="s">
        <v>2924</v>
      </c>
      <c r="L2932" s="14">
        <v>40603</v>
      </c>
      <c r="M2932" s="1">
        <v>40666</v>
      </c>
      <c r="N2932" s="1" t="s">
        <v>15</v>
      </c>
      <c r="O2932" t="s">
        <v>136</v>
      </c>
      <c r="P2932" t="s">
        <v>2838</v>
      </c>
      <c r="Q2932" t="str">
        <f>IF(XLS_NydusReport_Colaborador3[[#This Row],[Demissão]]&lt;&gt;0,"Inativo","Ativo")</f>
        <v>Inativo</v>
      </c>
      <c r="R29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2" t="str" cm="1">
        <f t="array" ref="S29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3" spans="1:21" x14ac:dyDescent="0.3">
      <c r="A2933">
        <v>0</v>
      </c>
      <c r="B2933" s="1">
        <v>31290</v>
      </c>
      <c r="C2933">
        <v>2932</v>
      </c>
      <c r="D2933" t="s">
        <v>12</v>
      </c>
      <c r="E2933" s="2" t="s">
        <v>6012</v>
      </c>
      <c r="F2933" t="s">
        <v>2879</v>
      </c>
      <c r="G2933" t="s">
        <v>137</v>
      </c>
      <c r="H2933" t="s">
        <v>60</v>
      </c>
      <c r="I2933" t="s">
        <v>2928</v>
      </c>
      <c r="J2933" s="5">
        <v>1523.68</v>
      </c>
      <c r="K2933" s="13" t="s">
        <v>2924</v>
      </c>
      <c r="L2933" s="14">
        <v>40603</v>
      </c>
      <c r="M2933" s="1">
        <v>41506</v>
      </c>
      <c r="N2933" s="1" t="s">
        <v>100</v>
      </c>
      <c r="O2933" t="s">
        <v>138</v>
      </c>
      <c r="P2933" t="s">
        <v>2838</v>
      </c>
      <c r="Q2933" t="str">
        <f>IF(XLS_NydusReport_Colaborador3[[#This Row],[Demissão]]&lt;&gt;0,"Inativo","Ativo")</f>
        <v>Inativo</v>
      </c>
      <c r="R29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3" t="str" cm="1">
        <f t="array" ref="S29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4" spans="1:21" x14ac:dyDescent="0.3">
      <c r="A2934">
        <v>0</v>
      </c>
      <c r="B2934" s="1">
        <v>24662</v>
      </c>
      <c r="C2934">
        <v>2933</v>
      </c>
      <c r="D2934" t="s">
        <v>12</v>
      </c>
      <c r="E2934" s="2" t="s">
        <v>6013</v>
      </c>
      <c r="F2934" t="s">
        <v>69</v>
      </c>
      <c r="G2934" t="s">
        <v>69</v>
      </c>
      <c r="H2934" t="s">
        <v>60</v>
      </c>
      <c r="I2934" t="s">
        <v>2928</v>
      </c>
      <c r="K2934" s="13" t="s">
        <v>2924</v>
      </c>
      <c r="L2934" s="14">
        <v>40611</v>
      </c>
      <c r="M2934" s="1">
        <v>40640</v>
      </c>
      <c r="N2934" s="1" t="s">
        <v>15</v>
      </c>
      <c r="O2934" t="s">
        <v>139</v>
      </c>
      <c r="P2934" t="s">
        <v>2838</v>
      </c>
      <c r="Q2934" t="str">
        <f>IF(XLS_NydusReport_Colaborador3[[#This Row],[Demissão]]&lt;&gt;0,"Inativo","Ativo")</f>
        <v>Inativo</v>
      </c>
      <c r="R29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4" t="str" cm="1">
        <f t="array" ref="S29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5" spans="1:21" x14ac:dyDescent="0.3">
      <c r="A2935">
        <v>0</v>
      </c>
      <c r="B2935" s="1">
        <v>33868</v>
      </c>
      <c r="C2935">
        <v>2934</v>
      </c>
      <c r="D2935" t="s">
        <v>12</v>
      </c>
      <c r="E2935" s="2" t="s">
        <v>6014</v>
      </c>
      <c r="F2935" t="s">
        <v>82</v>
      </c>
      <c r="G2935" t="s">
        <v>82</v>
      </c>
      <c r="H2935" t="s">
        <v>60</v>
      </c>
      <c r="I2935" t="s">
        <v>2928</v>
      </c>
      <c r="J2935" s="5">
        <v>869</v>
      </c>
      <c r="K2935" s="13" t="s">
        <v>2924</v>
      </c>
      <c r="L2935" s="14">
        <v>40623</v>
      </c>
      <c r="M2935" s="1">
        <v>40968</v>
      </c>
      <c r="N2935" s="1" t="s">
        <v>15</v>
      </c>
      <c r="O2935" t="s">
        <v>77</v>
      </c>
      <c r="P2935" t="s">
        <v>2838</v>
      </c>
      <c r="Q2935" t="str">
        <f>IF(XLS_NydusReport_Colaborador3[[#This Row],[Demissão]]&lt;&gt;0,"Inativo","Ativo")</f>
        <v>Inativo</v>
      </c>
      <c r="R29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5" t="str" cm="1">
        <f t="array" ref="S29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6" spans="1:21" x14ac:dyDescent="0.3">
      <c r="A2936">
        <v>0</v>
      </c>
      <c r="B2936" s="1">
        <v>27057</v>
      </c>
      <c r="C2936">
        <v>2935</v>
      </c>
      <c r="D2936" t="s">
        <v>12</v>
      </c>
      <c r="E2936" s="2" t="s">
        <v>6015</v>
      </c>
      <c r="F2936" t="s">
        <v>97</v>
      </c>
      <c r="G2936" t="s">
        <v>97</v>
      </c>
      <c r="H2936" t="s">
        <v>60</v>
      </c>
      <c r="I2936" t="s">
        <v>2928</v>
      </c>
      <c r="J2936" s="5">
        <v>2000</v>
      </c>
      <c r="K2936" s="13" t="s">
        <v>2924</v>
      </c>
      <c r="L2936" s="14">
        <v>40625</v>
      </c>
      <c r="M2936" s="1">
        <v>41180</v>
      </c>
      <c r="N2936" s="1" t="s">
        <v>15</v>
      </c>
      <c r="O2936" t="s">
        <v>143</v>
      </c>
      <c r="P2936" t="s">
        <v>2838</v>
      </c>
      <c r="Q2936" t="str">
        <f>IF(XLS_NydusReport_Colaborador3[[#This Row],[Demissão]]&lt;&gt;0,"Inativo","Ativo")</f>
        <v>Inativo</v>
      </c>
      <c r="R29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6" t="str" cm="1">
        <f t="array" ref="S29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7" spans="1:21" x14ac:dyDescent="0.3">
      <c r="A2937">
        <v>0</v>
      </c>
      <c r="B2937" s="1">
        <v>30204</v>
      </c>
      <c r="C2937">
        <v>2936</v>
      </c>
      <c r="D2937" t="s">
        <v>12</v>
      </c>
      <c r="E2937" s="2" t="s">
        <v>6016</v>
      </c>
      <c r="F2937" t="s">
        <v>82</v>
      </c>
      <c r="G2937" t="s">
        <v>82</v>
      </c>
      <c r="H2937" t="s">
        <v>60</v>
      </c>
      <c r="I2937" t="s">
        <v>2928</v>
      </c>
      <c r="K2937" s="13" t="s">
        <v>2924</v>
      </c>
      <c r="L2937" s="14">
        <v>40637</v>
      </c>
      <c r="M2937" s="1">
        <v>40918</v>
      </c>
      <c r="N2937" s="1" t="s">
        <v>15</v>
      </c>
      <c r="O2937" t="s">
        <v>144</v>
      </c>
      <c r="P2937" t="s">
        <v>2838</v>
      </c>
      <c r="Q2937" t="str">
        <f>IF(XLS_NydusReport_Colaborador3[[#This Row],[Demissão]]&lt;&gt;0,"Inativo","Ativo")</f>
        <v>Inativo</v>
      </c>
      <c r="R29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7" t="str" cm="1">
        <f t="array" ref="S29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8" spans="1:21" x14ac:dyDescent="0.3">
      <c r="A2938">
        <v>0</v>
      </c>
      <c r="B2938" s="1">
        <v>27198</v>
      </c>
      <c r="C2938">
        <v>2937</v>
      </c>
      <c r="D2938" t="s">
        <v>12</v>
      </c>
      <c r="E2938" s="2" t="s">
        <v>6017</v>
      </c>
      <c r="F2938" t="s">
        <v>82</v>
      </c>
      <c r="G2938" t="s">
        <v>82</v>
      </c>
      <c r="H2938" t="s">
        <v>60</v>
      </c>
      <c r="I2938" t="s">
        <v>2928</v>
      </c>
      <c r="K2938" s="13" t="s">
        <v>2924</v>
      </c>
      <c r="L2938" s="14">
        <v>40640</v>
      </c>
      <c r="M2938" s="1">
        <v>40716</v>
      </c>
      <c r="N2938" s="1" t="s">
        <v>15</v>
      </c>
      <c r="O2938" t="s">
        <v>145</v>
      </c>
      <c r="P2938" t="s">
        <v>2838</v>
      </c>
      <c r="Q2938" t="str">
        <f>IF(XLS_NydusReport_Colaborador3[[#This Row],[Demissão]]&lt;&gt;0,"Inativo","Ativo")</f>
        <v>Inativo</v>
      </c>
      <c r="R29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8" t="str" cm="1">
        <f t="array" ref="S29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39" spans="1:21" x14ac:dyDescent="0.3">
      <c r="A2939">
        <v>0</v>
      </c>
      <c r="B2939" s="1">
        <v>33087</v>
      </c>
      <c r="C2939">
        <v>2938</v>
      </c>
      <c r="D2939" t="s">
        <v>12</v>
      </c>
      <c r="E2939" s="2" t="s">
        <v>6018</v>
      </c>
      <c r="F2939" t="s">
        <v>82</v>
      </c>
      <c r="G2939" t="s">
        <v>82</v>
      </c>
      <c r="H2939" t="s">
        <v>60</v>
      </c>
      <c r="I2939" t="s">
        <v>2928</v>
      </c>
      <c r="J2939" s="5">
        <v>869</v>
      </c>
      <c r="K2939" s="13" t="s">
        <v>2924</v>
      </c>
      <c r="L2939" s="14">
        <v>40640</v>
      </c>
      <c r="M2939" s="1">
        <v>40780</v>
      </c>
      <c r="N2939" s="1" t="s">
        <v>15</v>
      </c>
      <c r="O2939" t="s">
        <v>146</v>
      </c>
      <c r="P2939" t="s">
        <v>2838</v>
      </c>
      <c r="Q2939" t="str">
        <f>IF(XLS_NydusReport_Colaborador3[[#This Row],[Demissão]]&lt;&gt;0,"Inativo","Ativo")</f>
        <v>Inativo</v>
      </c>
      <c r="R29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39" t="str" cm="1">
        <f t="array" ref="S29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0" spans="1:21" x14ac:dyDescent="0.3">
      <c r="A2940">
        <v>0</v>
      </c>
      <c r="B2940" s="1">
        <v>32218</v>
      </c>
      <c r="C2940">
        <v>2939</v>
      </c>
      <c r="D2940" t="s">
        <v>12</v>
      </c>
      <c r="E2940" s="2" t="s">
        <v>6019</v>
      </c>
      <c r="F2940" t="s">
        <v>82</v>
      </c>
      <c r="G2940" t="s">
        <v>82</v>
      </c>
      <c r="H2940" t="s">
        <v>2930</v>
      </c>
      <c r="I2940" t="s">
        <v>2928</v>
      </c>
      <c r="K2940" s="13" t="s">
        <v>2924</v>
      </c>
      <c r="L2940" s="14">
        <v>40644</v>
      </c>
      <c r="M2940" s="1">
        <v>40695</v>
      </c>
      <c r="N2940" s="1" t="s">
        <v>15</v>
      </c>
      <c r="O2940" t="s">
        <v>89</v>
      </c>
      <c r="P2940" t="s">
        <v>2838</v>
      </c>
      <c r="Q2940" t="str">
        <f>IF(XLS_NydusReport_Colaborador3[[#This Row],[Demissão]]&lt;&gt;0,"Inativo","Ativo")</f>
        <v>Inativo</v>
      </c>
      <c r="R29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0" t="str" cm="1">
        <f t="array" ref="S29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1" spans="1:21" x14ac:dyDescent="0.3">
      <c r="A2941">
        <v>0</v>
      </c>
      <c r="B2941" s="1">
        <v>26910</v>
      </c>
      <c r="C2941">
        <v>2940</v>
      </c>
      <c r="D2941" t="s">
        <v>12</v>
      </c>
      <c r="E2941" s="2" t="s">
        <v>6020</v>
      </c>
      <c r="F2941" t="s">
        <v>2880</v>
      </c>
      <c r="G2941" t="s">
        <v>147</v>
      </c>
      <c r="H2941" t="s">
        <v>60</v>
      </c>
      <c r="I2941" t="s">
        <v>2928</v>
      </c>
      <c r="J2941" s="5">
        <v>2838</v>
      </c>
      <c r="K2941" s="13" t="s">
        <v>2924</v>
      </c>
      <c r="L2941" s="14">
        <v>40644</v>
      </c>
      <c r="M2941" s="1">
        <v>41134</v>
      </c>
      <c r="N2941" s="1" t="s">
        <v>15</v>
      </c>
      <c r="O2941" t="s">
        <v>148</v>
      </c>
      <c r="P2941" t="s">
        <v>2838</v>
      </c>
      <c r="Q2941" t="str">
        <f>IF(XLS_NydusReport_Colaborador3[[#This Row],[Demissão]]&lt;&gt;0,"Inativo","Ativo")</f>
        <v>Inativo</v>
      </c>
      <c r="R294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1" t="str" cm="1">
        <f t="array" ref="S29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2" spans="1:21" x14ac:dyDescent="0.3">
      <c r="A2942">
        <v>0</v>
      </c>
      <c r="B2942" s="1">
        <v>21025</v>
      </c>
      <c r="C2942">
        <v>2941</v>
      </c>
      <c r="D2942" t="s">
        <v>12</v>
      </c>
      <c r="E2942" s="2" t="s">
        <v>6021</v>
      </c>
      <c r="F2942" t="s">
        <v>147</v>
      </c>
      <c r="G2942" t="s">
        <v>147</v>
      </c>
      <c r="H2942" t="s">
        <v>60</v>
      </c>
      <c r="I2942" t="s">
        <v>2928</v>
      </c>
      <c r="K2942" s="13" t="s">
        <v>2924</v>
      </c>
      <c r="L2942" s="14">
        <v>40665</v>
      </c>
      <c r="M2942" s="1">
        <v>40778</v>
      </c>
      <c r="N2942" s="1" t="s">
        <v>15</v>
      </c>
      <c r="O2942" t="s">
        <v>154</v>
      </c>
      <c r="P2942" t="s">
        <v>2838</v>
      </c>
      <c r="Q2942" t="str">
        <f>IF(XLS_NydusReport_Colaborador3[[#This Row],[Demissão]]&lt;&gt;0,"Inativo","Ativo")</f>
        <v>Inativo</v>
      </c>
      <c r="R29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2" t="str" cm="1">
        <f t="array" ref="S29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3" spans="1:21" x14ac:dyDescent="0.3">
      <c r="A2943">
        <v>0</v>
      </c>
      <c r="B2943" s="1">
        <v>21625</v>
      </c>
      <c r="C2943">
        <v>2942</v>
      </c>
      <c r="D2943" t="s">
        <v>12</v>
      </c>
      <c r="E2943" s="2" t="s">
        <v>6022</v>
      </c>
      <c r="F2943" t="s">
        <v>80</v>
      </c>
      <c r="G2943" t="s">
        <v>80</v>
      </c>
      <c r="H2943" t="s">
        <v>60</v>
      </c>
      <c r="I2943" t="s">
        <v>2928</v>
      </c>
      <c r="J2943" s="5">
        <v>1450</v>
      </c>
      <c r="K2943" s="13" t="s">
        <v>2924</v>
      </c>
      <c r="L2943" s="14">
        <v>40666</v>
      </c>
      <c r="M2943" s="1">
        <v>40968</v>
      </c>
      <c r="N2943" s="1" t="s">
        <v>15</v>
      </c>
      <c r="O2943" t="s">
        <v>77</v>
      </c>
      <c r="P2943" t="s">
        <v>2838</v>
      </c>
      <c r="Q2943" t="str">
        <f>IF(XLS_NydusReport_Colaborador3[[#This Row],[Demissão]]&lt;&gt;0,"Inativo","Ativo")</f>
        <v>Inativo</v>
      </c>
      <c r="R29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3" t="str" cm="1">
        <f t="array" ref="S29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4" spans="1:21" x14ac:dyDescent="0.3">
      <c r="A2944">
        <v>0</v>
      </c>
      <c r="B2944" s="1">
        <v>32003</v>
      </c>
      <c r="C2944">
        <v>2943</v>
      </c>
      <c r="D2944" t="s">
        <v>12</v>
      </c>
      <c r="E2944" s="2" t="s">
        <v>6023</v>
      </c>
      <c r="F2944" t="s">
        <v>82</v>
      </c>
      <c r="G2944" t="s">
        <v>82</v>
      </c>
      <c r="H2944" t="s">
        <v>60</v>
      </c>
      <c r="I2944" t="s">
        <v>2928</v>
      </c>
      <c r="K2944" s="13" t="s">
        <v>2924</v>
      </c>
      <c r="L2944" s="14">
        <v>40673</v>
      </c>
      <c r="M2944" s="1">
        <v>40883</v>
      </c>
      <c r="N2944" s="1" t="s">
        <v>15</v>
      </c>
      <c r="O2944" t="s">
        <v>155</v>
      </c>
      <c r="P2944" t="s">
        <v>2838</v>
      </c>
      <c r="Q2944" t="str">
        <f>IF(XLS_NydusReport_Colaborador3[[#This Row],[Demissão]]&lt;&gt;0,"Inativo","Ativo")</f>
        <v>Inativo</v>
      </c>
      <c r="R29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4" t="str" cm="1">
        <f t="array" ref="S29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5" spans="1:21" x14ac:dyDescent="0.3">
      <c r="A2945">
        <v>0</v>
      </c>
      <c r="B2945" s="1">
        <v>25068</v>
      </c>
      <c r="C2945">
        <v>2944</v>
      </c>
      <c r="D2945" t="s">
        <v>12</v>
      </c>
      <c r="E2945" s="2" t="s">
        <v>6024</v>
      </c>
      <c r="G2945" t="s">
        <v>156</v>
      </c>
      <c r="H2945" t="s">
        <v>60</v>
      </c>
      <c r="I2945" t="s">
        <v>2928</v>
      </c>
      <c r="K2945" s="13" t="s">
        <v>2924</v>
      </c>
      <c r="L2945" s="14">
        <v>40673</v>
      </c>
      <c r="M2945" s="1">
        <v>40725</v>
      </c>
      <c r="N2945" s="1" t="s">
        <v>15</v>
      </c>
      <c r="O2945" t="s">
        <v>157</v>
      </c>
      <c r="P2945" t="s">
        <v>2838</v>
      </c>
      <c r="Q2945" t="str">
        <f>IF(XLS_NydusReport_Colaborador3[[#This Row],[Demissão]]&lt;&gt;0,"Inativo","Ativo")</f>
        <v>Inativo</v>
      </c>
      <c r="R29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5" t="str" cm="1">
        <f t="array" ref="S29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6" spans="1:21" x14ac:dyDescent="0.3">
      <c r="A2946">
        <v>0</v>
      </c>
      <c r="B2946" s="1">
        <v>31484</v>
      </c>
      <c r="C2946">
        <v>2945</v>
      </c>
      <c r="D2946" t="s">
        <v>12</v>
      </c>
      <c r="E2946" s="2" t="s">
        <v>6025</v>
      </c>
      <c r="F2946" t="s">
        <v>82</v>
      </c>
      <c r="G2946" t="s">
        <v>82</v>
      </c>
      <c r="H2946" t="s">
        <v>60</v>
      </c>
      <c r="I2946" t="s">
        <v>2928</v>
      </c>
      <c r="K2946" s="13" t="s">
        <v>2924</v>
      </c>
      <c r="L2946" s="14">
        <v>40673</v>
      </c>
      <c r="M2946" s="1">
        <v>40683</v>
      </c>
      <c r="N2946" s="1" t="s">
        <v>15</v>
      </c>
      <c r="O2946" t="s">
        <v>158</v>
      </c>
      <c r="P2946" t="s">
        <v>2838</v>
      </c>
      <c r="Q2946" t="str">
        <f>IF(XLS_NydusReport_Colaborador3[[#This Row],[Demissão]]&lt;&gt;0,"Inativo","Ativo")</f>
        <v>Inativo</v>
      </c>
      <c r="R29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6" t="str" cm="1">
        <f t="array" ref="S29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7" spans="1:21" x14ac:dyDescent="0.3">
      <c r="A2947">
        <v>0</v>
      </c>
      <c r="B2947" s="1">
        <v>30711</v>
      </c>
      <c r="C2947">
        <v>2946</v>
      </c>
      <c r="D2947" t="s">
        <v>12</v>
      </c>
      <c r="E2947" s="2" t="s">
        <v>6026</v>
      </c>
      <c r="G2947" t="s">
        <v>114</v>
      </c>
      <c r="H2947" t="s">
        <v>60</v>
      </c>
      <c r="I2947" t="s">
        <v>2928</v>
      </c>
      <c r="K2947" s="13" t="s">
        <v>2924</v>
      </c>
      <c r="L2947" s="14">
        <v>40673</v>
      </c>
      <c r="M2947" s="1">
        <v>41609</v>
      </c>
      <c r="N2947" s="1" t="s">
        <v>100</v>
      </c>
      <c r="O2947" t="s">
        <v>117</v>
      </c>
      <c r="P2947" t="s">
        <v>2838</v>
      </c>
      <c r="Q2947" t="str">
        <f>IF(XLS_NydusReport_Colaborador3[[#This Row],[Demissão]]&lt;&gt;0,"Inativo","Ativo")</f>
        <v>Inativo</v>
      </c>
      <c r="R29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7" t="str" cm="1">
        <f t="array" ref="S29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2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8" spans="1:21" x14ac:dyDescent="0.3">
      <c r="A2948">
        <v>0</v>
      </c>
      <c r="B2948" s="1">
        <v>25462</v>
      </c>
      <c r="C2948">
        <v>2947</v>
      </c>
      <c r="D2948" t="s">
        <v>12</v>
      </c>
      <c r="E2948" s="2" t="s">
        <v>6027</v>
      </c>
      <c r="G2948" t="s">
        <v>156</v>
      </c>
      <c r="H2948" t="s">
        <v>60</v>
      </c>
      <c r="I2948" t="s">
        <v>2928</v>
      </c>
      <c r="K2948" s="13" t="s">
        <v>2924</v>
      </c>
      <c r="L2948" s="14">
        <v>40673</v>
      </c>
      <c r="M2948" s="1">
        <v>40787</v>
      </c>
      <c r="N2948" s="1" t="s">
        <v>15</v>
      </c>
      <c r="O2948" t="s">
        <v>159</v>
      </c>
      <c r="P2948" t="s">
        <v>2838</v>
      </c>
      <c r="Q2948" t="str">
        <f>IF(XLS_NydusReport_Colaborador3[[#This Row],[Demissão]]&lt;&gt;0,"Inativo","Ativo")</f>
        <v>Inativo</v>
      </c>
      <c r="R29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8" t="str" cm="1">
        <f t="array" ref="S29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49" spans="1:21" x14ac:dyDescent="0.3">
      <c r="A2949">
        <v>0</v>
      </c>
      <c r="B2949" s="1">
        <v>27927</v>
      </c>
      <c r="C2949">
        <v>2948</v>
      </c>
      <c r="D2949" t="s">
        <v>12</v>
      </c>
      <c r="E2949" s="2" t="s">
        <v>6028</v>
      </c>
      <c r="F2949" t="s">
        <v>82</v>
      </c>
      <c r="G2949" t="s">
        <v>82</v>
      </c>
      <c r="H2949" t="s">
        <v>60</v>
      </c>
      <c r="I2949" t="s">
        <v>2928</v>
      </c>
      <c r="J2949" s="5">
        <v>907.5</v>
      </c>
      <c r="K2949" s="13" t="s">
        <v>2924</v>
      </c>
      <c r="L2949" s="14">
        <v>40676</v>
      </c>
      <c r="M2949" s="1">
        <v>40771</v>
      </c>
      <c r="N2949" s="1" t="s">
        <v>15</v>
      </c>
      <c r="O2949" t="s">
        <v>163</v>
      </c>
      <c r="P2949" t="s">
        <v>2838</v>
      </c>
      <c r="Q2949" t="str">
        <f>IF(XLS_NydusReport_Colaborador3[[#This Row],[Demissão]]&lt;&gt;0,"Inativo","Ativo")</f>
        <v>Inativo</v>
      </c>
      <c r="R29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49" t="str" cm="1">
        <f t="array" ref="S29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0" spans="1:21" x14ac:dyDescent="0.3">
      <c r="A2950">
        <v>0</v>
      </c>
      <c r="B2950" s="1">
        <v>33697</v>
      </c>
      <c r="C2950">
        <v>2949</v>
      </c>
      <c r="D2950" t="s">
        <v>12</v>
      </c>
      <c r="E2950" s="2" t="s">
        <v>6029</v>
      </c>
      <c r="F2950" t="s">
        <v>82</v>
      </c>
      <c r="G2950" t="s">
        <v>82</v>
      </c>
      <c r="H2950" t="s">
        <v>2930</v>
      </c>
      <c r="I2950" t="s">
        <v>2928</v>
      </c>
      <c r="J2950" s="5">
        <v>869</v>
      </c>
      <c r="K2950" s="13" t="s">
        <v>2924</v>
      </c>
      <c r="L2950" s="14">
        <v>40680</v>
      </c>
      <c r="M2950" s="1">
        <v>40780</v>
      </c>
      <c r="N2950" s="1" t="s">
        <v>15</v>
      </c>
      <c r="O2950" t="s">
        <v>146</v>
      </c>
      <c r="P2950" t="s">
        <v>2838</v>
      </c>
      <c r="Q2950" t="str">
        <f>IF(XLS_NydusReport_Colaborador3[[#This Row],[Demissão]]&lt;&gt;0,"Inativo","Ativo")</f>
        <v>Inativo</v>
      </c>
      <c r="R29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0" t="str" cm="1">
        <f t="array" ref="S29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1" spans="1:21" x14ac:dyDescent="0.3">
      <c r="A2951">
        <v>0</v>
      </c>
      <c r="B2951" s="1">
        <v>31907</v>
      </c>
      <c r="C2951">
        <v>2950</v>
      </c>
      <c r="D2951" t="s">
        <v>12</v>
      </c>
      <c r="E2951" s="2" t="s">
        <v>6030</v>
      </c>
      <c r="F2951" t="s">
        <v>82</v>
      </c>
      <c r="G2951" t="s">
        <v>82</v>
      </c>
      <c r="H2951" t="s">
        <v>2930</v>
      </c>
      <c r="I2951" t="s">
        <v>2928</v>
      </c>
      <c r="J2951" s="5">
        <v>869</v>
      </c>
      <c r="K2951" s="13" t="s">
        <v>2924</v>
      </c>
      <c r="L2951" s="14">
        <v>40688</v>
      </c>
      <c r="M2951" s="1">
        <v>40854</v>
      </c>
      <c r="N2951" s="1" t="s">
        <v>15</v>
      </c>
      <c r="O2951" t="s">
        <v>2932</v>
      </c>
      <c r="P2951" t="s">
        <v>2838</v>
      </c>
      <c r="Q2951" t="str">
        <f>IF(XLS_NydusReport_Colaborador3[[#This Row],[Demissão]]&lt;&gt;0,"Inativo","Ativo")</f>
        <v>Inativo</v>
      </c>
      <c r="R29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1" t="str" cm="1">
        <f t="array" ref="S29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2" spans="1:21" x14ac:dyDescent="0.3">
      <c r="A2952">
        <v>0</v>
      </c>
      <c r="B2952" s="1">
        <v>32234</v>
      </c>
      <c r="C2952">
        <v>2951</v>
      </c>
      <c r="D2952" t="s">
        <v>12</v>
      </c>
      <c r="E2952" s="2" t="s">
        <v>6031</v>
      </c>
      <c r="F2952" t="s">
        <v>82</v>
      </c>
      <c r="G2952" t="s">
        <v>82</v>
      </c>
      <c r="H2952" t="s">
        <v>60</v>
      </c>
      <c r="I2952" t="s">
        <v>2928</v>
      </c>
      <c r="J2952" s="5">
        <v>907.5</v>
      </c>
      <c r="K2952" s="13" t="s">
        <v>2924</v>
      </c>
      <c r="L2952" s="14">
        <v>40688</v>
      </c>
      <c r="M2952" s="1">
        <v>40988</v>
      </c>
      <c r="N2952" s="1" t="s">
        <v>15</v>
      </c>
      <c r="O2952" t="s">
        <v>165</v>
      </c>
      <c r="P2952" t="s">
        <v>2838</v>
      </c>
      <c r="Q2952" t="str">
        <f>IF(XLS_NydusReport_Colaborador3[[#This Row],[Demissão]]&lt;&gt;0,"Inativo","Ativo")</f>
        <v>Inativo</v>
      </c>
      <c r="R29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2" t="str" cm="1">
        <f t="array" ref="S29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3" spans="1:21" x14ac:dyDescent="0.3">
      <c r="A2953">
        <v>0</v>
      </c>
      <c r="B2953" s="1">
        <v>26901</v>
      </c>
      <c r="C2953">
        <v>2952</v>
      </c>
      <c r="D2953" t="s">
        <v>12</v>
      </c>
      <c r="E2953" s="2" t="s">
        <v>6032</v>
      </c>
      <c r="F2953" t="s">
        <v>166</v>
      </c>
      <c r="G2953" t="s">
        <v>166</v>
      </c>
      <c r="H2953" t="s">
        <v>60</v>
      </c>
      <c r="I2953" t="s">
        <v>2928</v>
      </c>
      <c r="J2953" s="5">
        <v>2500</v>
      </c>
      <c r="K2953" s="13" t="s">
        <v>2924</v>
      </c>
      <c r="L2953" s="14">
        <v>40695</v>
      </c>
      <c r="M2953" s="1">
        <v>40918</v>
      </c>
      <c r="N2953" s="1" t="s">
        <v>15</v>
      </c>
      <c r="O2953" t="s">
        <v>144</v>
      </c>
      <c r="P2953" t="s">
        <v>2838</v>
      </c>
      <c r="Q2953" t="str">
        <f>IF(XLS_NydusReport_Colaborador3[[#This Row],[Demissão]]&lt;&gt;0,"Inativo","Ativo")</f>
        <v>Inativo</v>
      </c>
      <c r="R29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3" t="str" cm="1">
        <f t="array" ref="S29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4" spans="1:21" x14ac:dyDescent="0.3">
      <c r="A2954">
        <v>0</v>
      </c>
      <c r="B2954" s="1">
        <v>29897</v>
      </c>
      <c r="C2954">
        <v>2953</v>
      </c>
      <c r="D2954" t="s">
        <v>12</v>
      </c>
      <c r="E2954" s="2" t="s">
        <v>6033</v>
      </c>
      <c r="F2954" t="s">
        <v>82</v>
      </c>
      <c r="G2954" t="s">
        <v>82</v>
      </c>
      <c r="H2954" t="s">
        <v>60</v>
      </c>
      <c r="I2954" t="s">
        <v>2928</v>
      </c>
      <c r="K2954" s="13" t="s">
        <v>2924</v>
      </c>
      <c r="L2954" s="14">
        <v>40707</v>
      </c>
      <c r="M2954" s="1">
        <v>40780</v>
      </c>
      <c r="N2954" s="1" t="s">
        <v>15</v>
      </c>
      <c r="O2954" t="s">
        <v>146</v>
      </c>
      <c r="P2954" t="s">
        <v>2838</v>
      </c>
      <c r="Q2954" t="str">
        <f>IF(XLS_NydusReport_Colaborador3[[#This Row],[Demissão]]&lt;&gt;0,"Inativo","Ativo")</f>
        <v>Inativo</v>
      </c>
      <c r="R29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4" t="str" cm="1">
        <f t="array" ref="S29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5" spans="1:21" x14ac:dyDescent="0.3">
      <c r="A2955">
        <v>0</v>
      </c>
      <c r="B2955" s="1">
        <v>32085</v>
      </c>
      <c r="C2955">
        <v>2954</v>
      </c>
      <c r="D2955" t="s">
        <v>12</v>
      </c>
      <c r="E2955" s="2" t="s">
        <v>6034</v>
      </c>
      <c r="F2955" t="s">
        <v>82</v>
      </c>
      <c r="G2955" t="s">
        <v>82</v>
      </c>
      <c r="H2955" t="s">
        <v>60</v>
      </c>
      <c r="I2955" t="s">
        <v>2928</v>
      </c>
      <c r="K2955" s="13" t="s">
        <v>2924</v>
      </c>
      <c r="L2955" s="14">
        <v>40709</v>
      </c>
      <c r="M2955" s="1">
        <v>40780</v>
      </c>
      <c r="N2955" s="1" t="s">
        <v>15</v>
      </c>
      <c r="O2955" t="s">
        <v>146</v>
      </c>
      <c r="P2955" t="s">
        <v>2838</v>
      </c>
      <c r="Q2955" t="str">
        <f>IF(XLS_NydusReport_Colaborador3[[#This Row],[Demissão]]&lt;&gt;0,"Inativo","Ativo")</f>
        <v>Inativo</v>
      </c>
      <c r="R29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5" t="str" cm="1">
        <f t="array" ref="S29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6" spans="1:21" x14ac:dyDescent="0.3">
      <c r="A2956">
        <v>0</v>
      </c>
      <c r="B2956" s="1">
        <v>19159</v>
      </c>
      <c r="C2956">
        <v>2955</v>
      </c>
      <c r="D2956" t="s">
        <v>12</v>
      </c>
      <c r="E2956" s="2" t="s">
        <v>6035</v>
      </c>
      <c r="F2956" t="s">
        <v>62</v>
      </c>
      <c r="G2956" t="s">
        <v>62</v>
      </c>
      <c r="H2956" t="s">
        <v>60</v>
      </c>
      <c r="I2956" t="s">
        <v>2928</v>
      </c>
      <c r="J2956" s="5">
        <v>3500</v>
      </c>
      <c r="K2956" s="13" t="s">
        <v>2924</v>
      </c>
      <c r="L2956" s="14">
        <v>40714</v>
      </c>
      <c r="M2956" s="1">
        <v>41040</v>
      </c>
      <c r="N2956" s="1" t="s">
        <v>15</v>
      </c>
      <c r="O2956" t="s">
        <v>182</v>
      </c>
      <c r="P2956" t="s">
        <v>2838</v>
      </c>
      <c r="Q2956" t="str">
        <f>IF(XLS_NydusReport_Colaborador3[[#This Row],[Demissão]]&lt;&gt;0,"Inativo","Ativo")</f>
        <v>Inativo</v>
      </c>
      <c r="R29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6" t="str" cm="1">
        <f t="array" ref="S29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7" spans="1:21" x14ac:dyDescent="0.3">
      <c r="A2957">
        <v>0</v>
      </c>
      <c r="B2957" s="1">
        <v>29374</v>
      </c>
      <c r="C2957">
        <v>2956</v>
      </c>
      <c r="D2957" t="s">
        <v>12</v>
      </c>
      <c r="E2957" s="2" t="s">
        <v>6036</v>
      </c>
      <c r="F2957" t="s">
        <v>82</v>
      </c>
      <c r="G2957" t="s">
        <v>82</v>
      </c>
      <c r="H2957" t="s">
        <v>60</v>
      </c>
      <c r="I2957" t="s">
        <v>2928</v>
      </c>
      <c r="K2957" s="13" t="s">
        <v>2924</v>
      </c>
      <c r="L2957" s="14">
        <v>40710</v>
      </c>
      <c r="M2957" s="1">
        <v>40729</v>
      </c>
      <c r="N2957" s="1" t="s">
        <v>15</v>
      </c>
      <c r="O2957" t="s">
        <v>183</v>
      </c>
      <c r="P2957" t="s">
        <v>2838</v>
      </c>
      <c r="Q2957" t="str">
        <f>IF(XLS_NydusReport_Colaborador3[[#This Row],[Demissão]]&lt;&gt;0,"Inativo","Ativo")</f>
        <v>Inativo</v>
      </c>
      <c r="R29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7" t="str" cm="1">
        <f t="array" ref="S29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8" spans="1:21" x14ac:dyDescent="0.3">
      <c r="A2958">
        <v>0</v>
      </c>
      <c r="B2958" s="1">
        <v>26404</v>
      </c>
      <c r="C2958">
        <v>2957</v>
      </c>
      <c r="D2958" t="s">
        <v>12</v>
      </c>
      <c r="E2958" s="2" t="s">
        <v>6037</v>
      </c>
      <c r="F2958" t="s">
        <v>88</v>
      </c>
      <c r="G2958" t="s">
        <v>88</v>
      </c>
      <c r="H2958" t="s">
        <v>60</v>
      </c>
      <c r="I2958" t="s">
        <v>2928</v>
      </c>
      <c r="J2958" s="5">
        <v>1634.85</v>
      </c>
      <c r="K2958" s="13" t="s">
        <v>2924</v>
      </c>
      <c r="L2958" s="14">
        <v>40725</v>
      </c>
      <c r="M2958" s="1">
        <v>41015</v>
      </c>
      <c r="N2958" t="s">
        <v>15</v>
      </c>
      <c r="O2958" t="s">
        <v>191</v>
      </c>
      <c r="P2958" t="s">
        <v>2838</v>
      </c>
      <c r="Q2958" t="str">
        <f>IF(XLS_NydusReport_Colaborador3[[#This Row],[Demissão]]&lt;&gt;0,"Inativo","Ativo")</f>
        <v>Inativo</v>
      </c>
      <c r="R29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8" t="str" cm="1">
        <f t="array" ref="S29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59" spans="1:21" x14ac:dyDescent="0.3">
      <c r="A2959">
        <v>0</v>
      </c>
      <c r="B2959" s="1">
        <v>30028</v>
      </c>
      <c r="C2959">
        <v>2958</v>
      </c>
      <c r="D2959" t="s">
        <v>12</v>
      </c>
      <c r="E2959" s="2" t="s">
        <v>6038</v>
      </c>
      <c r="F2959" t="s">
        <v>156</v>
      </c>
      <c r="G2959" t="s">
        <v>156</v>
      </c>
      <c r="H2959" t="s">
        <v>60</v>
      </c>
      <c r="I2959" t="s">
        <v>2928</v>
      </c>
      <c r="K2959" s="13" t="s">
        <v>2924</v>
      </c>
      <c r="L2959" s="14">
        <v>40730</v>
      </c>
      <c r="M2959" s="1">
        <v>40807</v>
      </c>
      <c r="N2959" s="1" t="s">
        <v>15</v>
      </c>
      <c r="O2959" t="s">
        <v>197</v>
      </c>
      <c r="P2959" t="s">
        <v>2838</v>
      </c>
      <c r="Q2959" t="str">
        <f>IF(XLS_NydusReport_Colaborador3[[#This Row],[Demissão]]&lt;&gt;0,"Inativo","Ativo")</f>
        <v>Inativo</v>
      </c>
      <c r="R29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59" t="str" cm="1">
        <f t="array" ref="S29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0" spans="1:21" x14ac:dyDescent="0.3">
      <c r="A2960">
        <v>0</v>
      </c>
      <c r="B2960" s="1">
        <v>23474</v>
      </c>
      <c r="C2960">
        <v>2959</v>
      </c>
      <c r="D2960" t="s">
        <v>12</v>
      </c>
      <c r="E2960" s="2" t="s">
        <v>6039</v>
      </c>
      <c r="G2960" t="s">
        <v>82</v>
      </c>
      <c r="H2960" t="s">
        <v>60</v>
      </c>
      <c r="I2960" t="s">
        <v>2928</v>
      </c>
      <c r="K2960" s="13" t="s">
        <v>2924</v>
      </c>
      <c r="L2960" s="14">
        <v>40742</v>
      </c>
      <c r="M2960" s="1">
        <v>40835</v>
      </c>
      <c r="N2960" s="1" t="s">
        <v>15</v>
      </c>
      <c r="O2960" t="s">
        <v>202</v>
      </c>
      <c r="P2960" t="s">
        <v>2838</v>
      </c>
      <c r="Q2960" t="str">
        <f>IF(XLS_NydusReport_Colaborador3[[#This Row],[Demissão]]&lt;&gt;0,"Inativo","Ativo")</f>
        <v>Inativo</v>
      </c>
      <c r="R29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0" t="str" cm="1">
        <f t="array" ref="S29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1" spans="1:21" x14ac:dyDescent="0.3">
      <c r="A2961">
        <v>0</v>
      </c>
      <c r="B2961" s="1">
        <v>30109</v>
      </c>
      <c r="C2961">
        <v>2960</v>
      </c>
      <c r="D2961" t="s">
        <v>12</v>
      </c>
      <c r="E2961" s="2" t="s">
        <v>6040</v>
      </c>
      <c r="F2961" t="s">
        <v>82</v>
      </c>
      <c r="G2961" t="s">
        <v>82</v>
      </c>
      <c r="H2961" t="s">
        <v>60</v>
      </c>
      <c r="I2961" t="s">
        <v>2928</v>
      </c>
      <c r="K2961" s="13" t="s">
        <v>2924</v>
      </c>
      <c r="L2961" s="14">
        <v>40742</v>
      </c>
      <c r="M2961" s="1">
        <v>40787</v>
      </c>
      <c r="N2961" s="1" t="s">
        <v>119</v>
      </c>
      <c r="O2961" t="s">
        <v>203</v>
      </c>
      <c r="P2961" t="s">
        <v>2838</v>
      </c>
      <c r="Q2961" t="str">
        <f>IF(XLS_NydusReport_Colaborador3[[#This Row],[Demissão]]&lt;&gt;0,"Inativo","Ativo")</f>
        <v>Inativo</v>
      </c>
      <c r="R29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1" t="str" cm="1">
        <f t="array" ref="S29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2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2" spans="1:21" x14ac:dyDescent="0.3">
      <c r="A2962">
        <v>0</v>
      </c>
      <c r="B2962" s="1">
        <v>29374</v>
      </c>
      <c r="C2962">
        <v>2961</v>
      </c>
      <c r="D2962" t="s">
        <v>12</v>
      </c>
      <c r="E2962" s="2" t="s">
        <v>6041</v>
      </c>
      <c r="F2962" t="s">
        <v>114</v>
      </c>
      <c r="G2962" t="s">
        <v>114</v>
      </c>
      <c r="H2962" t="s">
        <v>60</v>
      </c>
      <c r="I2962" t="s">
        <v>2928</v>
      </c>
      <c r="K2962" s="13" t="s">
        <v>2924</v>
      </c>
      <c r="L2962" s="14">
        <v>40742</v>
      </c>
      <c r="M2962" s="1">
        <v>40743</v>
      </c>
      <c r="N2962" s="1" t="s">
        <v>15</v>
      </c>
      <c r="O2962" t="s">
        <v>204</v>
      </c>
      <c r="P2962" t="s">
        <v>2838</v>
      </c>
      <c r="Q2962" t="str">
        <f>IF(XLS_NydusReport_Colaborador3[[#This Row],[Demissão]]&lt;&gt;0,"Inativo","Ativo")</f>
        <v>Inativo</v>
      </c>
      <c r="R29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2" t="str" cm="1">
        <f t="array" ref="S29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3" spans="1:21" x14ac:dyDescent="0.3">
      <c r="A2963">
        <v>0</v>
      </c>
      <c r="B2963" s="1">
        <v>28738</v>
      </c>
      <c r="C2963">
        <v>2962</v>
      </c>
      <c r="D2963" t="s">
        <v>12</v>
      </c>
      <c r="E2963" s="2" t="s">
        <v>6042</v>
      </c>
      <c r="F2963" t="s">
        <v>82</v>
      </c>
      <c r="G2963" t="s">
        <v>82</v>
      </c>
      <c r="H2963" t="s">
        <v>60</v>
      </c>
      <c r="I2963" t="s">
        <v>2928</v>
      </c>
      <c r="K2963" s="13" t="s">
        <v>2924</v>
      </c>
      <c r="L2963" s="14">
        <v>40742</v>
      </c>
      <c r="M2963" s="1">
        <v>40851</v>
      </c>
      <c r="N2963" s="1" t="s">
        <v>15</v>
      </c>
      <c r="O2963" t="s">
        <v>95</v>
      </c>
      <c r="P2963" t="s">
        <v>2838</v>
      </c>
      <c r="Q2963" t="str">
        <f>IF(XLS_NydusReport_Colaborador3[[#This Row],[Demissão]]&lt;&gt;0,"Inativo","Ativo")</f>
        <v>Inativo</v>
      </c>
      <c r="R29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3" t="str" cm="1">
        <f t="array" ref="S29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4" spans="1:21" x14ac:dyDescent="0.3">
      <c r="A2964">
        <v>0</v>
      </c>
      <c r="B2964" s="1">
        <v>27806</v>
      </c>
      <c r="C2964">
        <v>2963</v>
      </c>
      <c r="D2964" t="s">
        <v>12</v>
      </c>
      <c r="E2964" s="2" t="s">
        <v>6043</v>
      </c>
      <c r="F2964" t="s">
        <v>66</v>
      </c>
      <c r="G2964" t="s">
        <v>66</v>
      </c>
      <c r="H2964" t="s">
        <v>60</v>
      </c>
      <c r="I2964" s="2" t="s">
        <v>2928</v>
      </c>
      <c r="J2964" s="5">
        <v>2700</v>
      </c>
      <c r="K2964" s="13" t="s">
        <v>2924</v>
      </c>
      <c r="L2964" s="14">
        <v>40742</v>
      </c>
      <c r="M2964" s="1">
        <v>41012</v>
      </c>
      <c r="N2964" s="1" t="s">
        <v>15</v>
      </c>
      <c r="O2964" t="s">
        <v>206</v>
      </c>
      <c r="P2964" t="s">
        <v>2838</v>
      </c>
      <c r="Q2964" t="str">
        <f>IF(XLS_NydusReport_Colaborador3[[#This Row],[Demissão]]&lt;&gt;0,"Inativo","Ativo")</f>
        <v>Inativo</v>
      </c>
      <c r="R29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4" t="str" cm="1">
        <f t="array" ref="S29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5" spans="1:21" x14ac:dyDescent="0.3">
      <c r="A2965">
        <v>0</v>
      </c>
      <c r="B2965" s="1">
        <v>19528</v>
      </c>
      <c r="C2965">
        <v>2964</v>
      </c>
      <c r="D2965" t="s">
        <v>12</v>
      </c>
      <c r="E2965" s="2" t="s">
        <v>6044</v>
      </c>
      <c r="F2965" t="s">
        <v>66</v>
      </c>
      <c r="G2965" t="s">
        <v>66</v>
      </c>
      <c r="H2965" t="s">
        <v>60</v>
      </c>
      <c r="I2965" t="s">
        <v>2928</v>
      </c>
      <c r="J2965" s="5">
        <v>2930</v>
      </c>
      <c r="K2965" s="13" t="s">
        <v>2924</v>
      </c>
      <c r="L2965" s="14">
        <v>40742</v>
      </c>
      <c r="M2965" s="1">
        <v>41310</v>
      </c>
      <c r="N2965" s="1" t="s">
        <v>15</v>
      </c>
      <c r="O2965" t="s">
        <v>207</v>
      </c>
      <c r="P2965" t="s">
        <v>2838</v>
      </c>
      <c r="Q2965" t="str">
        <f>IF(XLS_NydusReport_Colaborador3[[#This Row],[Demissão]]&lt;&gt;0,"Inativo","Ativo")</f>
        <v>Inativo</v>
      </c>
      <c r="R29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5" t="str" cm="1">
        <f t="array" ref="S29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6" spans="1:21" x14ac:dyDescent="0.3">
      <c r="A2966">
        <v>0</v>
      </c>
      <c r="B2966" s="1">
        <v>29794</v>
      </c>
      <c r="C2966">
        <v>2965</v>
      </c>
      <c r="D2966" t="s">
        <v>12</v>
      </c>
      <c r="E2966" s="2" t="s">
        <v>6045</v>
      </c>
      <c r="F2966" t="s">
        <v>66</v>
      </c>
      <c r="G2966" t="s">
        <v>66</v>
      </c>
      <c r="H2966" t="s">
        <v>60</v>
      </c>
      <c r="I2966" t="s">
        <v>2928</v>
      </c>
      <c r="J2966" s="5">
        <v>2147</v>
      </c>
      <c r="K2966" s="13" t="s">
        <v>2924</v>
      </c>
      <c r="L2966" s="14">
        <v>40742</v>
      </c>
      <c r="M2966" s="1">
        <v>40968</v>
      </c>
      <c r="N2966" s="1" t="s">
        <v>15</v>
      </c>
      <c r="O2966" t="s">
        <v>77</v>
      </c>
      <c r="P2966" t="s">
        <v>2838</v>
      </c>
      <c r="Q2966" t="str">
        <f>IF(XLS_NydusReport_Colaborador3[[#This Row],[Demissão]]&lt;&gt;0,"Inativo","Ativo")</f>
        <v>Inativo</v>
      </c>
      <c r="R29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6" t="str" cm="1">
        <f t="array" ref="S29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7" spans="1:21" x14ac:dyDescent="0.3">
      <c r="A2967">
        <v>0</v>
      </c>
      <c r="B2967" s="1">
        <v>21960</v>
      </c>
      <c r="C2967">
        <v>2966</v>
      </c>
      <c r="D2967" t="s">
        <v>12</v>
      </c>
      <c r="E2967" s="2" t="s">
        <v>6046</v>
      </c>
      <c r="F2967" t="s">
        <v>62</v>
      </c>
      <c r="G2967" t="s">
        <v>62</v>
      </c>
      <c r="H2967" t="s">
        <v>60</v>
      </c>
      <c r="I2967" t="s">
        <v>2928</v>
      </c>
      <c r="J2967" s="5">
        <v>4500</v>
      </c>
      <c r="K2967" s="13" t="s">
        <v>2924</v>
      </c>
      <c r="L2967" s="14">
        <v>40745</v>
      </c>
      <c r="M2967" s="1">
        <v>41310</v>
      </c>
      <c r="N2967" s="1" t="s">
        <v>15</v>
      </c>
      <c r="O2967" t="s">
        <v>207</v>
      </c>
      <c r="P2967" t="s">
        <v>2838</v>
      </c>
      <c r="Q2967" t="str">
        <f>IF(XLS_NydusReport_Colaborador3[[#This Row],[Demissão]]&lt;&gt;0,"Inativo","Ativo")</f>
        <v>Inativo</v>
      </c>
      <c r="R29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7" t="str" cm="1">
        <f t="array" ref="S29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8" spans="1:21" x14ac:dyDescent="0.3">
      <c r="A2968">
        <v>0</v>
      </c>
      <c r="B2968" s="1">
        <v>20676</v>
      </c>
      <c r="C2968">
        <v>2967</v>
      </c>
      <c r="D2968" t="s">
        <v>12</v>
      </c>
      <c r="E2968" s="2" t="s">
        <v>6047</v>
      </c>
      <c r="G2968" t="s">
        <v>69</v>
      </c>
      <c r="H2968" t="s">
        <v>60</v>
      </c>
      <c r="I2968" t="s">
        <v>2928</v>
      </c>
      <c r="J2968" s="5">
        <v>3073</v>
      </c>
      <c r="K2968" s="13" t="s">
        <v>2924</v>
      </c>
      <c r="L2968" s="14">
        <v>40745</v>
      </c>
      <c r="M2968" s="1">
        <v>41040</v>
      </c>
      <c r="N2968" s="1" t="s">
        <v>15</v>
      </c>
      <c r="O2968" t="s">
        <v>182</v>
      </c>
      <c r="P2968" t="s">
        <v>2838</v>
      </c>
      <c r="Q2968" t="str">
        <f>IF(XLS_NydusReport_Colaborador3[[#This Row],[Demissão]]&lt;&gt;0,"Inativo","Ativo")</f>
        <v>Inativo</v>
      </c>
      <c r="R29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8" t="str" cm="1">
        <f t="array" ref="S29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69" spans="1:21" x14ac:dyDescent="0.3">
      <c r="A2969">
        <v>0</v>
      </c>
      <c r="B2969" s="1">
        <v>29135</v>
      </c>
      <c r="C2969">
        <v>2968</v>
      </c>
      <c r="D2969" t="s">
        <v>12</v>
      </c>
      <c r="E2969" s="2" t="s">
        <v>6048</v>
      </c>
      <c r="F2969" t="s">
        <v>82</v>
      </c>
      <c r="G2969" t="s">
        <v>82</v>
      </c>
      <c r="H2969" t="s">
        <v>60</v>
      </c>
      <c r="I2969" t="s">
        <v>2928</v>
      </c>
      <c r="K2969" s="13" t="s">
        <v>2924</v>
      </c>
      <c r="L2969" s="14">
        <v>40745</v>
      </c>
      <c r="M2969" s="1">
        <v>40806</v>
      </c>
      <c r="N2969" s="1" t="s">
        <v>15</v>
      </c>
      <c r="O2969" t="s">
        <v>214</v>
      </c>
      <c r="P2969" t="s">
        <v>2838</v>
      </c>
      <c r="Q2969" t="str">
        <f>IF(XLS_NydusReport_Colaborador3[[#This Row],[Demissão]]&lt;&gt;0,"Inativo","Ativo")</f>
        <v>Inativo</v>
      </c>
      <c r="R29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69" t="str" cm="1">
        <f t="array" ref="S29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0" spans="1:21" x14ac:dyDescent="0.3">
      <c r="A2970">
        <v>0</v>
      </c>
      <c r="B2970" s="1">
        <v>26904</v>
      </c>
      <c r="C2970">
        <v>2969</v>
      </c>
      <c r="D2970" t="s">
        <v>12</v>
      </c>
      <c r="E2970" s="2" t="s">
        <v>6049</v>
      </c>
      <c r="F2970" t="s">
        <v>66</v>
      </c>
      <c r="G2970" t="s">
        <v>66</v>
      </c>
      <c r="H2970" t="s">
        <v>60</v>
      </c>
      <c r="I2970" t="s">
        <v>2928</v>
      </c>
      <c r="J2970" s="5">
        <v>2700</v>
      </c>
      <c r="K2970" s="13" t="s">
        <v>2924</v>
      </c>
      <c r="L2970" s="14">
        <v>40745</v>
      </c>
      <c r="M2970" s="1">
        <v>40921</v>
      </c>
      <c r="N2970" s="1" t="s">
        <v>15</v>
      </c>
      <c r="O2970" t="s">
        <v>215</v>
      </c>
      <c r="P2970" t="s">
        <v>2838</v>
      </c>
      <c r="Q2970" t="str">
        <f>IF(XLS_NydusReport_Colaborador3[[#This Row],[Demissão]]&lt;&gt;0,"Inativo","Ativo")</f>
        <v>Inativo</v>
      </c>
      <c r="R29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0" t="str" cm="1">
        <f t="array" ref="S29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1" spans="1:21" x14ac:dyDescent="0.3">
      <c r="A2971">
        <v>0</v>
      </c>
      <c r="B2971" s="1">
        <v>20808</v>
      </c>
      <c r="C2971">
        <v>2970</v>
      </c>
      <c r="D2971" t="s">
        <v>12</v>
      </c>
      <c r="E2971" s="2" t="s">
        <v>6050</v>
      </c>
      <c r="F2971" t="s">
        <v>66</v>
      </c>
      <c r="G2971" t="s">
        <v>66</v>
      </c>
      <c r="H2971" t="s">
        <v>60</v>
      </c>
      <c r="I2971" t="s">
        <v>2928</v>
      </c>
      <c r="J2971" s="5">
        <v>2700</v>
      </c>
      <c r="K2971" s="13" t="s">
        <v>2924</v>
      </c>
      <c r="L2971" s="14">
        <v>40745</v>
      </c>
      <c r="M2971" s="1">
        <v>40925</v>
      </c>
      <c r="N2971" s="1" t="s">
        <v>15</v>
      </c>
      <c r="O2971" t="s">
        <v>216</v>
      </c>
      <c r="P2971" t="s">
        <v>2838</v>
      </c>
      <c r="Q2971" t="str">
        <f>IF(XLS_NydusReport_Colaborador3[[#This Row],[Demissão]]&lt;&gt;0,"Inativo","Ativo")</f>
        <v>Inativo</v>
      </c>
      <c r="R29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1" t="str" cm="1">
        <f t="array" ref="S29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2" spans="1:21" x14ac:dyDescent="0.3">
      <c r="A2972">
        <v>0</v>
      </c>
      <c r="B2972" s="1">
        <v>32219</v>
      </c>
      <c r="C2972">
        <v>2971</v>
      </c>
      <c r="D2972" t="s">
        <v>12</v>
      </c>
      <c r="E2972" s="2" t="s">
        <v>6051</v>
      </c>
      <c r="G2972" t="s">
        <v>82</v>
      </c>
      <c r="H2972" t="s">
        <v>60</v>
      </c>
      <c r="I2972" t="s">
        <v>2928</v>
      </c>
      <c r="K2972" s="13" t="s">
        <v>2924</v>
      </c>
      <c r="L2972" s="14">
        <v>40746</v>
      </c>
      <c r="M2972" s="1">
        <v>40787</v>
      </c>
      <c r="N2972" s="1" t="s">
        <v>15</v>
      </c>
      <c r="O2972" t="s">
        <v>159</v>
      </c>
      <c r="P2972" t="s">
        <v>2838</v>
      </c>
      <c r="Q2972" t="str">
        <f>IF(XLS_NydusReport_Colaborador3[[#This Row],[Demissão]]&lt;&gt;0,"Inativo","Ativo")</f>
        <v>Inativo</v>
      </c>
      <c r="R29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2" t="str" cm="1">
        <f t="array" ref="S29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3" spans="1:21" x14ac:dyDescent="0.3">
      <c r="A2973">
        <v>0</v>
      </c>
      <c r="B2973" s="1">
        <v>33676</v>
      </c>
      <c r="C2973">
        <v>2972</v>
      </c>
      <c r="D2973" t="s">
        <v>12</v>
      </c>
      <c r="E2973" s="2" t="s">
        <v>6052</v>
      </c>
      <c r="G2973" t="s">
        <v>82</v>
      </c>
      <c r="H2973" t="s">
        <v>60</v>
      </c>
      <c r="I2973" t="s">
        <v>2928</v>
      </c>
      <c r="K2973" s="13" t="s">
        <v>2924</v>
      </c>
      <c r="L2973" s="14">
        <v>40746</v>
      </c>
      <c r="M2973" s="1">
        <v>40805</v>
      </c>
      <c r="N2973" s="1" t="s">
        <v>15</v>
      </c>
      <c r="O2973" t="s">
        <v>217</v>
      </c>
      <c r="P2973" t="s">
        <v>2838</v>
      </c>
      <c r="Q2973" t="str">
        <f>IF(XLS_NydusReport_Colaborador3[[#This Row],[Demissão]]&lt;&gt;0,"Inativo","Ativo")</f>
        <v>Inativo</v>
      </c>
      <c r="R29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3" t="str" cm="1">
        <f t="array" ref="S29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4" spans="1:21" x14ac:dyDescent="0.3">
      <c r="A2974">
        <v>0</v>
      </c>
      <c r="B2974" s="1">
        <v>32384</v>
      </c>
      <c r="C2974">
        <v>2973</v>
      </c>
      <c r="D2974" t="s">
        <v>12</v>
      </c>
      <c r="E2974" s="2" t="s">
        <v>6053</v>
      </c>
      <c r="F2974" t="s">
        <v>82</v>
      </c>
      <c r="G2974" t="s">
        <v>82</v>
      </c>
      <c r="H2974" t="s">
        <v>60</v>
      </c>
      <c r="I2974" t="s">
        <v>2928</v>
      </c>
      <c r="K2974" s="13" t="s">
        <v>2924</v>
      </c>
      <c r="L2974" s="14">
        <v>40746</v>
      </c>
      <c r="M2974" s="1">
        <v>40787</v>
      </c>
      <c r="N2974" s="1" t="s">
        <v>15</v>
      </c>
      <c r="O2974" t="s">
        <v>159</v>
      </c>
      <c r="P2974" t="s">
        <v>2838</v>
      </c>
      <c r="Q2974" t="str">
        <f>IF(XLS_NydusReport_Colaborador3[[#This Row],[Demissão]]&lt;&gt;0,"Inativo","Ativo")</f>
        <v>Inativo</v>
      </c>
      <c r="R29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4" t="str" cm="1">
        <f t="array" ref="S29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5" spans="1:21" x14ac:dyDescent="0.3">
      <c r="A2975">
        <v>0</v>
      </c>
      <c r="B2975" s="1">
        <v>28577</v>
      </c>
      <c r="C2975">
        <v>2974</v>
      </c>
      <c r="D2975" t="s">
        <v>12</v>
      </c>
      <c r="E2975" s="2" t="s">
        <v>6054</v>
      </c>
      <c r="F2975" t="s">
        <v>114</v>
      </c>
      <c r="G2975" t="s">
        <v>114</v>
      </c>
      <c r="H2975" t="s">
        <v>60</v>
      </c>
      <c r="I2975" t="s">
        <v>2928</v>
      </c>
      <c r="K2975" s="13" t="s">
        <v>2924</v>
      </c>
      <c r="L2975" s="14">
        <v>40757</v>
      </c>
      <c r="M2975" s="1">
        <v>40883</v>
      </c>
      <c r="N2975" s="1" t="s">
        <v>15</v>
      </c>
      <c r="O2975" t="s">
        <v>155</v>
      </c>
      <c r="P2975" t="s">
        <v>2838</v>
      </c>
      <c r="Q2975" t="str">
        <f>IF(XLS_NydusReport_Colaborador3[[#This Row],[Demissão]]&lt;&gt;0,"Inativo","Ativo")</f>
        <v>Inativo</v>
      </c>
      <c r="R29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5" t="str" cm="1">
        <f t="array" ref="S29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6" spans="1:21" x14ac:dyDescent="0.3">
      <c r="A2976">
        <v>0</v>
      </c>
      <c r="B2976" s="1">
        <v>16115</v>
      </c>
      <c r="C2976">
        <v>2975</v>
      </c>
      <c r="D2976" t="s">
        <v>12</v>
      </c>
      <c r="E2976" s="2" t="s">
        <v>6055</v>
      </c>
      <c r="F2976" t="s">
        <v>226</v>
      </c>
      <c r="G2976" t="s">
        <v>226</v>
      </c>
      <c r="H2976" t="s">
        <v>60</v>
      </c>
      <c r="I2976" t="s">
        <v>2928</v>
      </c>
      <c r="K2976" s="13" t="s">
        <v>2924</v>
      </c>
      <c r="L2976" s="14">
        <v>40770</v>
      </c>
      <c r="M2976" s="1">
        <v>40807</v>
      </c>
      <c r="N2976" s="1" t="s">
        <v>15</v>
      </c>
      <c r="O2976" t="s">
        <v>197</v>
      </c>
      <c r="P2976" t="s">
        <v>2838</v>
      </c>
      <c r="Q2976" t="str">
        <f>IF(XLS_NydusReport_Colaborador3[[#This Row],[Demissão]]&lt;&gt;0,"Inativo","Ativo")</f>
        <v>Inativo</v>
      </c>
      <c r="R29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6" t="str" cm="1">
        <f t="array" ref="S29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7" spans="1:21" x14ac:dyDescent="0.3">
      <c r="A2977">
        <v>0</v>
      </c>
      <c r="B2977" s="1">
        <v>24305</v>
      </c>
      <c r="C2977">
        <v>2976</v>
      </c>
      <c r="D2977" t="s">
        <v>12</v>
      </c>
      <c r="E2977" s="2" t="s">
        <v>6056</v>
      </c>
      <c r="F2977" t="s">
        <v>82</v>
      </c>
      <c r="G2977" t="s">
        <v>82</v>
      </c>
      <c r="H2977" t="s">
        <v>60</v>
      </c>
      <c r="I2977" t="s">
        <v>2928</v>
      </c>
      <c r="J2977" s="5">
        <v>979</v>
      </c>
      <c r="K2977" s="13" t="s">
        <v>2924</v>
      </c>
      <c r="L2977" s="14">
        <v>40774</v>
      </c>
      <c r="M2977" s="1">
        <v>41128</v>
      </c>
      <c r="N2977" s="1" t="s">
        <v>15</v>
      </c>
      <c r="O2977" t="s">
        <v>227</v>
      </c>
      <c r="P2977" t="s">
        <v>2838</v>
      </c>
      <c r="Q2977" t="str">
        <f>IF(XLS_NydusReport_Colaborador3[[#This Row],[Demissão]]&lt;&gt;0,"Inativo","Ativo")</f>
        <v>Inativo</v>
      </c>
      <c r="R29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7" t="str" cm="1">
        <f t="array" ref="S29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8" spans="1:21" x14ac:dyDescent="0.3">
      <c r="A2978">
        <v>0</v>
      </c>
      <c r="B2978" s="1">
        <v>27710</v>
      </c>
      <c r="C2978">
        <v>2977</v>
      </c>
      <c r="D2978" t="s">
        <v>12</v>
      </c>
      <c r="E2978" s="2" t="s">
        <v>6057</v>
      </c>
      <c r="F2978" t="s">
        <v>82</v>
      </c>
      <c r="G2978" t="s">
        <v>82</v>
      </c>
      <c r="H2978" t="s">
        <v>60</v>
      </c>
      <c r="I2978" t="s">
        <v>2928</v>
      </c>
      <c r="J2978" s="5">
        <v>979</v>
      </c>
      <c r="K2978" s="13" t="s">
        <v>2924</v>
      </c>
      <c r="L2978" s="14">
        <v>40777</v>
      </c>
      <c r="M2978" s="1">
        <v>41260</v>
      </c>
      <c r="N2978" s="1" t="s">
        <v>15</v>
      </c>
      <c r="O2978" t="s">
        <v>228</v>
      </c>
      <c r="P2978" t="s">
        <v>2838</v>
      </c>
      <c r="Q2978" t="str">
        <f>IF(XLS_NydusReport_Colaborador3[[#This Row],[Demissão]]&lt;&gt;0,"Inativo","Ativo")</f>
        <v>Inativo</v>
      </c>
      <c r="R29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8" t="str" cm="1">
        <f t="array" ref="S29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79" spans="1:21" x14ac:dyDescent="0.3">
      <c r="A2979">
        <v>0</v>
      </c>
      <c r="B2979" s="1">
        <v>33536</v>
      </c>
      <c r="C2979">
        <v>2978</v>
      </c>
      <c r="D2979" t="s">
        <v>12</v>
      </c>
      <c r="E2979" s="2" t="s">
        <v>6058</v>
      </c>
      <c r="F2979" t="s">
        <v>82</v>
      </c>
      <c r="G2979" t="s">
        <v>82</v>
      </c>
      <c r="H2979" t="s">
        <v>60</v>
      </c>
      <c r="I2979" t="s">
        <v>2928</v>
      </c>
      <c r="K2979" s="13" t="s">
        <v>2924</v>
      </c>
      <c r="L2979" s="14">
        <v>40772</v>
      </c>
      <c r="M2979" s="1">
        <v>40889</v>
      </c>
      <c r="N2979" s="1" t="s">
        <v>15</v>
      </c>
      <c r="O2979" t="s">
        <v>229</v>
      </c>
      <c r="P2979" t="s">
        <v>2838</v>
      </c>
      <c r="Q2979" t="str">
        <f>IF(XLS_NydusReport_Colaborador3[[#This Row],[Demissão]]&lt;&gt;0,"Inativo","Ativo")</f>
        <v>Inativo</v>
      </c>
      <c r="R29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79" t="str" cm="1">
        <f t="array" ref="S29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0" spans="1:21" x14ac:dyDescent="0.3">
      <c r="A2980">
        <v>0</v>
      </c>
      <c r="B2980" s="1">
        <v>33548</v>
      </c>
      <c r="C2980">
        <v>2979</v>
      </c>
      <c r="D2980" t="s">
        <v>12</v>
      </c>
      <c r="E2980" s="2" t="s">
        <v>6059</v>
      </c>
      <c r="F2980" t="s">
        <v>82</v>
      </c>
      <c r="G2980" t="s">
        <v>82</v>
      </c>
      <c r="H2980" t="s">
        <v>60</v>
      </c>
      <c r="I2980" t="s">
        <v>2928</v>
      </c>
      <c r="K2980" s="13" t="s">
        <v>2924</v>
      </c>
      <c r="L2980" s="14">
        <v>40772</v>
      </c>
      <c r="M2980" s="1">
        <v>40827</v>
      </c>
      <c r="N2980" s="1" t="s">
        <v>15</v>
      </c>
      <c r="O2980" t="s">
        <v>230</v>
      </c>
      <c r="P2980" t="s">
        <v>2838</v>
      </c>
      <c r="Q2980" t="str">
        <f>IF(XLS_NydusReport_Colaborador3[[#This Row],[Demissão]]&lt;&gt;0,"Inativo","Ativo")</f>
        <v>Inativo</v>
      </c>
      <c r="R29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0" t="str" cm="1">
        <f t="array" ref="S29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1" spans="1:21" x14ac:dyDescent="0.3">
      <c r="A2981">
        <v>0</v>
      </c>
      <c r="B2981" s="1">
        <v>28408</v>
      </c>
      <c r="C2981">
        <v>2980</v>
      </c>
      <c r="D2981" t="s">
        <v>12</v>
      </c>
      <c r="E2981" s="2" t="s">
        <v>6060</v>
      </c>
      <c r="F2981" t="s">
        <v>137</v>
      </c>
      <c r="G2981" t="s">
        <v>137</v>
      </c>
      <c r="H2981" t="s">
        <v>60</v>
      </c>
      <c r="I2981" t="s">
        <v>2928</v>
      </c>
      <c r="K2981" s="13" t="s">
        <v>2924</v>
      </c>
      <c r="L2981" s="14">
        <v>40787</v>
      </c>
      <c r="M2981" s="1">
        <v>40841</v>
      </c>
      <c r="N2981" s="1" t="s">
        <v>15</v>
      </c>
      <c r="O2981" t="s">
        <v>231</v>
      </c>
      <c r="P2981" t="s">
        <v>2838</v>
      </c>
      <c r="Q2981" t="str">
        <f>IF(XLS_NydusReport_Colaborador3[[#This Row],[Demissão]]&lt;&gt;0,"Inativo","Ativo")</f>
        <v>Inativo</v>
      </c>
      <c r="R29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1" t="str" cm="1">
        <f t="array" ref="S29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2" spans="1:21" x14ac:dyDescent="0.3">
      <c r="A2982">
        <v>0</v>
      </c>
      <c r="B2982" s="1">
        <v>28920</v>
      </c>
      <c r="C2982">
        <v>2981</v>
      </c>
      <c r="D2982" t="s">
        <v>12</v>
      </c>
      <c r="E2982" s="2" t="s">
        <v>6061</v>
      </c>
      <c r="F2982" t="s">
        <v>137</v>
      </c>
      <c r="G2982" t="s">
        <v>137</v>
      </c>
      <c r="H2982" t="s">
        <v>60</v>
      </c>
      <c r="I2982" t="s">
        <v>2928</v>
      </c>
      <c r="J2982" s="5">
        <v>840</v>
      </c>
      <c r="K2982" s="13" t="s">
        <v>2924</v>
      </c>
      <c r="L2982" s="14">
        <v>40787</v>
      </c>
      <c r="M2982" s="1">
        <v>41261</v>
      </c>
      <c r="N2982" s="1" t="s">
        <v>15</v>
      </c>
      <c r="O2982" t="s">
        <v>232</v>
      </c>
      <c r="P2982" t="s">
        <v>2838</v>
      </c>
      <c r="Q2982" t="str">
        <f>IF(XLS_NydusReport_Colaborador3[[#This Row],[Demissão]]&lt;&gt;0,"Inativo","Ativo")</f>
        <v>Inativo</v>
      </c>
      <c r="R29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2" t="str" cm="1">
        <f t="array" ref="S29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3" spans="1:21" x14ac:dyDescent="0.3">
      <c r="A2983">
        <v>0</v>
      </c>
      <c r="B2983" s="1">
        <v>26707</v>
      </c>
      <c r="C2983">
        <v>2982</v>
      </c>
      <c r="D2983" t="s">
        <v>12</v>
      </c>
      <c r="E2983" s="2" t="s">
        <v>6062</v>
      </c>
      <c r="F2983" t="s">
        <v>66</v>
      </c>
      <c r="G2983" t="s">
        <v>66</v>
      </c>
      <c r="H2983" t="s">
        <v>60</v>
      </c>
      <c r="I2983" t="s">
        <v>2928</v>
      </c>
      <c r="J2983" s="5">
        <v>2724</v>
      </c>
      <c r="K2983" s="13" t="s">
        <v>2924</v>
      </c>
      <c r="L2983" s="14">
        <v>40787</v>
      </c>
      <c r="M2983" s="1">
        <v>41012</v>
      </c>
      <c r="N2983" s="1" t="s">
        <v>15</v>
      </c>
      <c r="O2983" t="s">
        <v>206</v>
      </c>
      <c r="P2983" t="s">
        <v>2838</v>
      </c>
      <c r="Q2983" t="str">
        <f>IF(XLS_NydusReport_Colaborador3[[#This Row],[Demissão]]&lt;&gt;0,"Inativo","Ativo")</f>
        <v>Inativo</v>
      </c>
      <c r="R29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3" t="str" cm="1">
        <f t="array" ref="S29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4" spans="1:21" x14ac:dyDescent="0.3">
      <c r="A2984">
        <v>0</v>
      </c>
      <c r="B2984" s="1">
        <v>29536</v>
      </c>
      <c r="C2984">
        <v>2983</v>
      </c>
      <c r="D2984" t="s">
        <v>12</v>
      </c>
      <c r="E2984" s="2" t="s">
        <v>6063</v>
      </c>
      <c r="F2984" t="s">
        <v>88</v>
      </c>
      <c r="G2984" t="s">
        <v>88</v>
      </c>
      <c r="H2984" t="s">
        <v>60</v>
      </c>
      <c r="I2984" t="s">
        <v>2928</v>
      </c>
      <c r="K2984" s="13" t="s">
        <v>2924</v>
      </c>
      <c r="L2984" s="14">
        <v>40787</v>
      </c>
      <c r="M2984" s="1">
        <v>40826</v>
      </c>
      <c r="N2984" s="1" t="s">
        <v>15</v>
      </c>
      <c r="O2984" t="s">
        <v>236</v>
      </c>
      <c r="P2984" t="s">
        <v>2838</v>
      </c>
      <c r="Q2984" t="str">
        <f>IF(XLS_NydusReport_Colaborador3[[#This Row],[Demissão]]&lt;&gt;0,"Inativo","Ativo")</f>
        <v>Inativo</v>
      </c>
      <c r="R29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4" t="str" cm="1">
        <f t="array" ref="S29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5" spans="1:21" x14ac:dyDescent="0.3">
      <c r="A2985">
        <v>0</v>
      </c>
      <c r="B2985" s="1">
        <v>26595</v>
      </c>
      <c r="C2985">
        <v>2984</v>
      </c>
      <c r="D2985" t="s">
        <v>12</v>
      </c>
      <c r="E2985" s="2" t="s">
        <v>6064</v>
      </c>
      <c r="G2985" t="s">
        <v>82</v>
      </c>
      <c r="H2985" t="s">
        <v>60</v>
      </c>
      <c r="I2985" t="s">
        <v>2928</v>
      </c>
      <c r="J2985" s="5">
        <v>907.5</v>
      </c>
      <c r="K2985" s="13" t="s">
        <v>2924</v>
      </c>
      <c r="L2985" s="14">
        <v>40787</v>
      </c>
      <c r="M2985" s="1">
        <v>41001</v>
      </c>
      <c r="N2985" s="1" t="s">
        <v>15</v>
      </c>
      <c r="O2985" t="s">
        <v>237</v>
      </c>
      <c r="P2985" t="s">
        <v>2838</v>
      </c>
      <c r="Q2985" t="str">
        <f>IF(XLS_NydusReport_Colaborador3[[#This Row],[Demissão]]&lt;&gt;0,"Inativo","Ativo")</f>
        <v>Inativo</v>
      </c>
      <c r="R29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5" t="str" cm="1">
        <f t="array" ref="S29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6" spans="1:21" x14ac:dyDescent="0.3">
      <c r="A2986">
        <v>0</v>
      </c>
      <c r="B2986" s="1">
        <v>27030</v>
      </c>
      <c r="C2986">
        <v>2985</v>
      </c>
      <c r="D2986" t="s">
        <v>12</v>
      </c>
      <c r="E2986" s="2" t="s">
        <v>6065</v>
      </c>
      <c r="F2986" t="s">
        <v>82</v>
      </c>
      <c r="G2986" t="s">
        <v>82</v>
      </c>
      <c r="H2986" t="s">
        <v>60</v>
      </c>
      <c r="I2986" t="s">
        <v>2928</v>
      </c>
      <c r="K2986" s="13" t="s">
        <v>2924</v>
      </c>
      <c r="L2986" s="14">
        <v>40791</v>
      </c>
      <c r="M2986" s="1">
        <v>40883</v>
      </c>
      <c r="N2986" s="1" t="s">
        <v>15</v>
      </c>
      <c r="O2986" t="s">
        <v>155</v>
      </c>
      <c r="P2986" t="s">
        <v>2838</v>
      </c>
      <c r="Q2986" t="str">
        <f>IF(XLS_NydusReport_Colaborador3[[#This Row],[Demissão]]&lt;&gt;0,"Inativo","Ativo")</f>
        <v>Inativo</v>
      </c>
      <c r="R29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6" t="str" cm="1">
        <f t="array" ref="S29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7" spans="1:21" x14ac:dyDescent="0.3">
      <c r="A2987">
        <v>0</v>
      </c>
      <c r="B2987" s="1">
        <v>32148</v>
      </c>
      <c r="C2987">
        <v>2986</v>
      </c>
      <c r="D2987" t="s">
        <v>12</v>
      </c>
      <c r="E2987" s="2" t="s">
        <v>6066</v>
      </c>
      <c r="F2987" t="s">
        <v>82</v>
      </c>
      <c r="G2987" t="s">
        <v>82</v>
      </c>
      <c r="H2987" t="s">
        <v>60</v>
      </c>
      <c r="I2987" t="s">
        <v>2928</v>
      </c>
      <c r="J2987" s="5">
        <v>979</v>
      </c>
      <c r="K2987" s="13" t="s">
        <v>2924</v>
      </c>
      <c r="L2987" s="14">
        <v>40798</v>
      </c>
      <c r="M2987" s="1">
        <v>41128</v>
      </c>
      <c r="N2987" s="1" t="s">
        <v>15</v>
      </c>
      <c r="O2987" t="s">
        <v>227</v>
      </c>
      <c r="P2987" t="s">
        <v>2838</v>
      </c>
      <c r="Q2987" t="str">
        <f>IF(XLS_NydusReport_Colaborador3[[#This Row],[Demissão]]&lt;&gt;0,"Inativo","Ativo")</f>
        <v>Inativo</v>
      </c>
      <c r="R29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7" t="str" cm="1">
        <f t="array" ref="S29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8" spans="1:21" x14ac:dyDescent="0.3">
      <c r="A2988">
        <v>0</v>
      </c>
      <c r="B2988" s="1">
        <v>32646</v>
      </c>
      <c r="C2988">
        <v>2987</v>
      </c>
      <c r="D2988" t="s">
        <v>12</v>
      </c>
      <c r="E2988" s="2" t="s">
        <v>6067</v>
      </c>
      <c r="F2988" t="s">
        <v>66</v>
      </c>
      <c r="G2988" t="s">
        <v>66</v>
      </c>
      <c r="H2988" t="s">
        <v>60</v>
      </c>
      <c r="I2988" t="s">
        <v>2928</v>
      </c>
      <c r="J2988" s="5">
        <v>1650</v>
      </c>
      <c r="K2988" s="13" t="s">
        <v>2924</v>
      </c>
      <c r="L2988" s="14">
        <v>40798</v>
      </c>
      <c r="M2988" s="1">
        <v>40968</v>
      </c>
      <c r="N2988" s="1" t="s">
        <v>15</v>
      </c>
      <c r="O2988" t="s">
        <v>77</v>
      </c>
      <c r="P2988" t="s">
        <v>2838</v>
      </c>
      <c r="Q2988" t="str">
        <f>IF(XLS_NydusReport_Colaborador3[[#This Row],[Demissão]]&lt;&gt;0,"Inativo","Ativo")</f>
        <v>Inativo</v>
      </c>
      <c r="R29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8" t="str" cm="1">
        <f t="array" ref="S29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89" spans="1:21" x14ac:dyDescent="0.3">
      <c r="A2989">
        <v>0</v>
      </c>
      <c r="B2989" s="1">
        <v>26404</v>
      </c>
      <c r="C2989">
        <v>2988</v>
      </c>
      <c r="D2989" t="s">
        <v>12</v>
      </c>
      <c r="E2989" s="2" t="s">
        <v>6068</v>
      </c>
      <c r="F2989" t="s">
        <v>82</v>
      </c>
      <c r="G2989" t="s">
        <v>82</v>
      </c>
      <c r="H2989" t="s">
        <v>60</v>
      </c>
      <c r="I2989" t="s">
        <v>2928</v>
      </c>
      <c r="J2989" s="5">
        <v>1145.1199999999999</v>
      </c>
      <c r="K2989" s="13" t="s">
        <v>2924</v>
      </c>
      <c r="L2989" s="14">
        <v>40800</v>
      </c>
      <c r="M2989" s="1">
        <v>41800</v>
      </c>
      <c r="N2989" s="1" t="s">
        <v>15</v>
      </c>
      <c r="O2989" t="s">
        <v>241</v>
      </c>
      <c r="P2989" t="s">
        <v>2838</v>
      </c>
      <c r="Q2989" t="str">
        <f>IF(XLS_NydusReport_Colaborador3[[#This Row],[Demissão]]&lt;&gt;0,"Inativo","Ativo")</f>
        <v>Inativo</v>
      </c>
      <c r="R29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89" t="str" cm="1">
        <f t="array" ref="S29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0" spans="1:21" x14ac:dyDescent="0.3">
      <c r="A2990">
        <v>0</v>
      </c>
      <c r="B2990" s="1">
        <v>25593</v>
      </c>
      <c r="C2990">
        <v>2989</v>
      </c>
      <c r="D2990" t="s">
        <v>12</v>
      </c>
      <c r="E2990" s="2" t="s">
        <v>6069</v>
      </c>
      <c r="F2990" t="s">
        <v>82</v>
      </c>
      <c r="G2990" t="s">
        <v>82</v>
      </c>
      <c r="H2990" t="s">
        <v>60</v>
      </c>
      <c r="I2990" t="s">
        <v>2928</v>
      </c>
      <c r="K2990" s="13" t="s">
        <v>2924</v>
      </c>
      <c r="L2990" s="14">
        <v>40800</v>
      </c>
      <c r="M2990" s="1">
        <v>40813</v>
      </c>
      <c r="N2990" s="1" t="s">
        <v>15</v>
      </c>
      <c r="O2990" t="s">
        <v>238</v>
      </c>
      <c r="P2990" t="s">
        <v>2838</v>
      </c>
      <c r="Q2990" t="str">
        <f>IF(XLS_NydusReport_Colaborador3[[#This Row],[Demissão]]&lt;&gt;0,"Inativo","Ativo")</f>
        <v>Inativo</v>
      </c>
      <c r="R29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0" t="str" cm="1">
        <f t="array" ref="S29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1" spans="1:21" x14ac:dyDescent="0.3">
      <c r="A2991">
        <v>0</v>
      </c>
      <c r="B2991" s="1">
        <v>30323</v>
      </c>
      <c r="C2991">
        <v>2990</v>
      </c>
      <c r="D2991" t="s">
        <v>12</v>
      </c>
      <c r="E2991" s="2" t="s">
        <v>6070</v>
      </c>
      <c r="F2991" t="s">
        <v>82</v>
      </c>
      <c r="G2991" t="s">
        <v>82</v>
      </c>
      <c r="H2991" t="s">
        <v>60</v>
      </c>
      <c r="I2991" t="s">
        <v>2928</v>
      </c>
      <c r="K2991" s="13" t="s">
        <v>2924</v>
      </c>
      <c r="L2991" s="14">
        <v>40800</v>
      </c>
      <c r="M2991" s="1">
        <v>40813</v>
      </c>
      <c r="N2991" s="1" t="s">
        <v>15</v>
      </c>
      <c r="O2991" t="s">
        <v>238</v>
      </c>
      <c r="P2991" t="s">
        <v>2838</v>
      </c>
      <c r="Q2991" t="str">
        <f>IF(XLS_NydusReport_Colaborador3[[#This Row],[Demissão]]&lt;&gt;0,"Inativo","Ativo")</f>
        <v>Inativo</v>
      </c>
      <c r="R29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1" t="str" cm="1">
        <f t="array" ref="S29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2" spans="1:21" x14ac:dyDescent="0.3">
      <c r="A2992">
        <v>0</v>
      </c>
      <c r="B2992" s="1">
        <v>31552</v>
      </c>
      <c r="C2992">
        <v>2991</v>
      </c>
      <c r="D2992" t="s">
        <v>12</v>
      </c>
      <c r="E2992" s="2" t="s">
        <v>6071</v>
      </c>
      <c r="F2992" t="s">
        <v>82</v>
      </c>
      <c r="G2992" t="s">
        <v>82</v>
      </c>
      <c r="H2992" t="s">
        <v>60</v>
      </c>
      <c r="I2992" t="s">
        <v>2928</v>
      </c>
      <c r="K2992" s="13" t="s">
        <v>2924</v>
      </c>
      <c r="L2992" s="14">
        <v>40800</v>
      </c>
      <c r="M2992" s="1">
        <v>40813</v>
      </c>
      <c r="N2992" s="1" t="s">
        <v>15</v>
      </c>
      <c r="O2992" t="s">
        <v>238</v>
      </c>
      <c r="P2992" t="s">
        <v>2838</v>
      </c>
      <c r="Q2992" t="str">
        <f>IF(XLS_NydusReport_Colaborador3[[#This Row],[Demissão]]&lt;&gt;0,"Inativo","Ativo")</f>
        <v>Inativo</v>
      </c>
      <c r="R29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2" t="str" cm="1">
        <f t="array" ref="S29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3" spans="1:21" x14ac:dyDescent="0.3">
      <c r="A2993">
        <v>0</v>
      </c>
      <c r="B2993" s="1">
        <v>25803</v>
      </c>
      <c r="C2993">
        <v>2992</v>
      </c>
      <c r="D2993" t="s">
        <v>12</v>
      </c>
      <c r="E2993" s="2" t="s">
        <v>6072</v>
      </c>
      <c r="F2993" t="s">
        <v>82</v>
      </c>
      <c r="G2993" t="s">
        <v>82</v>
      </c>
      <c r="H2993" t="s">
        <v>60</v>
      </c>
      <c r="I2993" t="s">
        <v>2928</v>
      </c>
      <c r="K2993" s="13" t="s">
        <v>2924</v>
      </c>
      <c r="L2993" s="14">
        <v>40800</v>
      </c>
      <c r="M2993" s="1">
        <v>40821</v>
      </c>
      <c r="N2993" s="1" t="s">
        <v>15</v>
      </c>
      <c r="O2993" t="s">
        <v>242</v>
      </c>
      <c r="P2993" t="s">
        <v>2838</v>
      </c>
      <c r="Q2993" t="str">
        <f>IF(XLS_NydusReport_Colaborador3[[#This Row],[Demissão]]&lt;&gt;0,"Inativo","Ativo")</f>
        <v>Inativo</v>
      </c>
      <c r="R29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3" t="str" cm="1">
        <f t="array" ref="S29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4" spans="1:21" x14ac:dyDescent="0.3">
      <c r="A2994">
        <v>0</v>
      </c>
      <c r="B2994" s="1">
        <v>28614</v>
      </c>
      <c r="C2994">
        <v>2993</v>
      </c>
      <c r="D2994" t="s">
        <v>12</v>
      </c>
      <c r="E2994" s="2" t="s">
        <v>6073</v>
      </c>
      <c r="F2994" t="s">
        <v>226</v>
      </c>
      <c r="G2994" t="s">
        <v>226</v>
      </c>
      <c r="H2994" t="s">
        <v>60</v>
      </c>
      <c r="I2994" s="2" t="s">
        <v>2928</v>
      </c>
      <c r="K2994" s="13" t="s">
        <v>2924</v>
      </c>
      <c r="L2994" s="14">
        <v>40800</v>
      </c>
      <c r="M2994" s="1">
        <v>40809</v>
      </c>
      <c r="N2994" s="1" t="s">
        <v>15</v>
      </c>
      <c r="O2994" t="s">
        <v>243</v>
      </c>
      <c r="P2994" t="s">
        <v>2838</v>
      </c>
      <c r="Q2994" t="str">
        <f>IF(XLS_NydusReport_Colaborador3[[#This Row],[Demissão]]&lt;&gt;0,"Inativo","Ativo")</f>
        <v>Inativo</v>
      </c>
      <c r="R29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4" t="str" cm="1">
        <f t="array" ref="S29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5" spans="1:21" x14ac:dyDescent="0.3">
      <c r="A2995">
        <v>0</v>
      </c>
      <c r="B2995" s="1">
        <v>30941</v>
      </c>
      <c r="C2995">
        <v>2994</v>
      </c>
      <c r="D2995" t="s">
        <v>12</v>
      </c>
      <c r="E2995" s="2" t="s">
        <v>6074</v>
      </c>
      <c r="F2995" t="s">
        <v>82</v>
      </c>
      <c r="G2995" t="s">
        <v>82</v>
      </c>
      <c r="H2995" t="s">
        <v>60</v>
      </c>
      <c r="I2995" t="s">
        <v>2928</v>
      </c>
      <c r="K2995" s="13" t="s">
        <v>2924</v>
      </c>
      <c r="L2995" s="14">
        <v>40805</v>
      </c>
      <c r="M2995" s="1">
        <v>40813</v>
      </c>
      <c r="N2995" s="1" t="s">
        <v>15</v>
      </c>
      <c r="O2995" t="s">
        <v>238</v>
      </c>
      <c r="P2995" t="s">
        <v>2838</v>
      </c>
      <c r="Q2995" t="str">
        <f>IF(XLS_NydusReport_Colaborador3[[#This Row],[Demissão]]&lt;&gt;0,"Inativo","Ativo")</f>
        <v>Inativo</v>
      </c>
      <c r="R29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5" t="str" cm="1">
        <f t="array" ref="S29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6" spans="1:21" x14ac:dyDescent="0.3">
      <c r="A2996">
        <v>0</v>
      </c>
      <c r="B2996" s="1">
        <v>31754</v>
      </c>
      <c r="C2996">
        <v>2995</v>
      </c>
      <c r="D2996" t="s">
        <v>12</v>
      </c>
      <c r="E2996" s="2" t="s">
        <v>6075</v>
      </c>
      <c r="F2996" t="s">
        <v>82</v>
      </c>
      <c r="G2996" t="s">
        <v>82</v>
      </c>
      <c r="H2996" t="s">
        <v>60</v>
      </c>
      <c r="I2996" t="s">
        <v>2928</v>
      </c>
      <c r="K2996" s="13" t="s">
        <v>2924</v>
      </c>
      <c r="L2996" s="14">
        <v>40805</v>
      </c>
      <c r="M2996" s="1">
        <v>40813</v>
      </c>
      <c r="N2996" s="1" t="s">
        <v>15</v>
      </c>
      <c r="O2996" t="s">
        <v>238</v>
      </c>
      <c r="P2996" t="s">
        <v>2838</v>
      </c>
      <c r="Q2996" t="str">
        <f>IF(XLS_NydusReport_Colaborador3[[#This Row],[Demissão]]&lt;&gt;0,"Inativo","Ativo")</f>
        <v>Inativo</v>
      </c>
      <c r="R29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6" t="str" cm="1">
        <f t="array" ref="S29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7" spans="1:21" x14ac:dyDescent="0.3">
      <c r="A2997">
        <v>0</v>
      </c>
      <c r="B2997" s="1">
        <v>33163</v>
      </c>
      <c r="C2997">
        <v>2996</v>
      </c>
      <c r="D2997" t="s">
        <v>12</v>
      </c>
      <c r="E2997" s="2" t="s">
        <v>6076</v>
      </c>
      <c r="F2997" t="s">
        <v>82</v>
      </c>
      <c r="G2997" t="s">
        <v>82</v>
      </c>
      <c r="H2997" t="s">
        <v>60</v>
      </c>
      <c r="I2997" t="s">
        <v>2928</v>
      </c>
      <c r="J2997" s="5">
        <v>782.47</v>
      </c>
      <c r="K2997" s="13" t="s">
        <v>2924</v>
      </c>
      <c r="L2997" s="14">
        <v>40823</v>
      </c>
      <c r="M2997" s="1">
        <v>41365</v>
      </c>
      <c r="N2997" s="1" t="s">
        <v>15</v>
      </c>
      <c r="O2997" t="s">
        <v>246</v>
      </c>
      <c r="P2997" t="s">
        <v>2838</v>
      </c>
      <c r="Q2997" t="str">
        <f>IF(XLS_NydusReport_Colaborador3[[#This Row],[Demissão]]&lt;&gt;0,"Inativo","Ativo")</f>
        <v>Inativo</v>
      </c>
      <c r="R29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7" t="str" cm="1">
        <f t="array" ref="S29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8" spans="1:21" x14ac:dyDescent="0.3">
      <c r="A2998">
        <v>0</v>
      </c>
      <c r="B2998" s="1">
        <v>28572</v>
      </c>
      <c r="C2998">
        <v>2997</v>
      </c>
      <c r="D2998" t="s">
        <v>12</v>
      </c>
      <c r="E2998" s="2" t="s">
        <v>6077</v>
      </c>
      <c r="F2998" t="s">
        <v>247</v>
      </c>
      <c r="G2998" t="s">
        <v>247</v>
      </c>
      <c r="H2998" t="s">
        <v>60</v>
      </c>
      <c r="I2998" t="s">
        <v>2928</v>
      </c>
      <c r="K2998" s="13" t="s">
        <v>2924</v>
      </c>
      <c r="L2998" s="14">
        <v>40827</v>
      </c>
      <c r="M2998" s="1">
        <v>40865</v>
      </c>
      <c r="N2998" s="1" t="s">
        <v>15</v>
      </c>
      <c r="O2998" t="s">
        <v>248</v>
      </c>
      <c r="P2998" t="s">
        <v>2838</v>
      </c>
      <c r="Q2998" t="str">
        <f>IF(XLS_NydusReport_Colaborador3[[#This Row],[Demissão]]&lt;&gt;0,"Inativo","Ativo")</f>
        <v>Inativo</v>
      </c>
      <c r="R29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8" t="str" cm="1">
        <f t="array" ref="S29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2999" spans="1:21" x14ac:dyDescent="0.3">
      <c r="A2999">
        <v>0</v>
      </c>
      <c r="B2999" s="1">
        <v>28313</v>
      </c>
      <c r="C2999">
        <v>2998</v>
      </c>
      <c r="D2999" t="s">
        <v>12</v>
      </c>
      <c r="E2999" s="2" t="s">
        <v>6078</v>
      </c>
      <c r="F2999" t="s">
        <v>66</v>
      </c>
      <c r="G2999" t="s">
        <v>66</v>
      </c>
      <c r="H2999" t="s">
        <v>60</v>
      </c>
      <c r="I2999" t="s">
        <v>2928</v>
      </c>
      <c r="K2999" s="13" t="s">
        <v>2924</v>
      </c>
      <c r="L2999" s="14">
        <v>40827</v>
      </c>
      <c r="M2999" s="1">
        <v>40865</v>
      </c>
      <c r="N2999" s="1" t="s">
        <v>15</v>
      </c>
      <c r="O2999" t="s">
        <v>248</v>
      </c>
      <c r="P2999" t="s">
        <v>2838</v>
      </c>
      <c r="Q2999" t="str">
        <f>IF(XLS_NydusReport_Colaborador3[[#This Row],[Demissão]]&lt;&gt;0,"Inativo","Ativo")</f>
        <v>Inativo</v>
      </c>
      <c r="R29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2999" t="str" cm="1">
        <f t="array" ref="S29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2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2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0" spans="1:21" x14ac:dyDescent="0.3">
      <c r="A3000">
        <v>0</v>
      </c>
      <c r="B3000" s="1">
        <v>28827</v>
      </c>
      <c r="C3000">
        <v>2999</v>
      </c>
      <c r="D3000" t="s">
        <v>12</v>
      </c>
      <c r="E3000" s="2" t="s">
        <v>6079</v>
      </c>
      <c r="F3000" t="s">
        <v>114</v>
      </c>
      <c r="G3000" t="s">
        <v>114</v>
      </c>
      <c r="H3000" t="s">
        <v>60</v>
      </c>
      <c r="I3000" t="s">
        <v>2928</v>
      </c>
      <c r="K3000" s="13" t="s">
        <v>2924</v>
      </c>
      <c r="L3000" s="14">
        <v>40827</v>
      </c>
      <c r="M3000" s="1">
        <v>40865</v>
      </c>
      <c r="N3000" s="1" t="s">
        <v>15</v>
      </c>
      <c r="O3000" t="s">
        <v>248</v>
      </c>
      <c r="P3000" t="s">
        <v>2838</v>
      </c>
      <c r="Q3000" t="str">
        <f>IF(XLS_NydusReport_Colaborador3[[#This Row],[Demissão]]&lt;&gt;0,"Inativo","Ativo")</f>
        <v>Inativo</v>
      </c>
      <c r="R30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0" t="str" cm="1">
        <f t="array" ref="S30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1" spans="1:21" x14ac:dyDescent="0.3">
      <c r="A3001">
        <v>0</v>
      </c>
      <c r="B3001" s="1">
        <v>31259</v>
      </c>
      <c r="C3001">
        <v>3000</v>
      </c>
      <c r="D3001" t="s">
        <v>12</v>
      </c>
      <c r="E3001" s="2" t="s">
        <v>6080</v>
      </c>
      <c r="F3001" t="s">
        <v>114</v>
      </c>
      <c r="G3001" t="s">
        <v>114</v>
      </c>
      <c r="H3001" t="s">
        <v>60</v>
      </c>
      <c r="I3001" t="s">
        <v>2928</v>
      </c>
      <c r="K3001" s="13" t="s">
        <v>2924</v>
      </c>
      <c r="L3001" s="14">
        <v>40827</v>
      </c>
      <c r="M3001" s="1">
        <v>40865</v>
      </c>
      <c r="N3001" s="1" t="s">
        <v>15</v>
      </c>
      <c r="O3001" t="s">
        <v>248</v>
      </c>
      <c r="P3001" t="s">
        <v>2838</v>
      </c>
      <c r="Q3001" t="str">
        <f>IF(XLS_NydusReport_Colaborador3[[#This Row],[Demissão]]&lt;&gt;0,"Inativo","Ativo")</f>
        <v>Inativo</v>
      </c>
      <c r="R30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1" t="str" cm="1">
        <f t="array" ref="S30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2" spans="1:21" x14ac:dyDescent="0.3">
      <c r="A3002">
        <v>0</v>
      </c>
      <c r="B3002" s="1">
        <v>23573</v>
      </c>
      <c r="C3002">
        <v>3001</v>
      </c>
      <c r="D3002" t="s">
        <v>12</v>
      </c>
      <c r="E3002" s="2" t="s">
        <v>6081</v>
      </c>
      <c r="F3002" t="s">
        <v>114</v>
      </c>
      <c r="G3002" t="s">
        <v>114</v>
      </c>
      <c r="H3002" t="s">
        <v>60</v>
      </c>
      <c r="I3002" t="s">
        <v>2928</v>
      </c>
      <c r="K3002" s="13" t="s">
        <v>2924</v>
      </c>
      <c r="L3002" s="14">
        <v>40827</v>
      </c>
      <c r="M3002" s="1">
        <v>40899</v>
      </c>
      <c r="N3002" s="1" t="s">
        <v>15</v>
      </c>
      <c r="O3002" t="s">
        <v>249</v>
      </c>
      <c r="P3002" t="s">
        <v>2838</v>
      </c>
      <c r="Q3002" t="str">
        <f>IF(XLS_NydusReport_Colaborador3[[#This Row],[Demissão]]&lt;&gt;0,"Inativo","Ativo")</f>
        <v>Inativo</v>
      </c>
      <c r="R30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2" t="str" cm="1">
        <f t="array" ref="S30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3" spans="1:21" x14ac:dyDescent="0.3">
      <c r="A3003">
        <v>0</v>
      </c>
      <c r="B3003" s="1">
        <v>33377</v>
      </c>
      <c r="C3003">
        <v>3002</v>
      </c>
      <c r="D3003" t="s">
        <v>12</v>
      </c>
      <c r="E3003" s="2" t="s">
        <v>6082</v>
      </c>
      <c r="F3003" t="s">
        <v>114</v>
      </c>
      <c r="G3003" t="s">
        <v>114</v>
      </c>
      <c r="H3003" t="s">
        <v>60</v>
      </c>
      <c r="I3003" t="s">
        <v>2928</v>
      </c>
      <c r="K3003" s="13" t="s">
        <v>2924</v>
      </c>
      <c r="L3003" s="14">
        <v>40827</v>
      </c>
      <c r="M3003" s="1">
        <v>40865</v>
      </c>
      <c r="N3003" s="1" t="s">
        <v>15</v>
      </c>
      <c r="O3003" t="s">
        <v>248</v>
      </c>
      <c r="P3003" t="s">
        <v>2838</v>
      </c>
      <c r="Q3003" t="str">
        <f>IF(XLS_NydusReport_Colaborador3[[#This Row],[Demissão]]&lt;&gt;0,"Inativo","Ativo")</f>
        <v>Inativo</v>
      </c>
      <c r="R30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3" t="str" cm="1">
        <f t="array" ref="S30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4" spans="1:21" x14ac:dyDescent="0.3">
      <c r="A3004">
        <v>0</v>
      </c>
      <c r="B3004" s="1">
        <v>32348</v>
      </c>
      <c r="C3004">
        <v>3003</v>
      </c>
      <c r="D3004" t="s">
        <v>12</v>
      </c>
      <c r="E3004" s="2" t="s">
        <v>6083</v>
      </c>
      <c r="F3004" t="s">
        <v>114</v>
      </c>
      <c r="G3004" t="s">
        <v>114</v>
      </c>
      <c r="H3004" t="s">
        <v>60</v>
      </c>
      <c r="I3004" t="s">
        <v>2928</v>
      </c>
      <c r="K3004" s="13" t="s">
        <v>2924</v>
      </c>
      <c r="L3004" s="14">
        <v>40827</v>
      </c>
      <c r="M3004" s="1">
        <v>40899</v>
      </c>
      <c r="N3004" s="1" t="s">
        <v>15</v>
      </c>
      <c r="O3004" t="s">
        <v>249</v>
      </c>
      <c r="P3004" t="s">
        <v>2838</v>
      </c>
      <c r="Q3004" t="str">
        <f>IF(XLS_NydusReport_Colaborador3[[#This Row],[Demissão]]&lt;&gt;0,"Inativo","Ativo")</f>
        <v>Inativo</v>
      </c>
      <c r="R30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4" t="str" cm="1">
        <f t="array" ref="S30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5" spans="1:21" x14ac:dyDescent="0.3">
      <c r="A3005">
        <v>0</v>
      </c>
      <c r="B3005" s="1">
        <v>29783</v>
      </c>
      <c r="C3005">
        <v>3004</v>
      </c>
      <c r="D3005" t="s">
        <v>12</v>
      </c>
      <c r="E3005" s="2" t="s">
        <v>6084</v>
      </c>
      <c r="F3005" t="s">
        <v>247</v>
      </c>
      <c r="G3005" t="s">
        <v>247</v>
      </c>
      <c r="H3005" t="s">
        <v>60</v>
      </c>
      <c r="I3005" t="s">
        <v>2928</v>
      </c>
      <c r="K3005" s="13" t="s">
        <v>2924</v>
      </c>
      <c r="L3005" s="14">
        <v>40827</v>
      </c>
      <c r="M3005" s="1">
        <v>40865</v>
      </c>
      <c r="N3005" s="1" t="s">
        <v>15</v>
      </c>
      <c r="O3005" t="s">
        <v>248</v>
      </c>
      <c r="P3005" t="s">
        <v>2838</v>
      </c>
      <c r="Q3005" t="str">
        <f>IF(XLS_NydusReport_Colaborador3[[#This Row],[Demissão]]&lt;&gt;0,"Inativo","Ativo")</f>
        <v>Inativo</v>
      </c>
      <c r="R300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5" t="str" cm="1">
        <f t="array" ref="S30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6" spans="1:21" x14ac:dyDescent="0.3">
      <c r="A3006">
        <v>0</v>
      </c>
      <c r="B3006" s="1">
        <v>25831</v>
      </c>
      <c r="C3006">
        <v>3005</v>
      </c>
      <c r="D3006" t="s">
        <v>12</v>
      </c>
      <c r="E3006" s="2" t="s">
        <v>6085</v>
      </c>
      <c r="F3006" t="s">
        <v>114</v>
      </c>
      <c r="G3006" t="s">
        <v>114</v>
      </c>
      <c r="H3006" t="s">
        <v>60</v>
      </c>
      <c r="I3006" t="s">
        <v>2928</v>
      </c>
      <c r="K3006" s="13" t="s">
        <v>2924</v>
      </c>
      <c r="L3006" s="14">
        <v>40827</v>
      </c>
      <c r="M3006" s="1">
        <v>40865</v>
      </c>
      <c r="N3006" s="1" t="s">
        <v>15</v>
      </c>
      <c r="O3006" t="s">
        <v>248</v>
      </c>
      <c r="P3006" t="s">
        <v>2838</v>
      </c>
      <c r="Q3006" t="str">
        <f>IF(XLS_NydusReport_Colaborador3[[#This Row],[Demissão]]&lt;&gt;0,"Inativo","Ativo")</f>
        <v>Inativo</v>
      </c>
      <c r="R30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6" t="str" cm="1">
        <f t="array" ref="S30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7" spans="1:21" x14ac:dyDescent="0.3">
      <c r="A3007">
        <v>0</v>
      </c>
      <c r="B3007" s="1">
        <v>26589</v>
      </c>
      <c r="C3007">
        <v>3006</v>
      </c>
      <c r="D3007" t="s">
        <v>12</v>
      </c>
      <c r="E3007" s="2" t="s">
        <v>6086</v>
      </c>
      <c r="F3007" t="s">
        <v>114</v>
      </c>
      <c r="G3007" t="s">
        <v>114</v>
      </c>
      <c r="H3007" t="s">
        <v>60</v>
      </c>
      <c r="I3007" t="s">
        <v>2928</v>
      </c>
      <c r="K3007" s="13" t="s">
        <v>2924</v>
      </c>
      <c r="L3007" s="14">
        <v>40827</v>
      </c>
      <c r="M3007" s="1">
        <v>40899</v>
      </c>
      <c r="N3007" s="1" t="s">
        <v>15</v>
      </c>
      <c r="O3007" t="s">
        <v>249</v>
      </c>
      <c r="P3007" t="s">
        <v>2838</v>
      </c>
      <c r="Q3007" t="str">
        <f>IF(XLS_NydusReport_Colaborador3[[#This Row],[Demissão]]&lt;&gt;0,"Inativo","Ativo")</f>
        <v>Inativo</v>
      </c>
      <c r="R30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7" t="str" cm="1">
        <f t="array" ref="S30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8" spans="1:21" x14ac:dyDescent="0.3">
      <c r="A3008">
        <v>0</v>
      </c>
      <c r="B3008" s="1">
        <v>28403</v>
      </c>
      <c r="C3008">
        <v>3007</v>
      </c>
      <c r="D3008" t="s">
        <v>12</v>
      </c>
      <c r="E3008" s="2" t="s">
        <v>6087</v>
      </c>
      <c r="F3008" t="s">
        <v>114</v>
      </c>
      <c r="G3008" t="s">
        <v>114</v>
      </c>
      <c r="H3008" t="s">
        <v>60</v>
      </c>
      <c r="I3008" t="s">
        <v>2928</v>
      </c>
      <c r="K3008" s="13" t="s">
        <v>2924</v>
      </c>
      <c r="L3008" s="14">
        <v>40827</v>
      </c>
      <c r="M3008" s="1">
        <v>40899</v>
      </c>
      <c r="N3008" t="s">
        <v>15</v>
      </c>
      <c r="O3008" t="s">
        <v>249</v>
      </c>
      <c r="P3008" t="s">
        <v>2838</v>
      </c>
      <c r="Q3008" t="str">
        <f>IF(XLS_NydusReport_Colaborador3[[#This Row],[Demissão]]&lt;&gt;0,"Inativo","Ativo")</f>
        <v>Inativo</v>
      </c>
      <c r="R30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8" t="str" cm="1">
        <f t="array" ref="S30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09" spans="1:21" x14ac:dyDescent="0.3">
      <c r="A3009">
        <v>0</v>
      </c>
      <c r="B3009" s="1">
        <v>25070</v>
      </c>
      <c r="C3009">
        <v>3008</v>
      </c>
      <c r="D3009" t="s">
        <v>12</v>
      </c>
      <c r="E3009" s="2" t="s">
        <v>6088</v>
      </c>
      <c r="F3009" t="s">
        <v>114</v>
      </c>
      <c r="G3009" t="s">
        <v>114</v>
      </c>
      <c r="H3009" t="s">
        <v>60</v>
      </c>
      <c r="I3009" t="s">
        <v>2928</v>
      </c>
      <c r="K3009" s="13" t="s">
        <v>2924</v>
      </c>
      <c r="L3009" s="14">
        <v>40827</v>
      </c>
      <c r="M3009" s="1">
        <v>40865</v>
      </c>
      <c r="N3009" s="1" t="s">
        <v>15</v>
      </c>
      <c r="O3009" t="s">
        <v>248</v>
      </c>
      <c r="P3009" t="s">
        <v>2838</v>
      </c>
      <c r="Q3009" t="str">
        <f>IF(XLS_NydusReport_Colaborador3[[#This Row],[Demissão]]&lt;&gt;0,"Inativo","Ativo")</f>
        <v>Inativo</v>
      </c>
      <c r="R300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09" t="str" cm="1">
        <f t="array" ref="S30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0" spans="1:21" x14ac:dyDescent="0.3">
      <c r="A3010">
        <v>0</v>
      </c>
      <c r="B3010" s="1">
        <v>33925</v>
      </c>
      <c r="C3010">
        <v>3009</v>
      </c>
      <c r="D3010" t="s">
        <v>12</v>
      </c>
      <c r="E3010" s="2" t="s">
        <v>6089</v>
      </c>
      <c r="F3010" t="s">
        <v>114</v>
      </c>
      <c r="G3010" t="s">
        <v>114</v>
      </c>
      <c r="H3010" t="s">
        <v>60</v>
      </c>
      <c r="I3010" t="s">
        <v>2928</v>
      </c>
      <c r="K3010" s="13" t="s">
        <v>2924</v>
      </c>
      <c r="L3010" s="14">
        <v>40827</v>
      </c>
      <c r="M3010" s="1">
        <v>40868</v>
      </c>
      <c r="N3010" s="1" t="s">
        <v>15</v>
      </c>
      <c r="O3010" t="s">
        <v>250</v>
      </c>
      <c r="P3010" t="s">
        <v>2838</v>
      </c>
      <c r="Q3010" t="str">
        <f>IF(XLS_NydusReport_Colaborador3[[#This Row],[Demissão]]&lt;&gt;0,"Inativo","Ativo")</f>
        <v>Inativo</v>
      </c>
      <c r="R301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0" t="str" cm="1">
        <f t="array" ref="S30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1" spans="1:21" x14ac:dyDescent="0.3">
      <c r="A3011">
        <v>0</v>
      </c>
      <c r="B3011" s="1">
        <v>24231</v>
      </c>
      <c r="C3011">
        <v>3010</v>
      </c>
      <c r="D3011" t="s">
        <v>12</v>
      </c>
      <c r="E3011" s="2" t="s">
        <v>6090</v>
      </c>
      <c r="F3011" t="s">
        <v>114</v>
      </c>
      <c r="G3011" t="s">
        <v>114</v>
      </c>
      <c r="H3011" t="s">
        <v>60</v>
      </c>
      <c r="I3011" s="2" t="s">
        <v>2928</v>
      </c>
      <c r="J3011" s="5">
        <v>1086</v>
      </c>
      <c r="K3011" s="13" t="s">
        <v>2924</v>
      </c>
      <c r="L3011" s="14">
        <v>40827</v>
      </c>
      <c r="M3011" s="1">
        <v>40918</v>
      </c>
      <c r="N3011" s="1" t="s">
        <v>15</v>
      </c>
      <c r="O3011" t="s">
        <v>144</v>
      </c>
      <c r="P3011" t="s">
        <v>2838</v>
      </c>
      <c r="Q3011" t="str">
        <f>IF(XLS_NydusReport_Colaborador3[[#This Row],[Demissão]]&lt;&gt;0,"Inativo","Ativo")</f>
        <v>Inativo</v>
      </c>
      <c r="R30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1" t="str" cm="1">
        <f t="array" ref="S30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2" spans="1:21" x14ac:dyDescent="0.3">
      <c r="A3012">
        <v>0</v>
      </c>
      <c r="B3012" s="1">
        <v>30826</v>
      </c>
      <c r="C3012">
        <v>3011</v>
      </c>
      <c r="D3012" t="s">
        <v>12</v>
      </c>
      <c r="E3012" s="2" t="s">
        <v>6091</v>
      </c>
      <c r="F3012" t="s">
        <v>114</v>
      </c>
      <c r="G3012" t="s">
        <v>114</v>
      </c>
      <c r="H3012" t="s">
        <v>60</v>
      </c>
      <c r="I3012" t="s">
        <v>2928</v>
      </c>
      <c r="K3012" s="13" t="s">
        <v>2924</v>
      </c>
      <c r="L3012" s="14">
        <v>40827</v>
      </c>
      <c r="M3012" s="1">
        <v>40899</v>
      </c>
      <c r="N3012" s="1" t="s">
        <v>15</v>
      </c>
      <c r="O3012" t="s">
        <v>249</v>
      </c>
      <c r="P3012" t="s">
        <v>2838</v>
      </c>
      <c r="Q3012" t="str">
        <f>IF(XLS_NydusReport_Colaborador3[[#This Row],[Demissão]]&lt;&gt;0,"Inativo","Ativo")</f>
        <v>Inativo</v>
      </c>
      <c r="R301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2" t="str" cm="1">
        <f t="array" ref="S30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3" spans="1:21" x14ac:dyDescent="0.3">
      <c r="A3013">
        <v>0</v>
      </c>
      <c r="B3013" s="1">
        <v>32154</v>
      </c>
      <c r="C3013">
        <v>3012</v>
      </c>
      <c r="D3013" t="s">
        <v>12</v>
      </c>
      <c r="E3013" s="2" t="s">
        <v>6092</v>
      </c>
      <c r="F3013" t="s">
        <v>114</v>
      </c>
      <c r="G3013" t="s">
        <v>114</v>
      </c>
      <c r="H3013" t="s">
        <v>60</v>
      </c>
      <c r="I3013" t="s">
        <v>2928</v>
      </c>
      <c r="K3013" s="13" t="s">
        <v>2924</v>
      </c>
      <c r="L3013" s="14">
        <v>40827</v>
      </c>
      <c r="M3013" s="1">
        <v>40899</v>
      </c>
      <c r="N3013" s="1" t="s">
        <v>15</v>
      </c>
      <c r="O3013" t="s">
        <v>249</v>
      </c>
      <c r="P3013" t="s">
        <v>2838</v>
      </c>
      <c r="Q3013" t="str">
        <f>IF(XLS_NydusReport_Colaborador3[[#This Row],[Demissão]]&lt;&gt;0,"Inativo","Ativo")</f>
        <v>Inativo</v>
      </c>
      <c r="R30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3" t="str" cm="1">
        <f t="array" ref="S30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4" spans="1:21" x14ac:dyDescent="0.3">
      <c r="A3014">
        <v>0</v>
      </c>
      <c r="B3014" s="1">
        <v>30818</v>
      </c>
      <c r="C3014">
        <v>3013</v>
      </c>
      <c r="D3014" t="s">
        <v>12</v>
      </c>
      <c r="E3014" s="2" t="s">
        <v>6093</v>
      </c>
      <c r="F3014" t="s">
        <v>114</v>
      </c>
      <c r="G3014" t="s">
        <v>114</v>
      </c>
      <c r="H3014" t="s">
        <v>60</v>
      </c>
      <c r="I3014" t="s">
        <v>2928</v>
      </c>
      <c r="K3014" s="13" t="s">
        <v>2924</v>
      </c>
      <c r="L3014" s="14">
        <v>40827</v>
      </c>
      <c r="M3014" s="1">
        <v>40865</v>
      </c>
      <c r="N3014" s="1" t="s">
        <v>15</v>
      </c>
      <c r="O3014" t="s">
        <v>248</v>
      </c>
      <c r="P3014" t="s">
        <v>2838</v>
      </c>
      <c r="Q3014" t="str">
        <f>IF(XLS_NydusReport_Colaborador3[[#This Row],[Demissão]]&lt;&gt;0,"Inativo","Ativo")</f>
        <v>Inativo</v>
      </c>
      <c r="R301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4" t="str" cm="1">
        <f t="array" ref="S30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5" spans="1:21" x14ac:dyDescent="0.3">
      <c r="A3015">
        <v>0</v>
      </c>
      <c r="B3015" s="1">
        <v>25734</v>
      </c>
      <c r="C3015">
        <v>3014</v>
      </c>
      <c r="D3015" t="s">
        <v>12</v>
      </c>
      <c r="E3015" s="2" t="s">
        <v>6094</v>
      </c>
      <c r="F3015" t="s">
        <v>114</v>
      </c>
      <c r="G3015" t="s">
        <v>114</v>
      </c>
      <c r="H3015" t="s">
        <v>60</v>
      </c>
      <c r="I3015" t="s">
        <v>2928</v>
      </c>
      <c r="K3015" s="13" t="s">
        <v>2924</v>
      </c>
      <c r="L3015" s="14">
        <v>40827</v>
      </c>
      <c r="M3015" s="1">
        <v>40868</v>
      </c>
      <c r="N3015" s="1" t="s">
        <v>15</v>
      </c>
      <c r="O3015" t="s">
        <v>250</v>
      </c>
      <c r="P3015" t="s">
        <v>2838</v>
      </c>
      <c r="Q3015" t="str">
        <f>IF(XLS_NydusReport_Colaborador3[[#This Row],[Demissão]]&lt;&gt;0,"Inativo","Ativo")</f>
        <v>Inativo</v>
      </c>
      <c r="R30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5" t="str" cm="1">
        <f t="array" ref="S30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6" spans="1:21" x14ac:dyDescent="0.3">
      <c r="A3016">
        <v>0</v>
      </c>
      <c r="B3016" s="1">
        <v>29384</v>
      </c>
      <c r="C3016">
        <v>3015</v>
      </c>
      <c r="D3016" t="s">
        <v>12</v>
      </c>
      <c r="E3016" s="2" t="s">
        <v>6095</v>
      </c>
      <c r="F3016" t="s">
        <v>114</v>
      </c>
      <c r="G3016" t="s">
        <v>114</v>
      </c>
      <c r="H3016" t="s">
        <v>60</v>
      </c>
      <c r="I3016" t="s">
        <v>2928</v>
      </c>
      <c r="K3016" s="13" t="s">
        <v>2924</v>
      </c>
      <c r="L3016" s="14">
        <v>40827</v>
      </c>
      <c r="M3016" s="1">
        <v>40899</v>
      </c>
      <c r="N3016" s="1" t="s">
        <v>15</v>
      </c>
      <c r="O3016" t="s">
        <v>249</v>
      </c>
      <c r="P3016" t="s">
        <v>2838</v>
      </c>
      <c r="Q3016" t="str">
        <f>IF(XLS_NydusReport_Colaborador3[[#This Row],[Demissão]]&lt;&gt;0,"Inativo","Ativo")</f>
        <v>Inativo</v>
      </c>
      <c r="R301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6" t="str" cm="1">
        <f t="array" ref="S30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7" spans="1:21" x14ac:dyDescent="0.3">
      <c r="A3017">
        <v>0</v>
      </c>
      <c r="B3017" s="1">
        <v>25692</v>
      </c>
      <c r="C3017">
        <v>3016</v>
      </c>
      <c r="D3017" t="s">
        <v>12</v>
      </c>
      <c r="E3017" s="2" t="s">
        <v>6096</v>
      </c>
      <c r="F3017" t="s">
        <v>114</v>
      </c>
      <c r="G3017" t="s">
        <v>114</v>
      </c>
      <c r="H3017" t="s">
        <v>60</v>
      </c>
      <c r="I3017" t="s">
        <v>2928</v>
      </c>
      <c r="K3017" s="13" t="s">
        <v>2924</v>
      </c>
      <c r="L3017" s="14">
        <v>40827</v>
      </c>
      <c r="M3017" s="1">
        <v>40869</v>
      </c>
      <c r="N3017" s="1" t="s">
        <v>15</v>
      </c>
      <c r="O3017" t="s">
        <v>251</v>
      </c>
      <c r="P3017" t="s">
        <v>2838</v>
      </c>
      <c r="Q3017" t="str">
        <f>IF(XLS_NydusReport_Colaborador3[[#This Row],[Demissão]]&lt;&gt;0,"Inativo","Ativo")</f>
        <v>Inativo</v>
      </c>
      <c r="R30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7" t="str" cm="1">
        <f t="array" ref="S30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8" spans="1:21" x14ac:dyDescent="0.3">
      <c r="A3018">
        <v>0</v>
      </c>
      <c r="B3018" s="1">
        <v>27550</v>
      </c>
      <c r="C3018">
        <v>3017</v>
      </c>
      <c r="D3018" t="s">
        <v>12</v>
      </c>
      <c r="E3018" s="2" t="s">
        <v>6097</v>
      </c>
      <c r="F3018" t="s">
        <v>114</v>
      </c>
      <c r="G3018" t="s">
        <v>114</v>
      </c>
      <c r="H3018" t="s">
        <v>60</v>
      </c>
      <c r="I3018" t="s">
        <v>2928</v>
      </c>
      <c r="K3018" s="13" t="s">
        <v>2924</v>
      </c>
      <c r="L3018" s="14">
        <v>40827</v>
      </c>
      <c r="M3018" s="1">
        <v>40851</v>
      </c>
      <c r="N3018" s="1" t="s">
        <v>15</v>
      </c>
      <c r="O3018" t="s">
        <v>95</v>
      </c>
      <c r="P3018" t="s">
        <v>2838</v>
      </c>
      <c r="Q3018" t="str">
        <f>IF(XLS_NydusReport_Colaborador3[[#This Row],[Demissão]]&lt;&gt;0,"Inativo","Ativo")</f>
        <v>Inativo</v>
      </c>
      <c r="R30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8" t="str" cm="1">
        <f t="array" ref="S30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19" spans="1:21" x14ac:dyDescent="0.3">
      <c r="A3019">
        <v>0</v>
      </c>
      <c r="B3019" s="1">
        <v>30050</v>
      </c>
      <c r="C3019">
        <v>3018</v>
      </c>
      <c r="D3019" t="s">
        <v>12</v>
      </c>
      <c r="E3019" s="2" t="s">
        <v>6098</v>
      </c>
      <c r="F3019" t="s">
        <v>114</v>
      </c>
      <c r="G3019" t="s">
        <v>114</v>
      </c>
      <c r="H3019" t="s">
        <v>60</v>
      </c>
      <c r="I3019" t="s">
        <v>2928</v>
      </c>
      <c r="K3019" s="13" t="s">
        <v>2924</v>
      </c>
      <c r="L3019" s="14">
        <v>40828</v>
      </c>
      <c r="M3019" s="1">
        <v>40865</v>
      </c>
      <c r="N3019" t="s">
        <v>15</v>
      </c>
      <c r="O3019" t="s">
        <v>248</v>
      </c>
      <c r="P3019" t="s">
        <v>2838</v>
      </c>
      <c r="Q3019" t="str">
        <f>IF(XLS_NydusReport_Colaborador3[[#This Row],[Demissão]]&lt;&gt;0,"Inativo","Ativo")</f>
        <v>Inativo</v>
      </c>
      <c r="R301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19" t="str" cm="1">
        <f t="array" ref="S30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0" spans="1:21" x14ac:dyDescent="0.3">
      <c r="A3020">
        <v>0</v>
      </c>
      <c r="B3020" s="1">
        <v>32119</v>
      </c>
      <c r="C3020">
        <v>3019</v>
      </c>
      <c r="D3020" t="s">
        <v>12</v>
      </c>
      <c r="E3020" s="2" t="s">
        <v>6099</v>
      </c>
      <c r="F3020" t="s">
        <v>66</v>
      </c>
      <c r="G3020" t="s">
        <v>66</v>
      </c>
      <c r="H3020" t="s">
        <v>60</v>
      </c>
      <c r="I3020" t="s">
        <v>2928</v>
      </c>
      <c r="K3020" s="13" t="s">
        <v>2924</v>
      </c>
      <c r="L3020" s="14">
        <v>40834</v>
      </c>
      <c r="M3020" s="1">
        <v>40858</v>
      </c>
      <c r="N3020" s="1" t="s">
        <v>15</v>
      </c>
      <c r="O3020" t="s">
        <v>252</v>
      </c>
      <c r="P3020" t="s">
        <v>2838</v>
      </c>
      <c r="Q3020" t="str">
        <f>IF(XLS_NydusReport_Colaborador3[[#This Row],[Demissão]]&lt;&gt;0,"Inativo","Ativo")</f>
        <v>Inativo</v>
      </c>
      <c r="R30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0" t="str" cm="1">
        <f t="array" ref="S30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1" spans="1:21" x14ac:dyDescent="0.3">
      <c r="A3021">
        <v>0</v>
      </c>
      <c r="B3021" s="1">
        <v>27660</v>
      </c>
      <c r="C3021">
        <v>3020</v>
      </c>
      <c r="D3021" t="s">
        <v>12</v>
      </c>
      <c r="E3021" s="2" t="s">
        <v>6100</v>
      </c>
      <c r="F3021" t="s">
        <v>62</v>
      </c>
      <c r="G3021" t="s">
        <v>62</v>
      </c>
      <c r="H3021" t="s">
        <v>60</v>
      </c>
      <c r="I3021" t="s">
        <v>2928</v>
      </c>
      <c r="J3021" s="5">
        <v>3500</v>
      </c>
      <c r="K3021" s="13" t="s">
        <v>2924</v>
      </c>
      <c r="L3021" s="14">
        <v>40837</v>
      </c>
      <c r="M3021" s="1">
        <v>41155</v>
      </c>
      <c r="N3021" s="1" t="s">
        <v>15</v>
      </c>
      <c r="O3021" t="s">
        <v>255</v>
      </c>
      <c r="P3021" t="s">
        <v>2838</v>
      </c>
      <c r="Q3021" t="str">
        <f>IF(XLS_NydusReport_Colaborador3[[#This Row],[Demissão]]&lt;&gt;0,"Inativo","Ativo")</f>
        <v>Inativo</v>
      </c>
      <c r="R302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1" t="str" cm="1">
        <f t="array" ref="S30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2" spans="1:21" x14ac:dyDescent="0.3">
      <c r="A3022">
        <v>0</v>
      </c>
      <c r="B3022" s="1">
        <v>28298</v>
      </c>
      <c r="C3022">
        <v>3021</v>
      </c>
      <c r="D3022" t="s">
        <v>12</v>
      </c>
      <c r="E3022" s="2" t="s">
        <v>6101</v>
      </c>
      <c r="F3022" t="s">
        <v>114</v>
      </c>
      <c r="G3022" t="s">
        <v>114</v>
      </c>
      <c r="H3022" t="s">
        <v>60</v>
      </c>
      <c r="I3022" t="s">
        <v>2928</v>
      </c>
      <c r="J3022" s="5">
        <v>1132</v>
      </c>
      <c r="K3022" s="13" t="s">
        <v>2924</v>
      </c>
      <c r="L3022" s="14">
        <v>40848</v>
      </c>
      <c r="M3022" s="1">
        <v>40920</v>
      </c>
      <c r="N3022" s="1" t="s">
        <v>15</v>
      </c>
      <c r="O3022" t="s">
        <v>256</v>
      </c>
      <c r="P3022" t="s">
        <v>2838</v>
      </c>
      <c r="Q3022" t="str">
        <f>IF(XLS_NydusReport_Colaborador3[[#This Row],[Demissão]]&lt;&gt;0,"Inativo","Ativo")</f>
        <v>Inativo</v>
      </c>
      <c r="R30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2" t="str" cm="1">
        <f t="array" ref="S30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3" spans="1:21" x14ac:dyDescent="0.3">
      <c r="A3023">
        <v>0</v>
      </c>
      <c r="B3023" s="1">
        <v>31023</v>
      </c>
      <c r="C3023">
        <v>3022</v>
      </c>
      <c r="D3023" t="s">
        <v>12</v>
      </c>
      <c r="E3023" s="2" t="s">
        <v>6102</v>
      </c>
      <c r="F3023" t="s">
        <v>82</v>
      </c>
      <c r="G3023" t="s">
        <v>82</v>
      </c>
      <c r="H3023" t="s">
        <v>60</v>
      </c>
      <c r="I3023" t="s">
        <v>2928</v>
      </c>
      <c r="J3023" s="5">
        <v>907.5</v>
      </c>
      <c r="K3023" s="13" t="s">
        <v>2924</v>
      </c>
      <c r="L3023" s="14">
        <v>40851</v>
      </c>
      <c r="M3023" s="1">
        <v>40910</v>
      </c>
      <c r="N3023" s="1" t="s">
        <v>15</v>
      </c>
      <c r="O3023" t="s">
        <v>113</v>
      </c>
      <c r="P3023" t="s">
        <v>2838</v>
      </c>
      <c r="Q3023" t="str">
        <f>IF(XLS_NydusReport_Colaborador3[[#This Row],[Demissão]]&lt;&gt;0,"Inativo","Ativo")</f>
        <v>Inativo</v>
      </c>
      <c r="R30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3" t="str" cm="1">
        <f t="array" ref="S30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4" spans="1:21" x14ac:dyDescent="0.3">
      <c r="A3024">
        <v>0</v>
      </c>
      <c r="B3024" s="1">
        <v>34229</v>
      </c>
      <c r="C3024">
        <v>3023</v>
      </c>
      <c r="D3024" t="s">
        <v>12</v>
      </c>
      <c r="E3024" s="2" t="s">
        <v>6103</v>
      </c>
      <c r="F3024" t="s">
        <v>82</v>
      </c>
      <c r="G3024" t="s">
        <v>82</v>
      </c>
      <c r="H3024" t="s">
        <v>60</v>
      </c>
      <c r="I3024" t="s">
        <v>2928</v>
      </c>
      <c r="J3024" s="5">
        <v>907.5</v>
      </c>
      <c r="K3024" s="13" t="s">
        <v>2924</v>
      </c>
      <c r="L3024" s="14">
        <v>40851</v>
      </c>
      <c r="M3024" s="1"/>
      <c r="N3024" s="1"/>
      <c r="P3024" t="s">
        <v>2838</v>
      </c>
      <c r="Q3024" t="str">
        <f>IF(XLS_NydusReport_Colaborador3[[#This Row],[Demissão]]&lt;&gt;0,"Inativo","Ativo")</f>
        <v>Ativo</v>
      </c>
      <c r="R30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4" t="str" cm="1">
        <f t="array" ref="S30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5" spans="1:21" x14ac:dyDescent="0.3">
      <c r="A3025">
        <v>0</v>
      </c>
      <c r="B3025" s="1">
        <v>24842</v>
      </c>
      <c r="C3025">
        <v>3024</v>
      </c>
      <c r="D3025" t="s">
        <v>12</v>
      </c>
      <c r="E3025" s="2" t="s">
        <v>6104</v>
      </c>
      <c r="F3025" t="s">
        <v>62</v>
      </c>
      <c r="G3025" t="s">
        <v>62</v>
      </c>
      <c r="H3025" t="s">
        <v>60</v>
      </c>
      <c r="I3025" t="s">
        <v>2928</v>
      </c>
      <c r="J3025" s="5">
        <v>4904.55</v>
      </c>
      <c r="K3025" s="13" t="s">
        <v>2924</v>
      </c>
      <c r="L3025" s="14">
        <v>40854</v>
      </c>
      <c r="M3025" s="1">
        <v>41306</v>
      </c>
      <c r="N3025" s="1" t="s">
        <v>15</v>
      </c>
      <c r="O3025" t="s">
        <v>260</v>
      </c>
      <c r="P3025" t="s">
        <v>2838</v>
      </c>
      <c r="Q3025" t="str">
        <f>IF(XLS_NydusReport_Colaborador3[[#This Row],[Demissão]]&lt;&gt;0,"Inativo","Ativo")</f>
        <v>Inativo</v>
      </c>
      <c r="R30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5" t="str" cm="1">
        <f t="array" ref="S30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6" spans="1:21" x14ac:dyDescent="0.3">
      <c r="A3026">
        <v>0</v>
      </c>
      <c r="B3026" s="1">
        <v>33430</v>
      </c>
      <c r="C3026">
        <v>3025</v>
      </c>
      <c r="D3026" t="s">
        <v>12</v>
      </c>
      <c r="E3026" s="2" t="s">
        <v>6105</v>
      </c>
      <c r="F3026" t="s">
        <v>82</v>
      </c>
      <c r="G3026" t="s">
        <v>82</v>
      </c>
      <c r="H3026" t="s">
        <v>60</v>
      </c>
      <c r="I3026" t="s">
        <v>2928</v>
      </c>
      <c r="J3026" s="5">
        <v>907.5</v>
      </c>
      <c r="K3026" s="13" t="s">
        <v>2924</v>
      </c>
      <c r="L3026" s="14">
        <v>40865</v>
      </c>
      <c r="M3026" s="1">
        <v>41047</v>
      </c>
      <c r="N3026" s="1" t="s">
        <v>15</v>
      </c>
      <c r="O3026" t="s">
        <v>267</v>
      </c>
      <c r="P3026" t="s">
        <v>2838</v>
      </c>
      <c r="Q3026" t="str">
        <f>IF(XLS_NydusReport_Colaborador3[[#This Row],[Demissão]]&lt;&gt;0,"Inativo","Ativo")</f>
        <v>Inativo</v>
      </c>
      <c r="R30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6" t="str" cm="1">
        <f t="array" ref="S30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7" spans="1:21" x14ac:dyDescent="0.3">
      <c r="A3027">
        <v>0</v>
      </c>
      <c r="B3027" s="1">
        <v>30518</v>
      </c>
      <c r="C3027">
        <v>3026</v>
      </c>
      <c r="D3027" t="s">
        <v>12</v>
      </c>
      <c r="E3027" s="2" t="s">
        <v>6106</v>
      </c>
      <c r="G3027" t="s">
        <v>82</v>
      </c>
      <c r="H3027" t="s">
        <v>60</v>
      </c>
      <c r="I3027" t="s">
        <v>2928</v>
      </c>
      <c r="J3027" s="5">
        <v>907.5</v>
      </c>
      <c r="K3027" s="13" t="s">
        <v>2924</v>
      </c>
      <c r="L3027" s="14">
        <v>40865</v>
      </c>
      <c r="M3027" s="1">
        <v>41030</v>
      </c>
      <c r="N3027" t="s">
        <v>15</v>
      </c>
      <c r="O3027" t="s">
        <v>269</v>
      </c>
      <c r="P3027" t="s">
        <v>2838</v>
      </c>
      <c r="Q3027" t="str">
        <f>IF(XLS_NydusReport_Colaborador3[[#This Row],[Demissão]]&lt;&gt;0,"Inativo","Ativo")</f>
        <v>Inativo</v>
      </c>
      <c r="R30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7" t="str" cm="1">
        <f t="array" ref="S30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8" spans="1:21" x14ac:dyDescent="0.3">
      <c r="A3028">
        <v>0</v>
      </c>
      <c r="B3028" s="1">
        <v>31923</v>
      </c>
      <c r="C3028">
        <v>3027</v>
      </c>
      <c r="D3028" t="s">
        <v>12</v>
      </c>
      <c r="E3028" s="2" t="s">
        <v>6107</v>
      </c>
      <c r="G3028" t="s">
        <v>82</v>
      </c>
      <c r="H3028" t="s">
        <v>60</v>
      </c>
      <c r="I3028" t="s">
        <v>2928</v>
      </c>
      <c r="J3028" s="5">
        <v>979</v>
      </c>
      <c r="K3028" s="13" t="s">
        <v>2924</v>
      </c>
      <c r="L3028" s="14">
        <v>40868</v>
      </c>
      <c r="M3028" s="1">
        <v>41102</v>
      </c>
      <c r="N3028" s="1" t="s">
        <v>15</v>
      </c>
      <c r="O3028" t="s">
        <v>277</v>
      </c>
      <c r="P3028" t="s">
        <v>2838</v>
      </c>
      <c r="Q3028" t="str">
        <f>IF(XLS_NydusReport_Colaborador3[[#This Row],[Demissão]]&lt;&gt;0,"Inativo","Ativo")</f>
        <v>Inativo</v>
      </c>
      <c r="R30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8" t="str" cm="1">
        <f t="array" ref="S30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29" spans="1:21" x14ac:dyDescent="0.3">
      <c r="A3029">
        <v>0</v>
      </c>
      <c r="B3029" s="1">
        <v>28866</v>
      </c>
      <c r="C3029">
        <v>3028</v>
      </c>
      <c r="D3029" t="s">
        <v>12</v>
      </c>
      <c r="E3029" s="2" t="s">
        <v>6108</v>
      </c>
      <c r="F3029" t="s">
        <v>147</v>
      </c>
      <c r="G3029" t="s">
        <v>147</v>
      </c>
      <c r="H3029" t="s">
        <v>60</v>
      </c>
      <c r="I3029" t="s">
        <v>2928</v>
      </c>
      <c r="J3029" s="5">
        <v>2595.4</v>
      </c>
      <c r="K3029" s="13" t="s">
        <v>2924</v>
      </c>
      <c r="L3029" s="14">
        <v>40878</v>
      </c>
      <c r="M3029" s="1">
        <v>41187</v>
      </c>
      <c r="N3029" s="1" t="s">
        <v>15</v>
      </c>
      <c r="O3029" t="s">
        <v>278</v>
      </c>
      <c r="P3029" t="s">
        <v>2838</v>
      </c>
      <c r="Q3029" t="str">
        <f>IF(XLS_NydusReport_Colaborador3[[#This Row],[Demissão]]&lt;&gt;0,"Inativo","Ativo")</f>
        <v>Inativo</v>
      </c>
      <c r="R30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29" t="str" cm="1">
        <f t="array" ref="S30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0" spans="1:21" x14ac:dyDescent="0.3">
      <c r="A3030">
        <v>0</v>
      </c>
      <c r="B3030" s="1">
        <v>31638</v>
      </c>
      <c r="C3030">
        <v>3029</v>
      </c>
      <c r="D3030" t="s">
        <v>12</v>
      </c>
      <c r="E3030" s="2" t="s">
        <v>6109</v>
      </c>
      <c r="F3030" t="s">
        <v>82</v>
      </c>
      <c r="G3030" t="s">
        <v>82</v>
      </c>
      <c r="H3030" t="s">
        <v>60</v>
      </c>
      <c r="I3030" t="s">
        <v>2928</v>
      </c>
      <c r="J3030" s="5">
        <v>907.5</v>
      </c>
      <c r="K3030" s="13" t="s">
        <v>2924</v>
      </c>
      <c r="L3030" s="14">
        <v>40889</v>
      </c>
      <c r="M3030" s="1">
        <v>41050</v>
      </c>
      <c r="N3030" s="1" t="s">
        <v>15</v>
      </c>
      <c r="O3030" t="s">
        <v>279</v>
      </c>
      <c r="P3030" t="s">
        <v>2838</v>
      </c>
      <c r="Q3030" t="str">
        <f>IF(XLS_NydusReport_Colaborador3[[#This Row],[Demissão]]&lt;&gt;0,"Inativo","Ativo")</f>
        <v>Inativo</v>
      </c>
      <c r="R30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0" t="str" cm="1">
        <f t="array" ref="S30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1" spans="1:21" x14ac:dyDescent="0.3">
      <c r="A3031">
        <v>0</v>
      </c>
      <c r="B3031" s="1">
        <v>24025</v>
      </c>
      <c r="C3031">
        <v>3030</v>
      </c>
      <c r="D3031" t="s">
        <v>12</v>
      </c>
      <c r="E3031" s="2" t="s">
        <v>6110</v>
      </c>
      <c r="F3031" t="s">
        <v>114</v>
      </c>
      <c r="G3031" t="s">
        <v>114</v>
      </c>
      <c r="H3031" t="s">
        <v>60</v>
      </c>
      <c r="I3031" t="s">
        <v>2928</v>
      </c>
      <c r="J3031" s="5">
        <v>1197</v>
      </c>
      <c r="K3031" s="13" t="s">
        <v>2924</v>
      </c>
      <c r="L3031" s="14">
        <v>40896</v>
      </c>
      <c r="M3031" s="1">
        <v>41260</v>
      </c>
      <c r="N3031" s="1" t="s">
        <v>15</v>
      </c>
      <c r="O3031" t="s">
        <v>228</v>
      </c>
      <c r="P3031" t="s">
        <v>2838</v>
      </c>
      <c r="Q3031" t="str">
        <f>IF(XLS_NydusReport_Colaborador3[[#This Row],[Demissão]]&lt;&gt;0,"Inativo","Ativo")</f>
        <v>Inativo</v>
      </c>
      <c r="R30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1" t="str" cm="1">
        <f t="array" ref="S30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2" spans="1:21" x14ac:dyDescent="0.3">
      <c r="A3032">
        <v>0</v>
      </c>
      <c r="B3032" s="1">
        <v>20232</v>
      </c>
      <c r="C3032">
        <v>3031</v>
      </c>
      <c r="D3032" t="s">
        <v>12</v>
      </c>
      <c r="E3032" s="2" t="s">
        <v>6111</v>
      </c>
      <c r="F3032" t="s">
        <v>62</v>
      </c>
      <c r="G3032" t="s">
        <v>62</v>
      </c>
      <c r="H3032" t="s">
        <v>284</v>
      </c>
      <c r="I3032" t="s">
        <v>2928</v>
      </c>
      <c r="J3032" s="5">
        <v>6723.56</v>
      </c>
      <c r="K3032" s="13" t="s">
        <v>2924</v>
      </c>
      <c r="L3032" s="14">
        <v>40910</v>
      </c>
      <c r="M3032" s="1">
        <v>42716</v>
      </c>
      <c r="N3032" s="1" t="s">
        <v>15</v>
      </c>
      <c r="O3032" t="s">
        <v>285</v>
      </c>
      <c r="P3032" t="s">
        <v>2838</v>
      </c>
      <c r="Q3032" t="str">
        <f>IF(XLS_NydusReport_Colaborador3[[#This Row],[Demissão]]&lt;&gt;0,"Inativo","Ativo")</f>
        <v>Inativo</v>
      </c>
      <c r="R30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32" t="str" cm="1">
        <f t="array" ref="S30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3" spans="1:21" x14ac:dyDescent="0.3">
      <c r="A3033">
        <v>0</v>
      </c>
      <c r="B3033" s="1">
        <v>33332</v>
      </c>
      <c r="C3033">
        <v>3032</v>
      </c>
      <c r="D3033" t="s">
        <v>12</v>
      </c>
      <c r="E3033" s="2" t="s">
        <v>6112</v>
      </c>
      <c r="G3033" t="s">
        <v>82</v>
      </c>
      <c r="H3033" t="s">
        <v>60</v>
      </c>
      <c r="I3033" t="s">
        <v>2928</v>
      </c>
      <c r="J3033" s="5">
        <v>816.75</v>
      </c>
      <c r="K3033" s="13" t="s">
        <v>2924</v>
      </c>
      <c r="L3033" s="14">
        <v>40913</v>
      </c>
      <c r="M3033" s="1">
        <v>40940</v>
      </c>
      <c r="N3033" s="1" t="s">
        <v>15</v>
      </c>
      <c r="O3033" t="s">
        <v>240</v>
      </c>
      <c r="P3033" t="s">
        <v>2838</v>
      </c>
      <c r="Q3033" t="str">
        <f>IF(XLS_NydusReport_Colaborador3[[#This Row],[Demissão]]&lt;&gt;0,"Inativo","Ativo")</f>
        <v>Inativo</v>
      </c>
      <c r="R30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3" t="str" cm="1">
        <f t="array" ref="S30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4" spans="1:21" x14ac:dyDescent="0.3">
      <c r="A3034">
        <v>0</v>
      </c>
      <c r="B3034" s="1">
        <v>29137</v>
      </c>
      <c r="C3034">
        <v>3033</v>
      </c>
      <c r="D3034" t="s">
        <v>12</v>
      </c>
      <c r="E3034" s="2" t="s">
        <v>6113</v>
      </c>
      <c r="G3034" t="s">
        <v>82</v>
      </c>
      <c r="H3034" t="s">
        <v>60</v>
      </c>
      <c r="I3034" t="s">
        <v>2928</v>
      </c>
      <c r="J3034" s="5">
        <v>910</v>
      </c>
      <c r="K3034" s="13" t="s">
        <v>2924</v>
      </c>
      <c r="L3034" s="14">
        <v>40931</v>
      </c>
      <c r="M3034" s="1">
        <v>40990</v>
      </c>
      <c r="N3034" s="1" t="s">
        <v>15</v>
      </c>
      <c r="O3034" t="s">
        <v>290</v>
      </c>
      <c r="P3034" t="s">
        <v>2838</v>
      </c>
      <c r="Q3034" t="str">
        <f>IF(XLS_NydusReport_Colaborador3[[#This Row],[Demissão]]&lt;&gt;0,"Inativo","Ativo")</f>
        <v>Inativo</v>
      </c>
      <c r="R30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4" t="str" cm="1">
        <f t="array" ref="S30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5" spans="1:21" x14ac:dyDescent="0.3">
      <c r="A3035">
        <v>0</v>
      </c>
      <c r="B3035" s="1">
        <v>27332</v>
      </c>
      <c r="C3035">
        <v>3034</v>
      </c>
      <c r="D3035" t="s">
        <v>12</v>
      </c>
      <c r="E3035" s="2" t="s">
        <v>6114</v>
      </c>
      <c r="F3035" t="s">
        <v>147</v>
      </c>
      <c r="G3035" t="s">
        <v>147</v>
      </c>
      <c r="H3035" t="s">
        <v>60</v>
      </c>
      <c r="I3035" t="s">
        <v>2928</v>
      </c>
      <c r="J3035" s="5">
        <v>2472</v>
      </c>
      <c r="K3035" s="13" t="s">
        <v>2924</v>
      </c>
      <c r="L3035" s="14">
        <v>40932</v>
      </c>
      <c r="M3035" s="1">
        <v>41297</v>
      </c>
      <c r="N3035" s="1" t="s">
        <v>15</v>
      </c>
      <c r="O3035" t="s">
        <v>291</v>
      </c>
      <c r="P3035" t="s">
        <v>2838</v>
      </c>
      <c r="Q3035" t="str">
        <f>IF(XLS_NydusReport_Colaborador3[[#This Row],[Demissão]]&lt;&gt;0,"Inativo","Ativo")</f>
        <v>Inativo</v>
      </c>
      <c r="R30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5" t="str" cm="1">
        <f t="array" ref="S30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6" spans="1:21" x14ac:dyDescent="0.3">
      <c r="A3036">
        <v>0</v>
      </c>
      <c r="B3036" s="1">
        <v>19838</v>
      </c>
      <c r="C3036">
        <v>3035</v>
      </c>
      <c r="D3036" t="s">
        <v>12</v>
      </c>
      <c r="E3036" s="2" t="s">
        <v>6115</v>
      </c>
      <c r="F3036" t="s">
        <v>82</v>
      </c>
      <c r="G3036" t="s">
        <v>82</v>
      </c>
      <c r="H3036" t="s">
        <v>60</v>
      </c>
      <c r="I3036" t="s">
        <v>2928</v>
      </c>
      <c r="J3036" s="5">
        <v>1395.16</v>
      </c>
      <c r="K3036" s="13" t="s">
        <v>2924</v>
      </c>
      <c r="L3036" s="14">
        <v>40940</v>
      </c>
      <c r="M3036" s="1">
        <v>41428</v>
      </c>
      <c r="N3036" s="1" t="s">
        <v>100</v>
      </c>
      <c r="O3036" t="s">
        <v>295</v>
      </c>
      <c r="P3036" t="s">
        <v>2838</v>
      </c>
      <c r="Q3036" t="str">
        <f>IF(XLS_NydusReport_Colaborador3[[#This Row],[Demissão]]&lt;&gt;0,"Inativo","Ativo")</f>
        <v>Inativo</v>
      </c>
      <c r="R30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6" t="str" cm="1">
        <f t="array" ref="S30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7" spans="1:21" x14ac:dyDescent="0.3">
      <c r="A3037">
        <v>0</v>
      </c>
      <c r="B3037" s="1">
        <v>21337</v>
      </c>
      <c r="C3037">
        <v>3036</v>
      </c>
      <c r="D3037" t="s">
        <v>12</v>
      </c>
      <c r="E3037" s="2" t="s">
        <v>6116</v>
      </c>
      <c r="G3037" t="s">
        <v>82</v>
      </c>
      <c r="H3037" t="s">
        <v>60</v>
      </c>
      <c r="I3037" t="s">
        <v>2928</v>
      </c>
      <c r="J3037" s="5">
        <v>907.5</v>
      </c>
      <c r="K3037" s="13" t="s">
        <v>2924</v>
      </c>
      <c r="L3037" s="14">
        <v>40940</v>
      </c>
      <c r="M3037" s="1">
        <v>41050</v>
      </c>
      <c r="N3037" s="1" t="s">
        <v>15</v>
      </c>
      <c r="O3037" t="s">
        <v>279</v>
      </c>
      <c r="P3037" t="s">
        <v>2838</v>
      </c>
      <c r="Q3037" t="str">
        <f>IF(XLS_NydusReport_Colaborador3[[#This Row],[Demissão]]&lt;&gt;0,"Inativo","Ativo")</f>
        <v>Inativo</v>
      </c>
      <c r="R30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7" t="str" cm="1">
        <f t="array" ref="S30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8" spans="1:21" x14ac:dyDescent="0.3">
      <c r="A3038">
        <v>0</v>
      </c>
      <c r="B3038" s="1">
        <v>29427</v>
      </c>
      <c r="C3038">
        <v>3037</v>
      </c>
      <c r="D3038" t="s">
        <v>12</v>
      </c>
      <c r="E3038" s="2" t="s">
        <v>6117</v>
      </c>
      <c r="F3038" t="s">
        <v>114</v>
      </c>
      <c r="G3038" t="s">
        <v>114</v>
      </c>
      <c r="H3038" t="s">
        <v>60</v>
      </c>
      <c r="I3038" t="s">
        <v>2928</v>
      </c>
      <c r="J3038" s="5">
        <v>1113.2</v>
      </c>
      <c r="K3038" s="13" t="s">
        <v>2924</v>
      </c>
      <c r="L3038" s="14">
        <v>40940</v>
      </c>
      <c r="M3038" s="1">
        <v>40995</v>
      </c>
      <c r="N3038" s="1" t="s">
        <v>15</v>
      </c>
      <c r="O3038" t="s">
        <v>296</v>
      </c>
      <c r="P3038" t="s">
        <v>2838</v>
      </c>
      <c r="Q3038" t="str">
        <f>IF(XLS_NydusReport_Colaborador3[[#This Row],[Demissão]]&lt;&gt;0,"Inativo","Ativo")</f>
        <v>Inativo</v>
      </c>
      <c r="R30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8" t="str" cm="1">
        <f t="array" ref="S30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39" spans="1:21" x14ac:dyDescent="0.3">
      <c r="A3039">
        <v>0</v>
      </c>
      <c r="B3039" s="1">
        <v>31504</v>
      </c>
      <c r="C3039">
        <v>3038</v>
      </c>
      <c r="D3039" t="s">
        <v>12</v>
      </c>
      <c r="E3039" s="2" t="s">
        <v>6118</v>
      </c>
      <c r="G3039" t="s">
        <v>82</v>
      </c>
      <c r="H3039" t="s">
        <v>60</v>
      </c>
      <c r="I3039" t="s">
        <v>2928</v>
      </c>
      <c r="J3039" s="5">
        <v>910</v>
      </c>
      <c r="K3039" s="13" t="s">
        <v>2924</v>
      </c>
      <c r="L3039" s="14">
        <v>40940</v>
      </c>
      <c r="M3039" s="1">
        <v>41036</v>
      </c>
      <c r="N3039" s="1" t="s">
        <v>15</v>
      </c>
      <c r="O3039" t="s">
        <v>274</v>
      </c>
      <c r="P3039" t="s">
        <v>2838</v>
      </c>
      <c r="Q3039" t="str">
        <f>IF(XLS_NydusReport_Colaborador3[[#This Row],[Demissão]]&lt;&gt;0,"Inativo","Ativo")</f>
        <v>Inativo</v>
      </c>
      <c r="R30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39" t="str" cm="1">
        <f t="array" ref="S30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0" spans="1:21" x14ac:dyDescent="0.3">
      <c r="A3040">
        <v>0</v>
      </c>
      <c r="B3040" s="1">
        <v>31899</v>
      </c>
      <c r="C3040">
        <v>3039</v>
      </c>
      <c r="D3040" t="s">
        <v>12</v>
      </c>
      <c r="E3040" s="2" t="s">
        <v>6119</v>
      </c>
      <c r="G3040" t="s">
        <v>82</v>
      </c>
      <c r="H3040" t="s">
        <v>60</v>
      </c>
      <c r="I3040" t="s">
        <v>2928</v>
      </c>
      <c r="J3040" s="5">
        <v>910</v>
      </c>
      <c r="K3040" s="13" t="s">
        <v>2924</v>
      </c>
      <c r="L3040" s="14">
        <v>40940</v>
      </c>
      <c r="M3040" s="1">
        <v>40973</v>
      </c>
      <c r="N3040" s="1" t="s">
        <v>15</v>
      </c>
      <c r="O3040" t="s">
        <v>299</v>
      </c>
      <c r="P3040" t="s">
        <v>2838</v>
      </c>
      <c r="Q3040" t="str">
        <f>IF(XLS_NydusReport_Colaborador3[[#This Row],[Demissão]]&lt;&gt;0,"Inativo","Ativo")</f>
        <v>Inativo</v>
      </c>
      <c r="R30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0" t="str" cm="1">
        <f t="array" ref="S30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1" spans="1:21" x14ac:dyDescent="0.3">
      <c r="A3041">
        <v>0</v>
      </c>
      <c r="B3041" s="1">
        <v>32177</v>
      </c>
      <c r="C3041">
        <v>3040</v>
      </c>
      <c r="D3041" t="s">
        <v>12</v>
      </c>
      <c r="E3041" s="2" t="s">
        <v>6120</v>
      </c>
      <c r="G3041" t="s">
        <v>82</v>
      </c>
      <c r="H3041" t="s">
        <v>60</v>
      </c>
      <c r="I3041" t="s">
        <v>2928</v>
      </c>
      <c r="J3041" s="5">
        <v>910</v>
      </c>
      <c r="K3041" s="13" t="s">
        <v>2924</v>
      </c>
      <c r="L3041" s="14">
        <v>40940</v>
      </c>
      <c r="M3041" s="1">
        <v>41036</v>
      </c>
      <c r="N3041" s="1" t="s">
        <v>15</v>
      </c>
      <c r="O3041" t="s">
        <v>274</v>
      </c>
      <c r="P3041" t="s">
        <v>2838</v>
      </c>
      <c r="Q3041" t="str">
        <f>IF(XLS_NydusReport_Colaborador3[[#This Row],[Demissão]]&lt;&gt;0,"Inativo","Ativo")</f>
        <v>Inativo</v>
      </c>
      <c r="R304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1" t="str" cm="1">
        <f t="array" ref="S30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2" spans="1:21" x14ac:dyDescent="0.3">
      <c r="A3042">
        <v>0</v>
      </c>
      <c r="B3042" s="1">
        <v>22054</v>
      </c>
      <c r="C3042">
        <v>3041</v>
      </c>
      <c r="D3042" t="s">
        <v>12</v>
      </c>
      <c r="E3042" s="2" t="s">
        <v>6121</v>
      </c>
      <c r="G3042" t="s">
        <v>82</v>
      </c>
      <c r="H3042" t="s">
        <v>60</v>
      </c>
      <c r="I3042" t="s">
        <v>2928</v>
      </c>
      <c r="J3042" s="5">
        <v>910</v>
      </c>
      <c r="K3042" s="13" t="s">
        <v>2924</v>
      </c>
      <c r="L3042" s="14">
        <v>40940</v>
      </c>
      <c r="M3042" s="1">
        <v>40973</v>
      </c>
      <c r="N3042" s="1" t="s">
        <v>15</v>
      </c>
      <c r="O3042" t="s">
        <v>299</v>
      </c>
      <c r="P3042" t="s">
        <v>2838</v>
      </c>
      <c r="Q3042" t="str">
        <f>IF(XLS_NydusReport_Colaborador3[[#This Row],[Demissão]]&lt;&gt;0,"Inativo","Ativo")</f>
        <v>Inativo</v>
      </c>
      <c r="R30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2" t="str" cm="1">
        <f t="array" ref="S30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3" spans="1:21" x14ac:dyDescent="0.3">
      <c r="A3043">
        <v>0</v>
      </c>
      <c r="B3043" s="1">
        <v>23346</v>
      </c>
      <c r="C3043">
        <v>3042</v>
      </c>
      <c r="D3043" t="s">
        <v>12</v>
      </c>
      <c r="E3043" s="2" t="s">
        <v>6122</v>
      </c>
      <c r="G3043" t="s">
        <v>82</v>
      </c>
      <c r="H3043" t="s">
        <v>60</v>
      </c>
      <c r="I3043" t="s">
        <v>2928</v>
      </c>
      <c r="J3043" s="5">
        <v>910</v>
      </c>
      <c r="K3043" s="13" t="s">
        <v>2924</v>
      </c>
      <c r="L3043" s="14">
        <v>40946</v>
      </c>
      <c r="M3043" s="1">
        <v>41001</v>
      </c>
      <c r="N3043" s="1" t="s">
        <v>15</v>
      </c>
      <c r="O3043" t="s">
        <v>237</v>
      </c>
      <c r="P3043" t="s">
        <v>2838</v>
      </c>
      <c r="Q3043" t="str">
        <f>IF(XLS_NydusReport_Colaborador3[[#This Row],[Demissão]]&lt;&gt;0,"Inativo","Ativo")</f>
        <v>Inativo</v>
      </c>
      <c r="R30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3" t="str" cm="1">
        <f t="array" ref="S30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4" spans="1:21" x14ac:dyDescent="0.3">
      <c r="A3044">
        <v>0</v>
      </c>
      <c r="B3044" s="1">
        <v>31451</v>
      </c>
      <c r="C3044">
        <v>3043</v>
      </c>
      <c r="D3044" t="s">
        <v>12</v>
      </c>
      <c r="E3044" s="2" t="s">
        <v>6123</v>
      </c>
      <c r="F3044" t="s">
        <v>147</v>
      </c>
      <c r="G3044" t="s">
        <v>147</v>
      </c>
      <c r="H3044" t="s">
        <v>60</v>
      </c>
      <c r="I3044" t="s">
        <v>2928</v>
      </c>
      <c r="J3044" s="5">
        <v>2811.94</v>
      </c>
      <c r="K3044" s="13" t="s">
        <v>2924</v>
      </c>
      <c r="L3044" s="14">
        <v>40948</v>
      </c>
      <c r="M3044" s="1">
        <v>41306</v>
      </c>
      <c r="N3044" s="1" t="s">
        <v>15</v>
      </c>
      <c r="O3044" t="s">
        <v>260</v>
      </c>
      <c r="P3044" t="s">
        <v>2838</v>
      </c>
      <c r="Q3044" t="str">
        <f>IF(XLS_NydusReport_Colaborador3[[#This Row],[Demissão]]&lt;&gt;0,"Inativo","Ativo")</f>
        <v>Inativo</v>
      </c>
      <c r="R30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4" t="str" cm="1">
        <f t="array" ref="S30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5" spans="1:21" x14ac:dyDescent="0.3">
      <c r="A3045">
        <v>0</v>
      </c>
      <c r="B3045" s="1">
        <v>26189</v>
      </c>
      <c r="C3045">
        <v>3044</v>
      </c>
      <c r="D3045" t="s">
        <v>12</v>
      </c>
      <c r="E3045" s="2" t="s">
        <v>6124</v>
      </c>
      <c r="G3045" t="s">
        <v>82</v>
      </c>
      <c r="H3045" t="s">
        <v>60</v>
      </c>
      <c r="I3045" t="s">
        <v>2928</v>
      </c>
      <c r="J3045" s="5">
        <v>697.67</v>
      </c>
      <c r="K3045" s="13" t="s">
        <v>2924</v>
      </c>
      <c r="L3045" s="14">
        <v>40946</v>
      </c>
      <c r="M3045" s="1">
        <v>40974</v>
      </c>
      <c r="N3045" s="1" t="s">
        <v>15</v>
      </c>
      <c r="O3045" t="s">
        <v>306</v>
      </c>
      <c r="P3045" t="s">
        <v>2838</v>
      </c>
      <c r="Q3045" t="str">
        <f>IF(XLS_NydusReport_Colaborador3[[#This Row],[Demissão]]&lt;&gt;0,"Inativo","Ativo")</f>
        <v>Inativo</v>
      </c>
      <c r="R30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5" t="str" cm="1">
        <f t="array" ref="S30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6" spans="1:21" x14ac:dyDescent="0.3">
      <c r="A3046">
        <v>0</v>
      </c>
      <c r="B3046" s="1">
        <v>30955</v>
      </c>
      <c r="C3046">
        <v>3045</v>
      </c>
      <c r="D3046" t="s">
        <v>12</v>
      </c>
      <c r="E3046" s="2" t="s">
        <v>6125</v>
      </c>
      <c r="G3046" t="s">
        <v>82</v>
      </c>
      <c r="H3046" t="s">
        <v>60</v>
      </c>
      <c r="I3046" t="s">
        <v>2928</v>
      </c>
      <c r="J3046" s="5">
        <v>910</v>
      </c>
      <c r="K3046" s="13" t="s">
        <v>2924</v>
      </c>
      <c r="L3046" s="14">
        <v>40953</v>
      </c>
      <c r="M3046" s="1">
        <v>41037</v>
      </c>
      <c r="N3046" s="1" t="s">
        <v>15</v>
      </c>
      <c r="O3046" t="s">
        <v>309</v>
      </c>
      <c r="P3046" t="s">
        <v>2838</v>
      </c>
      <c r="Q3046" t="str">
        <f>IF(XLS_NydusReport_Colaborador3[[#This Row],[Demissão]]&lt;&gt;0,"Inativo","Ativo")</f>
        <v>Inativo</v>
      </c>
      <c r="R30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6" t="str" cm="1">
        <f t="array" ref="S30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7" spans="1:21" x14ac:dyDescent="0.3">
      <c r="A3047">
        <v>0</v>
      </c>
      <c r="B3047" s="1">
        <v>21488</v>
      </c>
      <c r="C3047">
        <v>3046</v>
      </c>
      <c r="D3047" t="s">
        <v>12</v>
      </c>
      <c r="E3047" s="2" t="s">
        <v>6126</v>
      </c>
      <c r="G3047" t="s">
        <v>82</v>
      </c>
      <c r="H3047" t="s">
        <v>60</v>
      </c>
      <c r="I3047" t="s">
        <v>2928</v>
      </c>
      <c r="J3047" s="5">
        <v>910</v>
      </c>
      <c r="K3047" s="13" t="s">
        <v>2924</v>
      </c>
      <c r="L3047" s="14">
        <v>40953</v>
      </c>
      <c r="M3047" s="1">
        <v>41052</v>
      </c>
      <c r="N3047" s="1" t="s">
        <v>15</v>
      </c>
      <c r="O3047" t="s">
        <v>310</v>
      </c>
      <c r="P3047" t="s">
        <v>2838</v>
      </c>
      <c r="Q3047" t="str">
        <f>IF(XLS_NydusReport_Colaborador3[[#This Row],[Demissão]]&lt;&gt;0,"Inativo","Ativo")</f>
        <v>Inativo</v>
      </c>
      <c r="R30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7" t="str" cm="1">
        <f t="array" ref="S30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8" spans="1:21" x14ac:dyDescent="0.3">
      <c r="A3048">
        <v>0</v>
      </c>
      <c r="B3048" s="1">
        <v>26475</v>
      </c>
      <c r="C3048">
        <v>3047</v>
      </c>
      <c r="D3048" t="s">
        <v>12</v>
      </c>
      <c r="E3048" s="2" t="s">
        <v>6127</v>
      </c>
      <c r="F3048" t="s">
        <v>82</v>
      </c>
      <c r="G3048" t="s">
        <v>82</v>
      </c>
      <c r="H3048" t="s">
        <v>60</v>
      </c>
      <c r="I3048" t="s">
        <v>2928</v>
      </c>
      <c r="J3048" s="5">
        <v>992.77</v>
      </c>
      <c r="K3048" s="13" t="s">
        <v>2924</v>
      </c>
      <c r="L3048" s="14">
        <v>40953</v>
      </c>
      <c r="M3048" s="1">
        <v>41214</v>
      </c>
      <c r="N3048" s="1" t="s">
        <v>15</v>
      </c>
      <c r="O3048" t="s">
        <v>129</v>
      </c>
      <c r="P3048" t="s">
        <v>2838</v>
      </c>
      <c r="Q3048" t="str">
        <f>IF(XLS_NydusReport_Colaborador3[[#This Row],[Demissão]]&lt;&gt;0,"Inativo","Ativo")</f>
        <v>Inativo</v>
      </c>
      <c r="R30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8" t="str" cm="1">
        <f t="array" ref="S30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49" spans="1:21" x14ac:dyDescent="0.3">
      <c r="A3049">
        <v>0</v>
      </c>
      <c r="B3049" s="1">
        <v>30160</v>
      </c>
      <c r="C3049">
        <v>3048</v>
      </c>
      <c r="D3049" t="s">
        <v>12</v>
      </c>
      <c r="E3049" s="2" t="s">
        <v>6128</v>
      </c>
      <c r="F3049" t="s">
        <v>156</v>
      </c>
      <c r="G3049" t="s">
        <v>156</v>
      </c>
      <c r="H3049" t="s">
        <v>60</v>
      </c>
      <c r="I3049" t="s">
        <v>2928</v>
      </c>
      <c r="J3049" s="5">
        <v>1419.05</v>
      </c>
      <c r="K3049" s="13" t="s">
        <v>2924</v>
      </c>
      <c r="L3049" s="14">
        <v>40969</v>
      </c>
      <c r="M3049" s="1">
        <v>41675</v>
      </c>
      <c r="N3049" s="1" t="s">
        <v>15</v>
      </c>
      <c r="O3049" t="s">
        <v>313</v>
      </c>
      <c r="P3049" t="s">
        <v>2838</v>
      </c>
      <c r="Q3049" t="str">
        <f>IF(XLS_NydusReport_Colaborador3[[#This Row],[Demissão]]&lt;&gt;0,"Inativo","Ativo")</f>
        <v>Inativo</v>
      </c>
      <c r="R30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49" t="str" cm="1">
        <f t="array" ref="S30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0" spans="1:21" x14ac:dyDescent="0.3">
      <c r="A3050">
        <v>0</v>
      </c>
      <c r="B3050" s="1">
        <v>28692</v>
      </c>
      <c r="C3050">
        <v>3049</v>
      </c>
      <c r="D3050" t="s">
        <v>12</v>
      </c>
      <c r="E3050" s="2" t="s">
        <v>6129</v>
      </c>
      <c r="F3050" t="s">
        <v>82</v>
      </c>
      <c r="G3050" t="s">
        <v>82</v>
      </c>
      <c r="H3050" t="s">
        <v>60</v>
      </c>
      <c r="I3050" t="s">
        <v>2928</v>
      </c>
      <c r="J3050" s="5">
        <v>979</v>
      </c>
      <c r="K3050" s="13" t="s">
        <v>2924</v>
      </c>
      <c r="L3050" s="14">
        <v>40974</v>
      </c>
      <c r="M3050" s="1">
        <v>41181</v>
      </c>
      <c r="N3050" s="1" t="s">
        <v>15</v>
      </c>
      <c r="O3050" t="s">
        <v>315</v>
      </c>
      <c r="P3050" t="s">
        <v>2838</v>
      </c>
      <c r="Q3050" t="str">
        <f>IF(XLS_NydusReport_Colaborador3[[#This Row],[Demissão]]&lt;&gt;0,"Inativo","Ativo")</f>
        <v>Inativo</v>
      </c>
      <c r="R30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0" t="str" cm="1">
        <f t="array" ref="S30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1" spans="1:21" x14ac:dyDescent="0.3">
      <c r="A3051">
        <v>0</v>
      </c>
      <c r="B3051" s="1">
        <v>30750</v>
      </c>
      <c r="C3051">
        <v>3050</v>
      </c>
      <c r="D3051" t="s">
        <v>12</v>
      </c>
      <c r="E3051" s="2" t="s">
        <v>6130</v>
      </c>
      <c r="F3051" t="s">
        <v>66</v>
      </c>
      <c r="G3051" t="s">
        <v>66</v>
      </c>
      <c r="H3051" t="s">
        <v>60</v>
      </c>
      <c r="I3051" t="s">
        <v>2928</v>
      </c>
      <c r="J3051" s="5">
        <v>2930</v>
      </c>
      <c r="K3051" s="13" t="s">
        <v>2924</v>
      </c>
      <c r="L3051" s="14">
        <v>40989</v>
      </c>
      <c r="M3051" s="1">
        <v>41340</v>
      </c>
      <c r="N3051" s="1" t="s">
        <v>15</v>
      </c>
      <c r="O3051" t="s">
        <v>281</v>
      </c>
      <c r="P3051" t="s">
        <v>2838</v>
      </c>
      <c r="Q3051" t="str">
        <f>IF(XLS_NydusReport_Colaborador3[[#This Row],[Demissão]]&lt;&gt;0,"Inativo","Ativo")</f>
        <v>Inativo</v>
      </c>
      <c r="R30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1" t="str" cm="1">
        <f t="array" ref="S30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2" spans="1:21" x14ac:dyDescent="0.3">
      <c r="A3052">
        <v>0</v>
      </c>
      <c r="B3052" s="1">
        <v>21843</v>
      </c>
      <c r="C3052">
        <v>3051</v>
      </c>
      <c r="D3052" t="s">
        <v>12</v>
      </c>
      <c r="E3052" s="2" t="s">
        <v>6131</v>
      </c>
      <c r="F3052" t="s">
        <v>66</v>
      </c>
      <c r="G3052" t="s">
        <v>66</v>
      </c>
      <c r="H3052" t="s">
        <v>60</v>
      </c>
      <c r="I3052" t="s">
        <v>2928</v>
      </c>
      <c r="J3052" s="5">
        <v>2365</v>
      </c>
      <c r="K3052" s="13" t="s">
        <v>2924</v>
      </c>
      <c r="L3052" s="14">
        <v>40990</v>
      </c>
      <c r="M3052" s="1">
        <v>41110</v>
      </c>
      <c r="N3052" s="1" t="s">
        <v>15</v>
      </c>
      <c r="O3052" t="s">
        <v>174</v>
      </c>
      <c r="P3052" t="s">
        <v>2838</v>
      </c>
      <c r="Q3052" t="str">
        <f>IF(XLS_NydusReport_Colaborador3[[#This Row],[Demissão]]&lt;&gt;0,"Inativo","Ativo")</f>
        <v>Inativo</v>
      </c>
      <c r="R30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2" t="str" cm="1">
        <f t="array" ref="S30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3" spans="1:21" x14ac:dyDescent="0.3">
      <c r="A3053">
        <v>0</v>
      </c>
      <c r="B3053" s="1">
        <v>21591</v>
      </c>
      <c r="C3053">
        <v>3052</v>
      </c>
      <c r="D3053" t="s">
        <v>12</v>
      </c>
      <c r="E3053" s="2" t="s">
        <v>6132</v>
      </c>
      <c r="F3053" t="s">
        <v>322</v>
      </c>
      <c r="G3053" t="s">
        <v>322</v>
      </c>
      <c r="H3053" t="s">
        <v>60</v>
      </c>
      <c r="I3053" t="s">
        <v>2928</v>
      </c>
      <c r="J3053" s="5">
        <v>2170</v>
      </c>
      <c r="K3053" s="13" t="s">
        <v>2924</v>
      </c>
      <c r="L3053" s="14">
        <v>41001</v>
      </c>
      <c r="M3053" s="1">
        <v>41316</v>
      </c>
      <c r="N3053" s="1" t="s">
        <v>15</v>
      </c>
      <c r="O3053" t="s">
        <v>323</v>
      </c>
      <c r="P3053" t="s">
        <v>2838</v>
      </c>
      <c r="Q3053" t="str">
        <f>IF(XLS_NydusReport_Colaborador3[[#This Row],[Demissão]]&lt;&gt;0,"Inativo","Ativo")</f>
        <v>Inativo</v>
      </c>
      <c r="R30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3" t="str" cm="1">
        <f t="array" ref="S30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4" spans="1:21" x14ac:dyDescent="0.3">
      <c r="A3054">
        <v>0</v>
      </c>
      <c r="B3054" s="1">
        <v>24710</v>
      </c>
      <c r="C3054">
        <v>3053</v>
      </c>
      <c r="D3054" t="s">
        <v>12</v>
      </c>
      <c r="E3054" s="2" t="s">
        <v>6133</v>
      </c>
      <c r="F3054" t="s">
        <v>114</v>
      </c>
      <c r="G3054" t="s">
        <v>114</v>
      </c>
      <c r="H3054" t="s">
        <v>60</v>
      </c>
      <c r="I3054" t="s">
        <v>2928</v>
      </c>
      <c r="K3054" s="13" t="s">
        <v>2924</v>
      </c>
      <c r="L3054" s="14">
        <v>41001</v>
      </c>
      <c r="M3054" s="1">
        <v>41131</v>
      </c>
      <c r="N3054" s="1" t="s">
        <v>15</v>
      </c>
      <c r="O3054" t="s">
        <v>239</v>
      </c>
      <c r="P3054" t="s">
        <v>2838</v>
      </c>
      <c r="Q3054" t="str">
        <f>IF(XLS_NydusReport_Colaborador3[[#This Row],[Demissão]]&lt;&gt;0,"Inativo","Ativo")</f>
        <v>Inativo</v>
      </c>
      <c r="R30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4" t="str" cm="1">
        <f t="array" ref="S30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5" spans="1:21" x14ac:dyDescent="0.3">
      <c r="A3055">
        <v>0</v>
      </c>
      <c r="B3055" s="1">
        <v>32492</v>
      </c>
      <c r="C3055">
        <v>3054</v>
      </c>
      <c r="D3055" t="s">
        <v>12</v>
      </c>
      <c r="E3055" s="2" t="s">
        <v>6134</v>
      </c>
      <c r="G3055" t="s">
        <v>82</v>
      </c>
      <c r="H3055" t="s">
        <v>60</v>
      </c>
      <c r="I3055" t="s">
        <v>2928</v>
      </c>
      <c r="J3055" s="5">
        <v>979</v>
      </c>
      <c r="K3055" s="13" t="s">
        <v>2924</v>
      </c>
      <c r="L3055" s="14">
        <v>41001</v>
      </c>
      <c r="M3055" s="1">
        <v>41137</v>
      </c>
      <c r="N3055" s="1" t="s">
        <v>15</v>
      </c>
      <c r="O3055" t="s">
        <v>122</v>
      </c>
      <c r="P3055" t="s">
        <v>2838</v>
      </c>
      <c r="Q3055" t="str">
        <f>IF(XLS_NydusReport_Colaborador3[[#This Row],[Demissão]]&lt;&gt;0,"Inativo","Ativo")</f>
        <v>Inativo</v>
      </c>
      <c r="R30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5" t="str" cm="1">
        <f t="array" ref="S30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6" spans="1:21" x14ac:dyDescent="0.3">
      <c r="A3056">
        <v>0</v>
      </c>
      <c r="B3056" s="1">
        <v>18229</v>
      </c>
      <c r="C3056">
        <v>3055</v>
      </c>
      <c r="D3056" t="s">
        <v>12</v>
      </c>
      <c r="E3056" s="2" t="s">
        <v>6135</v>
      </c>
      <c r="F3056" t="s">
        <v>147</v>
      </c>
      <c r="G3056" t="s">
        <v>147</v>
      </c>
      <c r="H3056" t="s">
        <v>60</v>
      </c>
      <c r="I3056" t="s">
        <v>2928</v>
      </c>
      <c r="J3056" s="5">
        <v>2687</v>
      </c>
      <c r="K3056" s="13" t="s">
        <v>2924</v>
      </c>
      <c r="L3056" s="14">
        <v>41003</v>
      </c>
      <c r="M3056" s="1">
        <v>41131</v>
      </c>
      <c r="N3056" s="1" t="s">
        <v>15</v>
      </c>
      <c r="O3056" t="s">
        <v>239</v>
      </c>
      <c r="P3056" t="s">
        <v>2838</v>
      </c>
      <c r="Q3056" t="str">
        <f>IF(XLS_NydusReport_Colaborador3[[#This Row],[Demissão]]&lt;&gt;0,"Inativo","Ativo")</f>
        <v>Inativo</v>
      </c>
      <c r="R30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6" t="str" cm="1">
        <f t="array" ref="S30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7" spans="1:21" x14ac:dyDescent="0.3">
      <c r="A3057">
        <v>0</v>
      </c>
      <c r="B3057" s="1">
        <v>32728</v>
      </c>
      <c r="C3057">
        <v>3056</v>
      </c>
      <c r="D3057" t="s">
        <v>12</v>
      </c>
      <c r="E3057" s="2" t="s">
        <v>6136</v>
      </c>
      <c r="F3057" t="s">
        <v>82</v>
      </c>
      <c r="G3057" t="s">
        <v>82</v>
      </c>
      <c r="H3057" t="s">
        <v>60</v>
      </c>
      <c r="I3057" t="s">
        <v>2928</v>
      </c>
      <c r="J3057" s="5">
        <v>979</v>
      </c>
      <c r="K3057" s="13" t="s">
        <v>2924</v>
      </c>
      <c r="L3057" s="14">
        <v>41003</v>
      </c>
      <c r="M3057" s="1">
        <v>41177</v>
      </c>
      <c r="N3057" s="1" t="s">
        <v>15</v>
      </c>
      <c r="O3057" t="s">
        <v>329</v>
      </c>
      <c r="P3057" t="s">
        <v>2838</v>
      </c>
      <c r="Q3057" t="str">
        <f>IF(XLS_NydusReport_Colaborador3[[#This Row],[Demissão]]&lt;&gt;0,"Inativo","Ativo")</f>
        <v>Inativo</v>
      </c>
      <c r="R30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7" t="str" cm="1">
        <f t="array" ref="S30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8" spans="1:21" x14ac:dyDescent="0.3">
      <c r="A3058">
        <v>0</v>
      </c>
      <c r="B3058" s="1">
        <v>27668</v>
      </c>
      <c r="C3058">
        <v>3057</v>
      </c>
      <c r="D3058" t="s">
        <v>12</v>
      </c>
      <c r="E3058" s="2" t="s">
        <v>6137</v>
      </c>
      <c r="G3058" t="s">
        <v>82</v>
      </c>
      <c r="H3058" t="s">
        <v>60</v>
      </c>
      <c r="I3058" t="s">
        <v>2928</v>
      </c>
      <c r="J3058" s="5">
        <v>667.92</v>
      </c>
      <c r="K3058" s="13" t="s">
        <v>2924</v>
      </c>
      <c r="L3058" s="14">
        <v>41008</v>
      </c>
      <c r="M3058" s="1">
        <v>41052</v>
      </c>
      <c r="N3058" s="1" t="s">
        <v>15</v>
      </c>
      <c r="O3058" t="s">
        <v>310</v>
      </c>
      <c r="P3058" t="s">
        <v>2838</v>
      </c>
      <c r="Q3058" t="str">
        <f>IF(XLS_NydusReport_Colaborador3[[#This Row],[Demissão]]&lt;&gt;0,"Inativo","Ativo")</f>
        <v>Inativo</v>
      </c>
      <c r="R30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8" t="str" cm="1">
        <f t="array" ref="S30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59" spans="1:21" x14ac:dyDescent="0.3">
      <c r="A3059">
        <v>0</v>
      </c>
      <c r="B3059" s="1">
        <v>24181</v>
      </c>
      <c r="C3059">
        <v>3058</v>
      </c>
      <c r="D3059" t="s">
        <v>12</v>
      </c>
      <c r="E3059" s="2" t="s">
        <v>6138</v>
      </c>
      <c r="G3059" t="s">
        <v>82</v>
      </c>
      <c r="H3059" t="s">
        <v>60</v>
      </c>
      <c r="I3059" t="s">
        <v>2928</v>
      </c>
      <c r="J3059" s="5">
        <v>992.77</v>
      </c>
      <c r="K3059" s="13" t="s">
        <v>2924</v>
      </c>
      <c r="L3059" s="14">
        <v>41010</v>
      </c>
      <c r="M3059" s="1">
        <v>41124</v>
      </c>
      <c r="N3059" s="1" t="s">
        <v>15</v>
      </c>
      <c r="O3059" t="s">
        <v>331</v>
      </c>
      <c r="P3059" t="s">
        <v>2838</v>
      </c>
      <c r="Q3059" t="str">
        <f>IF(XLS_NydusReport_Colaborador3[[#This Row],[Demissão]]&lt;&gt;0,"Inativo","Ativo")</f>
        <v>Inativo</v>
      </c>
      <c r="R30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59" t="str" cm="1">
        <f t="array" ref="S30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0" spans="1:21" x14ac:dyDescent="0.3">
      <c r="A3060">
        <v>0</v>
      </c>
      <c r="B3060" s="1">
        <v>21020</v>
      </c>
      <c r="C3060">
        <v>3059</v>
      </c>
      <c r="D3060" t="s">
        <v>12</v>
      </c>
      <c r="E3060" s="2" t="s">
        <v>6139</v>
      </c>
      <c r="G3060" t="s">
        <v>82</v>
      </c>
      <c r="H3060" t="s">
        <v>60</v>
      </c>
      <c r="I3060" t="s">
        <v>2928</v>
      </c>
      <c r="J3060" s="5">
        <v>979</v>
      </c>
      <c r="K3060" s="13" t="s">
        <v>2924</v>
      </c>
      <c r="L3060" s="14">
        <v>41017</v>
      </c>
      <c r="M3060" s="1">
        <v>41407</v>
      </c>
      <c r="N3060" s="1" t="s">
        <v>15</v>
      </c>
      <c r="O3060" t="s">
        <v>335</v>
      </c>
      <c r="P3060" t="s">
        <v>2838</v>
      </c>
      <c r="Q3060" t="str">
        <f>IF(XLS_NydusReport_Colaborador3[[#This Row],[Demissão]]&lt;&gt;0,"Inativo","Ativo")</f>
        <v>Inativo</v>
      </c>
      <c r="R30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0" t="str" cm="1">
        <f t="array" ref="S30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1" spans="1:21" x14ac:dyDescent="0.3">
      <c r="A3061">
        <v>0</v>
      </c>
      <c r="B3061" s="1">
        <v>32733</v>
      </c>
      <c r="C3061">
        <v>3060</v>
      </c>
      <c r="D3061" t="s">
        <v>12</v>
      </c>
      <c r="E3061" s="2" t="s">
        <v>6140</v>
      </c>
      <c r="G3061" t="s">
        <v>82</v>
      </c>
      <c r="H3061" t="s">
        <v>60</v>
      </c>
      <c r="I3061" t="s">
        <v>2928</v>
      </c>
      <c r="J3061" s="5">
        <v>455.4</v>
      </c>
      <c r="K3061" s="13" t="s">
        <v>2924</v>
      </c>
      <c r="L3061" s="14">
        <v>41015</v>
      </c>
      <c r="M3061" s="1">
        <v>41052</v>
      </c>
      <c r="N3061" s="1" t="s">
        <v>15</v>
      </c>
      <c r="O3061" t="s">
        <v>310</v>
      </c>
      <c r="P3061" t="s">
        <v>2838</v>
      </c>
      <c r="Q3061" t="str">
        <f>IF(XLS_NydusReport_Colaborador3[[#This Row],[Demissão]]&lt;&gt;0,"Inativo","Ativo")</f>
        <v>Inativo</v>
      </c>
      <c r="R30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1" t="str" cm="1">
        <f t="array" ref="S30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2" spans="1:21" x14ac:dyDescent="0.3">
      <c r="A3062">
        <v>0</v>
      </c>
      <c r="B3062" s="1">
        <v>34278</v>
      </c>
      <c r="C3062">
        <v>3061</v>
      </c>
      <c r="D3062" t="s">
        <v>12</v>
      </c>
      <c r="E3062" s="2" t="s">
        <v>6141</v>
      </c>
      <c r="G3062" t="s">
        <v>82</v>
      </c>
      <c r="H3062" t="s">
        <v>60</v>
      </c>
      <c r="I3062" t="s">
        <v>2928</v>
      </c>
      <c r="J3062" s="5">
        <v>53240</v>
      </c>
      <c r="K3062" s="13" t="s">
        <v>2924</v>
      </c>
      <c r="L3062" s="14">
        <v>41022</v>
      </c>
      <c r="M3062" s="1">
        <v>41045</v>
      </c>
      <c r="N3062" t="s">
        <v>15</v>
      </c>
      <c r="O3062" t="s">
        <v>337</v>
      </c>
      <c r="P3062" t="s">
        <v>2838</v>
      </c>
      <c r="Q3062" t="str">
        <f>IF(XLS_NydusReport_Colaborador3[[#This Row],[Demissão]]&lt;&gt;0,"Inativo","Ativo")</f>
        <v>Inativo</v>
      </c>
      <c r="R30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2" t="str" cm="1">
        <f t="array" ref="S30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3" spans="1:21" x14ac:dyDescent="0.3">
      <c r="A3063">
        <v>0</v>
      </c>
      <c r="B3063" s="1">
        <v>27122</v>
      </c>
      <c r="C3063">
        <v>3062</v>
      </c>
      <c r="D3063" t="s">
        <v>12</v>
      </c>
      <c r="E3063" s="2" t="s">
        <v>6142</v>
      </c>
      <c r="F3063" t="s">
        <v>82</v>
      </c>
      <c r="G3063" t="s">
        <v>82</v>
      </c>
      <c r="H3063" t="s">
        <v>60</v>
      </c>
      <c r="I3063" t="s">
        <v>2928</v>
      </c>
      <c r="J3063" s="5">
        <v>992.77</v>
      </c>
      <c r="K3063" s="13" t="s">
        <v>2924</v>
      </c>
      <c r="L3063" s="14">
        <v>41022</v>
      </c>
      <c r="M3063" s="1">
        <v>41204</v>
      </c>
      <c r="N3063" s="1" t="s">
        <v>15</v>
      </c>
      <c r="O3063" t="s">
        <v>338</v>
      </c>
      <c r="P3063" t="s">
        <v>2838</v>
      </c>
      <c r="Q3063" t="str">
        <f>IF(XLS_NydusReport_Colaborador3[[#This Row],[Demissão]]&lt;&gt;0,"Inativo","Ativo")</f>
        <v>Inativo</v>
      </c>
      <c r="R30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3" t="str" cm="1">
        <f t="array" ref="S30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4" spans="1:21" x14ac:dyDescent="0.3">
      <c r="A3064">
        <v>0</v>
      </c>
      <c r="B3064" s="1">
        <v>24330</v>
      </c>
      <c r="C3064">
        <v>3063</v>
      </c>
      <c r="D3064" t="s">
        <v>12</v>
      </c>
      <c r="E3064" s="2" t="s">
        <v>6143</v>
      </c>
      <c r="F3064" t="s">
        <v>82</v>
      </c>
      <c r="G3064" t="s">
        <v>82</v>
      </c>
      <c r="H3064" t="s">
        <v>60</v>
      </c>
      <c r="I3064" t="s">
        <v>2928</v>
      </c>
      <c r="J3064" s="5">
        <v>992.77</v>
      </c>
      <c r="K3064" s="13" t="s">
        <v>2924</v>
      </c>
      <c r="L3064" s="14">
        <v>41022</v>
      </c>
      <c r="M3064" s="1">
        <v>41204</v>
      </c>
      <c r="N3064" s="1" t="s">
        <v>15</v>
      </c>
      <c r="O3064" t="s">
        <v>338</v>
      </c>
      <c r="P3064" t="s">
        <v>2838</v>
      </c>
      <c r="Q3064" t="str">
        <f>IF(XLS_NydusReport_Colaborador3[[#This Row],[Demissão]]&lt;&gt;0,"Inativo","Ativo")</f>
        <v>Inativo</v>
      </c>
      <c r="R30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4" t="str" cm="1">
        <f t="array" ref="S30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5" spans="1:21" x14ac:dyDescent="0.3">
      <c r="A3065">
        <v>0</v>
      </c>
      <c r="B3065" s="1">
        <v>29156</v>
      </c>
      <c r="C3065">
        <v>3064</v>
      </c>
      <c r="D3065" t="s">
        <v>12</v>
      </c>
      <c r="E3065" s="2" t="s">
        <v>6144</v>
      </c>
      <c r="F3065" t="s">
        <v>114</v>
      </c>
      <c r="G3065" t="s">
        <v>114</v>
      </c>
      <c r="H3065" t="s">
        <v>60</v>
      </c>
      <c r="I3065" t="s">
        <v>2928</v>
      </c>
      <c r="J3065" s="5">
        <v>1168</v>
      </c>
      <c r="K3065" s="13" t="s">
        <v>2924</v>
      </c>
      <c r="L3065" s="14">
        <v>41024</v>
      </c>
      <c r="M3065" s="1">
        <v>41124</v>
      </c>
      <c r="N3065" s="1" t="s">
        <v>15</v>
      </c>
      <c r="O3065" t="s">
        <v>331</v>
      </c>
      <c r="P3065" t="s">
        <v>2838</v>
      </c>
      <c r="Q3065" t="str">
        <f>IF(XLS_NydusReport_Colaborador3[[#This Row],[Demissão]]&lt;&gt;0,"Inativo","Ativo")</f>
        <v>Inativo</v>
      </c>
      <c r="R30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5" t="str" cm="1">
        <f t="array" ref="S30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6" spans="1:21" x14ac:dyDescent="0.3">
      <c r="A3066">
        <v>0</v>
      </c>
      <c r="B3066" s="1">
        <v>20808</v>
      </c>
      <c r="C3066">
        <v>3065</v>
      </c>
      <c r="D3066" t="s">
        <v>12</v>
      </c>
      <c r="E3066" s="2" t="s">
        <v>6145</v>
      </c>
      <c r="F3066" t="s">
        <v>66</v>
      </c>
      <c r="G3066" t="s">
        <v>66</v>
      </c>
      <c r="H3066" t="s">
        <v>60</v>
      </c>
      <c r="I3066" t="s">
        <v>2928</v>
      </c>
      <c r="J3066" s="5">
        <v>2930</v>
      </c>
      <c r="K3066" s="13" t="s">
        <v>2924</v>
      </c>
      <c r="L3066" s="14">
        <v>41031</v>
      </c>
      <c r="M3066" s="1">
        <v>41218</v>
      </c>
      <c r="N3066" s="1" t="s">
        <v>15</v>
      </c>
      <c r="O3066" t="s">
        <v>328</v>
      </c>
      <c r="P3066" t="s">
        <v>2838</v>
      </c>
      <c r="Q3066" t="str">
        <f>IF(XLS_NydusReport_Colaborador3[[#This Row],[Demissão]]&lt;&gt;0,"Inativo","Ativo")</f>
        <v>Inativo</v>
      </c>
      <c r="R30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6" t="str" cm="1">
        <f t="array" ref="S30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7" spans="1:21" x14ac:dyDescent="0.3">
      <c r="A3067">
        <v>0</v>
      </c>
      <c r="B3067" s="1">
        <v>24817</v>
      </c>
      <c r="C3067">
        <v>3066</v>
      </c>
      <c r="D3067" t="s">
        <v>12</v>
      </c>
      <c r="E3067" s="2" t="s">
        <v>6146</v>
      </c>
      <c r="F3067" t="s">
        <v>82</v>
      </c>
      <c r="G3067" t="s">
        <v>82</v>
      </c>
      <c r="H3067" t="s">
        <v>60</v>
      </c>
      <c r="I3067" t="s">
        <v>2928</v>
      </c>
      <c r="J3067" s="5">
        <v>992.77</v>
      </c>
      <c r="K3067" s="13" t="s">
        <v>2924</v>
      </c>
      <c r="L3067" s="14">
        <v>41031</v>
      </c>
      <c r="M3067" s="1">
        <v>41247</v>
      </c>
      <c r="N3067" s="1" t="s">
        <v>15</v>
      </c>
      <c r="O3067" t="s">
        <v>342</v>
      </c>
      <c r="P3067" t="s">
        <v>2838</v>
      </c>
      <c r="Q3067" t="str">
        <f>IF(XLS_NydusReport_Colaborador3[[#This Row],[Demissão]]&lt;&gt;0,"Inativo","Ativo")</f>
        <v>Inativo</v>
      </c>
      <c r="R30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7" t="str" cm="1">
        <f t="array" ref="S30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8" spans="1:21" x14ac:dyDescent="0.3">
      <c r="A3068">
        <v>0</v>
      </c>
      <c r="B3068" s="1">
        <v>20370</v>
      </c>
      <c r="C3068">
        <v>3067</v>
      </c>
      <c r="D3068" t="s">
        <v>12</v>
      </c>
      <c r="E3068" s="2" t="s">
        <v>6147</v>
      </c>
      <c r="F3068" t="s">
        <v>82</v>
      </c>
      <c r="G3068" t="s">
        <v>82</v>
      </c>
      <c r="H3068" t="s">
        <v>60</v>
      </c>
      <c r="I3068" t="s">
        <v>2928</v>
      </c>
      <c r="J3068" s="5">
        <v>992.77</v>
      </c>
      <c r="K3068" s="13" t="s">
        <v>2924</v>
      </c>
      <c r="L3068" s="14">
        <v>41031</v>
      </c>
      <c r="M3068" s="1">
        <v>41218</v>
      </c>
      <c r="N3068" t="s">
        <v>15</v>
      </c>
      <c r="O3068" t="s">
        <v>328</v>
      </c>
      <c r="P3068" t="s">
        <v>2838</v>
      </c>
      <c r="Q3068" t="str">
        <f>IF(XLS_NydusReport_Colaborador3[[#This Row],[Demissão]]&lt;&gt;0,"Inativo","Ativo")</f>
        <v>Inativo</v>
      </c>
      <c r="R30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8" t="str" cm="1">
        <f t="array" ref="S30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69" spans="1:21" x14ac:dyDescent="0.3">
      <c r="A3069">
        <v>0</v>
      </c>
      <c r="B3069" s="1">
        <v>24371</v>
      </c>
      <c r="C3069">
        <v>3068</v>
      </c>
      <c r="D3069" t="s">
        <v>12</v>
      </c>
      <c r="E3069" s="2" t="s">
        <v>6148</v>
      </c>
      <c r="F3069" t="s">
        <v>66</v>
      </c>
      <c r="G3069" t="s">
        <v>66</v>
      </c>
      <c r="H3069" t="s">
        <v>60</v>
      </c>
      <c r="I3069" t="s">
        <v>2928</v>
      </c>
      <c r="J3069" s="5">
        <v>2900</v>
      </c>
      <c r="K3069" s="13" t="s">
        <v>2924</v>
      </c>
      <c r="L3069" s="14">
        <v>41037</v>
      </c>
      <c r="M3069" s="1">
        <v>41157</v>
      </c>
      <c r="N3069" s="1" t="s">
        <v>15</v>
      </c>
      <c r="O3069" t="s">
        <v>343</v>
      </c>
      <c r="P3069" t="s">
        <v>2838</v>
      </c>
      <c r="Q3069" t="str">
        <f>IF(XLS_NydusReport_Colaborador3[[#This Row],[Demissão]]&lt;&gt;0,"Inativo","Ativo")</f>
        <v>Inativo</v>
      </c>
      <c r="R30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69" t="str" cm="1">
        <f t="array" ref="S30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0" spans="1:21" x14ac:dyDescent="0.3">
      <c r="A3070">
        <v>0</v>
      </c>
      <c r="B3070" s="1">
        <v>18306</v>
      </c>
      <c r="C3070">
        <v>3069</v>
      </c>
      <c r="D3070" t="s">
        <v>12</v>
      </c>
      <c r="E3070" s="2" t="s">
        <v>6149</v>
      </c>
      <c r="G3070" t="s">
        <v>82</v>
      </c>
      <c r="H3070" t="s">
        <v>60</v>
      </c>
      <c r="I3070" t="s">
        <v>2928</v>
      </c>
      <c r="J3070" s="5">
        <v>979</v>
      </c>
      <c r="K3070" s="13" t="s">
        <v>2924</v>
      </c>
      <c r="L3070" s="14">
        <v>41037</v>
      </c>
      <c r="M3070" s="1">
        <v>41374</v>
      </c>
      <c r="N3070" s="1" t="s">
        <v>15</v>
      </c>
      <c r="O3070" t="s">
        <v>344</v>
      </c>
      <c r="P3070" t="s">
        <v>2838</v>
      </c>
      <c r="Q3070" t="str">
        <f>IF(XLS_NydusReport_Colaborador3[[#This Row],[Demissão]]&lt;&gt;0,"Inativo","Ativo")</f>
        <v>Inativo</v>
      </c>
      <c r="R30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0" t="str" cm="1">
        <f t="array" ref="S30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1" spans="1:21" x14ac:dyDescent="0.3">
      <c r="A3071">
        <v>0</v>
      </c>
      <c r="B3071" s="1">
        <v>25369</v>
      </c>
      <c r="C3071">
        <v>3070</v>
      </c>
      <c r="D3071" t="s">
        <v>12</v>
      </c>
      <c r="E3071" s="2" t="s">
        <v>6150</v>
      </c>
      <c r="G3071" t="s">
        <v>69</v>
      </c>
      <c r="H3071" t="s">
        <v>60</v>
      </c>
      <c r="I3071" t="s">
        <v>2928</v>
      </c>
      <c r="J3071" s="5">
        <v>1500</v>
      </c>
      <c r="K3071" s="13" t="s">
        <v>2924</v>
      </c>
      <c r="L3071" s="14">
        <v>41039</v>
      </c>
      <c r="M3071" s="1">
        <v>41396</v>
      </c>
      <c r="N3071" s="1" t="s">
        <v>15</v>
      </c>
      <c r="O3071" t="s">
        <v>86</v>
      </c>
      <c r="P3071" t="s">
        <v>2838</v>
      </c>
      <c r="Q3071" t="str">
        <f>IF(XLS_NydusReport_Colaborador3[[#This Row],[Demissão]]&lt;&gt;0,"Inativo","Ativo")</f>
        <v>Inativo</v>
      </c>
      <c r="R30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1" t="str" cm="1">
        <f t="array" ref="S30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2" spans="1:21" x14ac:dyDescent="0.3">
      <c r="A3072">
        <v>0</v>
      </c>
      <c r="B3072" s="1">
        <v>26834</v>
      </c>
      <c r="C3072">
        <v>3071</v>
      </c>
      <c r="D3072" t="s">
        <v>12</v>
      </c>
      <c r="E3072" s="2" t="s">
        <v>6151</v>
      </c>
      <c r="F3072" t="s">
        <v>82</v>
      </c>
      <c r="G3072" t="s">
        <v>82</v>
      </c>
      <c r="H3072" t="s">
        <v>60</v>
      </c>
      <c r="I3072" t="s">
        <v>2928</v>
      </c>
      <c r="J3072" s="5">
        <v>992.77</v>
      </c>
      <c r="K3072" s="13" t="s">
        <v>2924</v>
      </c>
      <c r="L3072" s="14">
        <v>41038</v>
      </c>
      <c r="M3072" s="1">
        <v>41218</v>
      </c>
      <c r="N3072" s="1" t="s">
        <v>15</v>
      </c>
      <c r="O3072" t="s">
        <v>328</v>
      </c>
      <c r="P3072" t="s">
        <v>2838</v>
      </c>
      <c r="Q3072" t="str">
        <f>IF(XLS_NydusReport_Colaborador3[[#This Row],[Demissão]]&lt;&gt;0,"Inativo","Ativo")</f>
        <v>Inativo</v>
      </c>
      <c r="R30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2" t="str" cm="1">
        <f t="array" ref="S30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3" spans="1:21" x14ac:dyDescent="0.3">
      <c r="A3073">
        <v>0</v>
      </c>
      <c r="B3073" s="1">
        <v>23738</v>
      </c>
      <c r="C3073">
        <v>3072</v>
      </c>
      <c r="D3073" t="s">
        <v>12</v>
      </c>
      <c r="E3073" s="2" t="s">
        <v>6152</v>
      </c>
      <c r="F3073" t="s">
        <v>97</v>
      </c>
      <c r="G3073" t="s">
        <v>97</v>
      </c>
      <c r="H3073" t="s">
        <v>60</v>
      </c>
      <c r="I3073" t="s">
        <v>2928</v>
      </c>
      <c r="J3073" s="5">
        <v>1179.18</v>
      </c>
      <c r="K3073" s="13" t="s">
        <v>2924</v>
      </c>
      <c r="L3073" s="14">
        <v>41039</v>
      </c>
      <c r="M3073" s="1">
        <v>41318</v>
      </c>
      <c r="N3073" s="1" t="s">
        <v>15</v>
      </c>
      <c r="O3073" t="s">
        <v>347</v>
      </c>
      <c r="P3073" t="s">
        <v>2838</v>
      </c>
      <c r="Q3073" t="str">
        <f>IF(XLS_NydusReport_Colaborador3[[#This Row],[Demissão]]&lt;&gt;0,"Inativo","Ativo")</f>
        <v>Inativo</v>
      </c>
      <c r="R30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3" t="str" cm="1">
        <f t="array" ref="S30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4" spans="1:21" x14ac:dyDescent="0.3">
      <c r="A3074">
        <v>0</v>
      </c>
      <c r="B3074" s="1">
        <v>33259</v>
      </c>
      <c r="C3074">
        <v>3073</v>
      </c>
      <c r="D3074" t="s">
        <v>12</v>
      </c>
      <c r="E3074" s="2" t="s">
        <v>6153</v>
      </c>
      <c r="F3074" t="s">
        <v>114</v>
      </c>
      <c r="G3074" t="s">
        <v>114</v>
      </c>
      <c r="H3074" t="s">
        <v>60</v>
      </c>
      <c r="I3074" t="s">
        <v>2928</v>
      </c>
      <c r="J3074" s="5">
        <v>1168</v>
      </c>
      <c r="K3074" s="13" t="s">
        <v>2924</v>
      </c>
      <c r="L3074" s="14">
        <v>41043</v>
      </c>
      <c r="M3074" s="1">
        <v>41332</v>
      </c>
      <c r="N3074" s="1" t="s">
        <v>15</v>
      </c>
      <c r="O3074" t="s">
        <v>348</v>
      </c>
      <c r="P3074" t="s">
        <v>2838</v>
      </c>
      <c r="Q3074" t="str">
        <f>IF(XLS_NydusReport_Colaborador3[[#This Row],[Demissão]]&lt;&gt;0,"Inativo","Ativo")</f>
        <v>Inativo</v>
      </c>
      <c r="R30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4" t="str" cm="1">
        <f t="array" ref="S30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5" spans="1:21" x14ac:dyDescent="0.3">
      <c r="A3075">
        <v>0</v>
      </c>
      <c r="B3075" s="1">
        <v>26587</v>
      </c>
      <c r="C3075">
        <v>3074</v>
      </c>
      <c r="D3075" t="s">
        <v>12</v>
      </c>
      <c r="E3075" s="2" t="s">
        <v>6154</v>
      </c>
      <c r="F3075" t="s">
        <v>2883</v>
      </c>
      <c r="G3075" t="s">
        <v>66</v>
      </c>
      <c r="H3075" t="s">
        <v>60</v>
      </c>
      <c r="I3075" t="s">
        <v>2928</v>
      </c>
      <c r="J3075" s="5">
        <v>2361.04</v>
      </c>
      <c r="K3075" s="13" t="s">
        <v>2924</v>
      </c>
      <c r="L3075" s="14">
        <v>41043</v>
      </c>
      <c r="M3075" s="1">
        <v>41897</v>
      </c>
      <c r="N3075" t="s">
        <v>15</v>
      </c>
      <c r="O3075" t="s">
        <v>350</v>
      </c>
      <c r="P3075" t="s">
        <v>2838</v>
      </c>
      <c r="Q3075" t="str">
        <f>IF(XLS_NydusReport_Colaborador3[[#This Row],[Demissão]]&lt;&gt;0,"Inativo","Ativo")</f>
        <v>Inativo</v>
      </c>
      <c r="R30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5" t="str" cm="1">
        <f t="array" ref="S30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6" spans="1:21" x14ac:dyDescent="0.3">
      <c r="A3076">
        <v>0</v>
      </c>
      <c r="B3076" s="1">
        <v>30734</v>
      </c>
      <c r="C3076">
        <v>3075</v>
      </c>
      <c r="D3076" t="s">
        <v>12</v>
      </c>
      <c r="E3076" s="2" t="s">
        <v>6155</v>
      </c>
      <c r="F3076" t="s">
        <v>82</v>
      </c>
      <c r="G3076" t="s">
        <v>82</v>
      </c>
      <c r="H3076" t="s">
        <v>60</v>
      </c>
      <c r="I3076" t="s">
        <v>2928</v>
      </c>
      <c r="J3076" s="5">
        <v>992.77</v>
      </c>
      <c r="K3076" s="13" t="s">
        <v>2924</v>
      </c>
      <c r="L3076" s="14">
        <v>41061</v>
      </c>
      <c r="M3076" s="1">
        <v>41258</v>
      </c>
      <c r="N3076" s="1" t="s">
        <v>15</v>
      </c>
      <c r="O3076" t="s">
        <v>355</v>
      </c>
      <c r="P3076" t="s">
        <v>2838</v>
      </c>
      <c r="Q3076" t="str">
        <f>IF(XLS_NydusReport_Colaborador3[[#This Row],[Demissão]]&lt;&gt;0,"Inativo","Ativo")</f>
        <v>Inativo</v>
      </c>
      <c r="R30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6" t="str" cm="1">
        <f t="array" ref="S30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7" spans="1:21" x14ac:dyDescent="0.3">
      <c r="A3077">
        <v>0</v>
      </c>
      <c r="B3077" s="1">
        <v>25078</v>
      </c>
      <c r="C3077">
        <v>3076</v>
      </c>
      <c r="D3077" t="s">
        <v>12</v>
      </c>
      <c r="E3077" s="2" t="s">
        <v>6156</v>
      </c>
      <c r="G3077" t="s">
        <v>82</v>
      </c>
      <c r="H3077" t="s">
        <v>60</v>
      </c>
      <c r="I3077" t="s">
        <v>2928</v>
      </c>
      <c r="J3077" s="5">
        <v>992.77</v>
      </c>
      <c r="K3077" s="13" t="s">
        <v>2924</v>
      </c>
      <c r="L3077" s="14">
        <v>41064</v>
      </c>
      <c r="M3077" s="1">
        <v>41134</v>
      </c>
      <c r="N3077" s="1" t="s">
        <v>15</v>
      </c>
      <c r="O3077" t="s">
        <v>148</v>
      </c>
      <c r="P3077" t="s">
        <v>2838</v>
      </c>
      <c r="Q3077" t="str">
        <f>IF(XLS_NydusReport_Colaborador3[[#This Row],[Demissão]]&lt;&gt;0,"Inativo","Ativo")</f>
        <v>Inativo</v>
      </c>
      <c r="R30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7" t="str" cm="1">
        <f t="array" ref="S30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8" spans="1:21" x14ac:dyDescent="0.3">
      <c r="A3078">
        <v>0</v>
      </c>
      <c r="B3078" s="1">
        <v>23911</v>
      </c>
      <c r="C3078">
        <v>3077</v>
      </c>
      <c r="D3078" t="s">
        <v>12</v>
      </c>
      <c r="E3078" s="2" t="s">
        <v>6157</v>
      </c>
      <c r="F3078" t="s">
        <v>82</v>
      </c>
      <c r="G3078" t="s">
        <v>82</v>
      </c>
      <c r="H3078" t="s">
        <v>60</v>
      </c>
      <c r="I3078" t="s">
        <v>2928</v>
      </c>
      <c r="J3078" s="5">
        <v>992.77</v>
      </c>
      <c r="K3078" s="13" t="s">
        <v>2924</v>
      </c>
      <c r="L3078" s="14">
        <v>41064</v>
      </c>
      <c r="M3078" s="1">
        <v>41179</v>
      </c>
      <c r="N3078" s="1" t="s">
        <v>15</v>
      </c>
      <c r="O3078" t="s">
        <v>358</v>
      </c>
      <c r="P3078" t="s">
        <v>2838</v>
      </c>
      <c r="Q3078" t="str">
        <f>IF(XLS_NydusReport_Colaborador3[[#This Row],[Demissão]]&lt;&gt;0,"Inativo","Ativo")</f>
        <v>Inativo</v>
      </c>
      <c r="R30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8" t="str" cm="1">
        <f t="array" ref="S30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79" spans="1:21" x14ac:dyDescent="0.3">
      <c r="A3079">
        <v>0</v>
      </c>
      <c r="B3079" s="1">
        <v>29001</v>
      </c>
      <c r="C3079">
        <v>3078</v>
      </c>
      <c r="D3079" t="s">
        <v>12</v>
      </c>
      <c r="E3079" s="2" t="s">
        <v>6158</v>
      </c>
      <c r="G3079" t="s">
        <v>82</v>
      </c>
      <c r="H3079" t="s">
        <v>60</v>
      </c>
      <c r="I3079" t="s">
        <v>2928</v>
      </c>
      <c r="J3079" s="5">
        <v>979</v>
      </c>
      <c r="K3079" s="13" t="s">
        <v>2924</v>
      </c>
      <c r="L3079" s="14">
        <v>41066</v>
      </c>
      <c r="M3079" s="1">
        <v>41124</v>
      </c>
      <c r="N3079" s="1" t="s">
        <v>15</v>
      </c>
      <c r="O3079" t="s">
        <v>331</v>
      </c>
      <c r="P3079" t="s">
        <v>2838</v>
      </c>
      <c r="Q3079" t="str">
        <f>IF(XLS_NydusReport_Colaborador3[[#This Row],[Demissão]]&lt;&gt;0,"Inativo","Ativo")</f>
        <v>Inativo</v>
      </c>
      <c r="R30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79" t="str" cm="1">
        <f t="array" ref="S30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0" spans="1:21" x14ac:dyDescent="0.3">
      <c r="A3080">
        <v>0</v>
      </c>
      <c r="B3080" s="1">
        <v>32448</v>
      </c>
      <c r="C3080">
        <v>3079</v>
      </c>
      <c r="D3080" t="s">
        <v>12</v>
      </c>
      <c r="E3080" s="2" t="s">
        <v>6159</v>
      </c>
      <c r="F3080" t="s">
        <v>82</v>
      </c>
      <c r="G3080" t="s">
        <v>82</v>
      </c>
      <c r="H3080" t="s">
        <v>60</v>
      </c>
      <c r="I3080" t="s">
        <v>2928</v>
      </c>
      <c r="J3080" s="5">
        <v>979</v>
      </c>
      <c r="K3080" s="13" t="s">
        <v>2924</v>
      </c>
      <c r="L3080" s="14">
        <v>41072</v>
      </c>
      <c r="M3080" s="1">
        <v>41219</v>
      </c>
      <c r="N3080" s="1" t="s">
        <v>15</v>
      </c>
      <c r="O3080" t="s">
        <v>362</v>
      </c>
      <c r="P3080" t="s">
        <v>2838</v>
      </c>
      <c r="Q3080" t="str">
        <f>IF(XLS_NydusReport_Colaborador3[[#This Row],[Demissão]]&lt;&gt;0,"Inativo","Ativo")</f>
        <v>Inativo</v>
      </c>
      <c r="R30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0" t="str" cm="1">
        <f t="array" ref="S30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1" spans="1:21" x14ac:dyDescent="0.3">
      <c r="A3081">
        <v>0</v>
      </c>
      <c r="B3081" s="1">
        <v>30575</v>
      </c>
      <c r="C3081">
        <v>3080</v>
      </c>
      <c r="D3081" t="s">
        <v>12</v>
      </c>
      <c r="E3081" s="2" t="s">
        <v>6160</v>
      </c>
      <c r="F3081" t="s">
        <v>147</v>
      </c>
      <c r="G3081" t="s">
        <v>147</v>
      </c>
      <c r="H3081" t="s">
        <v>60</v>
      </c>
      <c r="I3081" t="s">
        <v>2928</v>
      </c>
      <c r="J3081" s="5">
        <v>2500</v>
      </c>
      <c r="K3081" s="13" t="s">
        <v>2924</v>
      </c>
      <c r="L3081" s="14">
        <v>41073</v>
      </c>
      <c r="M3081" s="1">
        <v>41326</v>
      </c>
      <c r="N3081" s="1" t="s">
        <v>15</v>
      </c>
      <c r="O3081" t="s">
        <v>340</v>
      </c>
      <c r="P3081" t="s">
        <v>2838</v>
      </c>
      <c r="Q3081" t="str">
        <f>IF(XLS_NydusReport_Colaborador3[[#This Row],[Demissão]]&lt;&gt;0,"Inativo","Ativo")</f>
        <v>Inativo</v>
      </c>
      <c r="R30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1" t="str" cm="1">
        <f t="array" ref="S30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2" spans="1:21" x14ac:dyDescent="0.3">
      <c r="A3082">
        <v>0</v>
      </c>
      <c r="B3082" s="1">
        <v>32759</v>
      </c>
      <c r="C3082">
        <v>3081</v>
      </c>
      <c r="D3082" t="s">
        <v>12</v>
      </c>
      <c r="E3082" s="2" t="s">
        <v>6161</v>
      </c>
      <c r="F3082" t="s">
        <v>82</v>
      </c>
      <c r="G3082" t="s">
        <v>82</v>
      </c>
      <c r="H3082" t="s">
        <v>60</v>
      </c>
      <c r="I3082" t="s">
        <v>2928</v>
      </c>
      <c r="J3082" s="5">
        <v>992.77</v>
      </c>
      <c r="K3082" s="13" t="s">
        <v>2924</v>
      </c>
      <c r="L3082" s="14">
        <v>41073</v>
      </c>
      <c r="M3082" s="1">
        <v>41136</v>
      </c>
      <c r="N3082" s="1" t="s">
        <v>15</v>
      </c>
      <c r="O3082" t="s">
        <v>363</v>
      </c>
      <c r="P3082" t="s">
        <v>2838</v>
      </c>
      <c r="Q3082" t="str">
        <f>IF(XLS_NydusReport_Colaborador3[[#This Row],[Demissão]]&lt;&gt;0,"Inativo","Ativo")</f>
        <v>Inativo</v>
      </c>
      <c r="R30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2" t="str" cm="1">
        <f t="array" ref="S30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3" spans="1:21" x14ac:dyDescent="0.3">
      <c r="A3083">
        <v>0</v>
      </c>
      <c r="B3083" s="1">
        <v>33529</v>
      </c>
      <c r="C3083">
        <v>3082</v>
      </c>
      <c r="D3083" t="s">
        <v>12</v>
      </c>
      <c r="E3083" s="2" t="s">
        <v>6162</v>
      </c>
      <c r="G3083" t="s">
        <v>82</v>
      </c>
      <c r="H3083" t="s">
        <v>60</v>
      </c>
      <c r="I3083" t="s">
        <v>2928</v>
      </c>
      <c r="J3083" s="5">
        <v>979</v>
      </c>
      <c r="K3083" s="13" t="s">
        <v>2924</v>
      </c>
      <c r="L3083" s="14">
        <v>41081</v>
      </c>
      <c r="M3083" s="1">
        <v>41124</v>
      </c>
      <c r="N3083" s="1" t="s">
        <v>15</v>
      </c>
      <c r="O3083" t="s">
        <v>331</v>
      </c>
      <c r="P3083" t="s">
        <v>2838</v>
      </c>
      <c r="Q3083" t="str">
        <f>IF(XLS_NydusReport_Colaborador3[[#This Row],[Demissão]]&lt;&gt;0,"Inativo","Ativo")</f>
        <v>Inativo</v>
      </c>
      <c r="R30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3" t="str" cm="1">
        <f t="array" ref="S30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4" spans="1:21" x14ac:dyDescent="0.3">
      <c r="A3084">
        <v>0</v>
      </c>
      <c r="B3084" s="1">
        <v>21964</v>
      </c>
      <c r="C3084">
        <v>3083</v>
      </c>
      <c r="D3084" t="s">
        <v>12</v>
      </c>
      <c r="E3084" s="2" t="s">
        <v>6163</v>
      </c>
      <c r="F3084" t="s">
        <v>66</v>
      </c>
      <c r="G3084" t="s">
        <v>66</v>
      </c>
      <c r="H3084" t="s">
        <v>60</v>
      </c>
      <c r="I3084" t="s">
        <v>2928</v>
      </c>
      <c r="J3084" s="5">
        <v>2930</v>
      </c>
      <c r="K3084" s="13" t="s">
        <v>2924</v>
      </c>
      <c r="L3084" s="14">
        <v>41100</v>
      </c>
      <c r="M3084" s="1">
        <v>41184</v>
      </c>
      <c r="N3084" s="1" t="s">
        <v>15</v>
      </c>
      <c r="O3084" t="s">
        <v>311</v>
      </c>
      <c r="P3084" t="s">
        <v>2838</v>
      </c>
      <c r="Q3084" t="str">
        <f>IF(XLS_NydusReport_Colaborador3[[#This Row],[Demissão]]&lt;&gt;0,"Inativo","Ativo")</f>
        <v>Inativo</v>
      </c>
      <c r="R30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4" t="str" cm="1">
        <f t="array" ref="S30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5" spans="1:21" x14ac:dyDescent="0.3">
      <c r="A3085">
        <v>0</v>
      </c>
      <c r="B3085" s="1">
        <v>33784</v>
      </c>
      <c r="C3085">
        <v>3084</v>
      </c>
      <c r="D3085" t="s">
        <v>12</v>
      </c>
      <c r="E3085" s="2" t="s">
        <v>6164</v>
      </c>
      <c r="G3085" t="s">
        <v>82</v>
      </c>
      <c r="H3085" t="s">
        <v>60</v>
      </c>
      <c r="I3085" t="s">
        <v>2928</v>
      </c>
      <c r="J3085" s="5">
        <v>979</v>
      </c>
      <c r="K3085" s="13" t="s">
        <v>2924</v>
      </c>
      <c r="L3085" s="14">
        <v>41108</v>
      </c>
      <c r="M3085" s="1">
        <v>41332</v>
      </c>
      <c r="N3085" s="1" t="s">
        <v>15</v>
      </c>
      <c r="O3085" t="s">
        <v>348</v>
      </c>
      <c r="P3085" t="s">
        <v>2838</v>
      </c>
      <c r="Q3085" t="str">
        <f>IF(XLS_NydusReport_Colaborador3[[#This Row],[Demissão]]&lt;&gt;0,"Inativo","Ativo")</f>
        <v>Inativo</v>
      </c>
      <c r="R30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5" t="str" cm="1">
        <f t="array" ref="S30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6" spans="1:21" x14ac:dyDescent="0.3">
      <c r="A3086">
        <v>0</v>
      </c>
      <c r="B3086" s="1">
        <v>32501</v>
      </c>
      <c r="C3086">
        <v>3085</v>
      </c>
      <c r="D3086" t="s">
        <v>12</v>
      </c>
      <c r="E3086" s="2" t="s">
        <v>6165</v>
      </c>
      <c r="F3086" t="s">
        <v>82</v>
      </c>
      <c r="G3086" t="s">
        <v>82</v>
      </c>
      <c r="H3086" t="s">
        <v>60</v>
      </c>
      <c r="I3086" t="s">
        <v>2928</v>
      </c>
      <c r="J3086" s="5">
        <v>992.77</v>
      </c>
      <c r="K3086" s="13" t="s">
        <v>2924</v>
      </c>
      <c r="L3086" s="14">
        <v>41108</v>
      </c>
      <c r="M3086" s="1">
        <v>41247</v>
      </c>
      <c r="N3086" s="1" t="s">
        <v>15</v>
      </c>
      <c r="O3086" t="s">
        <v>342</v>
      </c>
      <c r="P3086" t="s">
        <v>2838</v>
      </c>
      <c r="Q3086" t="str">
        <f>IF(XLS_NydusReport_Colaborador3[[#This Row],[Demissão]]&lt;&gt;0,"Inativo","Ativo")</f>
        <v>Inativo</v>
      </c>
      <c r="R30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6" t="str" cm="1">
        <f t="array" ref="S30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7" spans="1:21" x14ac:dyDescent="0.3">
      <c r="A3087">
        <v>0</v>
      </c>
      <c r="B3087" s="1">
        <v>30557</v>
      </c>
      <c r="C3087">
        <v>3086</v>
      </c>
      <c r="D3087" t="s">
        <v>12</v>
      </c>
      <c r="E3087" s="2" t="s">
        <v>6166</v>
      </c>
      <c r="F3087" t="s">
        <v>82</v>
      </c>
      <c r="G3087" t="s">
        <v>82</v>
      </c>
      <c r="H3087" t="s">
        <v>60</v>
      </c>
      <c r="I3087" t="s">
        <v>2928</v>
      </c>
      <c r="J3087" s="5">
        <v>1000</v>
      </c>
      <c r="K3087" s="13" t="s">
        <v>2924</v>
      </c>
      <c r="L3087" s="14">
        <v>41122</v>
      </c>
      <c r="M3087" s="1">
        <v>41225</v>
      </c>
      <c r="N3087" s="1" t="s">
        <v>15</v>
      </c>
      <c r="O3087" t="s">
        <v>377</v>
      </c>
      <c r="P3087" t="s">
        <v>2838</v>
      </c>
      <c r="Q3087" t="str">
        <f>IF(XLS_NydusReport_Colaborador3[[#This Row],[Demissão]]&lt;&gt;0,"Inativo","Ativo")</f>
        <v>Inativo</v>
      </c>
      <c r="R30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7" t="str" cm="1">
        <f t="array" ref="S30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8" spans="1:21" x14ac:dyDescent="0.3">
      <c r="A3088">
        <v>0</v>
      </c>
      <c r="B3088" s="1">
        <v>26667</v>
      </c>
      <c r="C3088">
        <v>3087</v>
      </c>
      <c r="D3088" t="s">
        <v>12</v>
      </c>
      <c r="E3088" s="2" t="s">
        <v>6167</v>
      </c>
      <c r="F3088" t="s">
        <v>66</v>
      </c>
      <c r="G3088" t="s">
        <v>66</v>
      </c>
      <c r="H3088" t="s">
        <v>60</v>
      </c>
      <c r="I3088" t="s">
        <v>2928</v>
      </c>
      <c r="J3088" s="5">
        <v>2930</v>
      </c>
      <c r="K3088" s="13" t="s">
        <v>2924</v>
      </c>
      <c r="L3088" s="14">
        <v>41122</v>
      </c>
      <c r="M3088" s="1">
        <v>41404</v>
      </c>
      <c r="N3088" s="1" t="s">
        <v>15</v>
      </c>
      <c r="O3088" t="s">
        <v>378</v>
      </c>
      <c r="P3088" t="s">
        <v>2838</v>
      </c>
      <c r="Q3088" t="str">
        <f>IF(XLS_NydusReport_Colaborador3[[#This Row],[Demissão]]&lt;&gt;0,"Inativo","Ativo")</f>
        <v>Inativo</v>
      </c>
      <c r="R30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8" t="str" cm="1">
        <f t="array" ref="S30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89" spans="1:21" x14ac:dyDescent="0.3">
      <c r="A3089">
        <v>0</v>
      </c>
      <c r="B3089" s="1">
        <v>21266</v>
      </c>
      <c r="C3089">
        <v>3088</v>
      </c>
      <c r="D3089" t="s">
        <v>12</v>
      </c>
      <c r="E3089" s="2" t="s">
        <v>6168</v>
      </c>
      <c r="F3089" t="s">
        <v>66</v>
      </c>
      <c r="G3089" t="s">
        <v>66</v>
      </c>
      <c r="H3089" t="s">
        <v>60</v>
      </c>
      <c r="I3089" t="s">
        <v>2928</v>
      </c>
      <c r="J3089" s="5">
        <v>2930</v>
      </c>
      <c r="K3089" s="13" t="s">
        <v>2924</v>
      </c>
      <c r="L3089" s="14">
        <v>41122</v>
      </c>
      <c r="M3089" s="1">
        <v>41180</v>
      </c>
      <c r="N3089" s="1" t="s">
        <v>15</v>
      </c>
      <c r="O3089" t="s">
        <v>143</v>
      </c>
      <c r="P3089" t="s">
        <v>2838</v>
      </c>
      <c r="Q3089" t="str">
        <f>IF(XLS_NydusReport_Colaborador3[[#This Row],[Demissão]]&lt;&gt;0,"Inativo","Ativo")</f>
        <v>Inativo</v>
      </c>
      <c r="R30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89" t="str" cm="1">
        <f t="array" ref="S30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0" spans="1:21" x14ac:dyDescent="0.3">
      <c r="A3090">
        <v>0</v>
      </c>
      <c r="B3090" s="1">
        <v>18259</v>
      </c>
      <c r="C3090">
        <v>3089</v>
      </c>
      <c r="D3090" t="s">
        <v>12</v>
      </c>
      <c r="E3090" s="2" t="s">
        <v>6169</v>
      </c>
      <c r="F3090" t="s">
        <v>82</v>
      </c>
      <c r="G3090" t="s">
        <v>82</v>
      </c>
      <c r="H3090" t="s">
        <v>60</v>
      </c>
      <c r="I3090" t="s">
        <v>2928</v>
      </c>
      <c r="J3090" s="5">
        <v>979</v>
      </c>
      <c r="K3090" s="13" t="s">
        <v>2924</v>
      </c>
      <c r="L3090" s="14">
        <v>41128</v>
      </c>
      <c r="M3090" s="1">
        <v>41187</v>
      </c>
      <c r="N3090" s="1" t="s">
        <v>15</v>
      </c>
      <c r="O3090" t="s">
        <v>278</v>
      </c>
      <c r="P3090" t="s">
        <v>2838</v>
      </c>
      <c r="Q3090" t="str">
        <f>IF(XLS_NydusReport_Colaborador3[[#This Row],[Demissão]]&lt;&gt;0,"Inativo","Ativo")</f>
        <v>Inativo</v>
      </c>
      <c r="R30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0" t="str" cm="1">
        <f t="array" ref="S30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1" spans="1:21" x14ac:dyDescent="0.3">
      <c r="A3091">
        <v>0</v>
      </c>
      <c r="B3091" s="1">
        <v>30282</v>
      </c>
      <c r="C3091">
        <v>3090</v>
      </c>
      <c r="D3091" t="s">
        <v>12</v>
      </c>
      <c r="E3091" s="2" t="s">
        <v>6170</v>
      </c>
      <c r="F3091" t="s">
        <v>82</v>
      </c>
      <c r="G3091" t="s">
        <v>82</v>
      </c>
      <c r="H3091" t="s">
        <v>60</v>
      </c>
      <c r="I3091" s="2" t="s">
        <v>2928</v>
      </c>
      <c r="J3091" s="5">
        <v>522.13</v>
      </c>
      <c r="K3091" s="13" t="s">
        <v>2924</v>
      </c>
      <c r="L3091" s="14">
        <v>41137</v>
      </c>
      <c r="M3091" s="1">
        <v>41165</v>
      </c>
      <c r="N3091" s="1" t="s">
        <v>15</v>
      </c>
      <c r="O3091" t="s">
        <v>384</v>
      </c>
      <c r="P3091" t="s">
        <v>2838</v>
      </c>
      <c r="Q3091" t="str">
        <f>IF(XLS_NydusReport_Colaborador3[[#This Row],[Demissão]]&lt;&gt;0,"Inativo","Ativo")</f>
        <v>Inativo</v>
      </c>
      <c r="R30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1" t="str" cm="1">
        <f t="array" ref="S30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2" spans="1:21" x14ac:dyDescent="0.3">
      <c r="A3092">
        <v>0</v>
      </c>
      <c r="B3092" s="1">
        <v>33906</v>
      </c>
      <c r="C3092">
        <v>3091</v>
      </c>
      <c r="D3092" t="s">
        <v>12</v>
      </c>
      <c r="E3092" s="2" t="s">
        <v>6171</v>
      </c>
      <c r="F3092" t="s">
        <v>82</v>
      </c>
      <c r="G3092" t="s">
        <v>82</v>
      </c>
      <c r="H3092" t="s">
        <v>60</v>
      </c>
      <c r="I3092" s="2" t="s">
        <v>2928</v>
      </c>
      <c r="J3092" s="5">
        <v>992.77</v>
      </c>
      <c r="K3092" s="13" t="s">
        <v>2924</v>
      </c>
      <c r="L3092" s="14">
        <v>41137</v>
      </c>
      <c r="M3092" s="1">
        <v>41396</v>
      </c>
      <c r="N3092" s="1" t="s">
        <v>15</v>
      </c>
      <c r="O3092" t="s">
        <v>86</v>
      </c>
      <c r="P3092" t="s">
        <v>2838</v>
      </c>
      <c r="Q3092" t="str">
        <f>IF(XLS_NydusReport_Colaborador3[[#This Row],[Demissão]]&lt;&gt;0,"Inativo","Ativo")</f>
        <v>Inativo</v>
      </c>
      <c r="R30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2" t="str" cm="1">
        <f t="array" ref="S30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3" spans="1:21" x14ac:dyDescent="0.3">
      <c r="A3093">
        <v>0</v>
      </c>
      <c r="B3093" s="1">
        <v>33866</v>
      </c>
      <c r="C3093">
        <v>3092</v>
      </c>
      <c r="D3093" t="s">
        <v>12</v>
      </c>
      <c r="E3093" s="2" t="s">
        <v>6172</v>
      </c>
      <c r="F3093" t="s">
        <v>82</v>
      </c>
      <c r="G3093" t="s">
        <v>82</v>
      </c>
      <c r="H3093" t="s">
        <v>60</v>
      </c>
      <c r="I3093" t="s">
        <v>2928</v>
      </c>
      <c r="J3093" s="5">
        <v>992.77</v>
      </c>
      <c r="K3093" s="13" t="s">
        <v>2924</v>
      </c>
      <c r="L3093" s="14">
        <v>41138</v>
      </c>
      <c r="M3093" s="1">
        <v>41376</v>
      </c>
      <c r="N3093" s="1" t="s">
        <v>15</v>
      </c>
      <c r="O3093" t="s">
        <v>385</v>
      </c>
      <c r="P3093" t="s">
        <v>2838</v>
      </c>
      <c r="Q3093" t="str">
        <f>IF(XLS_NydusReport_Colaborador3[[#This Row],[Demissão]]&lt;&gt;0,"Inativo","Ativo")</f>
        <v>Inativo</v>
      </c>
      <c r="R30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3" t="str" cm="1">
        <f t="array" ref="S30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4" spans="1:21" x14ac:dyDescent="0.3">
      <c r="A3094">
        <v>0</v>
      </c>
      <c r="B3094" s="1">
        <v>29072</v>
      </c>
      <c r="C3094">
        <v>3093</v>
      </c>
      <c r="D3094" t="s">
        <v>12</v>
      </c>
      <c r="E3094" s="2" t="s">
        <v>6173</v>
      </c>
      <c r="G3094" t="s">
        <v>147</v>
      </c>
      <c r="H3094" t="s">
        <v>386</v>
      </c>
      <c r="I3094" t="s">
        <v>2928</v>
      </c>
      <c r="J3094" s="5">
        <v>4723.67</v>
      </c>
      <c r="K3094" s="13" t="s">
        <v>2924</v>
      </c>
      <c r="L3094" s="14">
        <v>41141</v>
      </c>
      <c r="M3094" s="1">
        <v>42919</v>
      </c>
      <c r="N3094" s="1" t="s">
        <v>15</v>
      </c>
      <c r="O3094" t="s">
        <v>387</v>
      </c>
      <c r="P3094" t="s">
        <v>2838</v>
      </c>
      <c r="Q3094" t="str">
        <f>IF(XLS_NydusReport_Colaborador3[[#This Row],[Demissão]]&lt;&gt;0,"Inativo","Ativo")</f>
        <v>Inativo</v>
      </c>
      <c r="R30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094" t="str" cm="1">
        <f t="array" ref="S30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5" spans="1:21" x14ac:dyDescent="0.3">
      <c r="A3095">
        <v>0</v>
      </c>
      <c r="B3095" s="1">
        <v>30070</v>
      </c>
      <c r="C3095">
        <v>3094</v>
      </c>
      <c r="D3095" t="s">
        <v>12</v>
      </c>
      <c r="E3095" s="2" t="s">
        <v>6174</v>
      </c>
      <c r="F3095" t="s">
        <v>82</v>
      </c>
      <c r="G3095" t="s">
        <v>82</v>
      </c>
      <c r="H3095" t="s">
        <v>60</v>
      </c>
      <c r="I3095" t="s">
        <v>2928</v>
      </c>
      <c r="J3095" s="5">
        <v>979</v>
      </c>
      <c r="K3095" s="13" t="s">
        <v>2924</v>
      </c>
      <c r="L3095" s="14">
        <v>41142</v>
      </c>
      <c r="M3095" s="1">
        <v>41197</v>
      </c>
      <c r="N3095" s="1" t="s">
        <v>15</v>
      </c>
      <c r="O3095" t="s">
        <v>388</v>
      </c>
      <c r="P3095" t="s">
        <v>2838</v>
      </c>
      <c r="Q3095" t="str">
        <f>IF(XLS_NydusReport_Colaborador3[[#This Row],[Demissão]]&lt;&gt;0,"Inativo","Ativo")</f>
        <v>Inativo</v>
      </c>
      <c r="R30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5" t="str" cm="1">
        <f t="array" ref="S30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6" spans="1:21" x14ac:dyDescent="0.3">
      <c r="A3096">
        <v>0</v>
      </c>
      <c r="B3096" s="1">
        <v>31285</v>
      </c>
      <c r="C3096">
        <v>3095</v>
      </c>
      <c r="D3096" t="s">
        <v>12</v>
      </c>
      <c r="E3096" s="2" t="s">
        <v>6175</v>
      </c>
      <c r="F3096" t="s">
        <v>82</v>
      </c>
      <c r="G3096" t="s">
        <v>82</v>
      </c>
      <c r="H3096" t="s">
        <v>60</v>
      </c>
      <c r="I3096" t="s">
        <v>2928</v>
      </c>
      <c r="J3096" s="5">
        <v>992.77</v>
      </c>
      <c r="K3096" s="13" t="s">
        <v>2924</v>
      </c>
      <c r="L3096" s="14">
        <v>41135</v>
      </c>
      <c r="M3096" s="1">
        <v>41291</v>
      </c>
      <c r="N3096" s="1" t="s">
        <v>15</v>
      </c>
      <c r="O3096" t="s">
        <v>96</v>
      </c>
      <c r="P3096" t="s">
        <v>2838</v>
      </c>
      <c r="Q3096" t="str">
        <f>IF(XLS_NydusReport_Colaborador3[[#This Row],[Demissão]]&lt;&gt;0,"Inativo","Ativo")</f>
        <v>Inativo</v>
      </c>
      <c r="R30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6" t="str" cm="1">
        <f t="array" ref="S30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7" spans="1:21" x14ac:dyDescent="0.3">
      <c r="A3097">
        <v>0</v>
      </c>
      <c r="B3097" s="1">
        <v>33171</v>
      </c>
      <c r="C3097">
        <v>3096</v>
      </c>
      <c r="D3097" t="s">
        <v>12</v>
      </c>
      <c r="E3097" s="2" t="s">
        <v>6176</v>
      </c>
      <c r="F3097" t="s">
        <v>82</v>
      </c>
      <c r="G3097" t="s">
        <v>82</v>
      </c>
      <c r="H3097" t="s">
        <v>60</v>
      </c>
      <c r="I3097" t="s">
        <v>2928</v>
      </c>
      <c r="J3097" s="5">
        <v>595.66</v>
      </c>
      <c r="K3097" s="13" t="s">
        <v>2924</v>
      </c>
      <c r="L3097" s="14">
        <v>41135</v>
      </c>
      <c r="M3097" s="1">
        <v>41162</v>
      </c>
      <c r="N3097" s="1" t="s">
        <v>15</v>
      </c>
      <c r="O3097" t="s">
        <v>389</v>
      </c>
      <c r="P3097" t="s">
        <v>2838</v>
      </c>
      <c r="Q3097" t="str">
        <f>IF(XLS_NydusReport_Colaborador3[[#This Row],[Demissão]]&lt;&gt;0,"Inativo","Ativo")</f>
        <v>Inativo</v>
      </c>
      <c r="R30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7" t="str" cm="1">
        <f t="array" ref="S30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8" spans="1:21" x14ac:dyDescent="0.3">
      <c r="A3098">
        <v>0</v>
      </c>
      <c r="B3098" s="1">
        <v>26759</v>
      </c>
      <c r="C3098">
        <v>3097</v>
      </c>
      <c r="D3098" t="s">
        <v>12</v>
      </c>
      <c r="E3098" s="2" t="s">
        <v>6177</v>
      </c>
      <c r="F3098" t="s">
        <v>66</v>
      </c>
      <c r="G3098" t="s">
        <v>66</v>
      </c>
      <c r="H3098" t="s">
        <v>60</v>
      </c>
      <c r="I3098" t="s">
        <v>2928</v>
      </c>
      <c r="J3098" s="5">
        <v>2800</v>
      </c>
      <c r="K3098" s="13" t="s">
        <v>2924</v>
      </c>
      <c r="L3098" s="14">
        <v>41155</v>
      </c>
      <c r="M3098" s="1">
        <v>41365</v>
      </c>
      <c r="N3098" s="1" t="s">
        <v>15</v>
      </c>
      <c r="O3098" t="s">
        <v>246</v>
      </c>
      <c r="P3098" t="s">
        <v>2838</v>
      </c>
      <c r="Q3098" t="str">
        <f>IF(XLS_NydusReport_Colaborador3[[#This Row],[Demissão]]&lt;&gt;0,"Inativo","Ativo")</f>
        <v>Inativo</v>
      </c>
      <c r="R30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8" t="str" cm="1">
        <f t="array" ref="S30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099" spans="1:21" x14ac:dyDescent="0.3">
      <c r="A3099">
        <v>0</v>
      </c>
      <c r="B3099" s="1">
        <v>32378</v>
      </c>
      <c r="C3099">
        <v>3098</v>
      </c>
      <c r="D3099" t="s">
        <v>12</v>
      </c>
      <c r="E3099" s="2" t="s">
        <v>6178</v>
      </c>
      <c r="F3099" t="s">
        <v>397</v>
      </c>
      <c r="G3099" t="s">
        <v>397</v>
      </c>
      <c r="H3099" t="s">
        <v>60</v>
      </c>
      <c r="I3099" t="s">
        <v>2928</v>
      </c>
      <c r="J3099" s="5">
        <v>2179.8000000000002</v>
      </c>
      <c r="K3099" s="13" t="s">
        <v>2924</v>
      </c>
      <c r="L3099" s="14">
        <v>41162</v>
      </c>
      <c r="M3099" s="1">
        <v>41467</v>
      </c>
      <c r="N3099" s="1" t="s">
        <v>15</v>
      </c>
      <c r="O3099" t="s">
        <v>261</v>
      </c>
      <c r="P3099" t="s">
        <v>2838</v>
      </c>
      <c r="Q3099" t="str">
        <f>IF(XLS_NydusReport_Colaborador3[[#This Row],[Demissão]]&lt;&gt;0,"Inativo","Ativo")</f>
        <v>Inativo</v>
      </c>
      <c r="R30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099" t="str" cm="1">
        <f t="array" ref="S30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0" spans="1:21" x14ac:dyDescent="0.3">
      <c r="A3100">
        <v>0</v>
      </c>
      <c r="B3100" s="1">
        <v>29104</v>
      </c>
      <c r="C3100">
        <v>3099</v>
      </c>
      <c r="D3100" t="s">
        <v>12</v>
      </c>
      <c r="E3100" s="2" t="s">
        <v>6179</v>
      </c>
      <c r="F3100" t="s">
        <v>82</v>
      </c>
      <c r="G3100" t="s">
        <v>82</v>
      </c>
      <c r="H3100" t="s">
        <v>60</v>
      </c>
      <c r="I3100" t="s">
        <v>2928</v>
      </c>
      <c r="J3100" s="5">
        <v>1067.01</v>
      </c>
      <c r="K3100" s="13" t="s">
        <v>2924</v>
      </c>
      <c r="L3100" s="14">
        <v>41164</v>
      </c>
      <c r="M3100" s="1">
        <v>41689</v>
      </c>
      <c r="N3100" s="1" t="s">
        <v>15</v>
      </c>
      <c r="O3100" t="s">
        <v>398</v>
      </c>
      <c r="P3100" t="s">
        <v>2838</v>
      </c>
      <c r="Q3100" t="str">
        <f>IF(XLS_NydusReport_Colaborador3[[#This Row],[Demissão]]&lt;&gt;0,"Inativo","Ativo")</f>
        <v>Inativo</v>
      </c>
      <c r="R31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0" t="str" cm="1">
        <f t="array" ref="S31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1" spans="1:21" x14ac:dyDescent="0.3">
      <c r="A3101">
        <v>0</v>
      </c>
      <c r="B3101" s="1">
        <v>27088</v>
      </c>
      <c r="C3101">
        <v>3100</v>
      </c>
      <c r="D3101" t="s">
        <v>12</v>
      </c>
      <c r="E3101" s="2" t="s">
        <v>6180</v>
      </c>
      <c r="F3101" t="s">
        <v>82</v>
      </c>
      <c r="G3101" t="s">
        <v>82</v>
      </c>
      <c r="H3101" t="s">
        <v>60</v>
      </c>
      <c r="I3101" t="s">
        <v>2928</v>
      </c>
      <c r="J3101" s="5">
        <v>979</v>
      </c>
      <c r="K3101" s="13" t="s">
        <v>2924</v>
      </c>
      <c r="L3101" s="14">
        <v>41169</v>
      </c>
      <c r="M3101" s="1">
        <v>41276</v>
      </c>
      <c r="N3101" s="1" t="s">
        <v>15</v>
      </c>
      <c r="O3101" t="s">
        <v>293</v>
      </c>
      <c r="P3101" t="s">
        <v>2838</v>
      </c>
      <c r="Q3101" t="str">
        <f>IF(XLS_NydusReport_Colaborador3[[#This Row],[Demissão]]&lt;&gt;0,"Inativo","Ativo")</f>
        <v>Inativo</v>
      </c>
      <c r="R31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1" t="str" cm="1">
        <f t="array" ref="S31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2" spans="1:21" x14ac:dyDescent="0.3">
      <c r="A3102">
        <v>0</v>
      </c>
      <c r="B3102" s="1">
        <v>29830</v>
      </c>
      <c r="C3102">
        <v>3101</v>
      </c>
      <c r="D3102" t="s">
        <v>12</v>
      </c>
      <c r="E3102" s="2" t="s">
        <v>6181</v>
      </c>
      <c r="F3102" t="s">
        <v>2875</v>
      </c>
      <c r="G3102" t="s">
        <v>62</v>
      </c>
      <c r="H3102" t="s">
        <v>60</v>
      </c>
      <c r="I3102" t="s">
        <v>2928</v>
      </c>
      <c r="J3102" s="5">
        <v>3814.65</v>
      </c>
      <c r="K3102" s="13" t="s">
        <v>2924</v>
      </c>
      <c r="L3102" s="14">
        <v>41164</v>
      </c>
      <c r="M3102" s="1">
        <v>41432</v>
      </c>
      <c r="N3102" s="1" t="s">
        <v>15</v>
      </c>
      <c r="O3102" t="s">
        <v>407</v>
      </c>
      <c r="P3102" t="s">
        <v>2838</v>
      </c>
      <c r="Q3102" t="str">
        <f>IF(XLS_NydusReport_Colaborador3[[#This Row],[Demissão]]&lt;&gt;0,"Inativo","Ativo")</f>
        <v>Inativo</v>
      </c>
      <c r="R31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2" t="str" cm="1">
        <f t="array" ref="S31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3" spans="1:21" x14ac:dyDescent="0.3">
      <c r="A3103">
        <v>0</v>
      </c>
      <c r="B3103" s="1">
        <v>23709</v>
      </c>
      <c r="C3103">
        <v>3102</v>
      </c>
      <c r="D3103" t="s">
        <v>12</v>
      </c>
      <c r="E3103" s="2" t="s">
        <v>6182</v>
      </c>
      <c r="F3103" t="s">
        <v>82</v>
      </c>
      <c r="G3103" t="s">
        <v>82</v>
      </c>
      <c r="H3103" t="s">
        <v>60</v>
      </c>
      <c r="I3103" t="s">
        <v>2928</v>
      </c>
      <c r="J3103" s="5">
        <v>979</v>
      </c>
      <c r="K3103" s="13" t="s">
        <v>2924</v>
      </c>
      <c r="L3103" s="14">
        <v>41173</v>
      </c>
      <c r="M3103" s="1">
        <v>41289</v>
      </c>
      <c r="N3103" s="1" t="s">
        <v>15</v>
      </c>
      <c r="O3103" t="s">
        <v>408</v>
      </c>
      <c r="P3103" t="s">
        <v>2838</v>
      </c>
      <c r="Q3103" t="str">
        <f>IF(XLS_NydusReport_Colaborador3[[#This Row],[Demissão]]&lt;&gt;0,"Inativo","Ativo")</f>
        <v>Inativo</v>
      </c>
      <c r="R31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3" t="str" cm="1">
        <f t="array" ref="S31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4" spans="1:21" x14ac:dyDescent="0.3">
      <c r="A3104">
        <v>0</v>
      </c>
      <c r="B3104" s="1">
        <v>22644</v>
      </c>
      <c r="C3104">
        <v>3103</v>
      </c>
      <c r="D3104" t="s">
        <v>12</v>
      </c>
      <c r="E3104" s="2" t="s">
        <v>6183</v>
      </c>
      <c r="F3104" t="s">
        <v>66</v>
      </c>
      <c r="G3104" t="s">
        <v>66</v>
      </c>
      <c r="H3104" t="s">
        <v>60</v>
      </c>
      <c r="I3104" t="s">
        <v>2928</v>
      </c>
      <c r="J3104" s="5">
        <v>3500</v>
      </c>
      <c r="K3104" s="13" t="s">
        <v>2924</v>
      </c>
      <c r="L3104" s="14">
        <v>41169</v>
      </c>
      <c r="M3104" s="1">
        <v>41276</v>
      </c>
      <c r="N3104" s="1" t="s">
        <v>15</v>
      </c>
      <c r="O3104" t="s">
        <v>293</v>
      </c>
      <c r="P3104" t="s">
        <v>2838</v>
      </c>
      <c r="Q3104" t="str">
        <f>IF(XLS_NydusReport_Colaborador3[[#This Row],[Demissão]]&lt;&gt;0,"Inativo","Ativo")</f>
        <v>Inativo</v>
      </c>
      <c r="R31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4" t="str" cm="1">
        <f t="array" ref="S31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5" spans="1:21" x14ac:dyDescent="0.3">
      <c r="A3105">
        <v>0</v>
      </c>
      <c r="B3105" s="1">
        <v>29240</v>
      </c>
      <c r="C3105">
        <v>3104</v>
      </c>
      <c r="D3105" t="s">
        <v>12</v>
      </c>
      <c r="E3105" s="2" t="s">
        <v>6184</v>
      </c>
      <c r="F3105" t="s">
        <v>82</v>
      </c>
      <c r="G3105" t="s">
        <v>82</v>
      </c>
      <c r="H3105" t="s">
        <v>60</v>
      </c>
      <c r="I3105" t="s">
        <v>2928</v>
      </c>
      <c r="J3105" s="5">
        <v>979</v>
      </c>
      <c r="K3105" s="13" t="s">
        <v>2924</v>
      </c>
      <c r="L3105" s="14">
        <v>41176</v>
      </c>
      <c r="M3105" s="1">
        <v>41316</v>
      </c>
      <c r="N3105" s="1" t="s">
        <v>15</v>
      </c>
      <c r="O3105" t="s">
        <v>323</v>
      </c>
      <c r="P3105" t="s">
        <v>2838</v>
      </c>
      <c r="Q3105" t="str">
        <f>IF(XLS_NydusReport_Colaborador3[[#This Row],[Demissão]]&lt;&gt;0,"Inativo","Ativo")</f>
        <v>Inativo</v>
      </c>
      <c r="R310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5" t="str" cm="1">
        <f t="array" ref="S31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6" spans="1:21" x14ac:dyDescent="0.3">
      <c r="A3106">
        <v>0</v>
      </c>
      <c r="B3106" s="1">
        <v>33410</v>
      </c>
      <c r="C3106">
        <v>3105</v>
      </c>
      <c r="D3106" t="s">
        <v>12</v>
      </c>
      <c r="E3106" s="2" t="s">
        <v>6185</v>
      </c>
      <c r="F3106" t="s">
        <v>82</v>
      </c>
      <c r="G3106" t="s">
        <v>82</v>
      </c>
      <c r="H3106" t="s">
        <v>60</v>
      </c>
      <c r="I3106" t="s">
        <v>2928</v>
      </c>
      <c r="J3106" s="5">
        <v>979</v>
      </c>
      <c r="K3106" s="13" t="s">
        <v>2924</v>
      </c>
      <c r="L3106" s="14">
        <v>41172</v>
      </c>
      <c r="M3106" s="1">
        <v>41318</v>
      </c>
      <c r="N3106" s="1" t="s">
        <v>15</v>
      </c>
      <c r="O3106" t="s">
        <v>347</v>
      </c>
      <c r="P3106" t="s">
        <v>2838</v>
      </c>
      <c r="Q3106" t="str">
        <f>IF(XLS_NydusReport_Colaborador3[[#This Row],[Demissão]]&lt;&gt;0,"Inativo","Ativo")</f>
        <v>Inativo</v>
      </c>
      <c r="R31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6" t="str" cm="1">
        <f t="array" ref="S31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7" spans="1:21" x14ac:dyDescent="0.3">
      <c r="A3107">
        <v>0</v>
      </c>
      <c r="B3107" s="1">
        <v>28369</v>
      </c>
      <c r="C3107">
        <v>3106</v>
      </c>
      <c r="D3107" t="s">
        <v>12</v>
      </c>
      <c r="E3107" s="2" t="s">
        <v>6186</v>
      </c>
      <c r="F3107" t="s">
        <v>2885</v>
      </c>
      <c r="G3107" t="s">
        <v>147</v>
      </c>
      <c r="H3107" t="s">
        <v>60</v>
      </c>
      <c r="I3107" t="s">
        <v>2928</v>
      </c>
      <c r="J3107" s="5">
        <v>3269.7</v>
      </c>
      <c r="K3107" s="13" t="s">
        <v>2924</v>
      </c>
      <c r="L3107" s="14">
        <v>41176</v>
      </c>
      <c r="M3107" s="1">
        <v>41460</v>
      </c>
      <c r="N3107" s="1" t="s">
        <v>15</v>
      </c>
      <c r="O3107" t="s">
        <v>411</v>
      </c>
      <c r="P3107" t="s">
        <v>2838</v>
      </c>
      <c r="Q3107" t="str">
        <f>IF(XLS_NydusReport_Colaborador3[[#This Row],[Demissão]]&lt;&gt;0,"Inativo","Ativo")</f>
        <v>Inativo</v>
      </c>
      <c r="R31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7" t="str" cm="1">
        <f t="array" ref="S31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8" spans="1:21" x14ac:dyDescent="0.3">
      <c r="A3108">
        <v>0</v>
      </c>
      <c r="B3108" s="1">
        <v>32792</v>
      </c>
      <c r="C3108">
        <v>3107</v>
      </c>
      <c r="D3108" t="s">
        <v>12</v>
      </c>
      <c r="E3108" s="2" t="s">
        <v>6187</v>
      </c>
      <c r="F3108" t="s">
        <v>82</v>
      </c>
      <c r="G3108" t="s">
        <v>82</v>
      </c>
      <c r="H3108" t="s">
        <v>60</v>
      </c>
      <c r="I3108" t="s">
        <v>2928</v>
      </c>
      <c r="J3108" s="5">
        <v>979</v>
      </c>
      <c r="K3108" s="13" t="s">
        <v>2924</v>
      </c>
      <c r="L3108" s="14">
        <v>41170</v>
      </c>
      <c r="M3108" s="1">
        <v>41214</v>
      </c>
      <c r="N3108" s="1" t="s">
        <v>15</v>
      </c>
      <c r="O3108" t="s">
        <v>129</v>
      </c>
      <c r="P3108" t="s">
        <v>2838</v>
      </c>
      <c r="Q3108" t="str">
        <f>IF(XLS_NydusReport_Colaborador3[[#This Row],[Demissão]]&lt;&gt;0,"Inativo","Ativo")</f>
        <v>Inativo</v>
      </c>
      <c r="R31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8" t="str" cm="1">
        <f t="array" ref="S31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09" spans="1:21" x14ac:dyDescent="0.3">
      <c r="A3109">
        <v>0</v>
      </c>
      <c r="B3109" s="1">
        <v>31189</v>
      </c>
      <c r="C3109">
        <v>3108</v>
      </c>
      <c r="D3109" t="s">
        <v>12</v>
      </c>
      <c r="E3109" s="2" t="s">
        <v>6188</v>
      </c>
      <c r="F3109" t="s">
        <v>2878</v>
      </c>
      <c r="G3109" t="s">
        <v>114</v>
      </c>
      <c r="H3109" t="s">
        <v>60</v>
      </c>
      <c r="I3109" t="s">
        <v>2928</v>
      </c>
      <c r="J3109" s="5">
        <v>1304.6099999999999</v>
      </c>
      <c r="K3109" s="13" t="s">
        <v>2924</v>
      </c>
      <c r="L3109" s="14">
        <v>41187</v>
      </c>
      <c r="M3109" s="1">
        <v>41518</v>
      </c>
      <c r="N3109" s="1" t="s">
        <v>15</v>
      </c>
      <c r="O3109" t="s">
        <v>412</v>
      </c>
      <c r="P3109" t="s">
        <v>2838</v>
      </c>
      <c r="Q3109" t="str">
        <f>IF(XLS_NydusReport_Colaborador3[[#This Row],[Demissão]]&lt;&gt;0,"Inativo","Ativo")</f>
        <v>Inativo</v>
      </c>
      <c r="R310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09" t="str" cm="1">
        <f t="array" ref="S31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0" spans="1:21" x14ac:dyDescent="0.3">
      <c r="A3110">
        <v>0</v>
      </c>
      <c r="B3110" s="1">
        <v>26370</v>
      </c>
      <c r="C3110">
        <v>3109</v>
      </c>
      <c r="D3110" t="s">
        <v>12</v>
      </c>
      <c r="E3110" s="2" t="s">
        <v>6189</v>
      </c>
      <c r="F3110" t="s">
        <v>82</v>
      </c>
      <c r="G3110" t="s">
        <v>82</v>
      </c>
      <c r="H3110" t="s">
        <v>60</v>
      </c>
      <c r="I3110" t="s">
        <v>2928</v>
      </c>
      <c r="J3110" s="5">
        <v>1082.02</v>
      </c>
      <c r="K3110" s="13" t="s">
        <v>2924</v>
      </c>
      <c r="L3110" s="14">
        <v>41186</v>
      </c>
      <c r="M3110" s="1">
        <v>41518</v>
      </c>
      <c r="N3110" s="1" t="s">
        <v>15</v>
      </c>
      <c r="O3110" t="s">
        <v>412</v>
      </c>
      <c r="P3110" t="s">
        <v>2838</v>
      </c>
      <c r="Q3110" t="str">
        <f>IF(XLS_NydusReport_Colaborador3[[#This Row],[Demissão]]&lt;&gt;0,"Inativo","Ativo")</f>
        <v>Inativo</v>
      </c>
      <c r="R311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0" t="str" cm="1">
        <f t="array" ref="S31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1" spans="1:21" x14ac:dyDescent="0.3">
      <c r="A3111">
        <v>0</v>
      </c>
      <c r="B3111" s="1">
        <v>29223</v>
      </c>
      <c r="C3111">
        <v>3110</v>
      </c>
      <c r="D3111" t="s">
        <v>12</v>
      </c>
      <c r="E3111" s="2" t="s">
        <v>6190</v>
      </c>
      <c r="F3111" t="s">
        <v>82</v>
      </c>
      <c r="G3111" t="s">
        <v>82</v>
      </c>
      <c r="H3111" t="s">
        <v>60</v>
      </c>
      <c r="I3111" t="s">
        <v>2928</v>
      </c>
      <c r="J3111" s="5">
        <v>926.59</v>
      </c>
      <c r="K3111" s="13" t="s">
        <v>2924</v>
      </c>
      <c r="L3111" s="14">
        <v>41186</v>
      </c>
      <c r="M3111" s="1">
        <v>41225</v>
      </c>
      <c r="N3111" s="1" t="s">
        <v>15</v>
      </c>
      <c r="O3111" t="s">
        <v>377</v>
      </c>
      <c r="P3111" t="s">
        <v>2838</v>
      </c>
      <c r="Q3111" t="str">
        <f>IF(XLS_NydusReport_Colaborador3[[#This Row],[Demissão]]&lt;&gt;0,"Inativo","Ativo")</f>
        <v>Inativo</v>
      </c>
      <c r="R31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1" t="str" cm="1">
        <f t="array" ref="S31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2" spans="1:21" x14ac:dyDescent="0.3">
      <c r="A3112">
        <v>0</v>
      </c>
      <c r="B3112" s="1">
        <v>27113</v>
      </c>
      <c r="C3112">
        <v>3111</v>
      </c>
      <c r="D3112" t="s">
        <v>12</v>
      </c>
      <c r="E3112" s="2" t="s">
        <v>6191</v>
      </c>
      <c r="F3112" t="s">
        <v>69</v>
      </c>
      <c r="G3112" t="s">
        <v>69</v>
      </c>
      <c r="H3112" t="s">
        <v>60</v>
      </c>
      <c r="I3112" t="s">
        <v>2928</v>
      </c>
      <c r="K3112" s="13" t="s">
        <v>2924</v>
      </c>
      <c r="L3112" s="14">
        <v>41190</v>
      </c>
      <c r="M3112" s="1">
        <v>41193</v>
      </c>
      <c r="N3112" s="1" t="s">
        <v>15</v>
      </c>
      <c r="O3112" t="s">
        <v>400</v>
      </c>
      <c r="P3112" t="s">
        <v>2838</v>
      </c>
      <c r="Q3112" t="str">
        <f>IF(XLS_NydusReport_Colaborador3[[#This Row],[Demissão]]&lt;&gt;0,"Inativo","Ativo")</f>
        <v>Inativo</v>
      </c>
      <c r="R311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2" t="str" cm="1">
        <f t="array" ref="S31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3" spans="1:21" x14ac:dyDescent="0.3">
      <c r="A3113">
        <v>0</v>
      </c>
      <c r="B3113" s="1">
        <v>21396</v>
      </c>
      <c r="C3113">
        <v>3112</v>
      </c>
      <c r="D3113" t="s">
        <v>12</v>
      </c>
      <c r="E3113" s="2" t="s">
        <v>6192</v>
      </c>
      <c r="F3113" t="s">
        <v>418</v>
      </c>
      <c r="G3113" t="s">
        <v>418</v>
      </c>
      <c r="H3113" t="s">
        <v>60</v>
      </c>
      <c r="I3113" t="s">
        <v>2928</v>
      </c>
      <c r="J3113" s="5">
        <v>1634.85</v>
      </c>
      <c r="K3113" s="13" t="s">
        <v>2924</v>
      </c>
      <c r="L3113" s="14">
        <v>41197</v>
      </c>
      <c r="M3113" s="1">
        <v>41506</v>
      </c>
      <c r="N3113" s="1" t="s">
        <v>15</v>
      </c>
      <c r="O3113" t="s">
        <v>419</v>
      </c>
      <c r="P3113" t="s">
        <v>2838</v>
      </c>
      <c r="Q3113" t="str">
        <f>IF(XLS_NydusReport_Colaborador3[[#This Row],[Demissão]]&lt;&gt;0,"Inativo","Ativo")</f>
        <v>Inativo</v>
      </c>
      <c r="R31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3" t="str" cm="1">
        <f t="array" ref="S31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4" spans="1:21" x14ac:dyDescent="0.3">
      <c r="A3114">
        <v>0</v>
      </c>
      <c r="B3114" s="1">
        <v>24177</v>
      </c>
      <c r="C3114">
        <v>3113</v>
      </c>
      <c r="D3114" t="s">
        <v>12</v>
      </c>
      <c r="E3114" s="2" t="s">
        <v>6193</v>
      </c>
      <c r="F3114" t="s">
        <v>82</v>
      </c>
      <c r="G3114" t="s">
        <v>82</v>
      </c>
      <c r="H3114" t="s">
        <v>60</v>
      </c>
      <c r="I3114" t="s">
        <v>2928</v>
      </c>
      <c r="J3114" s="5">
        <v>992.77</v>
      </c>
      <c r="K3114" s="13" t="s">
        <v>2924</v>
      </c>
      <c r="L3114" s="14">
        <v>41198</v>
      </c>
      <c r="M3114" s="1">
        <v>41247</v>
      </c>
      <c r="N3114" s="1" t="s">
        <v>15</v>
      </c>
      <c r="O3114" t="s">
        <v>342</v>
      </c>
      <c r="P3114" t="s">
        <v>2838</v>
      </c>
      <c r="Q3114" t="str">
        <f>IF(XLS_NydusReport_Colaborador3[[#This Row],[Demissão]]&lt;&gt;0,"Inativo","Ativo")</f>
        <v>Inativo</v>
      </c>
      <c r="R311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4" t="str" cm="1">
        <f t="array" ref="S31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5" spans="1:21" x14ac:dyDescent="0.3">
      <c r="A3115">
        <v>0</v>
      </c>
      <c r="B3115" s="1">
        <v>28754</v>
      </c>
      <c r="C3115">
        <v>3114</v>
      </c>
      <c r="D3115" t="s">
        <v>12</v>
      </c>
      <c r="E3115" s="2" t="s">
        <v>6194</v>
      </c>
      <c r="F3115" t="s">
        <v>82</v>
      </c>
      <c r="G3115" t="s">
        <v>82</v>
      </c>
      <c r="H3115" t="s">
        <v>60</v>
      </c>
      <c r="I3115" t="s">
        <v>2928</v>
      </c>
      <c r="J3115" s="5">
        <v>992.77</v>
      </c>
      <c r="K3115" s="13" t="s">
        <v>2924</v>
      </c>
      <c r="L3115" s="14">
        <v>41201</v>
      </c>
      <c r="M3115" s="1">
        <v>41381</v>
      </c>
      <c r="N3115" s="1" t="s">
        <v>15</v>
      </c>
      <c r="O3115" t="s">
        <v>420</v>
      </c>
      <c r="P3115" t="s">
        <v>2838</v>
      </c>
      <c r="Q3115" t="str">
        <f>IF(XLS_NydusReport_Colaborador3[[#This Row],[Demissão]]&lt;&gt;0,"Inativo","Ativo")</f>
        <v>Inativo</v>
      </c>
      <c r="R31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5" t="str" cm="1">
        <f t="array" ref="S31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6" spans="1:21" x14ac:dyDescent="0.3">
      <c r="A3116">
        <v>0</v>
      </c>
      <c r="B3116" s="1">
        <v>29744</v>
      </c>
      <c r="C3116">
        <v>3115</v>
      </c>
      <c r="D3116" t="s">
        <v>12</v>
      </c>
      <c r="E3116" s="2" t="s">
        <v>6195</v>
      </c>
      <c r="F3116" t="s">
        <v>82</v>
      </c>
      <c r="G3116" t="s">
        <v>82</v>
      </c>
      <c r="H3116" t="s">
        <v>60</v>
      </c>
      <c r="I3116" t="s">
        <v>2928</v>
      </c>
      <c r="J3116" s="5">
        <v>992.77</v>
      </c>
      <c r="K3116" s="13" t="s">
        <v>2924</v>
      </c>
      <c r="L3116" s="14">
        <v>41201</v>
      </c>
      <c r="M3116" s="1">
        <v>41376</v>
      </c>
      <c r="N3116" s="1" t="s">
        <v>15</v>
      </c>
      <c r="O3116" t="s">
        <v>385</v>
      </c>
      <c r="P3116" t="s">
        <v>2838</v>
      </c>
      <c r="Q3116" t="str">
        <f>IF(XLS_NydusReport_Colaborador3[[#This Row],[Demissão]]&lt;&gt;0,"Inativo","Ativo")</f>
        <v>Inativo</v>
      </c>
      <c r="R311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6" t="str" cm="1">
        <f t="array" ref="S31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7" spans="1:21" x14ac:dyDescent="0.3">
      <c r="A3117">
        <v>0</v>
      </c>
      <c r="B3117" s="1">
        <v>24371</v>
      </c>
      <c r="C3117">
        <v>3116</v>
      </c>
      <c r="D3117" t="s">
        <v>12</v>
      </c>
      <c r="E3117" s="2" t="s">
        <v>6196</v>
      </c>
      <c r="F3117" t="s">
        <v>66</v>
      </c>
      <c r="G3117" t="s">
        <v>66</v>
      </c>
      <c r="H3117" t="s">
        <v>60</v>
      </c>
      <c r="I3117" t="s">
        <v>2928</v>
      </c>
      <c r="K3117" s="13" t="s">
        <v>2924</v>
      </c>
      <c r="L3117" s="14">
        <v>41201</v>
      </c>
      <c r="M3117" s="1">
        <v>41331</v>
      </c>
      <c r="N3117" s="1" t="s">
        <v>15</v>
      </c>
      <c r="O3117" t="s">
        <v>421</v>
      </c>
      <c r="P3117" t="s">
        <v>2838</v>
      </c>
      <c r="Q3117" t="str">
        <f>IF(XLS_NydusReport_Colaborador3[[#This Row],[Demissão]]&lt;&gt;0,"Inativo","Ativo")</f>
        <v>Inativo</v>
      </c>
      <c r="R31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7" t="str" cm="1">
        <f t="array" ref="S31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8" spans="1:21" x14ac:dyDescent="0.3">
      <c r="A3118">
        <v>0</v>
      </c>
      <c r="B3118" s="1">
        <v>29771</v>
      </c>
      <c r="C3118">
        <v>3117</v>
      </c>
      <c r="D3118" t="s">
        <v>12</v>
      </c>
      <c r="E3118" s="2" t="s">
        <v>6197</v>
      </c>
      <c r="F3118" t="s">
        <v>82</v>
      </c>
      <c r="G3118" t="s">
        <v>82</v>
      </c>
      <c r="H3118" t="s">
        <v>60</v>
      </c>
      <c r="I3118" t="s">
        <v>2928</v>
      </c>
      <c r="J3118" s="5">
        <v>979</v>
      </c>
      <c r="K3118" s="13" t="s">
        <v>2924</v>
      </c>
      <c r="L3118" s="14">
        <v>41199</v>
      </c>
      <c r="M3118" s="1">
        <v>41366</v>
      </c>
      <c r="N3118" s="1" t="s">
        <v>15</v>
      </c>
      <c r="O3118" t="s">
        <v>422</v>
      </c>
      <c r="P3118" t="s">
        <v>2838</v>
      </c>
      <c r="Q3118" t="str">
        <f>IF(XLS_NydusReport_Colaborador3[[#This Row],[Demissão]]&lt;&gt;0,"Inativo","Ativo")</f>
        <v>Inativo</v>
      </c>
      <c r="R31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8" t="str" cm="1">
        <f t="array" ref="S31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19" spans="1:21" x14ac:dyDescent="0.3">
      <c r="A3119">
        <v>0</v>
      </c>
      <c r="B3119" s="1">
        <v>19484</v>
      </c>
      <c r="C3119">
        <v>3118</v>
      </c>
      <c r="D3119" t="s">
        <v>12</v>
      </c>
      <c r="E3119" s="2" t="s">
        <v>6198</v>
      </c>
      <c r="F3119" t="s">
        <v>66</v>
      </c>
      <c r="G3119" t="s">
        <v>66</v>
      </c>
      <c r="H3119" t="s">
        <v>60</v>
      </c>
      <c r="I3119" t="s">
        <v>2928</v>
      </c>
      <c r="J3119" s="5">
        <v>2724.75</v>
      </c>
      <c r="K3119" s="13" t="s">
        <v>2924</v>
      </c>
      <c r="L3119" s="14">
        <v>41204</v>
      </c>
      <c r="M3119" s="1">
        <v>41306</v>
      </c>
      <c r="N3119" s="1" t="s">
        <v>15</v>
      </c>
      <c r="O3119" t="s">
        <v>260</v>
      </c>
      <c r="P3119" t="s">
        <v>2838</v>
      </c>
      <c r="Q3119" t="str">
        <f>IF(XLS_NydusReport_Colaborador3[[#This Row],[Demissão]]&lt;&gt;0,"Inativo","Ativo")</f>
        <v>Inativo</v>
      </c>
      <c r="R311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19" t="str" cm="1">
        <f t="array" ref="S31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0" spans="1:21" x14ac:dyDescent="0.3">
      <c r="A3120">
        <v>0</v>
      </c>
      <c r="B3120" s="1">
        <v>20602</v>
      </c>
      <c r="C3120">
        <v>3119</v>
      </c>
      <c r="D3120" t="s">
        <v>12</v>
      </c>
      <c r="E3120" s="2" t="s">
        <v>6199</v>
      </c>
      <c r="F3120" t="s">
        <v>2886</v>
      </c>
      <c r="G3120" t="s">
        <v>66</v>
      </c>
      <c r="H3120" t="s">
        <v>60</v>
      </c>
      <c r="I3120" t="s">
        <v>2928</v>
      </c>
      <c r="J3120" s="5">
        <v>2724.75</v>
      </c>
      <c r="K3120" s="13" t="s">
        <v>2924</v>
      </c>
      <c r="L3120" s="14">
        <v>41204</v>
      </c>
      <c r="M3120" s="1">
        <v>41428</v>
      </c>
      <c r="N3120" s="1" t="s">
        <v>15</v>
      </c>
      <c r="O3120" t="s">
        <v>201</v>
      </c>
      <c r="P3120" t="s">
        <v>2838</v>
      </c>
      <c r="Q3120" t="str">
        <f>IF(XLS_NydusReport_Colaborador3[[#This Row],[Demissão]]&lt;&gt;0,"Inativo","Ativo")</f>
        <v>Inativo</v>
      </c>
      <c r="R31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0" t="str" cm="1">
        <f t="array" ref="S31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1" spans="1:21" x14ac:dyDescent="0.3">
      <c r="A3121">
        <v>0</v>
      </c>
      <c r="B3121" s="1">
        <v>34075</v>
      </c>
      <c r="C3121">
        <v>3120</v>
      </c>
      <c r="D3121" t="s">
        <v>12</v>
      </c>
      <c r="E3121" s="2" t="s">
        <v>6200</v>
      </c>
      <c r="F3121" t="s">
        <v>69</v>
      </c>
      <c r="G3121" t="s">
        <v>69</v>
      </c>
      <c r="H3121" t="s">
        <v>60</v>
      </c>
      <c r="I3121" t="s">
        <v>2928</v>
      </c>
      <c r="J3121" s="5">
        <v>1579.07</v>
      </c>
      <c r="K3121" s="13" t="s">
        <v>2924</v>
      </c>
      <c r="L3121" s="14">
        <v>41214</v>
      </c>
      <c r="M3121" s="1">
        <v>41779</v>
      </c>
      <c r="N3121" s="1" t="s">
        <v>15</v>
      </c>
      <c r="O3121" t="s">
        <v>428</v>
      </c>
      <c r="P3121" t="s">
        <v>2838</v>
      </c>
      <c r="Q3121" t="str">
        <f>IF(XLS_NydusReport_Colaborador3[[#This Row],[Demissão]]&lt;&gt;0,"Inativo","Ativo")</f>
        <v>Inativo</v>
      </c>
      <c r="R312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1" t="str" cm="1">
        <f t="array" ref="S31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2" spans="1:21" x14ac:dyDescent="0.3">
      <c r="A3122">
        <v>0</v>
      </c>
      <c r="B3122" s="1">
        <v>27959</v>
      </c>
      <c r="C3122">
        <v>3121</v>
      </c>
      <c r="D3122" t="s">
        <v>12</v>
      </c>
      <c r="E3122" s="2" t="s">
        <v>6201</v>
      </c>
      <c r="F3122" t="s">
        <v>82</v>
      </c>
      <c r="G3122" t="s">
        <v>82</v>
      </c>
      <c r="H3122" t="s">
        <v>60</v>
      </c>
      <c r="I3122" t="s">
        <v>2928</v>
      </c>
      <c r="J3122" s="5">
        <v>992.77</v>
      </c>
      <c r="K3122" s="13" t="s">
        <v>2924</v>
      </c>
      <c r="L3122" s="14">
        <v>41214</v>
      </c>
      <c r="M3122" s="1">
        <v>41278</v>
      </c>
      <c r="N3122" t="s">
        <v>15</v>
      </c>
      <c r="O3122" t="s">
        <v>317</v>
      </c>
      <c r="P3122" t="s">
        <v>2838</v>
      </c>
      <c r="Q3122" t="str">
        <f>IF(XLS_NydusReport_Colaborador3[[#This Row],[Demissão]]&lt;&gt;0,"Inativo","Ativo")</f>
        <v>Inativo</v>
      </c>
      <c r="R31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2" t="str" cm="1">
        <f t="array" ref="S31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3" spans="1:21" x14ac:dyDescent="0.3">
      <c r="A3123">
        <v>0</v>
      </c>
      <c r="B3123" s="1">
        <v>26208</v>
      </c>
      <c r="C3123">
        <v>3122</v>
      </c>
      <c r="D3123" t="s">
        <v>12</v>
      </c>
      <c r="E3123" s="2" t="s">
        <v>6202</v>
      </c>
      <c r="F3123" t="s">
        <v>82</v>
      </c>
      <c r="G3123" t="s">
        <v>82</v>
      </c>
      <c r="H3123" t="s">
        <v>60</v>
      </c>
      <c r="I3123" t="s">
        <v>2928</v>
      </c>
      <c r="J3123" s="5">
        <v>992.77</v>
      </c>
      <c r="K3123" s="13" t="s">
        <v>2924</v>
      </c>
      <c r="L3123" s="14">
        <v>41214</v>
      </c>
      <c r="M3123" s="1">
        <v>41320</v>
      </c>
      <c r="N3123" s="1" t="s">
        <v>15</v>
      </c>
      <c r="O3123" t="s">
        <v>307</v>
      </c>
      <c r="P3123" t="s">
        <v>2838</v>
      </c>
      <c r="Q3123" t="str">
        <f>IF(XLS_NydusReport_Colaborador3[[#This Row],[Demissão]]&lt;&gt;0,"Inativo","Ativo")</f>
        <v>Inativo</v>
      </c>
      <c r="R31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3" t="str" cm="1">
        <f t="array" ref="S31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4" spans="1:21" x14ac:dyDescent="0.3">
      <c r="A3124">
        <v>0</v>
      </c>
      <c r="B3124" s="1">
        <v>34539</v>
      </c>
      <c r="C3124">
        <v>3123</v>
      </c>
      <c r="D3124" t="s">
        <v>12</v>
      </c>
      <c r="E3124" s="2" t="s">
        <v>6203</v>
      </c>
      <c r="F3124" t="s">
        <v>82</v>
      </c>
      <c r="G3124" t="s">
        <v>82</v>
      </c>
      <c r="H3124" t="s">
        <v>60</v>
      </c>
      <c r="I3124" t="s">
        <v>2928</v>
      </c>
      <c r="J3124" s="5">
        <v>848.47</v>
      </c>
      <c r="K3124" s="13" t="s">
        <v>2924</v>
      </c>
      <c r="L3124" s="14">
        <v>41218</v>
      </c>
      <c r="M3124" s="1">
        <v>41246</v>
      </c>
      <c r="N3124" s="1" t="s">
        <v>15</v>
      </c>
      <c r="O3124" t="s">
        <v>430</v>
      </c>
      <c r="P3124" t="s">
        <v>2838</v>
      </c>
      <c r="Q3124" t="str">
        <f>IF(XLS_NydusReport_Colaborador3[[#This Row],[Demissão]]&lt;&gt;0,"Inativo","Ativo")</f>
        <v>Inativo</v>
      </c>
      <c r="R31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4" t="str" cm="1">
        <f t="array" ref="S31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5" spans="1:21" x14ac:dyDescent="0.3">
      <c r="A3125">
        <v>0</v>
      </c>
      <c r="B3125" s="1">
        <v>33204</v>
      </c>
      <c r="C3125">
        <v>3124</v>
      </c>
      <c r="D3125" t="s">
        <v>12</v>
      </c>
      <c r="E3125" s="2" t="s">
        <v>6204</v>
      </c>
      <c r="F3125" t="s">
        <v>82</v>
      </c>
      <c r="G3125" t="s">
        <v>82</v>
      </c>
      <c r="H3125" t="s">
        <v>60</v>
      </c>
      <c r="I3125" t="s">
        <v>2928</v>
      </c>
      <c r="J3125" s="5">
        <v>848.47</v>
      </c>
      <c r="K3125" s="13" t="s">
        <v>2924</v>
      </c>
      <c r="L3125" s="14">
        <v>41218</v>
      </c>
      <c r="M3125" s="1">
        <v>41254</v>
      </c>
      <c r="N3125" s="1" t="s">
        <v>15</v>
      </c>
      <c r="O3125" t="s">
        <v>431</v>
      </c>
      <c r="P3125" t="s">
        <v>2838</v>
      </c>
      <c r="Q3125" t="str">
        <f>IF(XLS_NydusReport_Colaborador3[[#This Row],[Demissão]]&lt;&gt;0,"Inativo","Ativo")</f>
        <v>Inativo</v>
      </c>
      <c r="R31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5" t="str" cm="1">
        <f t="array" ref="S31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6" spans="1:21" x14ac:dyDescent="0.3">
      <c r="A3126">
        <v>0</v>
      </c>
      <c r="B3126" s="1">
        <v>33761</v>
      </c>
      <c r="C3126">
        <v>3125</v>
      </c>
      <c r="D3126" t="s">
        <v>12</v>
      </c>
      <c r="E3126" s="2" t="s">
        <v>6205</v>
      </c>
      <c r="F3126" t="s">
        <v>82</v>
      </c>
      <c r="G3126" t="s">
        <v>82</v>
      </c>
      <c r="H3126" t="s">
        <v>60</v>
      </c>
      <c r="I3126" t="s">
        <v>2928</v>
      </c>
      <c r="J3126" s="5">
        <v>992.77</v>
      </c>
      <c r="K3126" s="13" t="s">
        <v>2924</v>
      </c>
      <c r="L3126" s="14">
        <v>41219</v>
      </c>
      <c r="M3126" s="1">
        <v>41376</v>
      </c>
      <c r="N3126" s="1" t="s">
        <v>15</v>
      </c>
      <c r="O3126" t="s">
        <v>385</v>
      </c>
      <c r="P3126" t="s">
        <v>2838</v>
      </c>
      <c r="Q3126" t="str">
        <f>IF(XLS_NydusReport_Colaborador3[[#This Row],[Demissão]]&lt;&gt;0,"Inativo","Ativo")</f>
        <v>Inativo</v>
      </c>
      <c r="R31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6" t="str" cm="1">
        <f t="array" ref="S31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7" spans="1:21" x14ac:dyDescent="0.3">
      <c r="A3127">
        <v>0</v>
      </c>
      <c r="B3127" s="1">
        <v>32677</v>
      </c>
      <c r="C3127">
        <v>3126</v>
      </c>
      <c r="D3127" t="s">
        <v>12</v>
      </c>
      <c r="E3127" s="2" t="s">
        <v>6206</v>
      </c>
      <c r="F3127" t="s">
        <v>114</v>
      </c>
      <c r="G3127" t="s">
        <v>114</v>
      </c>
      <c r="H3127" t="s">
        <v>60</v>
      </c>
      <c r="I3127" t="s">
        <v>2928</v>
      </c>
      <c r="J3127" s="5">
        <v>1179.18</v>
      </c>
      <c r="K3127" s="13" t="s">
        <v>2924</v>
      </c>
      <c r="L3127" s="14">
        <v>41219</v>
      </c>
      <c r="M3127" s="1">
        <v>41278</v>
      </c>
      <c r="N3127" s="1" t="s">
        <v>15</v>
      </c>
      <c r="O3127" t="s">
        <v>317</v>
      </c>
      <c r="P3127" t="s">
        <v>2838</v>
      </c>
      <c r="Q3127" t="str">
        <f>IF(XLS_NydusReport_Colaborador3[[#This Row],[Demissão]]&lt;&gt;0,"Inativo","Ativo")</f>
        <v>Inativo</v>
      </c>
      <c r="R31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7" t="str" cm="1">
        <f t="array" ref="S31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8" spans="1:21" x14ac:dyDescent="0.3">
      <c r="A3128">
        <v>0</v>
      </c>
      <c r="B3128" s="1">
        <v>34600</v>
      </c>
      <c r="C3128">
        <v>3127</v>
      </c>
      <c r="D3128" t="s">
        <v>12</v>
      </c>
      <c r="E3128" s="2" t="s">
        <v>6207</v>
      </c>
      <c r="F3128" t="s">
        <v>82</v>
      </c>
      <c r="G3128" t="s">
        <v>82</v>
      </c>
      <c r="H3128" t="s">
        <v>60</v>
      </c>
      <c r="I3128" t="s">
        <v>2928</v>
      </c>
      <c r="J3128" s="5">
        <v>1082.02</v>
      </c>
      <c r="K3128" s="13" t="s">
        <v>2924</v>
      </c>
      <c r="L3128" s="14">
        <v>41219</v>
      </c>
      <c r="M3128" s="1">
        <v>41519</v>
      </c>
      <c r="N3128" s="1" t="s">
        <v>15</v>
      </c>
      <c r="O3128" t="s">
        <v>433</v>
      </c>
      <c r="P3128" t="s">
        <v>2838</v>
      </c>
      <c r="Q3128" t="str">
        <f>IF(XLS_NydusReport_Colaborador3[[#This Row],[Demissão]]&lt;&gt;0,"Inativo","Ativo")</f>
        <v>Inativo</v>
      </c>
      <c r="R31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8" t="str" cm="1">
        <f t="array" ref="S31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29" spans="1:21" x14ac:dyDescent="0.3">
      <c r="A3129">
        <v>0</v>
      </c>
      <c r="B3129" s="1">
        <v>32605</v>
      </c>
      <c r="C3129">
        <v>3128</v>
      </c>
      <c r="D3129" t="s">
        <v>12</v>
      </c>
      <c r="E3129" s="2" t="s">
        <v>6208</v>
      </c>
      <c r="F3129" t="s">
        <v>82</v>
      </c>
      <c r="G3129" t="s">
        <v>82</v>
      </c>
      <c r="H3129" t="s">
        <v>60</v>
      </c>
      <c r="I3129" t="s">
        <v>2928</v>
      </c>
      <c r="J3129" s="5">
        <v>1082.02</v>
      </c>
      <c r="K3129" s="13" t="s">
        <v>2924</v>
      </c>
      <c r="L3129" s="14">
        <v>41219</v>
      </c>
      <c r="M3129" s="1">
        <v>41507</v>
      </c>
      <c r="N3129" s="1" t="s">
        <v>15</v>
      </c>
      <c r="O3129" t="s">
        <v>434</v>
      </c>
      <c r="P3129" t="s">
        <v>2838</v>
      </c>
      <c r="Q3129" t="str">
        <f>IF(XLS_NydusReport_Colaborador3[[#This Row],[Demissão]]&lt;&gt;0,"Inativo","Ativo")</f>
        <v>Inativo</v>
      </c>
      <c r="R31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29" t="str" cm="1">
        <f t="array" ref="S31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0" spans="1:21" x14ac:dyDescent="0.3">
      <c r="A3130">
        <v>0</v>
      </c>
      <c r="B3130" s="1">
        <v>15664</v>
      </c>
      <c r="C3130">
        <v>3129</v>
      </c>
      <c r="D3130" t="s">
        <v>12</v>
      </c>
      <c r="E3130" s="2" t="s">
        <v>6209</v>
      </c>
      <c r="F3130" t="s">
        <v>82</v>
      </c>
      <c r="G3130" t="s">
        <v>82</v>
      </c>
      <c r="H3130" t="s">
        <v>435</v>
      </c>
      <c r="I3130" t="s">
        <v>2928</v>
      </c>
      <c r="J3130" s="5">
        <v>1258.07</v>
      </c>
      <c r="K3130" s="13" t="s">
        <v>2924</v>
      </c>
      <c r="L3130" s="14">
        <v>41219</v>
      </c>
      <c r="M3130" s="1">
        <v>42193</v>
      </c>
      <c r="N3130" s="1" t="s">
        <v>15</v>
      </c>
      <c r="O3130" t="s">
        <v>436</v>
      </c>
      <c r="P3130" t="s">
        <v>2838</v>
      </c>
      <c r="Q3130" t="str">
        <f>IF(XLS_NydusReport_Colaborador3[[#This Row],[Demissão]]&lt;&gt;0,"Inativo","Ativo")</f>
        <v>Inativo</v>
      </c>
      <c r="R31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30" t="str" cm="1">
        <f t="array" ref="S31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1" spans="1:21" x14ac:dyDescent="0.3">
      <c r="A3131">
        <v>0</v>
      </c>
      <c r="B3131" s="1">
        <v>25351</v>
      </c>
      <c r="C3131">
        <v>3130</v>
      </c>
      <c r="D3131" t="s">
        <v>12</v>
      </c>
      <c r="E3131" s="2" t="s">
        <v>6210</v>
      </c>
      <c r="F3131" t="s">
        <v>2886</v>
      </c>
      <c r="G3131" t="s">
        <v>66</v>
      </c>
      <c r="H3131" t="s">
        <v>60</v>
      </c>
      <c r="I3131" t="s">
        <v>2928</v>
      </c>
      <c r="J3131" s="5">
        <v>3193.41</v>
      </c>
      <c r="K3131" s="13" t="s">
        <v>2924</v>
      </c>
      <c r="L3131" s="14">
        <v>41221</v>
      </c>
      <c r="M3131" s="1">
        <v>41473</v>
      </c>
      <c r="N3131" s="1" t="s">
        <v>15</v>
      </c>
      <c r="O3131" t="s">
        <v>437</v>
      </c>
      <c r="P3131" t="s">
        <v>2838</v>
      </c>
      <c r="Q3131" t="str">
        <f>IF(XLS_NydusReport_Colaborador3[[#This Row],[Demissão]]&lt;&gt;0,"Inativo","Ativo")</f>
        <v>Inativo</v>
      </c>
      <c r="R31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1" t="str" cm="1">
        <f t="array" ref="S31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2" spans="1:21" x14ac:dyDescent="0.3">
      <c r="A3132">
        <v>0</v>
      </c>
      <c r="B3132" s="1">
        <v>29032</v>
      </c>
      <c r="C3132">
        <v>3131</v>
      </c>
      <c r="D3132" t="s">
        <v>12</v>
      </c>
      <c r="E3132" s="2" t="s">
        <v>6211</v>
      </c>
      <c r="F3132" t="s">
        <v>82</v>
      </c>
      <c r="G3132" t="s">
        <v>82</v>
      </c>
      <c r="H3132" t="s">
        <v>60</v>
      </c>
      <c r="I3132" t="s">
        <v>2928</v>
      </c>
      <c r="J3132" s="5">
        <v>1082.02</v>
      </c>
      <c r="K3132" s="13" t="s">
        <v>2924</v>
      </c>
      <c r="L3132" s="14">
        <v>41221</v>
      </c>
      <c r="M3132" s="1">
        <v>41518</v>
      </c>
      <c r="N3132" s="1" t="s">
        <v>15</v>
      </c>
      <c r="O3132" t="s">
        <v>412</v>
      </c>
      <c r="P3132" t="s">
        <v>2838</v>
      </c>
      <c r="Q3132" t="str">
        <f>IF(XLS_NydusReport_Colaborador3[[#This Row],[Demissão]]&lt;&gt;0,"Inativo","Ativo")</f>
        <v>Inativo</v>
      </c>
      <c r="R31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2" t="str" cm="1">
        <f t="array" ref="S31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3" spans="1:21" x14ac:dyDescent="0.3">
      <c r="A3133">
        <v>0</v>
      </c>
      <c r="B3133" s="1">
        <v>25364</v>
      </c>
      <c r="C3133">
        <v>3132</v>
      </c>
      <c r="D3133" t="s">
        <v>12</v>
      </c>
      <c r="E3133" s="2" t="s">
        <v>6212</v>
      </c>
      <c r="F3133" t="s">
        <v>2875</v>
      </c>
      <c r="G3133" t="s">
        <v>62</v>
      </c>
      <c r="H3133" t="s">
        <v>60</v>
      </c>
      <c r="I3133" t="s">
        <v>2928</v>
      </c>
      <c r="J3133" s="5">
        <v>4904.55</v>
      </c>
      <c r="K3133" s="13" t="s">
        <v>2924</v>
      </c>
      <c r="L3133" s="14">
        <v>41218</v>
      </c>
      <c r="M3133" s="1">
        <v>41526</v>
      </c>
      <c r="N3133" s="1" t="s">
        <v>15</v>
      </c>
      <c r="O3133" t="s">
        <v>440</v>
      </c>
      <c r="P3133" t="s">
        <v>2838</v>
      </c>
      <c r="Q3133" t="str">
        <f>IF(XLS_NydusReport_Colaborador3[[#This Row],[Demissão]]&lt;&gt;0,"Inativo","Ativo")</f>
        <v>Inativo</v>
      </c>
      <c r="R31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3" t="str" cm="1">
        <f t="array" ref="S31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4" spans="1:21" x14ac:dyDescent="0.3">
      <c r="A3134">
        <v>0</v>
      </c>
      <c r="B3134" s="1">
        <v>23455</v>
      </c>
      <c r="C3134">
        <v>3133</v>
      </c>
      <c r="D3134" t="s">
        <v>12</v>
      </c>
      <c r="E3134" s="2" t="s">
        <v>6213</v>
      </c>
      <c r="F3134" t="s">
        <v>2887</v>
      </c>
      <c r="G3134" t="s">
        <v>66</v>
      </c>
      <c r="H3134" t="s">
        <v>220</v>
      </c>
      <c r="I3134" t="s">
        <v>2928</v>
      </c>
      <c r="J3134" s="5">
        <v>2428.9299999999998</v>
      </c>
      <c r="K3134" s="13" t="s">
        <v>2924</v>
      </c>
      <c r="L3134" s="14">
        <v>41226</v>
      </c>
      <c r="M3134" s="1">
        <v>42404</v>
      </c>
      <c r="N3134" s="1" t="s">
        <v>441</v>
      </c>
      <c r="O3134" t="s">
        <v>442</v>
      </c>
      <c r="P3134" t="s">
        <v>2838</v>
      </c>
      <c r="Q3134" t="str">
        <f>IF(XLS_NydusReport_Colaborador3[[#This Row],[Demissão]]&lt;&gt;0,"Inativo","Ativo")</f>
        <v>Inativo</v>
      </c>
      <c r="R31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34" t="str" cm="1">
        <f t="array" ref="S31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3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5" spans="1:21" x14ac:dyDescent="0.3">
      <c r="A3135">
        <v>0</v>
      </c>
      <c r="B3135" s="1">
        <v>31229</v>
      </c>
      <c r="C3135">
        <v>3134</v>
      </c>
      <c r="D3135" t="s">
        <v>12</v>
      </c>
      <c r="E3135" s="2" t="s">
        <v>6214</v>
      </c>
      <c r="F3135" t="s">
        <v>114</v>
      </c>
      <c r="G3135" t="s">
        <v>114</v>
      </c>
      <c r="H3135" t="s">
        <v>60</v>
      </c>
      <c r="I3135" t="s">
        <v>2928</v>
      </c>
      <c r="J3135" s="5">
        <v>1168.2</v>
      </c>
      <c r="K3135" s="13" t="s">
        <v>2924</v>
      </c>
      <c r="L3135" s="14">
        <v>41227</v>
      </c>
      <c r="M3135" s="1">
        <v>41306</v>
      </c>
      <c r="N3135" s="1" t="s">
        <v>15</v>
      </c>
      <c r="O3135" t="s">
        <v>260</v>
      </c>
      <c r="P3135" t="s">
        <v>2838</v>
      </c>
      <c r="Q3135" t="str">
        <f>IF(XLS_NydusReport_Colaborador3[[#This Row],[Demissão]]&lt;&gt;0,"Inativo","Ativo")</f>
        <v>Inativo</v>
      </c>
      <c r="R31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5" t="str" cm="1">
        <f t="array" ref="S31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6" spans="1:21" x14ac:dyDescent="0.3">
      <c r="A3136">
        <v>0</v>
      </c>
      <c r="B3136" s="1">
        <v>34585</v>
      </c>
      <c r="C3136">
        <v>3135</v>
      </c>
      <c r="D3136" t="s">
        <v>12</v>
      </c>
      <c r="E3136" s="2" t="s">
        <v>6215</v>
      </c>
      <c r="F3136" t="s">
        <v>82</v>
      </c>
      <c r="G3136" t="s">
        <v>82</v>
      </c>
      <c r="H3136" t="s">
        <v>60</v>
      </c>
      <c r="I3136" t="s">
        <v>2928</v>
      </c>
      <c r="J3136" s="5">
        <v>1082.02</v>
      </c>
      <c r="K3136" s="13" t="s">
        <v>2924</v>
      </c>
      <c r="L3136" s="14">
        <v>41233</v>
      </c>
      <c r="M3136" s="1">
        <v>41611</v>
      </c>
      <c r="N3136" s="1" t="s">
        <v>15</v>
      </c>
      <c r="O3136" t="s">
        <v>446</v>
      </c>
      <c r="P3136" t="s">
        <v>2838</v>
      </c>
      <c r="Q3136" t="str">
        <f>IF(XLS_NydusReport_Colaborador3[[#This Row],[Demissão]]&lt;&gt;0,"Inativo","Ativo")</f>
        <v>Inativo</v>
      </c>
      <c r="R31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6" t="str" cm="1">
        <f t="array" ref="S31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7" spans="1:21" x14ac:dyDescent="0.3">
      <c r="A3137">
        <v>0</v>
      </c>
      <c r="B3137" s="1">
        <v>34484</v>
      </c>
      <c r="C3137">
        <v>3136</v>
      </c>
      <c r="D3137" t="s">
        <v>12</v>
      </c>
      <c r="E3137" s="2" t="s">
        <v>6216</v>
      </c>
      <c r="F3137" t="s">
        <v>82</v>
      </c>
      <c r="G3137" t="s">
        <v>82</v>
      </c>
      <c r="H3137" t="s">
        <v>60</v>
      </c>
      <c r="I3137" t="s">
        <v>2928</v>
      </c>
      <c r="J3137" s="5">
        <v>1082.02</v>
      </c>
      <c r="K3137" s="13" t="s">
        <v>2924</v>
      </c>
      <c r="L3137" s="14">
        <v>41233</v>
      </c>
      <c r="M3137" s="1">
        <v>41465</v>
      </c>
      <c r="N3137" s="1" t="s">
        <v>15</v>
      </c>
      <c r="O3137" t="s">
        <v>448</v>
      </c>
      <c r="P3137" t="s">
        <v>2838</v>
      </c>
      <c r="Q3137" t="str">
        <f>IF(XLS_NydusReport_Colaborador3[[#This Row],[Demissão]]&lt;&gt;0,"Inativo","Ativo")</f>
        <v>Inativo</v>
      </c>
      <c r="R31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7" t="str" cm="1">
        <f t="array" ref="S31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8" spans="1:21" x14ac:dyDescent="0.3">
      <c r="A3138">
        <v>0</v>
      </c>
      <c r="B3138" s="1">
        <v>23071</v>
      </c>
      <c r="C3138">
        <v>3137</v>
      </c>
      <c r="D3138" t="s">
        <v>12</v>
      </c>
      <c r="E3138" s="2" t="s">
        <v>6217</v>
      </c>
      <c r="F3138" t="s">
        <v>82</v>
      </c>
      <c r="G3138" t="s">
        <v>82</v>
      </c>
      <c r="H3138" t="s">
        <v>60</v>
      </c>
      <c r="I3138" t="s">
        <v>2928</v>
      </c>
      <c r="J3138" s="5">
        <v>1082.02</v>
      </c>
      <c r="K3138" s="13" t="s">
        <v>2924</v>
      </c>
      <c r="L3138" s="14">
        <v>41233</v>
      </c>
      <c r="M3138" s="1">
        <v>41465</v>
      </c>
      <c r="N3138" s="1" t="s">
        <v>15</v>
      </c>
      <c r="O3138" t="s">
        <v>448</v>
      </c>
      <c r="P3138" t="s">
        <v>2838</v>
      </c>
      <c r="Q3138" t="str">
        <f>IF(XLS_NydusReport_Colaborador3[[#This Row],[Demissão]]&lt;&gt;0,"Inativo","Ativo")</f>
        <v>Inativo</v>
      </c>
      <c r="R31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8" t="str" cm="1">
        <f t="array" ref="S31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39" spans="1:21" x14ac:dyDescent="0.3">
      <c r="A3139">
        <v>0</v>
      </c>
      <c r="B3139" s="1">
        <v>29250</v>
      </c>
      <c r="C3139">
        <v>3138</v>
      </c>
      <c r="D3139" t="s">
        <v>12</v>
      </c>
      <c r="E3139" s="2" t="s">
        <v>6218</v>
      </c>
      <c r="F3139" t="s">
        <v>82</v>
      </c>
      <c r="G3139" t="s">
        <v>82</v>
      </c>
      <c r="H3139" t="s">
        <v>60</v>
      </c>
      <c r="I3139" t="s">
        <v>2928</v>
      </c>
      <c r="J3139" s="5">
        <v>1082.02</v>
      </c>
      <c r="K3139" s="13" t="s">
        <v>2924</v>
      </c>
      <c r="L3139" s="14">
        <v>41233</v>
      </c>
      <c r="M3139" s="1">
        <v>41465</v>
      </c>
      <c r="N3139" s="1" t="s">
        <v>15</v>
      </c>
      <c r="O3139" t="s">
        <v>448</v>
      </c>
      <c r="P3139" t="s">
        <v>2838</v>
      </c>
      <c r="Q3139" t="str">
        <f>IF(XLS_NydusReport_Colaborador3[[#This Row],[Demissão]]&lt;&gt;0,"Inativo","Ativo")</f>
        <v>Inativo</v>
      </c>
      <c r="R31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39" t="str" cm="1">
        <f t="array" ref="S31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0" spans="1:21" x14ac:dyDescent="0.3">
      <c r="A3140">
        <v>0</v>
      </c>
      <c r="B3140" s="1">
        <v>21974</v>
      </c>
      <c r="C3140">
        <v>3139</v>
      </c>
      <c r="D3140" t="s">
        <v>12</v>
      </c>
      <c r="E3140" s="2" t="s">
        <v>6219</v>
      </c>
      <c r="F3140" t="s">
        <v>2878</v>
      </c>
      <c r="G3140" t="s">
        <v>114</v>
      </c>
      <c r="H3140" t="s">
        <v>60</v>
      </c>
      <c r="I3140" t="s">
        <v>2928</v>
      </c>
      <c r="J3140" s="5">
        <v>1304.6099999999999</v>
      </c>
      <c r="K3140" s="13" t="s">
        <v>2924</v>
      </c>
      <c r="L3140" s="14">
        <v>41233</v>
      </c>
      <c r="M3140" s="1">
        <v>41465</v>
      </c>
      <c r="N3140" s="1" t="s">
        <v>15</v>
      </c>
      <c r="O3140" t="s">
        <v>448</v>
      </c>
      <c r="P3140" t="s">
        <v>2838</v>
      </c>
      <c r="Q3140" t="str">
        <f>IF(XLS_NydusReport_Colaborador3[[#This Row],[Demissão]]&lt;&gt;0,"Inativo","Ativo")</f>
        <v>Inativo</v>
      </c>
      <c r="R31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0" t="str" cm="1">
        <f t="array" ref="S31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1" spans="1:21" x14ac:dyDescent="0.3">
      <c r="A3141">
        <v>0</v>
      </c>
      <c r="B3141" s="1">
        <v>34327</v>
      </c>
      <c r="C3141">
        <v>3140</v>
      </c>
      <c r="D3141" t="s">
        <v>12</v>
      </c>
      <c r="E3141" s="2" t="s">
        <v>6220</v>
      </c>
      <c r="F3141" t="s">
        <v>82</v>
      </c>
      <c r="G3141" t="s">
        <v>82</v>
      </c>
      <c r="H3141" t="s">
        <v>60</v>
      </c>
      <c r="I3141" t="s">
        <v>2928</v>
      </c>
      <c r="J3141" s="5">
        <v>992.77</v>
      </c>
      <c r="K3141" s="13" t="s">
        <v>2924</v>
      </c>
      <c r="L3141" s="14">
        <v>41233</v>
      </c>
      <c r="M3141" s="1">
        <v>41320</v>
      </c>
      <c r="N3141" s="1" t="s">
        <v>15</v>
      </c>
      <c r="O3141" t="s">
        <v>307</v>
      </c>
      <c r="P3141" t="s">
        <v>2838</v>
      </c>
      <c r="Q3141" t="str">
        <f>IF(XLS_NydusReport_Colaborador3[[#This Row],[Demissão]]&lt;&gt;0,"Inativo","Ativo")</f>
        <v>Inativo</v>
      </c>
      <c r="R314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1" t="str" cm="1">
        <f t="array" ref="S31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2" spans="1:21" x14ac:dyDescent="0.3">
      <c r="A3142">
        <v>0</v>
      </c>
      <c r="B3142" s="1">
        <v>32402</v>
      </c>
      <c r="C3142">
        <v>3141</v>
      </c>
      <c r="D3142" t="s">
        <v>12</v>
      </c>
      <c r="E3142" s="2" t="s">
        <v>6221</v>
      </c>
      <c r="F3142" t="s">
        <v>82</v>
      </c>
      <c r="G3142" t="s">
        <v>82</v>
      </c>
      <c r="H3142" t="s">
        <v>60</v>
      </c>
      <c r="I3142" t="s">
        <v>2928</v>
      </c>
      <c r="J3142" s="5">
        <v>80084.399999999994</v>
      </c>
      <c r="K3142" s="13" t="s">
        <v>2924</v>
      </c>
      <c r="L3142" s="14">
        <v>41233</v>
      </c>
      <c r="M3142" s="1">
        <v>41246</v>
      </c>
      <c r="N3142" s="1" t="s">
        <v>15</v>
      </c>
      <c r="O3142" t="s">
        <v>430</v>
      </c>
      <c r="P3142" t="s">
        <v>2838</v>
      </c>
      <c r="Q3142" t="str">
        <f>IF(XLS_NydusReport_Colaborador3[[#This Row],[Demissão]]&lt;&gt;0,"Inativo","Ativo")</f>
        <v>Inativo</v>
      </c>
      <c r="R31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2" t="str" cm="1">
        <f t="array" ref="S31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3" spans="1:21" x14ac:dyDescent="0.3">
      <c r="A3143">
        <v>0</v>
      </c>
      <c r="B3143" s="1">
        <v>24885</v>
      </c>
      <c r="C3143">
        <v>3142</v>
      </c>
      <c r="D3143" t="s">
        <v>12</v>
      </c>
      <c r="E3143" s="2" t="s">
        <v>6222</v>
      </c>
      <c r="F3143" t="s">
        <v>66</v>
      </c>
      <c r="G3143" t="s">
        <v>66</v>
      </c>
      <c r="H3143" t="s">
        <v>60</v>
      </c>
      <c r="I3143" t="s">
        <v>2928</v>
      </c>
      <c r="J3143" s="5">
        <v>533.33000000000004</v>
      </c>
      <c r="K3143" s="13" t="s">
        <v>2924</v>
      </c>
      <c r="L3143" s="14">
        <v>41236</v>
      </c>
      <c r="M3143" s="1">
        <v>41257</v>
      </c>
      <c r="N3143" s="1" t="s">
        <v>15</v>
      </c>
      <c r="O3143" t="s">
        <v>450</v>
      </c>
      <c r="P3143" t="s">
        <v>2838</v>
      </c>
      <c r="Q3143" t="str">
        <f>IF(XLS_NydusReport_Colaborador3[[#This Row],[Demissão]]&lt;&gt;0,"Inativo","Ativo")</f>
        <v>Inativo</v>
      </c>
      <c r="R31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3" t="str" cm="1">
        <f t="array" ref="S31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4" spans="1:21" x14ac:dyDescent="0.3">
      <c r="A3144">
        <v>0</v>
      </c>
      <c r="B3144" s="1">
        <v>23027</v>
      </c>
      <c r="C3144">
        <v>3143</v>
      </c>
      <c r="D3144" t="s">
        <v>12</v>
      </c>
      <c r="E3144" s="2" t="s">
        <v>6223</v>
      </c>
      <c r="F3144" t="s">
        <v>114</v>
      </c>
      <c r="G3144" t="s">
        <v>114</v>
      </c>
      <c r="H3144" t="s">
        <v>60</v>
      </c>
      <c r="I3144" t="s">
        <v>2928</v>
      </c>
      <c r="J3144" s="5">
        <v>1168.2</v>
      </c>
      <c r="K3144" s="13" t="s">
        <v>2924</v>
      </c>
      <c r="L3144" s="14">
        <v>41236</v>
      </c>
      <c r="M3144" s="1">
        <v>41407</v>
      </c>
      <c r="N3144" s="1" t="s">
        <v>15</v>
      </c>
      <c r="O3144" t="s">
        <v>335</v>
      </c>
      <c r="P3144" t="s">
        <v>2838</v>
      </c>
      <c r="Q3144" t="str">
        <f>IF(XLS_NydusReport_Colaborador3[[#This Row],[Demissão]]&lt;&gt;0,"Inativo","Ativo")</f>
        <v>Inativo</v>
      </c>
      <c r="R31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4" t="str" cm="1">
        <f t="array" ref="S31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5" spans="1:21" x14ac:dyDescent="0.3">
      <c r="A3145">
        <v>0</v>
      </c>
      <c r="B3145" s="1">
        <v>31611</v>
      </c>
      <c r="C3145">
        <v>3144</v>
      </c>
      <c r="D3145" t="s">
        <v>12</v>
      </c>
      <c r="E3145" s="2" t="s">
        <v>6224</v>
      </c>
      <c r="F3145" t="s">
        <v>82</v>
      </c>
      <c r="G3145" t="s">
        <v>82</v>
      </c>
      <c r="H3145" t="s">
        <v>60</v>
      </c>
      <c r="I3145" t="s">
        <v>2928</v>
      </c>
      <c r="J3145" s="5">
        <v>979</v>
      </c>
      <c r="K3145" s="13" t="s">
        <v>2924</v>
      </c>
      <c r="L3145" s="14">
        <v>41236</v>
      </c>
      <c r="M3145" s="1">
        <v>41276</v>
      </c>
      <c r="N3145" s="1" t="s">
        <v>15</v>
      </c>
      <c r="O3145" t="s">
        <v>293</v>
      </c>
      <c r="P3145" t="s">
        <v>2838</v>
      </c>
      <c r="Q3145" t="str">
        <f>IF(XLS_NydusReport_Colaborador3[[#This Row],[Demissão]]&lt;&gt;0,"Inativo","Ativo")</f>
        <v>Inativo</v>
      </c>
      <c r="R31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5" t="str" cm="1">
        <f t="array" ref="S31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6" spans="1:21" x14ac:dyDescent="0.3">
      <c r="A3146">
        <v>0</v>
      </c>
      <c r="B3146" s="1">
        <v>30212</v>
      </c>
      <c r="C3146">
        <v>3145</v>
      </c>
      <c r="D3146" t="s">
        <v>12</v>
      </c>
      <c r="E3146" s="2" t="s">
        <v>6225</v>
      </c>
      <c r="F3146" t="s">
        <v>82</v>
      </c>
      <c r="G3146" t="s">
        <v>82</v>
      </c>
      <c r="H3146" t="s">
        <v>60</v>
      </c>
      <c r="I3146" t="s">
        <v>2928</v>
      </c>
      <c r="J3146" s="5">
        <v>979</v>
      </c>
      <c r="K3146" s="13" t="s">
        <v>2924</v>
      </c>
      <c r="L3146" s="14">
        <v>41236</v>
      </c>
      <c r="M3146" s="1">
        <v>41276</v>
      </c>
      <c r="N3146" s="1" t="s">
        <v>15</v>
      </c>
      <c r="O3146" t="s">
        <v>293</v>
      </c>
      <c r="P3146" t="s">
        <v>2838</v>
      </c>
      <c r="Q3146" t="str">
        <f>IF(XLS_NydusReport_Colaborador3[[#This Row],[Demissão]]&lt;&gt;0,"Inativo","Ativo")</f>
        <v>Inativo</v>
      </c>
      <c r="R31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6" t="str" cm="1">
        <f t="array" ref="S31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7" spans="1:21" x14ac:dyDescent="0.3">
      <c r="A3147">
        <v>0</v>
      </c>
      <c r="B3147" s="1">
        <v>21473</v>
      </c>
      <c r="C3147">
        <v>3146</v>
      </c>
      <c r="D3147" t="s">
        <v>12</v>
      </c>
      <c r="E3147" s="2" t="s">
        <v>6226</v>
      </c>
      <c r="F3147" t="s">
        <v>82</v>
      </c>
      <c r="G3147" t="s">
        <v>82</v>
      </c>
      <c r="H3147" t="s">
        <v>60</v>
      </c>
      <c r="I3147" t="s">
        <v>2928</v>
      </c>
      <c r="J3147" s="5">
        <v>959.68</v>
      </c>
      <c r="K3147" s="13" t="s">
        <v>2924</v>
      </c>
      <c r="L3147" s="14">
        <v>41246</v>
      </c>
      <c r="M3147" s="1">
        <v>41299</v>
      </c>
      <c r="N3147" s="1" t="s">
        <v>15</v>
      </c>
      <c r="O3147" t="s">
        <v>453</v>
      </c>
      <c r="P3147" t="s">
        <v>2838</v>
      </c>
      <c r="Q3147" t="str">
        <f>IF(XLS_NydusReport_Colaborador3[[#This Row],[Demissão]]&lt;&gt;0,"Inativo","Ativo")</f>
        <v>Inativo</v>
      </c>
      <c r="R31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7" t="str" cm="1">
        <f t="array" ref="S31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8" spans="1:21" x14ac:dyDescent="0.3">
      <c r="A3148">
        <v>0</v>
      </c>
      <c r="B3148" s="1">
        <v>33929</v>
      </c>
      <c r="C3148">
        <v>3147</v>
      </c>
      <c r="D3148" t="s">
        <v>12</v>
      </c>
      <c r="E3148" s="2" t="s">
        <v>6227</v>
      </c>
      <c r="F3148" t="s">
        <v>82</v>
      </c>
      <c r="G3148" t="s">
        <v>82</v>
      </c>
      <c r="H3148" t="s">
        <v>60</v>
      </c>
      <c r="I3148" t="s">
        <v>2928</v>
      </c>
      <c r="J3148" s="5">
        <v>926.59</v>
      </c>
      <c r="K3148" s="13" t="s">
        <v>2924</v>
      </c>
      <c r="L3148" s="14">
        <v>41247</v>
      </c>
      <c r="M3148" s="1">
        <v>41288</v>
      </c>
      <c r="N3148" s="1" t="s">
        <v>15</v>
      </c>
      <c r="O3148" t="s">
        <v>455</v>
      </c>
      <c r="P3148" t="s">
        <v>2838</v>
      </c>
      <c r="Q3148" t="str">
        <f>IF(XLS_NydusReport_Colaborador3[[#This Row],[Demissão]]&lt;&gt;0,"Inativo","Ativo")</f>
        <v>Inativo</v>
      </c>
      <c r="R31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8" t="str" cm="1">
        <f t="array" ref="S31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49" spans="1:21" x14ac:dyDescent="0.3">
      <c r="A3149">
        <v>0</v>
      </c>
      <c r="B3149" s="1">
        <v>34293</v>
      </c>
      <c r="C3149">
        <v>3148</v>
      </c>
      <c r="D3149" t="s">
        <v>12</v>
      </c>
      <c r="E3149" s="2" t="s">
        <v>6228</v>
      </c>
      <c r="F3149" t="s">
        <v>82</v>
      </c>
      <c r="G3149" t="s">
        <v>82</v>
      </c>
      <c r="H3149" t="s">
        <v>60</v>
      </c>
      <c r="I3149" t="s">
        <v>2928</v>
      </c>
      <c r="J3149" s="5">
        <v>992.77</v>
      </c>
      <c r="K3149" s="13" t="s">
        <v>2924</v>
      </c>
      <c r="L3149" s="14">
        <v>41247</v>
      </c>
      <c r="M3149" s="1">
        <v>41316</v>
      </c>
      <c r="N3149" s="1" t="s">
        <v>15</v>
      </c>
      <c r="O3149" t="s">
        <v>323</v>
      </c>
      <c r="P3149" t="s">
        <v>2838</v>
      </c>
      <c r="Q3149" t="str">
        <f>IF(XLS_NydusReport_Colaborador3[[#This Row],[Demissão]]&lt;&gt;0,"Inativo","Ativo")</f>
        <v>Inativo</v>
      </c>
      <c r="R31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49" t="str" cm="1">
        <f t="array" ref="S31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0" spans="1:21" x14ac:dyDescent="0.3">
      <c r="A3150">
        <v>0</v>
      </c>
      <c r="B3150" s="1">
        <v>30846</v>
      </c>
      <c r="C3150">
        <v>3149</v>
      </c>
      <c r="D3150" t="s">
        <v>12</v>
      </c>
      <c r="E3150" s="2" t="s">
        <v>6229</v>
      </c>
      <c r="F3150" t="s">
        <v>2878</v>
      </c>
      <c r="G3150" t="s">
        <v>114</v>
      </c>
      <c r="H3150" t="s">
        <v>60</v>
      </c>
      <c r="I3150" t="s">
        <v>2928</v>
      </c>
      <c r="J3150" s="5">
        <v>1197</v>
      </c>
      <c r="K3150" s="13" t="s">
        <v>2924</v>
      </c>
      <c r="L3150" s="14">
        <v>41247</v>
      </c>
      <c r="M3150" s="1">
        <v>41465</v>
      </c>
      <c r="N3150" s="1" t="s">
        <v>15</v>
      </c>
      <c r="O3150" t="s">
        <v>448</v>
      </c>
      <c r="P3150" t="s">
        <v>2838</v>
      </c>
      <c r="Q3150" t="str">
        <f>IF(XLS_NydusReport_Colaborador3[[#This Row],[Demissão]]&lt;&gt;0,"Inativo","Ativo")</f>
        <v>Inativo</v>
      </c>
      <c r="R31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0" t="str" cm="1">
        <f t="array" ref="S31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1" spans="1:21" x14ac:dyDescent="0.3">
      <c r="A3151">
        <v>0</v>
      </c>
      <c r="B3151" s="1">
        <v>25934</v>
      </c>
      <c r="C3151">
        <v>3150</v>
      </c>
      <c r="D3151" t="s">
        <v>12</v>
      </c>
      <c r="E3151" s="2" t="s">
        <v>6230</v>
      </c>
      <c r="F3151" t="s">
        <v>147</v>
      </c>
      <c r="G3151" t="s">
        <v>147</v>
      </c>
      <c r="H3151" t="s">
        <v>60</v>
      </c>
      <c r="I3151" t="s">
        <v>2928</v>
      </c>
      <c r="J3151" s="5">
        <v>2800</v>
      </c>
      <c r="K3151" s="13" t="s">
        <v>2924</v>
      </c>
      <c r="L3151" s="14">
        <v>41248</v>
      </c>
      <c r="M3151" s="1">
        <v>41376</v>
      </c>
      <c r="N3151" s="1" t="s">
        <v>15</v>
      </c>
      <c r="O3151" t="s">
        <v>385</v>
      </c>
      <c r="P3151" t="s">
        <v>2838</v>
      </c>
      <c r="Q3151" t="str">
        <f>IF(XLS_NydusReport_Colaborador3[[#This Row],[Demissão]]&lt;&gt;0,"Inativo","Ativo")</f>
        <v>Inativo</v>
      </c>
      <c r="R31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1" t="str" cm="1">
        <f t="array" ref="S31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2" spans="1:21" x14ac:dyDescent="0.3">
      <c r="A3152">
        <v>0</v>
      </c>
      <c r="B3152" s="1">
        <v>29004</v>
      </c>
      <c r="C3152">
        <v>3151</v>
      </c>
      <c r="D3152" t="s">
        <v>12</v>
      </c>
      <c r="E3152" s="2" t="s">
        <v>6231</v>
      </c>
      <c r="F3152" t="s">
        <v>2888</v>
      </c>
      <c r="G3152" t="s">
        <v>147</v>
      </c>
      <c r="H3152" t="s">
        <v>60</v>
      </c>
      <c r="I3152" t="s">
        <v>2928</v>
      </c>
      <c r="J3152" s="5">
        <v>3269.7</v>
      </c>
      <c r="K3152" s="13" t="s">
        <v>2924</v>
      </c>
      <c r="L3152" s="14">
        <v>41254</v>
      </c>
      <c r="M3152" s="1">
        <v>41746</v>
      </c>
      <c r="N3152" s="1" t="s">
        <v>15</v>
      </c>
      <c r="O3152" t="s">
        <v>406</v>
      </c>
      <c r="P3152" t="s">
        <v>2838</v>
      </c>
      <c r="Q3152" t="str">
        <f>IF(XLS_NydusReport_Colaborador3[[#This Row],[Demissão]]&lt;&gt;0,"Inativo","Ativo")</f>
        <v>Inativo</v>
      </c>
      <c r="R31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2" t="str" cm="1">
        <f t="array" ref="S31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3" spans="1:21" x14ac:dyDescent="0.3">
      <c r="A3153">
        <v>0</v>
      </c>
      <c r="B3153" s="1">
        <v>21596</v>
      </c>
      <c r="C3153">
        <v>3152</v>
      </c>
      <c r="D3153" t="s">
        <v>12</v>
      </c>
      <c r="E3153" s="2" t="s">
        <v>6232</v>
      </c>
      <c r="F3153" t="s">
        <v>114</v>
      </c>
      <c r="G3153" t="s">
        <v>114</v>
      </c>
      <c r="H3153" t="s">
        <v>60</v>
      </c>
      <c r="I3153" t="s">
        <v>2928</v>
      </c>
      <c r="J3153" s="5">
        <v>1061.26</v>
      </c>
      <c r="K3153" s="13" t="s">
        <v>2924</v>
      </c>
      <c r="L3153" s="14">
        <v>41248</v>
      </c>
      <c r="M3153" s="1">
        <v>41299</v>
      </c>
      <c r="N3153" s="1" t="s">
        <v>15</v>
      </c>
      <c r="O3153" t="s">
        <v>453</v>
      </c>
      <c r="P3153" t="s">
        <v>2838</v>
      </c>
      <c r="Q3153" t="str">
        <f>IF(XLS_NydusReport_Colaborador3[[#This Row],[Demissão]]&lt;&gt;0,"Inativo","Ativo")</f>
        <v>Inativo</v>
      </c>
      <c r="R31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3" t="str" cm="1">
        <f t="array" ref="S31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4" spans="1:21" x14ac:dyDescent="0.3">
      <c r="A3154">
        <v>0</v>
      </c>
      <c r="B3154" s="1">
        <v>28720</v>
      </c>
      <c r="C3154">
        <v>3153</v>
      </c>
      <c r="D3154" t="s">
        <v>12</v>
      </c>
      <c r="E3154" s="2" t="s">
        <v>6233</v>
      </c>
      <c r="F3154" t="s">
        <v>82</v>
      </c>
      <c r="G3154" t="s">
        <v>82</v>
      </c>
      <c r="H3154" t="s">
        <v>60</v>
      </c>
      <c r="I3154" t="s">
        <v>2928</v>
      </c>
      <c r="J3154" s="5">
        <v>992.77</v>
      </c>
      <c r="K3154" s="13" t="s">
        <v>2924</v>
      </c>
      <c r="L3154" s="14">
        <v>41248</v>
      </c>
      <c r="M3154" s="1">
        <v>41340</v>
      </c>
      <c r="N3154" s="1" t="s">
        <v>15</v>
      </c>
      <c r="O3154" t="s">
        <v>281</v>
      </c>
      <c r="P3154" t="s">
        <v>2838</v>
      </c>
      <c r="Q3154" t="str">
        <f>IF(XLS_NydusReport_Colaborador3[[#This Row],[Demissão]]&lt;&gt;0,"Inativo","Ativo")</f>
        <v>Inativo</v>
      </c>
      <c r="R31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4" t="str" cm="1">
        <f t="array" ref="S31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5" spans="1:21" x14ac:dyDescent="0.3">
      <c r="A3155">
        <v>0</v>
      </c>
      <c r="B3155" s="1">
        <v>20789</v>
      </c>
      <c r="C3155">
        <v>3154</v>
      </c>
      <c r="D3155" t="s">
        <v>12</v>
      </c>
      <c r="E3155" s="2" t="s">
        <v>6234</v>
      </c>
      <c r="F3155" t="s">
        <v>2886</v>
      </c>
      <c r="G3155" t="s">
        <v>66</v>
      </c>
      <c r="H3155" t="s">
        <v>60</v>
      </c>
      <c r="I3155" t="s">
        <v>2928</v>
      </c>
      <c r="J3155" s="5">
        <v>2397.7800000000002</v>
      </c>
      <c r="K3155" s="13" t="s">
        <v>2924</v>
      </c>
      <c r="L3155" s="14">
        <v>41253</v>
      </c>
      <c r="M3155" s="1">
        <v>41449</v>
      </c>
      <c r="N3155" s="1" t="s">
        <v>15</v>
      </c>
      <c r="O3155" t="s">
        <v>460</v>
      </c>
      <c r="P3155" t="s">
        <v>2838</v>
      </c>
      <c r="Q3155" t="str">
        <f>IF(XLS_NydusReport_Colaborador3[[#This Row],[Demissão]]&lt;&gt;0,"Inativo","Ativo")</f>
        <v>Inativo</v>
      </c>
      <c r="R31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5" t="str" cm="1">
        <f t="array" ref="S31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6" spans="1:21" x14ac:dyDescent="0.3">
      <c r="A3156">
        <v>0</v>
      </c>
      <c r="B3156" s="1">
        <v>21182</v>
      </c>
      <c r="C3156">
        <v>3155</v>
      </c>
      <c r="D3156" t="s">
        <v>12</v>
      </c>
      <c r="E3156" s="2" t="s">
        <v>6235</v>
      </c>
      <c r="F3156" t="s">
        <v>82</v>
      </c>
      <c r="G3156" t="s">
        <v>82</v>
      </c>
      <c r="H3156" t="s">
        <v>60</v>
      </c>
      <c r="I3156" s="2" t="s">
        <v>2928</v>
      </c>
      <c r="J3156" s="5">
        <v>1145.1199999999999</v>
      </c>
      <c r="K3156" s="13" t="s">
        <v>2924</v>
      </c>
      <c r="L3156" s="14">
        <v>41254</v>
      </c>
      <c r="M3156" s="1">
        <v>41821</v>
      </c>
      <c r="N3156" s="1" t="s">
        <v>15</v>
      </c>
      <c r="O3156" t="s">
        <v>462</v>
      </c>
      <c r="P3156" t="s">
        <v>2838</v>
      </c>
      <c r="Q3156" t="str">
        <f>IF(XLS_NydusReport_Colaborador3[[#This Row],[Demissão]]&lt;&gt;0,"Inativo","Ativo")</f>
        <v>Inativo</v>
      </c>
      <c r="R31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6" t="str" cm="1">
        <f t="array" ref="S31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7" spans="1:21" x14ac:dyDescent="0.3">
      <c r="A3157">
        <v>0</v>
      </c>
      <c r="B3157" s="1">
        <v>19509</v>
      </c>
      <c r="C3157">
        <v>3156</v>
      </c>
      <c r="D3157" t="s">
        <v>12</v>
      </c>
      <c r="E3157" s="2" t="s">
        <v>6236</v>
      </c>
      <c r="F3157" t="s">
        <v>2875</v>
      </c>
      <c r="G3157" t="s">
        <v>62</v>
      </c>
      <c r="H3157" t="s">
        <v>60</v>
      </c>
      <c r="I3157" t="s">
        <v>2928</v>
      </c>
      <c r="J3157" s="5">
        <v>3814.65</v>
      </c>
      <c r="K3157" s="13" t="s">
        <v>2924</v>
      </c>
      <c r="L3157" s="14">
        <v>41253</v>
      </c>
      <c r="M3157" s="1">
        <v>41579</v>
      </c>
      <c r="N3157" s="1" t="s">
        <v>15</v>
      </c>
      <c r="O3157" t="s">
        <v>283</v>
      </c>
      <c r="P3157" t="s">
        <v>2838</v>
      </c>
      <c r="Q3157" t="str">
        <f>IF(XLS_NydusReport_Colaborador3[[#This Row],[Demissão]]&lt;&gt;0,"Inativo","Ativo")</f>
        <v>Inativo</v>
      </c>
      <c r="R31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7" t="str" cm="1">
        <f t="array" ref="S31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8" spans="1:21" x14ac:dyDescent="0.3">
      <c r="A3158">
        <v>0</v>
      </c>
      <c r="B3158" s="1">
        <v>24806</v>
      </c>
      <c r="C3158">
        <v>3157</v>
      </c>
      <c r="D3158" t="s">
        <v>12</v>
      </c>
      <c r="E3158" s="2" t="s">
        <v>6237</v>
      </c>
      <c r="F3158" t="s">
        <v>69</v>
      </c>
      <c r="G3158" t="s">
        <v>69</v>
      </c>
      <c r="H3158" t="s">
        <v>60</v>
      </c>
      <c r="I3158" t="s">
        <v>2928</v>
      </c>
      <c r="J3158" s="5">
        <v>1525.86</v>
      </c>
      <c r="K3158" s="13" t="s">
        <v>2924</v>
      </c>
      <c r="L3158" s="14">
        <v>41260</v>
      </c>
      <c r="M3158" s="1">
        <v>41432</v>
      </c>
      <c r="N3158" s="1" t="s">
        <v>15</v>
      </c>
      <c r="O3158" t="s">
        <v>407</v>
      </c>
      <c r="P3158" t="s">
        <v>2838</v>
      </c>
      <c r="Q3158" t="str">
        <f>IF(XLS_NydusReport_Colaborador3[[#This Row],[Demissão]]&lt;&gt;0,"Inativo","Ativo")</f>
        <v>Inativo</v>
      </c>
      <c r="R31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8" t="str" cm="1">
        <f t="array" ref="S31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59" spans="1:21" x14ac:dyDescent="0.3">
      <c r="A3159">
        <v>0</v>
      </c>
      <c r="B3159" s="1">
        <v>32662</v>
      </c>
      <c r="C3159">
        <v>3158</v>
      </c>
      <c r="D3159" t="s">
        <v>12</v>
      </c>
      <c r="E3159" s="2" t="s">
        <v>6238</v>
      </c>
      <c r="F3159" t="s">
        <v>82</v>
      </c>
      <c r="G3159" t="s">
        <v>82</v>
      </c>
      <c r="H3159" t="s">
        <v>60</v>
      </c>
      <c r="I3159" t="s">
        <v>2928</v>
      </c>
      <c r="J3159" s="5">
        <v>992.77</v>
      </c>
      <c r="K3159" s="13" t="s">
        <v>2924</v>
      </c>
      <c r="L3159" s="14">
        <v>41257</v>
      </c>
      <c r="M3159" s="1">
        <v>41376</v>
      </c>
      <c r="N3159" s="1" t="s">
        <v>15</v>
      </c>
      <c r="O3159" t="s">
        <v>385</v>
      </c>
      <c r="P3159" t="s">
        <v>2838</v>
      </c>
      <c r="Q3159" t="str">
        <f>IF(XLS_NydusReport_Colaborador3[[#This Row],[Demissão]]&lt;&gt;0,"Inativo","Ativo")</f>
        <v>Inativo</v>
      </c>
      <c r="R31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59" t="str" cm="1">
        <f t="array" ref="S31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0" spans="1:21" x14ac:dyDescent="0.3">
      <c r="A3160">
        <v>0</v>
      </c>
      <c r="B3160" s="1">
        <v>31110</v>
      </c>
      <c r="C3160">
        <v>3159</v>
      </c>
      <c r="D3160" t="s">
        <v>12</v>
      </c>
      <c r="E3160" s="2" t="s">
        <v>6239</v>
      </c>
      <c r="F3160" t="s">
        <v>82</v>
      </c>
      <c r="G3160" t="s">
        <v>82</v>
      </c>
      <c r="H3160" t="s">
        <v>60</v>
      </c>
      <c r="I3160" t="s">
        <v>2928</v>
      </c>
      <c r="J3160" s="5">
        <v>1082.02</v>
      </c>
      <c r="K3160" s="13" t="s">
        <v>2924</v>
      </c>
      <c r="L3160" s="14">
        <v>41256</v>
      </c>
      <c r="M3160" s="1">
        <v>41436</v>
      </c>
      <c r="N3160" s="1" t="s">
        <v>15</v>
      </c>
      <c r="O3160" t="s">
        <v>465</v>
      </c>
      <c r="P3160" t="s">
        <v>2838</v>
      </c>
      <c r="Q3160" t="str">
        <f>IF(XLS_NydusReport_Colaborador3[[#This Row],[Demissão]]&lt;&gt;0,"Inativo","Ativo")</f>
        <v>Inativo</v>
      </c>
      <c r="R31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0" t="str" cm="1">
        <f t="array" ref="S31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1" spans="1:21" x14ac:dyDescent="0.3">
      <c r="A3161">
        <v>0</v>
      </c>
      <c r="B3161" s="1">
        <v>22677</v>
      </c>
      <c r="C3161">
        <v>3160</v>
      </c>
      <c r="D3161" t="s">
        <v>12</v>
      </c>
      <c r="E3161" s="2" t="s">
        <v>6240</v>
      </c>
      <c r="F3161" t="s">
        <v>2886</v>
      </c>
      <c r="G3161" t="s">
        <v>66</v>
      </c>
      <c r="H3161" t="s">
        <v>60</v>
      </c>
      <c r="I3161" t="s">
        <v>2928</v>
      </c>
      <c r="J3161" s="5">
        <v>3193.41</v>
      </c>
      <c r="K3161" s="13" t="s">
        <v>2924</v>
      </c>
      <c r="L3161" s="14">
        <v>41253</v>
      </c>
      <c r="M3161" s="1">
        <v>41677</v>
      </c>
      <c r="N3161" s="1" t="s">
        <v>15</v>
      </c>
      <c r="O3161" t="s">
        <v>416</v>
      </c>
      <c r="P3161" t="s">
        <v>2838</v>
      </c>
      <c r="Q3161" t="str">
        <f>IF(XLS_NydusReport_Colaborador3[[#This Row],[Demissão]]&lt;&gt;0,"Inativo","Ativo")</f>
        <v>Inativo</v>
      </c>
      <c r="R31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1" t="str" cm="1">
        <f t="array" ref="S31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2" spans="1:21" x14ac:dyDescent="0.3">
      <c r="A3162">
        <v>0</v>
      </c>
      <c r="B3162" s="1">
        <v>29617</v>
      </c>
      <c r="C3162">
        <v>3161</v>
      </c>
      <c r="D3162" t="s">
        <v>12</v>
      </c>
      <c r="E3162" s="2" t="s">
        <v>6241</v>
      </c>
      <c r="F3162" t="s">
        <v>82</v>
      </c>
      <c r="G3162" t="s">
        <v>82</v>
      </c>
      <c r="H3162" t="s">
        <v>60</v>
      </c>
      <c r="I3162" t="s">
        <v>2928</v>
      </c>
      <c r="J3162" s="5">
        <v>992.77</v>
      </c>
      <c r="K3162" s="13" t="s">
        <v>2924</v>
      </c>
      <c r="L3162" s="14">
        <v>41256</v>
      </c>
      <c r="M3162" s="1">
        <v>41376</v>
      </c>
      <c r="N3162" s="1" t="s">
        <v>15</v>
      </c>
      <c r="O3162" t="s">
        <v>385</v>
      </c>
      <c r="P3162" t="s">
        <v>2838</v>
      </c>
      <c r="Q3162" t="str">
        <f>IF(XLS_NydusReport_Colaborador3[[#This Row],[Demissão]]&lt;&gt;0,"Inativo","Ativo")</f>
        <v>Inativo</v>
      </c>
      <c r="R31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2" t="str" cm="1">
        <f t="array" ref="S31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3" spans="1:21" x14ac:dyDescent="0.3">
      <c r="A3163">
        <v>0</v>
      </c>
      <c r="B3163" s="1">
        <v>34139</v>
      </c>
      <c r="C3163">
        <v>3162</v>
      </c>
      <c r="D3163" t="s">
        <v>12</v>
      </c>
      <c r="E3163" s="2" t="s">
        <v>6242</v>
      </c>
      <c r="F3163" t="s">
        <v>82</v>
      </c>
      <c r="G3163" t="s">
        <v>80</v>
      </c>
      <c r="H3163" t="s">
        <v>435</v>
      </c>
      <c r="I3163" s="2" t="s">
        <v>2928</v>
      </c>
      <c r="J3163" s="5">
        <v>1601.1</v>
      </c>
      <c r="K3163" s="13" t="s">
        <v>2924</v>
      </c>
      <c r="L3163" s="14">
        <v>41253</v>
      </c>
      <c r="M3163" s="1">
        <v>42136</v>
      </c>
      <c r="N3163" s="1" t="s">
        <v>15</v>
      </c>
      <c r="O3163" t="s">
        <v>466</v>
      </c>
      <c r="P3163" t="s">
        <v>2838</v>
      </c>
      <c r="Q3163" t="str">
        <f>IF(XLS_NydusReport_Colaborador3[[#This Row],[Demissão]]&lt;&gt;0,"Inativo","Ativo")</f>
        <v>Inativo</v>
      </c>
      <c r="R31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63" t="str" cm="1">
        <f t="array" ref="S31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4" spans="1:21" x14ac:dyDescent="0.3">
      <c r="A3164">
        <v>0</v>
      </c>
      <c r="B3164" s="1">
        <v>23411</v>
      </c>
      <c r="C3164">
        <v>3163</v>
      </c>
      <c r="D3164" t="s">
        <v>12</v>
      </c>
      <c r="E3164" s="2" t="s">
        <v>6243</v>
      </c>
      <c r="F3164" t="s">
        <v>62</v>
      </c>
      <c r="G3164" t="s">
        <v>62</v>
      </c>
      <c r="H3164" t="s">
        <v>468</v>
      </c>
      <c r="I3164" s="2" t="s">
        <v>2928</v>
      </c>
      <c r="J3164" s="5">
        <v>10840.95</v>
      </c>
      <c r="K3164" s="13" t="s">
        <v>2924</v>
      </c>
      <c r="L3164" s="14">
        <v>41257</v>
      </c>
      <c r="M3164" s="1"/>
      <c r="N3164" s="1"/>
      <c r="P3164" t="s">
        <v>2838</v>
      </c>
      <c r="Q3164" t="str">
        <f>IF(XLS_NydusReport_Colaborador3[[#This Row],[Demissão]]&lt;&gt;0,"Inativo","Ativo")</f>
        <v>Ativo</v>
      </c>
      <c r="R31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164" t="str" cm="1">
        <f t="array" ref="S31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5" spans="1:21" x14ac:dyDescent="0.3">
      <c r="A3165">
        <v>0</v>
      </c>
      <c r="B3165" s="1">
        <v>29229</v>
      </c>
      <c r="C3165">
        <v>3164</v>
      </c>
      <c r="D3165" t="s">
        <v>12</v>
      </c>
      <c r="E3165" s="2" t="s">
        <v>6244</v>
      </c>
      <c r="F3165" t="s">
        <v>82</v>
      </c>
      <c r="G3165" t="s">
        <v>82</v>
      </c>
      <c r="H3165" t="s">
        <v>60</v>
      </c>
      <c r="I3165" t="s">
        <v>2928</v>
      </c>
      <c r="J3165" s="5">
        <v>456.87</v>
      </c>
      <c r="K3165" s="13" t="s">
        <v>2924</v>
      </c>
      <c r="L3165" s="14">
        <v>41261</v>
      </c>
      <c r="M3165" s="1">
        <v>41288</v>
      </c>
      <c r="N3165" s="1" t="s">
        <v>15</v>
      </c>
      <c r="O3165" t="s">
        <v>455</v>
      </c>
      <c r="P3165" t="s">
        <v>2838</v>
      </c>
      <c r="Q3165" t="str">
        <f>IF(XLS_NydusReport_Colaborador3[[#This Row],[Demissão]]&lt;&gt;0,"Inativo","Ativo")</f>
        <v>Inativo</v>
      </c>
      <c r="R31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5" t="str" cm="1">
        <f t="array" ref="S31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6" spans="1:21" x14ac:dyDescent="0.3">
      <c r="A3166">
        <v>0</v>
      </c>
      <c r="B3166" s="1">
        <v>27575</v>
      </c>
      <c r="C3166">
        <v>3165</v>
      </c>
      <c r="D3166" t="s">
        <v>12</v>
      </c>
      <c r="E3166" s="2" t="s">
        <v>6245</v>
      </c>
      <c r="F3166" t="s">
        <v>66</v>
      </c>
      <c r="G3166" t="s">
        <v>66</v>
      </c>
      <c r="H3166" t="s">
        <v>32</v>
      </c>
      <c r="I3166" s="2" t="s">
        <v>2928</v>
      </c>
      <c r="J3166" s="5">
        <v>4129.1000000000004</v>
      </c>
      <c r="K3166" s="13" t="s">
        <v>2924</v>
      </c>
      <c r="L3166" s="14">
        <v>41262</v>
      </c>
      <c r="M3166" s="1">
        <v>42601</v>
      </c>
      <c r="N3166" s="1" t="s">
        <v>15</v>
      </c>
      <c r="O3166" t="s">
        <v>73</v>
      </c>
      <c r="P3166" t="s">
        <v>2838</v>
      </c>
      <c r="Q3166" t="str">
        <f>IF(XLS_NydusReport_Colaborador3[[#This Row],[Demissão]]&lt;&gt;0,"Inativo","Ativo")</f>
        <v>Inativo</v>
      </c>
      <c r="R31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166" t="str" cm="1">
        <f t="array" ref="S31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7" spans="1:21" x14ac:dyDescent="0.3">
      <c r="A3167">
        <v>0</v>
      </c>
      <c r="B3167" s="1">
        <v>33655</v>
      </c>
      <c r="C3167">
        <v>3166</v>
      </c>
      <c r="D3167" t="s">
        <v>12</v>
      </c>
      <c r="E3167" s="2" t="s">
        <v>6246</v>
      </c>
      <c r="F3167" t="s">
        <v>82</v>
      </c>
      <c r="G3167" t="s">
        <v>82</v>
      </c>
      <c r="H3167" t="s">
        <v>60</v>
      </c>
      <c r="I3167" s="2" t="s">
        <v>2928</v>
      </c>
      <c r="J3167" s="5">
        <v>78973.399999999994</v>
      </c>
      <c r="K3167" s="13" t="s">
        <v>2924</v>
      </c>
      <c r="L3167" s="14">
        <v>41264</v>
      </c>
      <c r="M3167" s="1">
        <v>41292</v>
      </c>
      <c r="N3167" s="1" t="s">
        <v>15</v>
      </c>
      <c r="O3167" t="s">
        <v>393</v>
      </c>
      <c r="P3167" t="s">
        <v>2838</v>
      </c>
      <c r="Q3167" t="str">
        <f>IF(XLS_NydusReport_Colaborador3[[#This Row],[Demissão]]&lt;&gt;0,"Inativo","Ativo")</f>
        <v>Inativo</v>
      </c>
      <c r="R31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7" t="str" cm="1">
        <f t="array" ref="S31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8" spans="1:21" x14ac:dyDescent="0.3">
      <c r="A3168">
        <v>0</v>
      </c>
      <c r="B3168" s="1">
        <v>29474</v>
      </c>
      <c r="C3168">
        <v>3167</v>
      </c>
      <c r="D3168" t="s">
        <v>12</v>
      </c>
      <c r="E3168" s="2" t="s">
        <v>6247</v>
      </c>
      <c r="F3168" t="s">
        <v>114</v>
      </c>
      <c r="G3168" t="s">
        <v>114</v>
      </c>
      <c r="H3168" t="s">
        <v>60</v>
      </c>
      <c r="I3168" s="2" t="s">
        <v>2928</v>
      </c>
      <c r="J3168" s="5">
        <v>1197</v>
      </c>
      <c r="K3168" s="13" t="s">
        <v>2924</v>
      </c>
      <c r="L3168" s="14">
        <v>41269</v>
      </c>
      <c r="M3168" s="1">
        <v>41327</v>
      </c>
      <c r="N3168" s="1" t="s">
        <v>15</v>
      </c>
      <c r="O3168" t="s">
        <v>469</v>
      </c>
      <c r="P3168" t="s">
        <v>2838</v>
      </c>
      <c r="Q3168" t="str">
        <f>IF(XLS_NydusReport_Colaborador3[[#This Row],[Demissão]]&lt;&gt;0,"Inativo","Ativo")</f>
        <v>Inativo</v>
      </c>
      <c r="R31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8" t="str" cm="1">
        <f t="array" ref="S31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69" spans="1:21" x14ac:dyDescent="0.3">
      <c r="A3169">
        <v>0</v>
      </c>
      <c r="B3169" s="1">
        <v>22567</v>
      </c>
      <c r="C3169">
        <v>3168</v>
      </c>
      <c r="D3169" t="s">
        <v>12</v>
      </c>
      <c r="E3169" s="2" t="s">
        <v>6248</v>
      </c>
      <c r="F3169" t="s">
        <v>82</v>
      </c>
      <c r="G3169" t="s">
        <v>82</v>
      </c>
      <c r="H3169" t="s">
        <v>60</v>
      </c>
      <c r="I3169" t="s">
        <v>2928</v>
      </c>
      <c r="J3169" s="5">
        <v>979</v>
      </c>
      <c r="K3169" s="13" t="s">
        <v>2924</v>
      </c>
      <c r="L3169" s="14">
        <v>41269</v>
      </c>
      <c r="M3169" s="1">
        <v>41327</v>
      </c>
      <c r="N3169" s="1" t="s">
        <v>15</v>
      </c>
      <c r="O3169" t="s">
        <v>469</v>
      </c>
      <c r="P3169" t="s">
        <v>2838</v>
      </c>
      <c r="Q3169" t="str">
        <f>IF(XLS_NydusReport_Colaborador3[[#This Row],[Demissão]]&lt;&gt;0,"Inativo","Ativo")</f>
        <v>Inativo</v>
      </c>
      <c r="R31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69" t="str" cm="1">
        <f t="array" ref="S31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0" spans="1:21" x14ac:dyDescent="0.3">
      <c r="A3170">
        <v>0</v>
      </c>
      <c r="B3170" s="1">
        <v>32261</v>
      </c>
      <c r="C3170">
        <v>3169</v>
      </c>
      <c r="D3170" t="s">
        <v>12</v>
      </c>
      <c r="E3170" s="2" t="s">
        <v>6249</v>
      </c>
      <c r="F3170" t="s">
        <v>82</v>
      </c>
      <c r="G3170" t="s">
        <v>470</v>
      </c>
      <c r="H3170" t="s">
        <v>60</v>
      </c>
      <c r="I3170" t="s">
        <v>2928</v>
      </c>
      <c r="J3170" s="5">
        <v>1304.6099999999999</v>
      </c>
      <c r="K3170" s="13" t="s">
        <v>2924</v>
      </c>
      <c r="L3170" s="14">
        <v>41269</v>
      </c>
      <c r="M3170" s="1">
        <v>41467</v>
      </c>
      <c r="N3170" s="1" t="s">
        <v>15</v>
      </c>
      <c r="O3170" t="s">
        <v>261</v>
      </c>
      <c r="P3170" t="s">
        <v>2838</v>
      </c>
      <c r="Q3170" t="str">
        <f>IF(XLS_NydusReport_Colaborador3[[#This Row],[Demissão]]&lt;&gt;0,"Inativo","Ativo")</f>
        <v>Inativo</v>
      </c>
      <c r="R31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0" t="str" cm="1">
        <f t="array" ref="S31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1" spans="1:21" x14ac:dyDescent="0.3">
      <c r="A3171">
        <v>0</v>
      </c>
      <c r="B3171" s="1">
        <v>29906</v>
      </c>
      <c r="C3171">
        <v>3170</v>
      </c>
      <c r="D3171" t="s">
        <v>12</v>
      </c>
      <c r="E3171" s="2" t="s">
        <v>6250</v>
      </c>
      <c r="F3171" t="s">
        <v>82</v>
      </c>
      <c r="G3171" t="s">
        <v>82</v>
      </c>
      <c r="H3171" t="s">
        <v>60</v>
      </c>
      <c r="I3171" s="2" t="s">
        <v>2928</v>
      </c>
      <c r="J3171" s="5">
        <v>43076</v>
      </c>
      <c r="K3171" s="13" t="s">
        <v>2924</v>
      </c>
      <c r="L3171" s="14">
        <v>41269</v>
      </c>
      <c r="M3171" s="1">
        <v>41296</v>
      </c>
      <c r="N3171" s="1" t="s">
        <v>15</v>
      </c>
      <c r="O3171" t="s">
        <v>471</v>
      </c>
      <c r="P3171" t="s">
        <v>2838</v>
      </c>
      <c r="Q3171" t="str">
        <f>IF(XLS_NydusReport_Colaborador3[[#This Row],[Demissão]]&lt;&gt;0,"Inativo","Ativo")</f>
        <v>Inativo</v>
      </c>
      <c r="R31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1" t="str" cm="1">
        <f t="array" ref="S31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2" spans="1:21" x14ac:dyDescent="0.3">
      <c r="A3172">
        <v>0</v>
      </c>
      <c r="B3172" s="1">
        <v>31454</v>
      </c>
      <c r="C3172">
        <v>3171</v>
      </c>
      <c r="D3172" t="s">
        <v>12</v>
      </c>
      <c r="E3172" s="2" t="s">
        <v>6251</v>
      </c>
      <c r="F3172" t="s">
        <v>470</v>
      </c>
      <c r="G3172" t="s">
        <v>470</v>
      </c>
      <c r="H3172" t="s">
        <v>60</v>
      </c>
      <c r="I3172" s="2" t="s">
        <v>2928</v>
      </c>
      <c r="J3172" s="5">
        <v>52800</v>
      </c>
      <c r="K3172" s="13" t="s">
        <v>2924</v>
      </c>
      <c r="L3172" s="14">
        <v>41269</v>
      </c>
      <c r="M3172" s="1">
        <v>41296</v>
      </c>
      <c r="N3172" s="1" t="s">
        <v>15</v>
      </c>
      <c r="O3172" t="s">
        <v>471</v>
      </c>
      <c r="P3172" t="s">
        <v>2838</v>
      </c>
      <c r="Q3172" t="str">
        <f>IF(XLS_NydusReport_Colaborador3[[#This Row],[Demissão]]&lt;&gt;0,"Inativo","Ativo")</f>
        <v>Inativo</v>
      </c>
      <c r="R31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2" t="str" cm="1">
        <f t="array" ref="S31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3" spans="1:21" x14ac:dyDescent="0.3">
      <c r="A3173">
        <v>0</v>
      </c>
      <c r="B3173" s="1">
        <v>33088</v>
      </c>
      <c r="C3173">
        <v>3172</v>
      </c>
      <c r="D3173" t="s">
        <v>12</v>
      </c>
      <c r="E3173" s="2" t="s">
        <v>6252</v>
      </c>
      <c r="F3173" t="s">
        <v>82</v>
      </c>
      <c r="G3173" t="s">
        <v>82</v>
      </c>
      <c r="H3173" t="s">
        <v>60</v>
      </c>
      <c r="I3173" t="s">
        <v>2928</v>
      </c>
      <c r="J3173" s="5">
        <v>595.66</v>
      </c>
      <c r="K3173" s="13" t="s">
        <v>2924</v>
      </c>
      <c r="L3173" s="14">
        <v>41257</v>
      </c>
      <c r="M3173" s="1">
        <v>41288</v>
      </c>
      <c r="N3173" s="1" t="s">
        <v>15</v>
      </c>
      <c r="O3173" t="s">
        <v>455</v>
      </c>
      <c r="P3173" t="s">
        <v>2838</v>
      </c>
      <c r="Q3173" t="str">
        <f>IF(XLS_NydusReport_Colaborador3[[#This Row],[Demissão]]&lt;&gt;0,"Inativo","Ativo")</f>
        <v>Inativo</v>
      </c>
      <c r="R31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3" t="str" cm="1">
        <f t="array" ref="S31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4" spans="1:21" x14ac:dyDescent="0.3">
      <c r="A3174">
        <v>0</v>
      </c>
      <c r="B3174" s="1">
        <v>28024</v>
      </c>
      <c r="C3174">
        <v>3173</v>
      </c>
      <c r="D3174" t="s">
        <v>12</v>
      </c>
      <c r="E3174" s="2" t="s">
        <v>6253</v>
      </c>
      <c r="F3174" t="s">
        <v>82</v>
      </c>
      <c r="G3174" t="s">
        <v>82</v>
      </c>
      <c r="H3174" t="s">
        <v>60</v>
      </c>
      <c r="I3174" s="2" t="s">
        <v>2928</v>
      </c>
      <c r="J3174" s="5">
        <v>463.29</v>
      </c>
      <c r="K3174" s="13" t="s">
        <v>2924</v>
      </c>
      <c r="L3174" s="14">
        <v>41261</v>
      </c>
      <c r="M3174" s="1">
        <v>41278</v>
      </c>
      <c r="N3174" s="1" t="s">
        <v>15</v>
      </c>
      <c r="O3174" t="s">
        <v>317</v>
      </c>
      <c r="P3174" t="s">
        <v>2838</v>
      </c>
      <c r="Q3174" t="str">
        <f>IF(XLS_NydusReport_Colaborador3[[#This Row],[Demissão]]&lt;&gt;0,"Inativo","Ativo")</f>
        <v>Inativo</v>
      </c>
      <c r="R31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4" t="str" cm="1">
        <f t="array" ref="S31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5" spans="1:21" x14ac:dyDescent="0.3">
      <c r="A3175">
        <v>0</v>
      </c>
      <c r="B3175" s="1">
        <v>20083</v>
      </c>
      <c r="C3175">
        <v>3174</v>
      </c>
      <c r="D3175" t="s">
        <v>12</v>
      </c>
      <c r="E3175" s="2" t="s">
        <v>6254</v>
      </c>
      <c r="F3175" t="s">
        <v>82</v>
      </c>
      <c r="G3175" t="s">
        <v>82</v>
      </c>
      <c r="H3175" t="s">
        <v>60</v>
      </c>
      <c r="I3175" t="s">
        <v>2928</v>
      </c>
      <c r="J3175" s="5">
        <v>1082.02</v>
      </c>
      <c r="K3175" s="13" t="s">
        <v>2924</v>
      </c>
      <c r="L3175" s="14">
        <v>41257</v>
      </c>
      <c r="M3175" s="1">
        <v>41487</v>
      </c>
      <c r="N3175" s="1" t="s">
        <v>15</v>
      </c>
      <c r="O3175" t="s">
        <v>304</v>
      </c>
      <c r="P3175" t="s">
        <v>2838</v>
      </c>
      <c r="Q3175" t="str">
        <f>IF(XLS_NydusReport_Colaborador3[[#This Row],[Demissão]]&lt;&gt;0,"Inativo","Ativo")</f>
        <v>Inativo</v>
      </c>
      <c r="R31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5" t="str" cm="1">
        <f t="array" ref="S31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6" spans="1:21" x14ac:dyDescent="0.3">
      <c r="A3176">
        <v>0</v>
      </c>
      <c r="B3176" s="1">
        <v>28750</v>
      </c>
      <c r="C3176">
        <v>3175</v>
      </c>
      <c r="D3176" t="s">
        <v>12</v>
      </c>
      <c r="E3176" s="2" t="s">
        <v>6255</v>
      </c>
      <c r="F3176" t="s">
        <v>2878</v>
      </c>
      <c r="G3176" t="s">
        <v>114</v>
      </c>
      <c r="H3176" t="s">
        <v>60</v>
      </c>
      <c r="I3176" s="2" t="s">
        <v>2928</v>
      </c>
      <c r="J3176" s="5">
        <v>1304.6099999999999</v>
      </c>
      <c r="K3176" s="13" t="s">
        <v>2924</v>
      </c>
      <c r="L3176" s="14">
        <v>41276</v>
      </c>
      <c r="M3176" s="1">
        <v>41543</v>
      </c>
      <c r="N3176" s="1" t="s">
        <v>15</v>
      </c>
      <c r="O3176" t="s">
        <v>472</v>
      </c>
      <c r="P3176" t="s">
        <v>2838</v>
      </c>
      <c r="Q3176" t="str">
        <f>IF(XLS_NydusReport_Colaborador3[[#This Row],[Demissão]]&lt;&gt;0,"Inativo","Ativo")</f>
        <v>Inativo</v>
      </c>
      <c r="R31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6" t="str" cm="1">
        <f t="array" ref="S31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7" spans="1:21" x14ac:dyDescent="0.3">
      <c r="A3177">
        <v>0</v>
      </c>
      <c r="B3177" s="1">
        <v>30242</v>
      </c>
      <c r="C3177">
        <v>3176</v>
      </c>
      <c r="D3177" t="s">
        <v>12</v>
      </c>
      <c r="E3177" s="2" t="s">
        <v>6256</v>
      </c>
      <c r="F3177" t="s">
        <v>2878</v>
      </c>
      <c r="G3177" t="s">
        <v>114</v>
      </c>
      <c r="H3177" t="s">
        <v>60</v>
      </c>
      <c r="I3177" s="2" t="s">
        <v>2928</v>
      </c>
      <c r="J3177" s="5">
        <v>1304.6099999999999</v>
      </c>
      <c r="K3177" s="13" t="s">
        <v>2924</v>
      </c>
      <c r="L3177" s="14">
        <v>41276</v>
      </c>
      <c r="M3177" s="1">
        <v>41543</v>
      </c>
      <c r="N3177" s="1" t="s">
        <v>15</v>
      </c>
      <c r="O3177" t="s">
        <v>472</v>
      </c>
      <c r="P3177" t="s">
        <v>2838</v>
      </c>
      <c r="Q3177" t="str">
        <f>IF(XLS_NydusReport_Colaborador3[[#This Row],[Demissão]]&lt;&gt;0,"Inativo","Ativo")</f>
        <v>Inativo</v>
      </c>
      <c r="R31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7" t="str" cm="1">
        <f t="array" ref="S31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8" spans="1:21" x14ac:dyDescent="0.3">
      <c r="A3178">
        <v>0</v>
      </c>
      <c r="B3178" s="1">
        <v>28522</v>
      </c>
      <c r="C3178">
        <v>3177</v>
      </c>
      <c r="D3178" t="s">
        <v>12</v>
      </c>
      <c r="E3178" s="2" t="s">
        <v>6257</v>
      </c>
      <c r="F3178" t="s">
        <v>114</v>
      </c>
      <c r="G3178" t="s">
        <v>114</v>
      </c>
      <c r="H3178" t="s">
        <v>60</v>
      </c>
      <c r="I3178" s="2" t="s">
        <v>2928</v>
      </c>
      <c r="J3178" s="5">
        <v>1197</v>
      </c>
      <c r="K3178" s="13" t="s">
        <v>2924</v>
      </c>
      <c r="L3178" s="14">
        <v>41276</v>
      </c>
      <c r="M3178" s="1">
        <v>41337</v>
      </c>
      <c r="N3178" s="1" t="s">
        <v>15</v>
      </c>
      <c r="O3178" t="s">
        <v>473</v>
      </c>
      <c r="P3178" t="s">
        <v>2838</v>
      </c>
      <c r="Q3178" t="str">
        <f>IF(XLS_NydusReport_Colaborador3[[#This Row],[Demissão]]&lt;&gt;0,"Inativo","Ativo")</f>
        <v>Inativo</v>
      </c>
      <c r="R31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8" t="str" cm="1">
        <f t="array" ref="S31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79" spans="1:21" x14ac:dyDescent="0.3">
      <c r="A3179">
        <v>0</v>
      </c>
      <c r="B3179" s="1">
        <v>25937</v>
      </c>
      <c r="C3179">
        <v>3178</v>
      </c>
      <c r="D3179" t="s">
        <v>12</v>
      </c>
      <c r="E3179" s="2" t="s">
        <v>6258</v>
      </c>
      <c r="F3179" t="s">
        <v>62</v>
      </c>
      <c r="G3179" t="s">
        <v>62</v>
      </c>
      <c r="H3179" t="s">
        <v>60</v>
      </c>
      <c r="I3179" s="2" t="s">
        <v>2928</v>
      </c>
      <c r="J3179" s="5">
        <v>3500</v>
      </c>
      <c r="K3179" s="13" t="s">
        <v>2924</v>
      </c>
      <c r="L3179" s="14">
        <v>41276</v>
      </c>
      <c r="M3179" s="1">
        <v>41323</v>
      </c>
      <c r="N3179" s="1" t="s">
        <v>15</v>
      </c>
      <c r="O3179" t="s">
        <v>474</v>
      </c>
      <c r="P3179" t="s">
        <v>2838</v>
      </c>
      <c r="Q3179" t="str">
        <f>IF(XLS_NydusReport_Colaborador3[[#This Row],[Demissão]]&lt;&gt;0,"Inativo","Ativo")</f>
        <v>Inativo</v>
      </c>
      <c r="R31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79" t="str" cm="1">
        <f t="array" ref="S31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0" spans="1:21" x14ac:dyDescent="0.3">
      <c r="A3180">
        <v>0</v>
      </c>
      <c r="B3180" s="1">
        <v>29143</v>
      </c>
      <c r="C3180">
        <v>3179</v>
      </c>
      <c r="D3180" t="s">
        <v>12</v>
      </c>
      <c r="E3180" s="2" t="s">
        <v>6259</v>
      </c>
      <c r="F3180" t="s">
        <v>2878</v>
      </c>
      <c r="G3180" t="s">
        <v>114</v>
      </c>
      <c r="H3180" t="s">
        <v>60</v>
      </c>
      <c r="I3180" s="2" t="s">
        <v>2928</v>
      </c>
      <c r="J3180" s="5">
        <v>1304.6099999999999</v>
      </c>
      <c r="K3180" s="13" t="s">
        <v>2924</v>
      </c>
      <c r="L3180" s="14">
        <v>41276</v>
      </c>
      <c r="M3180" s="1">
        <v>41543</v>
      </c>
      <c r="N3180" s="1" t="s">
        <v>15</v>
      </c>
      <c r="O3180" t="s">
        <v>472</v>
      </c>
      <c r="P3180" t="s">
        <v>2838</v>
      </c>
      <c r="Q3180" t="str">
        <f>IF(XLS_NydusReport_Colaborador3[[#This Row],[Demissão]]&lt;&gt;0,"Inativo","Ativo")</f>
        <v>Inativo</v>
      </c>
      <c r="R31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0" t="str" cm="1">
        <f t="array" ref="S31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1" spans="1:21" x14ac:dyDescent="0.3">
      <c r="A3181">
        <v>0</v>
      </c>
      <c r="B3181" s="1">
        <v>20235</v>
      </c>
      <c r="C3181">
        <v>3180</v>
      </c>
      <c r="D3181" t="s">
        <v>12</v>
      </c>
      <c r="E3181" s="2" t="s">
        <v>6260</v>
      </c>
      <c r="F3181" t="s">
        <v>2890</v>
      </c>
      <c r="G3181" t="s">
        <v>82</v>
      </c>
      <c r="H3181" t="s">
        <v>60</v>
      </c>
      <c r="I3181" s="2" t="s">
        <v>2928</v>
      </c>
      <c r="J3181" s="5">
        <v>1067.01</v>
      </c>
      <c r="K3181" s="13" t="s">
        <v>2924</v>
      </c>
      <c r="L3181" s="14">
        <v>41281</v>
      </c>
      <c r="M3181" s="1">
        <v>41674</v>
      </c>
      <c r="N3181" s="1" t="s">
        <v>15</v>
      </c>
      <c r="O3181" t="s">
        <v>475</v>
      </c>
      <c r="P3181" t="s">
        <v>2838</v>
      </c>
      <c r="Q3181" t="str">
        <f>IF(XLS_NydusReport_Colaborador3[[#This Row],[Demissão]]&lt;&gt;0,"Inativo","Ativo")</f>
        <v>Inativo</v>
      </c>
      <c r="R31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1" t="str" cm="1">
        <f t="array" ref="S31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2" spans="1:21" x14ac:dyDescent="0.3">
      <c r="A3182">
        <v>0</v>
      </c>
      <c r="B3182" s="1">
        <v>24228</v>
      </c>
      <c r="C3182">
        <v>3181</v>
      </c>
      <c r="D3182" t="s">
        <v>12</v>
      </c>
      <c r="E3182" s="2" t="s">
        <v>6261</v>
      </c>
      <c r="F3182" t="s">
        <v>247</v>
      </c>
      <c r="G3182" t="s">
        <v>247</v>
      </c>
      <c r="H3182" t="s">
        <v>60</v>
      </c>
      <c r="I3182" s="2" t="s">
        <v>2928</v>
      </c>
      <c r="K3182" s="13" t="s">
        <v>2924</v>
      </c>
      <c r="L3182" s="14">
        <v>41284</v>
      </c>
      <c r="M3182" s="1">
        <v>41302</v>
      </c>
      <c r="N3182" s="1" t="s">
        <v>15</v>
      </c>
      <c r="O3182" t="s">
        <v>478</v>
      </c>
      <c r="P3182" t="s">
        <v>2838</v>
      </c>
      <c r="Q3182" t="str">
        <f>IF(XLS_NydusReport_Colaborador3[[#This Row],[Demissão]]&lt;&gt;0,"Inativo","Ativo")</f>
        <v>Inativo</v>
      </c>
      <c r="R31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2" t="str" cm="1">
        <f t="array" ref="S31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3" spans="1:21" x14ac:dyDescent="0.3">
      <c r="A3183">
        <v>0</v>
      </c>
      <c r="B3183" s="1">
        <v>30204</v>
      </c>
      <c r="C3183">
        <v>3182</v>
      </c>
      <c r="D3183" t="s">
        <v>12</v>
      </c>
      <c r="E3183" s="2" t="s">
        <v>6262</v>
      </c>
      <c r="F3183" t="s">
        <v>142</v>
      </c>
      <c r="G3183" t="s">
        <v>418</v>
      </c>
      <c r="H3183" t="s">
        <v>60</v>
      </c>
      <c r="I3183" s="2" t="s">
        <v>2928</v>
      </c>
      <c r="J3183" s="5">
        <v>1634.85</v>
      </c>
      <c r="K3183" s="13" t="s">
        <v>2924</v>
      </c>
      <c r="L3183" s="14">
        <v>41282</v>
      </c>
      <c r="M3183" s="1">
        <v>41590</v>
      </c>
      <c r="N3183" s="1" t="s">
        <v>15</v>
      </c>
      <c r="O3183" t="s">
        <v>479</v>
      </c>
      <c r="P3183" t="s">
        <v>2838</v>
      </c>
      <c r="Q3183" t="str">
        <f>IF(XLS_NydusReport_Colaborador3[[#This Row],[Demissão]]&lt;&gt;0,"Inativo","Ativo")</f>
        <v>Inativo</v>
      </c>
      <c r="R31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3" t="str" cm="1">
        <f t="array" ref="S31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4" spans="1:21" x14ac:dyDescent="0.3">
      <c r="A3184">
        <v>0</v>
      </c>
      <c r="B3184" s="1">
        <v>30870</v>
      </c>
      <c r="C3184">
        <v>3183</v>
      </c>
      <c r="D3184" t="s">
        <v>12</v>
      </c>
      <c r="E3184" s="2" t="s">
        <v>6263</v>
      </c>
      <c r="F3184" t="s">
        <v>82</v>
      </c>
      <c r="G3184" t="s">
        <v>82</v>
      </c>
      <c r="H3184" t="s">
        <v>60</v>
      </c>
      <c r="I3184" s="2" t="s">
        <v>2928</v>
      </c>
      <c r="J3184" s="5">
        <v>815.83</v>
      </c>
      <c r="K3184" s="13" t="s">
        <v>2924</v>
      </c>
      <c r="L3184" s="14">
        <v>41281</v>
      </c>
      <c r="M3184" s="1">
        <v>41310</v>
      </c>
      <c r="N3184" s="1" t="s">
        <v>15</v>
      </c>
      <c r="O3184" t="s">
        <v>207</v>
      </c>
      <c r="P3184" t="s">
        <v>2838</v>
      </c>
      <c r="Q3184" t="str">
        <f>IF(XLS_NydusReport_Colaborador3[[#This Row],[Demissão]]&lt;&gt;0,"Inativo","Ativo")</f>
        <v>Inativo</v>
      </c>
      <c r="R31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4" t="str" cm="1">
        <f t="array" ref="S31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5" spans="1:21" x14ac:dyDescent="0.3">
      <c r="A3185">
        <v>0</v>
      </c>
      <c r="B3185" s="1">
        <v>33500</v>
      </c>
      <c r="C3185">
        <v>3184</v>
      </c>
      <c r="D3185" t="s">
        <v>12</v>
      </c>
      <c r="E3185" s="2" t="s">
        <v>6264</v>
      </c>
      <c r="F3185" t="s">
        <v>82</v>
      </c>
      <c r="G3185" t="s">
        <v>82</v>
      </c>
      <c r="H3185" t="s">
        <v>60</v>
      </c>
      <c r="I3185" s="2" t="s">
        <v>2928</v>
      </c>
      <c r="J3185" s="5">
        <v>979</v>
      </c>
      <c r="K3185" s="13" t="s">
        <v>2924</v>
      </c>
      <c r="L3185" s="14">
        <v>41278</v>
      </c>
      <c r="M3185" s="1">
        <v>41380</v>
      </c>
      <c r="N3185" s="1" t="s">
        <v>15</v>
      </c>
      <c r="O3185" t="s">
        <v>370</v>
      </c>
      <c r="P3185" t="s">
        <v>2838</v>
      </c>
      <c r="Q3185" t="str">
        <f>IF(XLS_NydusReport_Colaborador3[[#This Row],[Demissão]]&lt;&gt;0,"Inativo","Ativo")</f>
        <v>Inativo</v>
      </c>
      <c r="R31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5" t="str" cm="1">
        <f t="array" ref="S31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6" spans="1:21" x14ac:dyDescent="0.3">
      <c r="A3186">
        <v>0</v>
      </c>
      <c r="B3186" s="1">
        <v>22736</v>
      </c>
      <c r="C3186">
        <v>3185</v>
      </c>
      <c r="D3186" t="s">
        <v>12</v>
      </c>
      <c r="E3186" s="2" t="s">
        <v>6265</v>
      </c>
      <c r="F3186" t="s">
        <v>82</v>
      </c>
      <c r="G3186" t="s">
        <v>82</v>
      </c>
      <c r="H3186" t="s">
        <v>60</v>
      </c>
      <c r="I3186" s="2" t="s">
        <v>2928</v>
      </c>
      <c r="J3186" s="5">
        <v>979</v>
      </c>
      <c r="K3186" s="13" t="s">
        <v>2924</v>
      </c>
      <c r="L3186" s="14">
        <v>41283</v>
      </c>
      <c r="M3186" s="1">
        <v>41375</v>
      </c>
      <c r="N3186" s="1" t="s">
        <v>15</v>
      </c>
      <c r="O3186" t="s">
        <v>480</v>
      </c>
      <c r="P3186" t="s">
        <v>2838</v>
      </c>
      <c r="Q3186" t="str">
        <f>IF(XLS_NydusReport_Colaborador3[[#This Row],[Demissão]]&lt;&gt;0,"Inativo","Ativo")</f>
        <v>Inativo</v>
      </c>
      <c r="R31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6" t="str" cm="1">
        <f t="array" ref="S31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7" spans="1:21" x14ac:dyDescent="0.3">
      <c r="A3187">
        <v>0</v>
      </c>
      <c r="B3187" s="1">
        <v>23802</v>
      </c>
      <c r="C3187">
        <v>3186</v>
      </c>
      <c r="D3187" t="s">
        <v>12</v>
      </c>
      <c r="E3187" s="2" t="s">
        <v>6266</v>
      </c>
      <c r="F3187" t="s">
        <v>2891</v>
      </c>
      <c r="G3187" t="s">
        <v>82</v>
      </c>
      <c r="H3187" t="s">
        <v>60</v>
      </c>
      <c r="I3187" s="2" t="s">
        <v>2928</v>
      </c>
      <c r="J3187" s="5">
        <v>1067.01</v>
      </c>
      <c r="K3187" s="13" t="s">
        <v>2924</v>
      </c>
      <c r="L3187" s="14">
        <v>41289</v>
      </c>
      <c r="M3187" s="1">
        <v>41543</v>
      </c>
      <c r="N3187" s="1" t="s">
        <v>15</v>
      </c>
      <c r="O3187" t="s">
        <v>472</v>
      </c>
      <c r="P3187" t="s">
        <v>2838</v>
      </c>
      <c r="Q3187" t="str">
        <f>IF(XLS_NydusReport_Colaborador3[[#This Row],[Demissão]]&lt;&gt;0,"Inativo","Ativo")</f>
        <v>Inativo</v>
      </c>
      <c r="R31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7" t="str" cm="1">
        <f t="array" ref="S31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8" spans="1:21" x14ac:dyDescent="0.3">
      <c r="A3188">
        <v>0</v>
      </c>
      <c r="B3188" s="1">
        <v>30642</v>
      </c>
      <c r="C3188">
        <v>3187</v>
      </c>
      <c r="D3188" t="s">
        <v>12</v>
      </c>
      <c r="E3188" s="2" t="s">
        <v>6267</v>
      </c>
      <c r="F3188" t="s">
        <v>2891</v>
      </c>
      <c r="G3188" t="s">
        <v>82</v>
      </c>
      <c r="H3188" t="s">
        <v>60</v>
      </c>
      <c r="I3188" s="2" t="s">
        <v>2928</v>
      </c>
      <c r="J3188" s="5">
        <v>1067.01</v>
      </c>
      <c r="K3188" s="13" t="s">
        <v>2924</v>
      </c>
      <c r="L3188" s="14">
        <v>41289</v>
      </c>
      <c r="M3188" s="1">
        <v>41543</v>
      </c>
      <c r="N3188" s="1" t="s">
        <v>15</v>
      </c>
      <c r="O3188" t="s">
        <v>472</v>
      </c>
      <c r="P3188" t="s">
        <v>2838</v>
      </c>
      <c r="Q3188" t="str">
        <f>IF(XLS_NydusReport_Colaborador3[[#This Row],[Demissão]]&lt;&gt;0,"Inativo","Ativo")</f>
        <v>Inativo</v>
      </c>
      <c r="R31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8" t="str" cm="1">
        <f t="array" ref="S31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89" spans="1:21" x14ac:dyDescent="0.3">
      <c r="A3189">
        <v>0</v>
      </c>
      <c r="B3189" s="1">
        <v>25708</v>
      </c>
      <c r="C3189">
        <v>3188</v>
      </c>
      <c r="D3189" t="s">
        <v>12</v>
      </c>
      <c r="E3189" s="2" t="s">
        <v>6268</v>
      </c>
      <c r="F3189" t="s">
        <v>2892</v>
      </c>
      <c r="G3189" t="s">
        <v>147</v>
      </c>
      <c r="H3189" t="s">
        <v>60</v>
      </c>
      <c r="I3189" s="2" t="s">
        <v>2928</v>
      </c>
      <c r="J3189" s="5">
        <v>3269.7</v>
      </c>
      <c r="K3189" s="13" t="s">
        <v>2924</v>
      </c>
      <c r="L3189" s="14">
        <v>41290</v>
      </c>
      <c r="M3189" s="1">
        <v>41455</v>
      </c>
      <c r="N3189" s="1" t="s">
        <v>15</v>
      </c>
      <c r="O3189" t="s">
        <v>483</v>
      </c>
      <c r="P3189" t="s">
        <v>2838</v>
      </c>
      <c r="Q3189" t="str">
        <f>IF(XLS_NydusReport_Colaborador3[[#This Row],[Demissão]]&lt;&gt;0,"Inativo","Ativo")</f>
        <v>Inativo</v>
      </c>
      <c r="R31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89" t="str" cm="1">
        <f t="array" ref="S31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0" spans="1:21" x14ac:dyDescent="0.3">
      <c r="A3190">
        <v>0</v>
      </c>
      <c r="B3190" s="1">
        <v>28630</v>
      </c>
      <c r="C3190">
        <v>3189</v>
      </c>
      <c r="D3190" t="s">
        <v>12</v>
      </c>
      <c r="E3190" s="2" t="s">
        <v>6269</v>
      </c>
      <c r="F3190" t="s">
        <v>82</v>
      </c>
      <c r="G3190" t="s">
        <v>82</v>
      </c>
      <c r="H3190" t="s">
        <v>60</v>
      </c>
      <c r="I3190" s="2" t="s">
        <v>2928</v>
      </c>
      <c r="J3190" s="5">
        <v>1067.01</v>
      </c>
      <c r="K3190" s="13" t="s">
        <v>2924</v>
      </c>
      <c r="L3190" s="14">
        <v>41291</v>
      </c>
      <c r="M3190" s="1">
        <v>41534</v>
      </c>
      <c r="N3190" s="1" t="s">
        <v>15</v>
      </c>
      <c r="O3190" t="s">
        <v>484</v>
      </c>
      <c r="P3190" t="s">
        <v>2838</v>
      </c>
      <c r="Q3190" t="str">
        <f>IF(XLS_NydusReport_Colaborador3[[#This Row],[Demissão]]&lt;&gt;0,"Inativo","Ativo")</f>
        <v>Inativo</v>
      </c>
      <c r="R31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0" t="str" cm="1">
        <f t="array" ref="S31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1" spans="1:21" x14ac:dyDescent="0.3">
      <c r="A3191">
        <v>0</v>
      </c>
      <c r="B3191" s="1">
        <v>34182</v>
      </c>
      <c r="C3191">
        <v>3190</v>
      </c>
      <c r="D3191" t="s">
        <v>12</v>
      </c>
      <c r="E3191" s="2" t="s">
        <v>6270</v>
      </c>
      <c r="F3191" t="s">
        <v>82</v>
      </c>
      <c r="G3191" t="s">
        <v>82</v>
      </c>
      <c r="H3191" t="s">
        <v>60</v>
      </c>
      <c r="I3191" t="s">
        <v>2928</v>
      </c>
      <c r="J3191" s="5">
        <v>1082.02</v>
      </c>
      <c r="K3191" s="13" t="s">
        <v>2924</v>
      </c>
      <c r="L3191" s="14">
        <v>41290</v>
      </c>
      <c r="M3191" s="1">
        <v>41507</v>
      </c>
      <c r="N3191" s="1" t="s">
        <v>15</v>
      </c>
      <c r="O3191" t="s">
        <v>434</v>
      </c>
      <c r="P3191" t="s">
        <v>2838</v>
      </c>
      <c r="Q3191" t="str">
        <f>IF(XLS_NydusReport_Colaborador3[[#This Row],[Demissão]]&lt;&gt;0,"Inativo","Ativo")</f>
        <v>Inativo</v>
      </c>
      <c r="R31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1" t="str" cm="1">
        <f t="array" ref="S31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2" spans="1:21" x14ac:dyDescent="0.3">
      <c r="A3192">
        <v>0</v>
      </c>
      <c r="B3192" s="1">
        <v>31819</v>
      </c>
      <c r="C3192">
        <v>3191</v>
      </c>
      <c r="D3192" t="s">
        <v>12</v>
      </c>
      <c r="E3192" s="2" t="s">
        <v>6271</v>
      </c>
      <c r="F3192" t="s">
        <v>82</v>
      </c>
      <c r="G3192" t="s">
        <v>82</v>
      </c>
      <c r="H3192" t="s">
        <v>60</v>
      </c>
      <c r="I3192" s="2" t="s">
        <v>2928</v>
      </c>
      <c r="J3192" s="5">
        <v>1082.02</v>
      </c>
      <c r="K3192" s="13" t="s">
        <v>2924</v>
      </c>
      <c r="L3192" s="14">
        <v>41296</v>
      </c>
      <c r="M3192" s="1">
        <v>41487</v>
      </c>
      <c r="N3192" s="1" t="s">
        <v>15</v>
      </c>
      <c r="O3192" t="s">
        <v>304</v>
      </c>
      <c r="P3192" t="s">
        <v>2838</v>
      </c>
      <c r="Q3192" t="str">
        <f>IF(XLS_NydusReport_Colaborador3[[#This Row],[Demissão]]&lt;&gt;0,"Inativo","Ativo")</f>
        <v>Inativo</v>
      </c>
      <c r="R31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2" t="str" cm="1">
        <f t="array" ref="S31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3" spans="1:21" x14ac:dyDescent="0.3">
      <c r="A3193">
        <v>0</v>
      </c>
      <c r="B3193" s="1">
        <v>32832</v>
      </c>
      <c r="C3193">
        <v>3192</v>
      </c>
      <c r="D3193" t="s">
        <v>12</v>
      </c>
      <c r="E3193" s="2" t="s">
        <v>6272</v>
      </c>
      <c r="F3193" t="s">
        <v>82</v>
      </c>
      <c r="G3193" t="s">
        <v>82</v>
      </c>
      <c r="H3193" t="s">
        <v>60</v>
      </c>
      <c r="I3193" s="2" t="s">
        <v>2928</v>
      </c>
      <c r="J3193" s="5">
        <v>1082.02</v>
      </c>
      <c r="K3193" s="13" t="s">
        <v>2924</v>
      </c>
      <c r="L3193" s="14">
        <v>41290</v>
      </c>
      <c r="M3193" s="1">
        <v>41436</v>
      </c>
      <c r="N3193" s="1" t="s">
        <v>15</v>
      </c>
      <c r="O3193" t="s">
        <v>465</v>
      </c>
      <c r="P3193" t="s">
        <v>2838</v>
      </c>
      <c r="Q3193" t="str">
        <f>IF(XLS_NydusReport_Colaborador3[[#This Row],[Demissão]]&lt;&gt;0,"Inativo","Ativo")</f>
        <v>Inativo</v>
      </c>
      <c r="R31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3" t="str" cm="1">
        <f t="array" ref="S31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4" spans="1:21" x14ac:dyDescent="0.3">
      <c r="A3194">
        <v>0</v>
      </c>
      <c r="B3194" s="1">
        <v>34022</v>
      </c>
      <c r="C3194">
        <v>3193</v>
      </c>
      <c r="D3194" t="s">
        <v>12</v>
      </c>
      <c r="E3194" s="2" t="s">
        <v>6273</v>
      </c>
      <c r="F3194" t="s">
        <v>82</v>
      </c>
      <c r="G3194" t="s">
        <v>82</v>
      </c>
      <c r="H3194" t="s">
        <v>60</v>
      </c>
      <c r="I3194" s="2" t="s">
        <v>2928</v>
      </c>
      <c r="J3194" s="5">
        <v>1082.02</v>
      </c>
      <c r="K3194" s="13" t="s">
        <v>2924</v>
      </c>
      <c r="L3194" s="14">
        <v>41290</v>
      </c>
      <c r="M3194" s="1">
        <v>41519</v>
      </c>
      <c r="N3194" s="1" t="s">
        <v>15</v>
      </c>
      <c r="O3194" t="s">
        <v>433</v>
      </c>
      <c r="P3194" t="s">
        <v>2838</v>
      </c>
      <c r="Q3194" t="str">
        <f>IF(XLS_NydusReport_Colaborador3[[#This Row],[Demissão]]&lt;&gt;0,"Inativo","Ativo")</f>
        <v>Inativo</v>
      </c>
      <c r="R31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4" t="str" cm="1">
        <f t="array" ref="S31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5" spans="1:21" x14ac:dyDescent="0.3">
      <c r="A3195">
        <v>0</v>
      </c>
      <c r="B3195" s="1">
        <v>25479</v>
      </c>
      <c r="C3195">
        <v>3194</v>
      </c>
      <c r="D3195" t="s">
        <v>12</v>
      </c>
      <c r="E3195" s="2" t="s">
        <v>6274</v>
      </c>
      <c r="F3195" t="s">
        <v>82</v>
      </c>
      <c r="G3195" t="s">
        <v>82</v>
      </c>
      <c r="H3195" t="s">
        <v>60</v>
      </c>
      <c r="I3195" s="2" t="s">
        <v>2928</v>
      </c>
      <c r="J3195" s="5">
        <v>1161.22</v>
      </c>
      <c r="K3195" s="13" t="s">
        <v>2924</v>
      </c>
      <c r="L3195" s="14">
        <v>41282</v>
      </c>
      <c r="M3195" s="1">
        <v>41736</v>
      </c>
      <c r="N3195" s="1" t="s">
        <v>15</v>
      </c>
      <c r="O3195" t="s">
        <v>485</v>
      </c>
      <c r="P3195" t="s">
        <v>2838</v>
      </c>
      <c r="Q3195" t="str">
        <f>IF(XLS_NydusReport_Colaborador3[[#This Row],[Demissão]]&lt;&gt;0,"Inativo","Ativo")</f>
        <v>Inativo</v>
      </c>
      <c r="R31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5" t="str" cm="1">
        <f t="array" ref="S31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6" spans="1:21" x14ac:dyDescent="0.3">
      <c r="A3196">
        <v>0</v>
      </c>
      <c r="B3196" s="1">
        <v>22316</v>
      </c>
      <c r="C3196">
        <v>3195</v>
      </c>
      <c r="D3196" t="s">
        <v>12</v>
      </c>
      <c r="E3196" s="2" t="s">
        <v>6275</v>
      </c>
      <c r="F3196" t="s">
        <v>82</v>
      </c>
      <c r="G3196" t="s">
        <v>82</v>
      </c>
      <c r="H3196" t="s">
        <v>60</v>
      </c>
      <c r="I3196" s="2" t="s">
        <v>2928</v>
      </c>
      <c r="J3196" s="5">
        <v>497.93</v>
      </c>
      <c r="K3196" s="13" t="s">
        <v>2924</v>
      </c>
      <c r="L3196" s="14">
        <v>41282</v>
      </c>
      <c r="M3196" s="1">
        <v>41341</v>
      </c>
      <c r="N3196" s="1" t="s">
        <v>15</v>
      </c>
      <c r="O3196" t="s">
        <v>486</v>
      </c>
      <c r="P3196" t="s">
        <v>2838</v>
      </c>
      <c r="Q3196" t="str">
        <f>IF(XLS_NydusReport_Colaborador3[[#This Row],[Demissão]]&lt;&gt;0,"Inativo","Ativo")</f>
        <v>Inativo</v>
      </c>
      <c r="R31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6" t="str" cm="1">
        <f t="array" ref="S31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7" spans="1:21" x14ac:dyDescent="0.3">
      <c r="A3197">
        <v>0</v>
      </c>
      <c r="B3197" s="1">
        <v>32986</v>
      </c>
      <c r="C3197">
        <v>3196</v>
      </c>
      <c r="D3197" t="s">
        <v>12</v>
      </c>
      <c r="E3197" s="2" t="s">
        <v>6276</v>
      </c>
      <c r="F3197" t="s">
        <v>2878</v>
      </c>
      <c r="G3197" t="s">
        <v>114</v>
      </c>
      <c r="H3197" t="s">
        <v>60</v>
      </c>
      <c r="I3197" t="s">
        <v>2928</v>
      </c>
      <c r="J3197" s="5">
        <v>1304.6099999999999</v>
      </c>
      <c r="K3197" s="13" t="s">
        <v>2924</v>
      </c>
      <c r="L3197" s="14">
        <v>41282</v>
      </c>
      <c r="M3197" s="1">
        <v>41519</v>
      </c>
      <c r="N3197" s="1" t="s">
        <v>15</v>
      </c>
      <c r="O3197" t="s">
        <v>433</v>
      </c>
      <c r="P3197" t="s">
        <v>2838</v>
      </c>
      <c r="Q3197" t="str">
        <f>IF(XLS_NydusReport_Colaborador3[[#This Row],[Demissão]]&lt;&gt;0,"Inativo","Ativo")</f>
        <v>Inativo</v>
      </c>
      <c r="R31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7" t="str" cm="1">
        <f t="array" ref="S31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8" spans="1:21" x14ac:dyDescent="0.3">
      <c r="A3198">
        <v>0</v>
      </c>
      <c r="B3198" s="1">
        <v>18693</v>
      </c>
      <c r="C3198">
        <v>3197</v>
      </c>
      <c r="D3198" t="s">
        <v>12</v>
      </c>
      <c r="E3198" s="2" t="s">
        <v>6277</v>
      </c>
      <c r="F3198" t="s">
        <v>82</v>
      </c>
      <c r="G3198" t="s">
        <v>82</v>
      </c>
      <c r="H3198" t="s">
        <v>60</v>
      </c>
      <c r="I3198" s="2" t="s">
        <v>2928</v>
      </c>
      <c r="J3198" s="5">
        <v>1082.02</v>
      </c>
      <c r="K3198" s="13" t="s">
        <v>2924</v>
      </c>
      <c r="L3198" s="14">
        <v>41282</v>
      </c>
      <c r="M3198" s="1">
        <v>41487</v>
      </c>
      <c r="N3198" s="1" t="s">
        <v>15</v>
      </c>
      <c r="O3198" t="s">
        <v>304</v>
      </c>
      <c r="P3198" t="s">
        <v>2838</v>
      </c>
      <c r="Q3198" t="str">
        <f>IF(XLS_NydusReport_Colaborador3[[#This Row],[Demissão]]&lt;&gt;0,"Inativo","Ativo")</f>
        <v>Inativo</v>
      </c>
      <c r="R31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8" t="str" cm="1">
        <f t="array" ref="S31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199" spans="1:21" x14ac:dyDescent="0.3">
      <c r="A3199">
        <v>0</v>
      </c>
      <c r="B3199" s="1">
        <v>31421</v>
      </c>
      <c r="C3199">
        <v>3198</v>
      </c>
      <c r="D3199" t="s">
        <v>12</v>
      </c>
      <c r="E3199" s="2" t="s">
        <v>6278</v>
      </c>
      <c r="F3199" t="s">
        <v>82</v>
      </c>
      <c r="G3199" t="s">
        <v>82</v>
      </c>
      <c r="H3199" t="s">
        <v>60</v>
      </c>
      <c r="I3199" s="2" t="s">
        <v>2928</v>
      </c>
      <c r="J3199" s="5">
        <v>992.77</v>
      </c>
      <c r="K3199" s="13" t="s">
        <v>2924</v>
      </c>
      <c r="L3199" s="14">
        <v>41290</v>
      </c>
      <c r="M3199" s="1">
        <v>41349</v>
      </c>
      <c r="N3199" s="1" t="s">
        <v>15</v>
      </c>
      <c r="O3199" t="s">
        <v>487</v>
      </c>
      <c r="P3199" t="s">
        <v>2838</v>
      </c>
      <c r="Q3199" t="str">
        <f>IF(XLS_NydusReport_Colaborador3[[#This Row],[Demissão]]&lt;&gt;0,"Inativo","Ativo")</f>
        <v>Inativo</v>
      </c>
      <c r="R31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199" t="str" cm="1">
        <f t="array" ref="S31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0" spans="1:21" x14ac:dyDescent="0.3">
      <c r="A3200">
        <v>0</v>
      </c>
      <c r="B3200" s="1">
        <v>27339</v>
      </c>
      <c r="C3200">
        <v>3199</v>
      </c>
      <c r="D3200" t="s">
        <v>12</v>
      </c>
      <c r="E3200" s="2" t="s">
        <v>6279</v>
      </c>
      <c r="F3200" t="s">
        <v>82</v>
      </c>
      <c r="G3200" t="s">
        <v>82</v>
      </c>
      <c r="H3200" t="s">
        <v>60</v>
      </c>
      <c r="I3200" s="2" t="s">
        <v>2928</v>
      </c>
      <c r="J3200" s="5">
        <v>1161.22</v>
      </c>
      <c r="K3200" s="13" t="s">
        <v>2924</v>
      </c>
      <c r="L3200" s="14">
        <v>41290</v>
      </c>
      <c r="M3200" s="1">
        <v>41887</v>
      </c>
      <c r="N3200" s="1" t="s">
        <v>15</v>
      </c>
      <c r="O3200" t="s">
        <v>488</v>
      </c>
      <c r="P3200" t="s">
        <v>2838</v>
      </c>
      <c r="Q3200" t="str">
        <f>IF(XLS_NydusReport_Colaborador3[[#This Row],[Demissão]]&lt;&gt;0,"Inativo","Ativo")</f>
        <v>Inativo</v>
      </c>
      <c r="R32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0" t="str" cm="1">
        <f t="array" ref="S32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1" spans="1:21" x14ac:dyDescent="0.3">
      <c r="A3201">
        <v>0</v>
      </c>
      <c r="B3201" s="1">
        <v>30492</v>
      </c>
      <c r="C3201">
        <v>3200</v>
      </c>
      <c r="D3201" t="s">
        <v>12</v>
      </c>
      <c r="E3201" s="2" t="s">
        <v>6280</v>
      </c>
      <c r="F3201" t="s">
        <v>82</v>
      </c>
      <c r="G3201" t="s">
        <v>82</v>
      </c>
      <c r="H3201" t="s">
        <v>60</v>
      </c>
      <c r="I3201" s="2" t="s">
        <v>2928</v>
      </c>
      <c r="J3201" s="5">
        <v>1082.02</v>
      </c>
      <c r="K3201" s="13" t="s">
        <v>2924</v>
      </c>
      <c r="L3201" s="14">
        <v>41290</v>
      </c>
      <c r="M3201" s="1">
        <v>41518</v>
      </c>
      <c r="N3201" s="1" t="s">
        <v>15</v>
      </c>
      <c r="O3201" t="s">
        <v>412</v>
      </c>
      <c r="P3201" t="s">
        <v>2838</v>
      </c>
      <c r="Q3201" t="str">
        <f>IF(XLS_NydusReport_Colaborador3[[#This Row],[Demissão]]&lt;&gt;0,"Inativo","Ativo")</f>
        <v>Inativo</v>
      </c>
      <c r="R32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1" t="str" cm="1">
        <f t="array" ref="S32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2" spans="1:21" x14ac:dyDescent="0.3">
      <c r="A3202">
        <v>0</v>
      </c>
      <c r="B3202" s="1">
        <v>34270</v>
      </c>
      <c r="C3202">
        <v>3201</v>
      </c>
      <c r="D3202" t="s">
        <v>12</v>
      </c>
      <c r="E3202" s="2" t="s">
        <v>6281</v>
      </c>
      <c r="F3202" t="s">
        <v>82</v>
      </c>
      <c r="G3202" t="s">
        <v>82</v>
      </c>
      <c r="H3202" t="s">
        <v>60</v>
      </c>
      <c r="I3202" s="2" t="s">
        <v>2928</v>
      </c>
      <c r="J3202" s="5">
        <v>1082.02</v>
      </c>
      <c r="K3202" s="13" t="s">
        <v>2924</v>
      </c>
      <c r="L3202" s="14">
        <v>41290</v>
      </c>
      <c r="M3202" s="1">
        <v>41474</v>
      </c>
      <c r="N3202" s="1" t="s">
        <v>15</v>
      </c>
      <c r="O3202" t="s">
        <v>489</v>
      </c>
      <c r="P3202" t="s">
        <v>2838</v>
      </c>
      <c r="Q3202" t="str">
        <f>IF(XLS_NydusReport_Colaborador3[[#This Row],[Demissão]]&lt;&gt;0,"Inativo","Ativo")</f>
        <v>Inativo</v>
      </c>
      <c r="R32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2" t="str" cm="1">
        <f t="array" ref="S32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3" spans="1:21" x14ac:dyDescent="0.3">
      <c r="A3203">
        <v>0</v>
      </c>
      <c r="B3203" s="1">
        <v>30598</v>
      </c>
      <c r="C3203">
        <v>3202</v>
      </c>
      <c r="D3203" t="s">
        <v>12</v>
      </c>
      <c r="E3203" s="2" t="s">
        <v>6282</v>
      </c>
      <c r="F3203" t="s">
        <v>82</v>
      </c>
      <c r="G3203" t="s">
        <v>82</v>
      </c>
      <c r="H3203" t="s">
        <v>60</v>
      </c>
      <c r="I3203" s="2" t="s">
        <v>2928</v>
      </c>
      <c r="J3203" s="5">
        <v>992.77</v>
      </c>
      <c r="K3203" s="13" t="s">
        <v>2924</v>
      </c>
      <c r="L3203" s="14">
        <v>41290</v>
      </c>
      <c r="M3203" s="1">
        <v>41349</v>
      </c>
      <c r="N3203" s="1" t="s">
        <v>15</v>
      </c>
      <c r="O3203" t="s">
        <v>487</v>
      </c>
      <c r="P3203" t="s">
        <v>2838</v>
      </c>
      <c r="Q3203" t="str">
        <f>IF(XLS_NydusReport_Colaborador3[[#This Row],[Demissão]]&lt;&gt;0,"Inativo","Ativo")</f>
        <v>Inativo</v>
      </c>
      <c r="R32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3" t="str" cm="1">
        <f t="array" ref="S32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4" spans="1:21" x14ac:dyDescent="0.3">
      <c r="A3204">
        <v>0</v>
      </c>
      <c r="B3204" s="1">
        <v>32568</v>
      </c>
      <c r="C3204">
        <v>3203</v>
      </c>
      <c r="D3204" t="s">
        <v>12</v>
      </c>
      <c r="E3204" s="2" t="s">
        <v>6283</v>
      </c>
      <c r="F3204" t="s">
        <v>82</v>
      </c>
      <c r="G3204" t="s">
        <v>82</v>
      </c>
      <c r="H3204" t="s">
        <v>60</v>
      </c>
      <c r="I3204" t="s">
        <v>2928</v>
      </c>
      <c r="J3204" s="5">
        <v>1082.02</v>
      </c>
      <c r="K3204" s="13" t="s">
        <v>2924</v>
      </c>
      <c r="L3204" s="14">
        <v>41290</v>
      </c>
      <c r="M3204" s="1">
        <v>41474</v>
      </c>
      <c r="N3204" s="1" t="s">
        <v>15</v>
      </c>
      <c r="O3204" t="s">
        <v>489</v>
      </c>
      <c r="P3204" t="s">
        <v>2838</v>
      </c>
      <c r="Q3204" t="str">
        <f>IF(XLS_NydusReport_Colaborador3[[#This Row],[Demissão]]&lt;&gt;0,"Inativo","Ativo")</f>
        <v>Inativo</v>
      </c>
      <c r="R32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4" t="str" cm="1">
        <f t="array" ref="S32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5" spans="1:21" x14ac:dyDescent="0.3">
      <c r="A3205">
        <v>0</v>
      </c>
      <c r="B3205" s="1">
        <v>22713</v>
      </c>
      <c r="C3205">
        <v>3204</v>
      </c>
      <c r="D3205" t="s">
        <v>12</v>
      </c>
      <c r="E3205" s="2" t="s">
        <v>6284</v>
      </c>
      <c r="F3205" t="s">
        <v>82</v>
      </c>
      <c r="G3205" t="s">
        <v>82</v>
      </c>
      <c r="H3205" t="s">
        <v>60</v>
      </c>
      <c r="I3205" s="2" t="s">
        <v>2928</v>
      </c>
      <c r="J3205" s="5">
        <v>992.77</v>
      </c>
      <c r="K3205" s="13" t="s">
        <v>2924</v>
      </c>
      <c r="L3205" s="14">
        <v>41282</v>
      </c>
      <c r="M3205" s="1">
        <v>41376</v>
      </c>
      <c r="N3205" s="1" t="s">
        <v>15</v>
      </c>
      <c r="O3205" t="s">
        <v>385</v>
      </c>
      <c r="P3205" t="s">
        <v>2838</v>
      </c>
      <c r="Q3205" t="str">
        <f>IF(XLS_NydusReport_Colaborador3[[#This Row],[Demissão]]&lt;&gt;0,"Inativo","Ativo")</f>
        <v>Inativo</v>
      </c>
      <c r="R320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5" t="str" cm="1">
        <f t="array" ref="S32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6" spans="1:21" x14ac:dyDescent="0.3">
      <c r="A3206">
        <v>0</v>
      </c>
      <c r="B3206" s="1">
        <v>29171</v>
      </c>
      <c r="C3206">
        <v>3205</v>
      </c>
      <c r="D3206" t="s">
        <v>12</v>
      </c>
      <c r="E3206" s="2" t="s">
        <v>6285</v>
      </c>
      <c r="F3206" t="s">
        <v>82</v>
      </c>
      <c r="G3206" t="s">
        <v>82</v>
      </c>
      <c r="H3206" t="s">
        <v>60</v>
      </c>
      <c r="I3206" s="2" t="s">
        <v>2928</v>
      </c>
      <c r="J3206" s="5">
        <v>992.77</v>
      </c>
      <c r="K3206" s="13" t="s">
        <v>2924</v>
      </c>
      <c r="L3206" s="14">
        <v>41282</v>
      </c>
      <c r="M3206" s="1">
        <v>41341</v>
      </c>
      <c r="N3206" s="1" t="s">
        <v>15</v>
      </c>
      <c r="O3206" t="s">
        <v>486</v>
      </c>
      <c r="P3206" t="s">
        <v>2838</v>
      </c>
      <c r="Q3206" t="str">
        <f>IF(XLS_NydusReport_Colaborador3[[#This Row],[Demissão]]&lt;&gt;0,"Inativo","Ativo")</f>
        <v>Inativo</v>
      </c>
      <c r="R32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6" t="str" cm="1">
        <f t="array" ref="S32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7" spans="1:21" x14ac:dyDescent="0.3">
      <c r="A3207">
        <v>0</v>
      </c>
      <c r="B3207" s="1">
        <v>24170</v>
      </c>
      <c r="C3207">
        <v>3206</v>
      </c>
      <c r="D3207" t="s">
        <v>12</v>
      </c>
      <c r="E3207" s="2" t="s">
        <v>6286</v>
      </c>
      <c r="F3207" t="s">
        <v>82</v>
      </c>
      <c r="G3207" t="s">
        <v>82</v>
      </c>
      <c r="H3207" t="s">
        <v>60</v>
      </c>
      <c r="I3207" s="2" t="s">
        <v>2928</v>
      </c>
      <c r="J3207" s="5">
        <v>992.77</v>
      </c>
      <c r="K3207" s="13" t="s">
        <v>2924</v>
      </c>
      <c r="L3207" s="14">
        <v>41282</v>
      </c>
      <c r="M3207" s="1">
        <v>41341</v>
      </c>
      <c r="N3207" s="1" t="s">
        <v>15</v>
      </c>
      <c r="O3207" t="s">
        <v>486</v>
      </c>
      <c r="P3207" t="s">
        <v>2838</v>
      </c>
      <c r="Q3207" t="str">
        <f>IF(XLS_NydusReport_Colaborador3[[#This Row],[Demissão]]&lt;&gt;0,"Inativo","Ativo")</f>
        <v>Inativo</v>
      </c>
      <c r="R32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7" t="str" cm="1">
        <f t="array" ref="S32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8" spans="1:21" x14ac:dyDescent="0.3">
      <c r="A3208">
        <v>0</v>
      </c>
      <c r="B3208" s="1">
        <v>33616</v>
      </c>
      <c r="C3208">
        <v>3207</v>
      </c>
      <c r="D3208" t="s">
        <v>12</v>
      </c>
      <c r="E3208" s="2" t="s">
        <v>6287</v>
      </c>
      <c r="F3208" t="s">
        <v>82</v>
      </c>
      <c r="G3208" t="s">
        <v>82</v>
      </c>
      <c r="H3208" t="s">
        <v>60</v>
      </c>
      <c r="I3208" s="2" t="s">
        <v>2928</v>
      </c>
      <c r="J3208" s="5">
        <v>1067</v>
      </c>
      <c r="K3208" s="13" t="s">
        <v>2924</v>
      </c>
      <c r="L3208" s="14">
        <v>41306</v>
      </c>
      <c r="M3208" s="1">
        <v>41736</v>
      </c>
      <c r="N3208" s="1" t="s">
        <v>15</v>
      </c>
      <c r="O3208" t="s">
        <v>485</v>
      </c>
      <c r="P3208" t="s">
        <v>2838</v>
      </c>
      <c r="Q3208" t="str">
        <f>IF(XLS_NydusReport_Colaborador3[[#This Row],[Demissão]]&lt;&gt;0,"Inativo","Ativo")</f>
        <v>Inativo</v>
      </c>
      <c r="R32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8" t="str" cm="1">
        <f t="array" ref="S32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09" spans="1:21" x14ac:dyDescent="0.3">
      <c r="A3209">
        <v>0</v>
      </c>
      <c r="B3209" s="1">
        <v>28983</v>
      </c>
      <c r="C3209">
        <v>3208</v>
      </c>
      <c r="D3209" t="s">
        <v>12</v>
      </c>
      <c r="E3209" s="2" t="s">
        <v>6288</v>
      </c>
      <c r="G3209" t="s">
        <v>66</v>
      </c>
      <c r="H3209" t="s">
        <v>60</v>
      </c>
      <c r="I3209" s="2" t="s">
        <v>2928</v>
      </c>
      <c r="K3209" s="13" t="s">
        <v>2924</v>
      </c>
      <c r="L3209" s="14">
        <v>41306</v>
      </c>
      <c r="M3209" s="1">
        <v>41467</v>
      </c>
      <c r="N3209" s="1" t="s">
        <v>15</v>
      </c>
      <c r="O3209" t="s">
        <v>261</v>
      </c>
      <c r="P3209" t="s">
        <v>2838</v>
      </c>
      <c r="Q3209" t="str">
        <f>IF(XLS_NydusReport_Colaborador3[[#This Row],[Demissão]]&lt;&gt;0,"Inativo","Ativo")</f>
        <v>Inativo</v>
      </c>
      <c r="R320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09" t="str" cm="1">
        <f t="array" ref="S32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0" spans="1:21" x14ac:dyDescent="0.3">
      <c r="A3210">
        <v>0</v>
      </c>
      <c r="B3210" s="1">
        <v>19608</v>
      </c>
      <c r="C3210">
        <v>3209</v>
      </c>
      <c r="D3210" t="s">
        <v>12</v>
      </c>
      <c r="E3210" s="2" t="s">
        <v>6289</v>
      </c>
      <c r="F3210" t="s">
        <v>82</v>
      </c>
      <c r="G3210" t="s">
        <v>82</v>
      </c>
      <c r="H3210" t="s">
        <v>60</v>
      </c>
      <c r="I3210" t="s">
        <v>2928</v>
      </c>
      <c r="K3210" s="13" t="s">
        <v>2924</v>
      </c>
      <c r="L3210" s="14">
        <v>41306</v>
      </c>
      <c r="M3210" s="1">
        <v>41365</v>
      </c>
      <c r="N3210" s="1" t="s">
        <v>15</v>
      </c>
      <c r="O3210" t="s">
        <v>246</v>
      </c>
      <c r="P3210" t="s">
        <v>2838</v>
      </c>
      <c r="Q3210" t="str">
        <f>IF(XLS_NydusReport_Colaborador3[[#This Row],[Demissão]]&lt;&gt;0,"Inativo","Ativo")</f>
        <v>Inativo</v>
      </c>
      <c r="R321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0" t="str" cm="1">
        <f t="array" ref="S32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1" spans="1:21" x14ac:dyDescent="0.3">
      <c r="A3211">
        <v>0</v>
      </c>
      <c r="B3211" s="1">
        <v>29604</v>
      </c>
      <c r="C3211">
        <v>3210</v>
      </c>
      <c r="D3211" t="s">
        <v>12</v>
      </c>
      <c r="E3211" s="2" t="s">
        <v>6290</v>
      </c>
      <c r="G3211" t="s">
        <v>147</v>
      </c>
      <c r="H3211" t="s">
        <v>60</v>
      </c>
      <c r="I3211" s="2" t="s">
        <v>2928</v>
      </c>
      <c r="K3211" s="13" t="s">
        <v>2924</v>
      </c>
      <c r="L3211" s="14">
        <v>41313</v>
      </c>
      <c r="M3211" s="1">
        <v>41491</v>
      </c>
      <c r="N3211" s="1" t="s">
        <v>15</v>
      </c>
      <c r="O3211" t="s">
        <v>493</v>
      </c>
      <c r="P3211" t="s">
        <v>2838</v>
      </c>
      <c r="Q3211" t="str">
        <f>IF(XLS_NydusReport_Colaborador3[[#This Row],[Demissão]]&lt;&gt;0,"Inativo","Ativo")</f>
        <v>Inativo</v>
      </c>
      <c r="R32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1" t="str" cm="1">
        <f t="array" ref="S32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2" spans="1:21" x14ac:dyDescent="0.3">
      <c r="A3212">
        <v>0</v>
      </c>
      <c r="B3212" s="1">
        <v>34617</v>
      </c>
      <c r="C3212">
        <v>3211</v>
      </c>
      <c r="D3212" t="s">
        <v>12</v>
      </c>
      <c r="E3212" s="2" t="s">
        <v>6291</v>
      </c>
      <c r="G3212" t="s">
        <v>82</v>
      </c>
      <c r="H3212" t="s">
        <v>60</v>
      </c>
      <c r="I3212" s="2" t="s">
        <v>2928</v>
      </c>
      <c r="K3212" s="13" t="s">
        <v>2924</v>
      </c>
      <c r="L3212" s="14">
        <v>41310</v>
      </c>
      <c r="M3212" s="1">
        <v>41543</v>
      </c>
      <c r="N3212" s="1" t="s">
        <v>15</v>
      </c>
      <c r="O3212" t="s">
        <v>472</v>
      </c>
      <c r="P3212" t="s">
        <v>2838</v>
      </c>
      <c r="Q3212" t="str">
        <f>IF(XLS_NydusReport_Colaborador3[[#This Row],[Demissão]]&lt;&gt;0,"Inativo","Ativo")</f>
        <v>Inativo</v>
      </c>
      <c r="R321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2" t="str" cm="1">
        <f t="array" ref="S32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3" spans="1:21" x14ac:dyDescent="0.3">
      <c r="A3213">
        <v>0</v>
      </c>
      <c r="B3213" s="1">
        <v>33198</v>
      </c>
      <c r="C3213">
        <v>3212</v>
      </c>
      <c r="D3213" t="s">
        <v>12</v>
      </c>
      <c r="E3213" s="2" t="s">
        <v>6292</v>
      </c>
      <c r="G3213" t="s">
        <v>82</v>
      </c>
      <c r="H3213" t="s">
        <v>60</v>
      </c>
      <c r="I3213" s="2" t="s">
        <v>2928</v>
      </c>
      <c r="J3213" s="5">
        <v>1082.02</v>
      </c>
      <c r="K3213" s="13" t="s">
        <v>2924</v>
      </c>
      <c r="L3213" s="14">
        <v>41310</v>
      </c>
      <c r="M3213" s="1">
        <v>41614</v>
      </c>
      <c r="N3213" s="1" t="s">
        <v>15</v>
      </c>
      <c r="O3213" t="s">
        <v>494</v>
      </c>
      <c r="P3213" t="s">
        <v>2838</v>
      </c>
      <c r="Q3213" t="str">
        <f>IF(XLS_NydusReport_Colaborador3[[#This Row],[Demissão]]&lt;&gt;0,"Inativo","Ativo")</f>
        <v>Inativo</v>
      </c>
      <c r="R32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3" t="str" cm="1">
        <f t="array" ref="S32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4" spans="1:21" x14ac:dyDescent="0.3">
      <c r="A3214">
        <v>0</v>
      </c>
      <c r="B3214" s="1">
        <v>30755</v>
      </c>
      <c r="C3214">
        <v>3213</v>
      </c>
      <c r="D3214" t="s">
        <v>12</v>
      </c>
      <c r="E3214" s="2" t="s">
        <v>6293</v>
      </c>
      <c r="G3214" t="s">
        <v>82</v>
      </c>
      <c r="H3214" t="s">
        <v>60</v>
      </c>
      <c r="I3214" s="2" t="s">
        <v>2928</v>
      </c>
      <c r="K3214" s="13" t="s">
        <v>2924</v>
      </c>
      <c r="L3214" s="14">
        <v>41310</v>
      </c>
      <c r="M3214" s="1">
        <v>41435</v>
      </c>
      <c r="N3214" s="1" t="s">
        <v>15</v>
      </c>
      <c r="O3214" t="s">
        <v>495</v>
      </c>
      <c r="P3214" t="s">
        <v>2838</v>
      </c>
      <c r="Q3214" t="str">
        <f>IF(XLS_NydusReport_Colaborador3[[#This Row],[Demissão]]&lt;&gt;0,"Inativo","Ativo")</f>
        <v>Inativo</v>
      </c>
      <c r="R321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4" t="str" cm="1">
        <f t="array" ref="S32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5" spans="1:21" x14ac:dyDescent="0.3">
      <c r="A3215">
        <v>0</v>
      </c>
      <c r="B3215" s="1">
        <v>33610</v>
      </c>
      <c r="C3215">
        <v>3214</v>
      </c>
      <c r="D3215" t="s">
        <v>12</v>
      </c>
      <c r="E3215" s="2" t="s">
        <v>6294</v>
      </c>
      <c r="G3215" t="s">
        <v>82</v>
      </c>
      <c r="H3215" t="s">
        <v>60</v>
      </c>
      <c r="I3215" t="s">
        <v>2928</v>
      </c>
      <c r="K3215" s="13" t="s">
        <v>2924</v>
      </c>
      <c r="L3215" s="14">
        <v>41310</v>
      </c>
      <c r="M3215" s="1">
        <v>41437</v>
      </c>
      <c r="N3215" s="1" t="s">
        <v>15</v>
      </c>
      <c r="O3215" t="s">
        <v>496</v>
      </c>
      <c r="P3215" t="s">
        <v>2838</v>
      </c>
      <c r="Q3215" t="str">
        <f>IF(XLS_NydusReport_Colaborador3[[#This Row],[Demissão]]&lt;&gt;0,"Inativo","Ativo")</f>
        <v>Inativo</v>
      </c>
      <c r="R32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5" t="str" cm="1">
        <f t="array" ref="S32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6" spans="1:21" x14ac:dyDescent="0.3">
      <c r="A3216">
        <v>0</v>
      </c>
      <c r="B3216" s="1">
        <v>31126</v>
      </c>
      <c r="C3216">
        <v>3215</v>
      </c>
      <c r="D3216" t="s">
        <v>12</v>
      </c>
      <c r="E3216" s="2" t="s">
        <v>6295</v>
      </c>
      <c r="G3216" t="s">
        <v>82</v>
      </c>
      <c r="H3216" t="s">
        <v>60</v>
      </c>
      <c r="I3216" s="2" t="s">
        <v>2933</v>
      </c>
      <c r="J3216" s="5">
        <v>1081.18</v>
      </c>
      <c r="K3216" s="13" t="s">
        <v>2924</v>
      </c>
      <c r="L3216" s="14">
        <v>41310</v>
      </c>
      <c r="M3216" s="1">
        <v>41599</v>
      </c>
      <c r="N3216" s="1" t="s">
        <v>15</v>
      </c>
      <c r="O3216" t="s">
        <v>497</v>
      </c>
      <c r="P3216" t="s">
        <v>2838</v>
      </c>
      <c r="Q3216" t="str">
        <f>IF(XLS_NydusReport_Colaborador3[[#This Row],[Demissão]]&lt;&gt;0,"Inativo","Ativo")</f>
        <v>Inativo</v>
      </c>
      <c r="R321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6" t="str" cm="1">
        <f t="array" ref="S32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7" spans="1:21" x14ac:dyDescent="0.3">
      <c r="A3217">
        <v>0</v>
      </c>
      <c r="B3217" s="1">
        <v>30917</v>
      </c>
      <c r="C3217">
        <v>3216</v>
      </c>
      <c r="D3217" t="s">
        <v>12</v>
      </c>
      <c r="E3217" s="2" t="s">
        <v>6296</v>
      </c>
      <c r="G3217" t="s">
        <v>82</v>
      </c>
      <c r="H3217" t="s">
        <v>60</v>
      </c>
      <c r="I3217" s="2" t="s">
        <v>2928</v>
      </c>
      <c r="K3217" s="13" t="s">
        <v>2924</v>
      </c>
      <c r="L3217" s="14">
        <v>41310</v>
      </c>
      <c r="M3217" s="1">
        <v>41518</v>
      </c>
      <c r="N3217" s="1" t="s">
        <v>15</v>
      </c>
      <c r="O3217" t="s">
        <v>412</v>
      </c>
      <c r="P3217" t="s">
        <v>2838</v>
      </c>
      <c r="Q3217" t="str">
        <f>IF(XLS_NydusReport_Colaborador3[[#This Row],[Demissão]]&lt;&gt;0,"Inativo","Ativo")</f>
        <v>Inativo</v>
      </c>
      <c r="R32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7" t="str" cm="1">
        <f t="array" ref="S32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8" spans="1:21" x14ac:dyDescent="0.3">
      <c r="A3218">
        <v>0</v>
      </c>
      <c r="B3218" s="1">
        <v>32827</v>
      </c>
      <c r="C3218">
        <v>3217</v>
      </c>
      <c r="D3218" t="s">
        <v>12</v>
      </c>
      <c r="E3218" s="2" t="s">
        <v>6297</v>
      </c>
      <c r="F3218" t="s">
        <v>114</v>
      </c>
      <c r="G3218" t="s">
        <v>114</v>
      </c>
      <c r="H3218" t="s">
        <v>60</v>
      </c>
      <c r="I3218" s="2" t="s">
        <v>2928</v>
      </c>
      <c r="K3218" s="13" t="s">
        <v>2924</v>
      </c>
      <c r="L3218" s="14">
        <v>41306</v>
      </c>
      <c r="M3218" s="1">
        <v>41365</v>
      </c>
      <c r="N3218" s="1" t="s">
        <v>15</v>
      </c>
      <c r="O3218" t="s">
        <v>246</v>
      </c>
      <c r="P3218" t="s">
        <v>2838</v>
      </c>
      <c r="Q3218" t="str">
        <f>IF(XLS_NydusReport_Colaborador3[[#This Row],[Demissão]]&lt;&gt;0,"Inativo","Ativo")</f>
        <v>Inativo</v>
      </c>
      <c r="R32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8" t="str" cm="1">
        <f t="array" ref="S32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19" spans="1:21" x14ac:dyDescent="0.3">
      <c r="A3219">
        <v>0</v>
      </c>
      <c r="B3219" s="1">
        <v>20675</v>
      </c>
      <c r="C3219">
        <v>3218</v>
      </c>
      <c r="D3219" t="s">
        <v>12</v>
      </c>
      <c r="E3219" s="2" t="s">
        <v>6298</v>
      </c>
      <c r="F3219" t="s">
        <v>114</v>
      </c>
      <c r="G3219" t="s">
        <v>114</v>
      </c>
      <c r="H3219" t="s">
        <v>60</v>
      </c>
      <c r="I3219" s="2" t="s">
        <v>2928</v>
      </c>
      <c r="K3219" s="13" t="s">
        <v>2924</v>
      </c>
      <c r="L3219" s="14">
        <v>41306</v>
      </c>
      <c r="M3219" s="1">
        <v>41365</v>
      </c>
      <c r="N3219" s="1" t="s">
        <v>15</v>
      </c>
      <c r="O3219" t="s">
        <v>246</v>
      </c>
      <c r="P3219" t="s">
        <v>2838</v>
      </c>
      <c r="Q3219" t="str">
        <f>IF(XLS_NydusReport_Colaborador3[[#This Row],[Demissão]]&lt;&gt;0,"Inativo","Ativo")</f>
        <v>Inativo</v>
      </c>
      <c r="R321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19" t="str" cm="1">
        <f t="array" ref="S32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0" spans="1:21" x14ac:dyDescent="0.3">
      <c r="A3220">
        <v>0</v>
      </c>
      <c r="B3220" s="1">
        <v>29802</v>
      </c>
      <c r="C3220">
        <v>3219</v>
      </c>
      <c r="D3220" t="s">
        <v>12</v>
      </c>
      <c r="E3220" s="2" t="s">
        <v>6299</v>
      </c>
      <c r="G3220" t="s">
        <v>114</v>
      </c>
      <c r="H3220" t="s">
        <v>60</v>
      </c>
      <c r="I3220" s="2" t="s">
        <v>2928</v>
      </c>
      <c r="K3220" s="13" t="s">
        <v>2924</v>
      </c>
      <c r="L3220" s="14">
        <v>41306</v>
      </c>
      <c r="M3220" s="1">
        <v>41530</v>
      </c>
      <c r="N3220" s="1" t="s">
        <v>15</v>
      </c>
      <c r="O3220" t="s">
        <v>498</v>
      </c>
      <c r="P3220" t="s">
        <v>2838</v>
      </c>
      <c r="Q3220" t="str">
        <f>IF(XLS_NydusReport_Colaborador3[[#This Row],[Demissão]]&lt;&gt;0,"Inativo","Ativo")</f>
        <v>Inativo</v>
      </c>
      <c r="R32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0" t="str" cm="1">
        <f t="array" ref="S32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1" spans="1:21" x14ac:dyDescent="0.3">
      <c r="A3221">
        <v>0</v>
      </c>
      <c r="B3221" s="1">
        <v>25366</v>
      </c>
      <c r="C3221">
        <v>3220</v>
      </c>
      <c r="D3221" t="s">
        <v>12</v>
      </c>
      <c r="E3221" s="2" t="s">
        <v>6300</v>
      </c>
      <c r="G3221" t="s">
        <v>82</v>
      </c>
      <c r="H3221" t="s">
        <v>60</v>
      </c>
      <c r="I3221" s="2" t="s">
        <v>2928</v>
      </c>
      <c r="J3221" s="5">
        <v>1082.02</v>
      </c>
      <c r="K3221" s="13" t="s">
        <v>2924</v>
      </c>
      <c r="L3221" s="14">
        <v>41310</v>
      </c>
      <c r="M3221" s="1">
        <v>41699</v>
      </c>
      <c r="N3221" s="1" t="s">
        <v>15</v>
      </c>
      <c r="O3221" t="s">
        <v>499</v>
      </c>
      <c r="P3221" t="s">
        <v>2838</v>
      </c>
      <c r="Q3221" t="str">
        <f>IF(XLS_NydusReport_Colaborador3[[#This Row],[Demissão]]&lt;&gt;0,"Inativo","Ativo")</f>
        <v>Inativo</v>
      </c>
      <c r="R322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1" t="str" cm="1">
        <f t="array" ref="S32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2" spans="1:21" x14ac:dyDescent="0.3">
      <c r="A3222">
        <v>0</v>
      </c>
      <c r="B3222" s="1">
        <v>33563</v>
      </c>
      <c r="C3222">
        <v>3221</v>
      </c>
      <c r="D3222" t="s">
        <v>12</v>
      </c>
      <c r="E3222" s="2" t="s">
        <v>6301</v>
      </c>
      <c r="G3222" t="s">
        <v>82</v>
      </c>
      <c r="H3222" t="s">
        <v>60</v>
      </c>
      <c r="I3222" s="2" t="s">
        <v>2928</v>
      </c>
      <c r="K3222" s="13" t="s">
        <v>2924</v>
      </c>
      <c r="L3222" s="14">
        <v>41316</v>
      </c>
      <c r="M3222" s="1">
        <v>41369</v>
      </c>
      <c r="N3222" s="1" t="s">
        <v>15</v>
      </c>
      <c r="O3222" t="s">
        <v>500</v>
      </c>
      <c r="P3222" t="s">
        <v>2838</v>
      </c>
      <c r="Q3222" t="str">
        <f>IF(XLS_NydusReport_Colaborador3[[#This Row],[Demissão]]&lt;&gt;0,"Inativo","Ativo")</f>
        <v>Inativo</v>
      </c>
      <c r="R32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2" t="str" cm="1">
        <f t="array" ref="S32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3" spans="1:21" x14ac:dyDescent="0.3">
      <c r="A3223">
        <v>0</v>
      </c>
      <c r="B3223" s="1">
        <v>28270</v>
      </c>
      <c r="C3223">
        <v>3222</v>
      </c>
      <c r="D3223" t="s">
        <v>12</v>
      </c>
      <c r="E3223" s="2" t="s">
        <v>6302</v>
      </c>
      <c r="G3223" t="s">
        <v>147</v>
      </c>
      <c r="H3223" t="s">
        <v>60</v>
      </c>
      <c r="I3223" s="2" t="s">
        <v>2928</v>
      </c>
      <c r="K3223" s="13" t="s">
        <v>2924</v>
      </c>
      <c r="L3223" s="14">
        <v>41312</v>
      </c>
      <c r="M3223" s="1">
        <v>41519</v>
      </c>
      <c r="N3223" s="1" t="s">
        <v>15</v>
      </c>
      <c r="O3223" t="s">
        <v>433</v>
      </c>
      <c r="P3223" t="s">
        <v>2838</v>
      </c>
      <c r="Q3223" t="str">
        <f>IF(XLS_NydusReport_Colaborador3[[#This Row],[Demissão]]&lt;&gt;0,"Inativo","Ativo")</f>
        <v>Inativo</v>
      </c>
      <c r="R32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3" t="str" cm="1">
        <f t="array" ref="S32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4" spans="1:21" x14ac:dyDescent="0.3">
      <c r="A3224">
        <v>0</v>
      </c>
      <c r="B3224" s="1">
        <v>17492</v>
      </c>
      <c r="C3224">
        <v>3223</v>
      </c>
      <c r="D3224" t="s">
        <v>12</v>
      </c>
      <c r="E3224" s="2" t="s">
        <v>6303</v>
      </c>
      <c r="F3224" t="s">
        <v>82</v>
      </c>
      <c r="G3224" t="s">
        <v>82</v>
      </c>
      <c r="H3224" t="s">
        <v>60</v>
      </c>
      <c r="I3224" s="2" t="s">
        <v>2928</v>
      </c>
      <c r="J3224" s="5">
        <v>1145.0999999999999</v>
      </c>
      <c r="K3224" s="13" t="s">
        <v>2924</v>
      </c>
      <c r="L3224" s="14">
        <v>41311</v>
      </c>
      <c r="M3224" s="1">
        <v>41821</v>
      </c>
      <c r="N3224" s="1" t="s">
        <v>15</v>
      </c>
      <c r="O3224" t="s">
        <v>462</v>
      </c>
      <c r="P3224" t="s">
        <v>2838</v>
      </c>
      <c r="Q3224" t="str">
        <f>IF(XLS_NydusReport_Colaborador3[[#This Row],[Demissão]]&lt;&gt;0,"Inativo","Ativo")</f>
        <v>Inativo</v>
      </c>
      <c r="R32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4" t="str" cm="1">
        <f t="array" ref="S32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5" spans="1:21" x14ac:dyDescent="0.3">
      <c r="A3225">
        <v>0</v>
      </c>
      <c r="B3225" s="1">
        <v>30916</v>
      </c>
      <c r="C3225">
        <v>3224</v>
      </c>
      <c r="D3225" t="s">
        <v>12</v>
      </c>
      <c r="E3225" s="2" t="s">
        <v>6304</v>
      </c>
      <c r="G3225" t="s">
        <v>82</v>
      </c>
      <c r="H3225" t="s">
        <v>60</v>
      </c>
      <c r="I3225" t="s">
        <v>2928</v>
      </c>
      <c r="K3225" s="13" t="s">
        <v>2924</v>
      </c>
      <c r="L3225" s="14">
        <v>41309</v>
      </c>
      <c r="M3225" s="1">
        <v>41368</v>
      </c>
      <c r="N3225" s="1" t="s">
        <v>15</v>
      </c>
      <c r="O3225" t="s">
        <v>491</v>
      </c>
      <c r="P3225" t="s">
        <v>2838</v>
      </c>
      <c r="Q3225" t="str">
        <f>IF(XLS_NydusReport_Colaborador3[[#This Row],[Demissão]]&lt;&gt;0,"Inativo","Ativo")</f>
        <v>Inativo</v>
      </c>
      <c r="R32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5" t="str" cm="1">
        <f t="array" ref="S32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6" spans="1:21" x14ac:dyDescent="0.3">
      <c r="A3226">
        <v>0</v>
      </c>
      <c r="B3226" s="1">
        <v>33164</v>
      </c>
      <c r="C3226">
        <v>3225</v>
      </c>
      <c r="D3226" t="s">
        <v>12</v>
      </c>
      <c r="E3226" s="2" t="s">
        <v>6305</v>
      </c>
      <c r="F3226" t="s">
        <v>82</v>
      </c>
      <c r="G3226" t="s">
        <v>82</v>
      </c>
      <c r="H3226" t="s">
        <v>60</v>
      </c>
      <c r="I3226" s="2" t="s">
        <v>2928</v>
      </c>
      <c r="K3226" s="13" t="s">
        <v>2924</v>
      </c>
      <c r="L3226" s="14">
        <v>41309</v>
      </c>
      <c r="M3226" s="1">
        <v>41368</v>
      </c>
      <c r="N3226" s="1" t="s">
        <v>15</v>
      </c>
      <c r="O3226" t="s">
        <v>491</v>
      </c>
      <c r="P3226" t="s">
        <v>2838</v>
      </c>
      <c r="Q3226" t="str">
        <f>IF(XLS_NydusReport_Colaborador3[[#This Row],[Demissão]]&lt;&gt;0,"Inativo","Ativo")</f>
        <v>Inativo</v>
      </c>
      <c r="R32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6" t="str" cm="1">
        <f t="array" ref="S32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7" spans="1:21" x14ac:dyDescent="0.3">
      <c r="A3227">
        <v>0</v>
      </c>
      <c r="B3227" s="1">
        <v>30650</v>
      </c>
      <c r="C3227">
        <v>3226</v>
      </c>
      <c r="D3227" t="s">
        <v>12</v>
      </c>
      <c r="E3227" s="2" t="s">
        <v>6306</v>
      </c>
      <c r="G3227" t="s">
        <v>82</v>
      </c>
      <c r="H3227" t="s">
        <v>60</v>
      </c>
      <c r="I3227" s="2" t="s">
        <v>2928</v>
      </c>
      <c r="J3227" s="5">
        <v>1067</v>
      </c>
      <c r="K3227" s="13" t="s">
        <v>2924</v>
      </c>
      <c r="L3227" s="14">
        <v>41311</v>
      </c>
      <c r="M3227" s="1">
        <v>41689</v>
      </c>
      <c r="N3227" s="1" t="s">
        <v>15</v>
      </c>
      <c r="O3227" t="s">
        <v>398</v>
      </c>
      <c r="P3227" t="s">
        <v>2838</v>
      </c>
      <c r="Q3227" t="str">
        <f>IF(XLS_NydusReport_Colaborador3[[#This Row],[Demissão]]&lt;&gt;0,"Inativo","Ativo")</f>
        <v>Inativo</v>
      </c>
      <c r="R32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7" t="str" cm="1">
        <f t="array" ref="S32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8" spans="1:21" x14ac:dyDescent="0.3">
      <c r="A3228">
        <v>0</v>
      </c>
      <c r="B3228" s="1">
        <v>23439</v>
      </c>
      <c r="C3228">
        <v>3227</v>
      </c>
      <c r="D3228" t="s">
        <v>12</v>
      </c>
      <c r="E3228" s="2" t="s">
        <v>6307</v>
      </c>
      <c r="F3228" t="s">
        <v>114</v>
      </c>
      <c r="G3228" t="s">
        <v>114</v>
      </c>
      <c r="H3228" t="s">
        <v>60</v>
      </c>
      <c r="I3228" s="2" t="s">
        <v>2928</v>
      </c>
      <c r="K3228" s="13" t="s">
        <v>2924</v>
      </c>
      <c r="L3228" s="14">
        <v>41309</v>
      </c>
      <c r="M3228" s="1">
        <v>41354</v>
      </c>
      <c r="N3228" s="1" t="s">
        <v>119</v>
      </c>
      <c r="O3228" t="s">
        <v>502</v>
      </c>
      <c r="P3228" t="s">
        <v>2838</v>
      </c>
      <c r="Q3228" t="str">
        <f>IF(XLS_NydusReport_Colaborador3[[#This Row],[Demissão]]&lt;&gt;0,"Inativo","Ativo")</f>
        <v>Inativo</v>
      </c>
      <c r="R32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8" t="str" cm="1">
        <f t="array" ref="S32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29" spans="1:21" x14ac:dyDescent="0.3">
      <c r="A3229">
        <v>0</v>
      </c>
      <c r="B3229" s="1">
        <v>23656</v>
      </c>
      <c r="C3229">
        <v>3228</v>
      </c>
      <c r="D3229" t="s">
        <v>12</v>
      </c>
      <c r="E3229" s="2" t="s">
        <v>6308</v>
      </c>
      <c r="G3229" t="s">
        <v>69</v>
      </c>
      <c r="H3229" t="s">
        <v>60</v>
      </c>
      <c r="I3229" s="2" t="s">
        <v>2928</v>
      </c>
      <c r="K3229" s="13" t="s">
        <v>2924</v>
      </c>
      <c r="L3229" s="14">
        <v>41323</v>
      </c>
      <c r="M3229" s="1">
        <v>41519</v>
      </c>
      <c r="N3229" s="1" t="s">
        <v>15</v>
      </c>
      <c r="O3229" t="s">
        <v>433</v>
      </c>
      <c r="P3229" t="s">
        <v>2838</v>
      </c>
      <c r="Q3229" t="str">
        <f>IF(XLS_NydusReport_Colaborador3[[#This Row],[Demissão]]&lt;&gt;0,"Inativo","Ativo")</f>
        <v>Inativo</v>
      </c>
      <c r="R32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29" t="str" cm="1">
        <f t="array" ref="S32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0" spans="1:21" x14ac:dyDescent="0.3">
      <c r="A3230">
        <v>0</v>
      </c>
      <c r="B3230" s="1">
        <v>31413</v>
      </c>
      <c r="C3230">
        <v>3229</v>
      </c>
      <c r="D3230" t="s">
        <v>12</v>
      </c>
      <c r="E3230" s="2" t="s">
        <v>6309</v>
      </c>
      <c r="G3230" t="s">
        <v>82</v>
      </c>
      <c r="H3230" t="s">
        <v>60</v>
      </c>
      <c r="I3230" t="s">
        <v>2928</v>
      </c>
      <c r="K3230" s="13" t="s">
        <v>2924</v>
      </c>
      <c r="L3230" s="14">
        <v>41325</v>
      </c>
      <c r="M3230" s="1">
        <v>41358</v>
      </c>
      <c r="N3230" s="1" t="s">
        <v>15</v>
      </c>
      <c r="O3230" t="s">
        <v>503</v>
      </c>
      <c r="P3230" t="s">
        <v>2838</v>
      </c>
      <c r="Q3230" t="str">
        <f>IF(XLS_NydusReport_Colaborador3[[#This Row],[Demissão]]&lt;&gt;0,"Inativo","Ativo")</f>
        <v>Inativo</v>
      </c>
      <c r="R32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0" t="str" cm="1">
        <f t="array" ref="S32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1" spans="1:21" x14ac:dyDescent="0.3">
      <c r="A3231">
        <v>0</v>
      </c>
      <c r="B3231" s="1">
        <v>27014</v>
      </c>
      <c r="C3231">
        <v>3230</v>
      </c>
      <c r="D3231" t="s">
        <v>12</v>
      </c>
      <c r="E3231" s="2" t="s">
        <v>6310</v>
      </c>
      <c r="F3231" t="s">
        <v>66</v>
      </c>
      <c r="G3231" t="s">
        <v>69</v>
      </c>
      <c r="H3231" t="s">
        <v>60</v>
      </c>
      <c r="I3231" s="2" t="s">
        <v>2928</v>
      </c>
      <c r="J3231" s="5">
        <v>1989.56</v>
      </c>
      <c r="K3231" s="13" t="s">
        <v>2924</v>
      </c>
      <c r="L3231" s="14">
        <v>41325</v>
      </c>
      <c r="M3231" s="1">
        <v>41746</v>
      </c>
      <c r="N3231" s="1" t="s">
        <v>15</v>
      </c>
      <c r="O3231" t="s">
        <v>406</v>
      </c>
      <c r="P3231" t="s">
        <v>2838</v>
      </c>
      <c r="Q3231" t="str">
        <f>IF(XLS_NydusReport_Colaborador3[[#This Row],[Demissão]]&lt;&gt;0,"Inativo","Ativo")</f>
        <v>Inativo</v>
      </c>
      <c r="R32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1" t="str" cm="1">
        <f t="array" ref="S32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2" spans="1:21" x14ac:dyDescent="0.3">
      <c r="A3232">
        <v>0</v>
      </c>
      <c r="B3232" s="1">
        <v>25490</v>
      </c>
      <c r="C3232">
        <v>3231</v>
      </c>
      <c r="D3232" t="s">
        <v>12</v>
      </c>
      <c r="E3232" s="2" t="s">
        <v>6311</v>
      </c>
      <c r="G3232" t="s">
        <v>82</v>
      </c>
      <c r="H3232" t="s">
        <v>60</v>
      </c>
      <c r="I3232" s="2" t="s">
        <v>2928</v>
      </c>
      <c r="K3232" s="13" t="s">
        <v>2924</v>
      </c>
      <c r="L3232" s="14">
        <v>41327</v>
      </c>
      <c r="M3232" s="1">
        <v>41354</v>
      </c>
      <c r="N3232" s="1" t="s">
        <v>15</v>
      </c>
      <c r="O3232" t="s">
        <v>504</v>
      </c>
      <c r="P3232" t="s">
        <v>2838</v>
      </c>
      <c r="Q3232" t="str">
        <f>IF(XLS_NydusReport_Colaborador3[[#This Row],[Demissão]]&lt;&gt;0,"Inativo","Ativo")</f>
        <v>Inativo</v>
      </c>
      <c r="R32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2" t="str" cm="1">
        <f t="array" ref="S32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3" spans="1:21" x14ac:dyDescent="0.3">
      <c r="A3233">
        <v>0</v>
      </c>
      <c r="B3233" s="1">
        <v>34763</v>
      </c>
      <c r="C3233">
        <v>3232</v>
      </c>
      <c r="D3233" t="s">
        <v>12</v>
      </c>
      <c r="E3233" s="2" t="s">
        <v>6312</v>
      </c>
      <c r="F3233" t="s">
        <v>114</v>
      </c>
      <c r="G3233" t="s">
        <v>114</v>
      </c>
      <c r="H3233" t="s">
        <v>60</v>
      </c>
      <c r="I3233" s="2" t="s">
        <v>2928</v>
      </c>
      <c r="K3233" s="13" t="s">
        <v>2924</v>
      </c>
      <c r="L3233" s="14">
        <v>41319</v>
      </c>
      <c r="M3233" s="1">
        <v>41348</v>
      </c>
      <c r="N3233" s="1" t="s">
        <v>15</v>
      </c>
      <c r="O3233" t="s">
        <v>316</v>
      </c>
      <c r="P3233" t="s">
        <v>2838</v>
      </c>
      <c r="Q3233" t="str">
        <f>IF(XLS_NydusReport_Colaborador3[[#This Row],[Demissão]]&lt;&gt;0,"Inativo","Ativo")</f>
        <v>Inativo</v>
      </c>
      <c r="R32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3" t="str" cm="1">
        <f t="array" ref="S32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4" spans="1:21" x14ac:dyDescent="0.3">
      <c r="A3234">
        <v>0</v>
      </c>
      <c r="B3234" s="1">
        <v>34100</v>
      </c>
      <c r="C3234">
        <v>3233</v>
      </c>
      <c r="D3234" t="s">
        <v>12</v>
      </c>
      <c r="E3234" s="2" t="s">
        <v>6313</v>
      </c>
      <c r="F3234" t="s">
        <v>114</v>
      </c>
      <c r="G3234" t="s">
        <v>114</v>
      </c>
      <c r="H3234" t="s">
        <v>60</v>
      </c>
      <c r="I3234" s="2" t="s">
        <v>2928</v>
      </c>
      <c r="K3234" s="13" t="s">
        <v>2924</v>
      </c>
      <c r="L3234" s="14">
        <v>41319</v>
      </c>
      <c r="M3234" s="1">
        <v>41348</v>
      </c>
      <c r="N3234" s="1" t="s">
        <v>15</v>
      </c>
      <c r="O3234" t="s">
        <v>316</v>
      </c>
      <c r="P3234" t="s">
        <v>2838</v>
      </c>
      <c r="Q3234" t="str">
        <f>IF(XLS_NydusReport_Colaborador3[[#This Row],[Demissão]]&lt;&gt;0,"Inativo","Ativo")</f>
        <v>Inativo</v>
      </c>
      <c r="R32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4" t="str" cm="1">
        <f t="array" ref="S32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5" spans="1:21" x14ac:dyDescent="0.3">
      <c r="A3235">
        <v>0</v>
      </c>
      <c r="B3235" s="1">
        <v>27612</v>
      </c>
      <c r="C3235">
        <v>3234</v>
      </c>
      <c r="D3235" t="s">
        <v>12</v>
      </c>
      <c r="E3235" s="2" t="s">
        <v>6314</v>
      </c>
      <c r="F3235" t="s">
        <v>66</v>
      </c>
      <c r="G3235" t="s">
        <v>66</v>
      </c>
      <c r="H3235" t="s">
        <v>60</v>
      </c>
      <c r="I3235" t="s">
        <v>2928</v>
      </c>
      <c r="K3235" s="13" t="s">
        <v>2924</v>
      </c>
      <c r="L3235" s="14">
        <v>41320</v>
      </c>
      <c r="M3235" s="1">
        <v>41349</v>
      </c>
      <c r="N3235" s="1" t="s">
        <v>15</v>
      </c>
      <c r="O3235" t="s">
        <v>487</v>
      </c>
      <c r="P3235" t="s">
        <v>2838</v>
      </c>
      <c r="Q3235" t="str">
        <f>IF(XLS_NydusReport_Colaborador3[[#This Row],[Demissão]]&lt;&gt;0,"Inativo","Ativo")</f>
        <v>Inativo</v>
      </c>
      <c r="R32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5" t="str" cm="1">
        <f t="array" ref="S32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6" spans="1:21" x14ac:dyDescent="0.3">
      <c r="A3236">
        <v>0</v>
      </c>
      <c r="B3236" s="1">
        <v>25156</v>
      </c>
      <c r="C3236">
        <v>3235</v>
      </c>
      <c r="D3236" t="s">
        <v>12</v>
      </c>
      <c r="E3236" s="2" t="s">
        <v>6315</v>
      </c>
      <c r="F3236" t="s">
        <v>114</v>
      </c>
      <c r="G3236" t="s">
        <v>114</v>
      </c>
      <c r="H3236" t="s">
        <v>60</v>
      </c>
      <c r="I3236" s="2" t="s">
        <v>2928</v>
      </c>
      <c r="K3236" s="13" t="s">
        <v>2924</v>
      </c>
      <c r="L3236" s="14">
        <v>41325</v>
      </c>
      <c r="M3236" s="1">
        <v>41354</v>
      </c>
      <c r="N3236" s="1" t="s">
        <v>15</v>
      </c>
      <c r="O3236" t="s">
        <v>504</v>
      </c>
      <c r="P3236" t="s">
        <v>2838</v>
      </c>
      <c r="Q3236" t="str">
        <f>IF(XLS_NydusReport_Colaborador3[[#This Row],[Demissão]]&lt;&gt;0,"Inativo","Ativo")</f>
        <v>Inativo</v>
      </c>
      <c r="R32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6" t="str" cm="1">
        <f t="array" ref="S32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7" spans="1:21" x14ac:dyDescent="0.3">
      <c r="A3237">
        <v>0</v>
      </c>
      <c r="B3237" s="1">
        <v>23413</v>
      </c>
      <c r="C3237">
        <v>3236</v>
      </c>
      <c r="D3237" t="s">
        <v>12</v>
      </c>
      <c r="E3237" s="2" t="s">
        <v>6316</v>
      </c>
      <c r="G3237" t="s">
        <v>82</v>
      </c>
      <c r="H3237" t="s">
        <v>60</v>
      </c>
      <c r="I3237" s="2" t="s">
        <v>2928</v>
      </c>
      <c r="K3237" s="13" t="s">
        <v>2924</v>
      </c>
      <c r="L3237" s="14">
        <v>41319</v>
      </c>
      <c r="M3237" s="1">
        <v>41348</v>
      </c>
      <c r="N3237" s="1" t="s">
        <v>15</v>
      </c>
      <c r="O3237" t="s">
        <v>316</v>
      </c>
      <c r="P3237" t="s">
        <v>2838</v>
      </c>
      <c r="Q3237" t="str">
        <f>IF(XLS_NydusReport_Colaborador3[[#This Row],[Demissão]]&lt;&gt;0,"Inativo","Ativo")</f>
        <v>Inativo</v>
      </c>
      <c r="R32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7" t="str" cm="1">
        <f t="array" ref="S32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8" spans="1:21" x14ac:dyDescent="0.3">
      <c r="A3238">
        <v>0</v>
      </c>
      <c r="B3238" s="1">
        <v>33384</v>
      </c>
      <c r="C3238">
        <v>3237</v>
      </c>
      <c r="D3238" t="s">
        <v>12</v>
      </c>
      <c r="E3238" s="2" t="s">
        <v>6317</v>
      </c>
      <c r="F3238" t="s">
        <v>114</v>
      </c>
      <c r="G3238" t="s">
        <v>114</v>
      </c>
      <c r="H3238" t="s">
        <v>60</v>
      </c>
      <c r="I3238" t="s">
        <v>2928</v>
      </c>
      <c r="K3238" s="13" t="s">
        <v>2924</v>
      </c>
      <c r="L3238" s="14">
        <v>41325</v>
      </c>
      <c r="M3238" s="1">
        <v>41354</v>
      </c>
      <c r="N3238" t="s">
        <v>15</v>
      </c>
      <c r="O3238" t="s">
        <v>504</v>
      </c>
      <c r="P3238" t="s">
        <v>2838</v>
      </c>
      <c r="Q3238" t="str">
        <f>IF(XLS_NydusReport_Colaborador3[[#This Row],[Demissão]]&lt;&gt;0,"Inativo","Ativo")</f>
        <v>Inativo</v>
      </c>
      <c r="R32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8" t="str" cm="1">
        <f t="array" ref="S32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39" spans="1:21" x14ac:dyDescent="0.3">
      <c r="A3239">
        <v>0</v>
      </c>
      <c r="B3239" s="1">
        <v>22171</v>
      </c>
      <c r="C3239">
        <v>3238</v>
      </c>
      <c r="D3239" t="s">
        <v>12</v>
      </c>
      <c r="E3239" s="2" t="s">
        <v>6318</v>
      </c>
      <c r="G3239" t="s">
        <v>82</v>
      </c>
      <c r="H3239" t="s">
        <v>60</v>
      </c>
      <c r="I3239" t="s">
        <v>2928</v>
      </c>
      <c r="K3239" s="13" t="s">
        <v>2924</v>
      </c>
      <c r="L3239" s="14">
        <v>41319</v>
      </c>
      <c r="M3239" s="1">
        <v>41341</v>
      </c>
      <c r="N3239" s="1" t="s">
        <v>15</v>
      </c>
      <c r="O3239" t="s">
        <v>486</v>
      </c>
      <c r="P3239" t="s">
        <v>2838</v>
      </c>
      <c r="Q3239" t="str">
        <f>IF(XLS_NydusReport_Colaborador3[[#This Row],[Demissão]]&lt;&gt;0,"Inativo","Ativo")</f>
        <v>Inativo</v>
      </c>
      <c r="R32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39" t="str" cm="1">
        <f t="array" ref="S32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0" spans="1:21" x14ac:dyDescent="0.3">
      <c r="A3240">
        <v>0</v>
      </c>
      <c r="B3240" s="1">
        <v>30960</v>
      </c>
      <c r="C3240">
        <v>3239</v>
      </c>
      <c r="D3240" t="s">
        <v>12</v>
      </c>
      <c r="E3240" s="2" t="s">
        <v>6319</v>
      </c>
      <c r="G3240" t="s">
        <v>82</v>
      </c>
      <c r="H3240" t="s">
        <v>60</v>
      </c>
      <c r="I3240" s="2" t="s">
        <v>2928</v>
      </c>
      <c r="K3240" s="13" t="s">
        <v>2924</v>
      </c>
      <c r="L3240" s="14">
        <v>41334</v>
      </c>
      <c r="M3240" s="1">
        <v>41354</v>
      </c>
      <c r="N3240" s="1" t="s">
        <v>15</v>
      </c>
      <c r="O3240" t="s">
        <v>504</v>
      </c>
      <c r="P3240" t="s">
        <v>2838</v>
      </c>
      <c r="Q3240" t="str">
        <f>IF(XLS_NydusReport_Colaborador3[[#This Row],[Demissão]]&lt;&gt;0,"Inativo","Ativo")</f>
        <v>Inativo</v>
      </c>
      <c r="R32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0" t="str" cm="1">
        <f t="array" ref="S32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1" spans="1:21" x14ac:dyDescent="0.3">
      <c r="A3241">
        <v>0</v>
      </c>
      <c r="B3241" s="1">
        <v>21267</v>
      </c>
      <c r="C3241">
        <v>3240</v>
      </c>
      <c r="D3241" t="s">
        <v>12</v>
      </c>
      <c r="E3241" s="2" t="s">
        <v>6320</v>
      </c>
      <c r="G3241" t="s">
        <v>62</v>
      </c>
      <c r="H3241" t="s">
        <v>60</v>
      </c>
      <c r="I3241" t="s">
        <v>2928</v>
      </c>
      <c r="K3241" s="13" t="s">
        <v>2924</v>
      </c>
      <c r="L3241" s="14">
        <v>41337</v>
      </c>
      <c r="M3241" s="1">
        <v>41564</v>
      </c>
      <c r="N3241" s="1" t="s">
        <v>15</v>
      </c>
      <c r="O3241" t="s">
        <v>505</v>
      </c>
      <c r="P3241" t="s">
        <v>2838</v>
      </c>
      <c r="Q3241" t="str">
        <f>IF(XLS_NydusReport_Colaborador3[[#This Row],[Demissão]]&lt;&gt;0,"Inativo","Ativo")</f>
        <v>Inativo</v>
      </c>
      <c r="R324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1" t="str" cm="1">
        <f t="array" ref="S32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2" spans="1:21" x14ac:dyDescent="0.3">
      <c r="A3242">
        <v>0</v>
      </c>
      <c r="B3242" s="1">
        <v>30151</v>
      </c>
      <c r="C3242">
        <v>3241</v>
      </c>
      <c r="D3242" t="s">
        <v>12</v>
      </c>
      <c r="E3242" s="2" t="s">
        <v>6321</v>
      </c>
      <c r="G3242" t="s">
        <v>82</v>
      </c>
      <c r="H3242" t="s">
        <v>60</v>
      </c>
      <c r="I3242" t="s">
        <v>2928</v>
      </c>
      <c r="K3242" s="13" t="s">
        <v>2924</v>
      </c>
      <c r="L3242" s="14">
        <v>41334</v>
      </c>
      <c r="M3242" s="1">
        <v>41487</v>
      </c>
      <c r="N3242" s="1" t="s">
        <v>15</v>
      </c>
      <c r="O3242" t="s">
        <v>304</v>
      </c>
      <c r="P3242" t="s">
        <v>2838</v>
      </c>
      <c r="Q3242" t="str">
        <f>IF(XLS_NydusReport_Colaborador3[[#This Row],[Demissão]]&lt;&gt;0,"Inativo","Ativo")</f>
        <v>Inativo</v>
      </c>
      <c r="R32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2" t="str" cm="1">
        <f t="array" ref="S32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3" spans="1:21" x14ac:dyDescent="0.3">
      <c r="A3243">
        <v>0</v>
      </c>
      <c r="B3243" s="1">
        <v>34087</v>
      </c>
      <c r="C3243">
        <v>3242</v>
      </c>
      <c r="D3243" t="s">
        <v>12</v>
      </c>
      <c r="E3243" s="2" t="s">
        <v>6322</v>
      </c>
      <c r="G3243" t="s">
        <v>82</v>
      </c>
      <c r="H3243" t="s">
        <v>60</v>
      </c>
      <c r="I3243" t="s">
        <v>2928</v>
      </c>
      <c r="K3243" s="13" t="s">
        <v>2924</v>
      </c>
      <c r="L3243" s="14">
        <v>41334</v>
      </c>
      <c r="M3243" s="1">
        <v>41365</v>
      </c>
      <c r="N3243" s="1" t="s">
        <v>15</v>
      </c>
      <c r="O3243" t="s">
        <v>246</v>
      </c>
      <c r="P3243" t="s">
        <v>2838</v>
      </c>
      <c r="Q3243" t="str">
        <f>IF(XLS_NydusReport_Colaborador3[[#This Row],[Demissão]]&lt;&gt;0,"Inativo","Ativo")</f>
        <v>Inativo</v>
      </c>
      <c r="R32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3" t="str" cm="1">
        <f t="array" ref="S32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4" spans="1:21" x14ac:dyDescent="0.3">
      <c r="A3244">
        <v>0</v>
      </c>
      <c r="B3244" s="1">
        <v>33830</v>
      </c>
      <c r="C3244">
        <v>3243</v>
      </c>
      <c r="D3244" t="s">
        <v>12</v>
      </c>
      <c r="E3244" s="2" t="s">
        <v>6323</v>
      </c>
      <c r="F3244" t="s">
        <v>82</v>
      </c>
      <c r="G3244" t="s">
        <v>82</v>
      </c>
      <c r="H3244" t="s">
        <v>60</v>
      </c>
      <c r="I3244" s="2" t="s">
        <v>2928</v>
      </c>
      <c r="J3244" s="5">
        <v>1082.02</v>
      </c>
      <c r="K3244" s="13" t="s">
        <v>2924</v>
      </c>
      <c r="L3244" s="14">
        <v>41334</v>
      </c>
      <c r="M3244" s="1"/>
      <c r="N3244" s="1"/>
      <c r="O3244" t="s">
        <v>2934</v>
      </c>
      <c r="P3244" t="s">
        <v>2838</v>
      </c>
      <c r="Q3244" t="str">
        <f>IF(XLS_NydusReport_Colaborador3[[#This Row],[Demissão]]&lt;&gt;0,"Inativo","Ativo")</f>
        <v>Ativo</v>
      </c>
      <c r="R32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4" t="str" cm="1">
        <f t="array" ref="S32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5" spans="1:21" x14ac:dyDescent="0.3">
      <c r="A3245">
        <v>0</v>
      </c>
      <c r="B3245" s="1">
        <v>29598</v>
      </c>
      <c r="C3245">
        <v>3244</v>
      </c>
      <c r="D3245" t="s">
        <v>12</v>
      </c>
      <c r="E3245" s="2" t="s">
        <v>6324</v>
      </c>
      <c r="G3245" t="s">
        <v>82</v>
      </c>
      <c r="H3245" t="s">
        <v>60</v>
      </c>
      <c r="I3245" t="s">
        <v>2928</v>
      </c>
      <c r="K3245" s="13" t="s">
        <v>2924</v>
      </c>
      <c r="L3245" s="14">
        <v>41334</v>
      </c>
      <c r="M3245" s="1">
        <v>41530</v>
      </c>
      <c r="N3245" s="1" t="s">
        <v>15</v>
      </c>
      <c r="O3245" t="s">
        <v>498</v>
      </c>
      <c r="P3245" t="s">
        <v>2838</v>
      </c>
      <c r="Q3245" t="str">
        <f>IF(XLS_NydusReport_Colaborador3[[#This Row],[Demissão]]&lt;&gt;0,"Inativo","Ativo")</f>
        <v>Inativo</v>
      </c>
      <c r="R32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5" t="str" cm="1">
        <f t="array" ref="S32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6" spans="1:21" x14ac:dyDescent="0.3">
      <c r="A3246">
        <v>0</v>
      </c>
      <c r="B3246" s="1">
        <v>22660</v>
      </c>
      <c r="C3246">
        <v>3245</v>
      </c>
      <c r="D3246" t="s">
        <v>12</v>
      </c>
      <c r="E3246" s="2" t="s">
        <v>6325</v>
      </c>
      <c r="G3246" t="s">
        <v>82</v>
      </c>
      <c r="H3246" t="s">
        <v>60</v>
      </c>
      <c r="I3246" s="2" t="s">
        <v>2928</v>
      </c>
      <c r="J3246" s="5">
        <v>1145.0999999999999</v>
      </c>
      <c r="K3246" s="13" t="s">
        <v>2924</v>
      </c>
      <c r="L3246" s="14">
        <v>41344</v>
      </c>
      <c r="M3246" s="1">
        <v>41813</v>
      </c>
      <c r="N3246" s="1" t="s">
        <v>15</v>
      </c>
      <c r="O3246" t="s">
        <v>506</v>
      </c>
      <c r="P3246" t="s">
        <v>2838</v>
      </c>
      <c r="Q3246" t="str">
        <f>IF(XLS_NydusReport_Colaborador3[[#This Row],[Demissão]]&lt;&gt;0,"Inativo","Ativo")</f>
        <v>Inativo</v>
      </c>
      <c r="R32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6" t="str" cm="1">
        <f t="array" ref="S32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7" spans="1:21" x14ac:dyDescent="0.3">
      <c r="A3247">
        <v>0</v>
      </c>
      <c r="B3247" s="1">
        <v>25638</v>
      </c>
      <c r="C3247">
        <v>3246</v>
      </c>
      <c r="D3247" t="s">
        <v>12</v>
      </c>
      <c r="E3247" s="2" t="s">
        <v>6326</v>
      </c>
      <c r="F3247" t="s">
        <v>507</v>
      </c>
      <c r="G3247" t="s">
        <v>507</v>
      </c>
      <c r="H3247" t="s">
        <v>60</v>
      </c>
      <c r="I3247" s="2" t="s">
        <v>2928</v>
      </c>
      <c r="K3247" s="13" t="s">
        <v>2924</v>
      </c>
      <c r="L3247" s="14">
        <v>41341</v>
      </c>
      <c r="M3247" s="1">
        <v>41369</v>
      </c>
      <c r="N3247" s="1" t="s">
        <v>15</v>
      </c>
      <c r="O3247" t="s">
        <v>500</v>
      </c>
      <c r="P3247" t="s">
        <v>2838</v>
      </c>
      <c r="Q3247" t="str">
        <f>IF(XLS_NydusReport_Colaborador3[[#This Row],[Demissão]]&lt;&gt;0,"Inativo","Ativo")</f>
        <v>Inativo</v>
      </c>
      <c r="R32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7" t="str" cm="1">
        <f t="array" ref="S32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8" spans="1:21" x14ac:dyDescent="0.3">
      <c r="A3248">
        <v>0</v>
      </c>
      <c r="B3248" s="1">
        <v>25949</v>
      </c>
      <c r="C3248">
        <v>3247</v>
      </c>
      <c r="D3248" t="s">
        <v>12</v>
      </c>
      <c r="E3248" s="2" t="s">
        <v>6327</v>
      </c>
      <c r="G3248" t="s">
        <v>114</v>
      </c>
      <c r="H3248" t="s">
        <v>60</v>
      </c>
      <c r="I3248" t="s">
        <v>2928</v>
      </c>
      <c r="K3248" s="13" t="s">
        <v>2924</v>
      </c>
      <c r="L3248" s="14">
        <v>41341</v>
      </c>
      <c r="M3248" s="1">
        <v>41500</v>
      </c>
      <c r="N3248" s="1" t="s">
        <v>15</v>
      </c>
      <c r="O3248" t="s">
        <v>508</v>
      </c>
      <c r="P3248" t="s">
        <v>2838</v>
      </c>
      <c r="Q3248" t="str">
        <f>IF(XLS_NydusReport_Colaborador3[[#This Row],[Demissão]]&lt;&gt;0,"Inativo","Ativo")</f>
        <v>Inativo</v>
      </c>
      <c r="R32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8" t="str" cm="1">
        <f t="array" ref="S32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49" spans="1:21" x14ac:dyDescent="0.3">
      <c r="A3249">
        <v>0</v>
      </c>
      <c r="B3249" s="1">
        <v>19996</v>
      </c>
      <c r="C3249">
        <v>3248</v>
      </c>
      <c r="D3249" t="s">
        <v>12</v>
      </c>
      <c r="E3249" s="2" t="s">
        <v>6328</v>
      </c>
      <c r="F3249" t="s">
        <v>114</v>
      </c>
      <c r="G3249" t="s">
        <v>114</v>
      </c>
      <c r="H3249" t="s">
        <v>60</v>
      </c>
      <c r="I3249" t="s">
        <v>2928</v>
      </c>
      <c r="K3249" s="13" t="s">
        <v>2924</v>
      </c>
      <c r="L3249" s="14">
        <v>41344</v>
      </c>
      <c r="M3249" s="1">
        <v>41354</v>
      </c>
      <c r="N3249" s="1" t="s">
        <v>15</v>
      </c>
      <c r="O3249" t="s">
        <v>504</v>
      </c>
      <c r="P3249" t="s">
        <v>2838</v>
      </c>
      <c r="Q3249" t="str">
        <f>IF(XLS_NydusReport_Colaborador3[[#This Row],[Demissão]]&lt;&gt;0,"Inativo","Ativo")</f>
        <v>Inativo</v>
      </c>
      <c r="R32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49" t="str" cm="1">
        <f t="array" ref="S32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0" spans="1:21" x14ac:dyDescent="0.3">
      <c r="A3250">
        <v>0</v>
      </c>
      <c r="B3250" s="1">
        <v>31080</v>
      </c>
      <c r="C3250">
        <v>3249</v>
      </c>
      <c r="D3250" t="s">
        <v>12</v>
      </c>
      <c r="E3250" s="2" t="s">
        <v>6329</v>
      </c>
      <c r="G3250" t="s">
        <v>247</v>
      </c>
      <c r="H3250" t="s">
        <v>60</v>
      </c>
      <c r="I3250" t="s">
        <v>2928</v>
      </c>
      <c r="J3250" s="5">
        <v>1273.22</v>
      </c>
      <c r="K3250" s="13" t="s">
        <v>2924</v>
      </c>
      <c r="L3250" s="14">
        <v>41334</v>
      </c>
      <c r="M3250" s="1">
        <v>41688</v>
      </c>
      <c r="N3250" s="1" t="s">
        <v>15</v>
      </c>
      <c r="O3250" t="s">
        <v>509</v>
      </c>
      <c r="P3250" t="s">
        <v>2838</v>
      </c>
      <c r="Q3250" t="str">
        <f>IF(XLS_NydusReport_Colaborador3[[#This Row],[Demissão]]&lt;&gt;0,"Inativo","Ativo")</f>
        <v>Inativo</v>
      </c>
      <c r="R32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0" t="str" cm="1">
        <f t="array" ref="S32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1" spans="1:21" x14ac:dyDescent="0.3">
      <c r="A3251">
        <v>0</v>
      </c>
      <c r="B3251" s="1">
        <v>28264</v>
      </c>
      <c r="C3251">
        <v>3250</v>
      </c>
      <c r="D3251" t="s">
        <v>12</v>
      </c>
      <c r="E3251" s="2" t="s">
        <v>6330</v>
      </c>
      <c r="F3251" t="s">
        <v>66</v>
      </c>
      <c r="G3251" t="s">
        <v>66</v>
      </c>
      <c r="H3251" t="s">
        <v>60</v>
      </c>
      <c r="I3251" t="s">
        <v>2928</v>
      </c>
      <c r="K3251" s="13" t="s">
        <v>2924</v>
      </c>
      <c r="L3251" s="14">
        <v>41347</v>
      </c>
      <c r="M3251" s="1">
        <v>41376</v>
      </c>
      <c r="N3251" s="1" t="s">
        <v>15</v>
      </c>
      <c r="O3251" t="s">
        <v>385</v>
      </c>
      <c r="P3251" t="s">
        <v>2838</v>
      </c>
      <c r="Q3251" t="str">
        <f>IF(XLS_NydusReport_Colaborador3[[#This Row],[Demissão]]&lt;&gt;0,"Inativo","Ativo")</f>
        <v>Inativo</v>
      </c>
      <c r="R32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1" t="str" cm="1">
        <f t="array" ref="S32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2" spans="1:21" x14ac:dyDescent="0.3">
      <c r="A3252">
        <v>0</v>
      </c>
      <c r="B3252" s="1">
        <v>30667</v>
      </c>
      <c r="C3252">
        <v>3251</v>
      </c>
      <c r="D3252" t="s">
        <v>12</v>
      </c>
      <c r="E3252" s="2" t="s">
        <v>6331</v>
      </c>
      <c r="G3252" t="s">
        <v>82</v>
      </c>
      <c r="H3252" t="s">
        <v>60</v>
      </c>
      <c r="I3252" t="s">
        <v>2928</v>
      </c>
      <c r="K3252" s="13" t="s">
        <v>2924</v>
      </c>
      <c r="L3252" s="14">
        <v>41365</v>
      </c>
      <c r="M3252" s="1">
        <v>41543</v>
      </c>
      <c r="N3252" s="1" t="s">
        <v>15</v>
      </c>
      <c r="O3252" t="s">
        <v>472</v>
      </c>
      <c r="P3252" t="s">
        <v>2838</v>
      </c>
      <c r="Q3252" t="str">
        <f>IF(XLS_NydusReport_Colaborador3[[#This Row],[Demissão]]&lt;&gt;0,"Inativo","Ativo")</f>
        <v>Inativo</v>
      </c>
      <c r="R32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2" t="str" cm="1">
        <f t="array" ref="S32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3" spans="1:21" x14ac:dyDescent="0.3">
      <c r="A3253">
        <v>0</v>
      </c>
      <c r="B3253" s="1">
        <v>32984</v>
      </c>
      <c r="C3253">
        <v>3252</v>
      </c>
      <c r="D3253" t="s">
        <v>12</v>
      </c>
      <c r="E3253" s="2" t="s">
        <v>6332</v>
      </c>
      <c r="F3253" t="s">
        <v>80</v>
      </c>
      <c r="G3253" t="s">
        <v>80</v>
      </c>
      <c r="H3253" t="s">
        <v>60</v>
      </c>
      <c r="I3253" t="s">
        <v>2928</v>
      </c>
      <c r="K3253" s="13" t="s">
        <v>2924</v>
      </c>
      <c r="L3253" s="14">
        <v>41365</v>
      </c>
      <c r="M3253" s="1">
        <v>41502</v>
      </c>
      <c r="N3253" s="1" t="s">
        <v>15</v>
      </c>
      <c r="O3253" t="s">
        <v>515</v>
      </c>
      <c r="P3253" t="s">
        <v>2838</v>
      </c>
      <c r="Q3253" t="str">
        <f>IF(XLS_NydusReport_Colaborador3[[#This Row],[Demissão]]&lt;&gt;0,"Inativo","Ativo")</f>
        <v>Inativo</v>
      </c>
      <c r="R32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3" t="str" cm="1">
        <f t="array" ref="S32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4" spans="1:21" x14ac:dyDescent="0.3">
      <c r="A3254">
        <v>0</v>
      </c>
      <c r="B3254" s="1">
        <v>27563</v>
      </c>
      <c r="C3254">
        <v>3253</v>
      </c>
      <c r="D3254" t="s">
        <v>12</v>
      </c>
      <c r="E3254" s="2" t="s">
        <v>6333</v>
      </c>
      <c r="G3254" t="s">
        <v>66</v>
      </c>
      <c r="H3254" t="s">
        <v>60</v>
      </c>
      <c r="I3254" t="s">
        <v>2928</v>
      </c>
      <c r="K3254" s="13" t="s">
        <v>2924</v>
      </c>
      <c r="L3254" s="14">
        <v>41365</v>
      </c>
      <c r="M3254" s="1">
        <v>41563</v>
      </c>
      <c r="N3254" s="1" t="s">
        <v>15</v>
      </c>
      <c r="O3254" t="s">
        <v>516</v>
      </c>
      <c r="P3254" t="s">
        <v>2838</v>
      </c>
      <c r="Q3254" t="str">
        <f>IF(XLS_NydusReport_Colaborador3[[#This Row],[Demissão]]&lt;&gt;0,"Inativo","Ativo")</f>
        <v>Inativo</v>
      </c>
      <c r="R32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4" t="str" cm="1">
        <f t="array" ref="S32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5" spans="1:21" x14ac:dyDescent="0.3">
      <c r="A3255">
        <v>0</v>
      </c>
      <c r="B3255" s="1">
        <v>27009</v>
      </c>
      <c r="C3255">
        <v>3254</v>
      </c>
      <c r="D3255" t="s">
        <v>12</v>
      </c>
      <c r="E3255" s="2" t="s">
        <v>6334</v>
      </c>
      <c r="G3255" t="s">
        <v>82</v>
      </c>
      <c r="H3255" t="s">
        <v>60</v>
      </c>
      <c r="I3255" s="2" t="s">
        <v>2928</v>
      </c>
      <c r="J3255" s="5">
        <v>1067</v>
      </c>
      <c r="K3255" s="13" t="s">
        <v>2924</v>
      </c>
      <c r="L3255" s="14">
        <v>41365</v>
      </c>
      <c r="M3255" s="1">
        <v>41746</v>
      </c>
      <c r="N3255" s="1" t="s">
        <v>15</v>
      </c>
      <c r="O3255" t="s">
        <v>406</v>
      </c>
      <c r="P3255" t="s">
        <v>2838</v>
      </c>
      <c r="Q3255" t="str">
        <f>IF(XLS_NydusReport_Colaborador3[[#This Row],[Demissão]]&lt;&gt;0,"Inativo","Ativo")</f>
        <v>Inativo</v>
      </c>
      <c r="R32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5" t="str" cm="1">
        <f t="array" ref="S32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6" spans="1:21" x14ac:dyDescent="0.3">
      <c r="A3256">
        <v>0</v>
      </c>
      <c r="B3256" s="1">
        <v>17755</v>
      </c>
      <c r="C3256">
        <v>3255</v>
      </c>
      <c r="D3256" t="s">
        <v>12</v>
      </c>
      <c r="E3256" s="2" t="s">
        <v>6335</v>
      </c>
      <c r="F3256" t="s">
        <v>66</v>
      </c>
      <c r="G3256" t="s">
        <v>66</v>
      </c>
      <c r="H3256" t="s">
        <v>60</v>
      </c>
      <c r="I3256" t="s">
        <v>2928</v>
      </c>
      <c r="K3256" s="13" t="s">
        <v>2924</v>
      </c>
      <c r="L3256" s="14">
        <v>41365</v>
      </c>
      <c r="M3256" s="1">
        <v>41396</v>
      </c>
      <c r="N3256" s="1" t="s">
        <v>15</v>
      </c>
      <c r="O3256" t="s">
        <v>86</v>
      </c>
      <c r="P3256" t="s">
        <v>2838</v>
      </c>
      <c r="Q3256" t="str">
        <f>IF(XLS_NydusReport_Colaborador3[[#This Row],[Demissão]]&lt;&gt;0,"Inativo","Ativo")</f>
        <v>Inativo</v>
      </c>
      <c r="R32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6" t="str" cm="1">
        <f t="array" ref="S32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7" spans="1:21" x14ac:dyDescent="0.3">
      <c r="A3257">
        <v>0</v>
      </c>
      <c r="B3257" s="1">
        <v>22214</v>
      </c>
      <c r="C3257">
        <v>3256</v>
      </c>
      <c r="D3257" t="s">
        <v>12</v>
      </c>
      <c r="E3257" s="2" t="s">
        <v>6336</v>
      </c>
      <c r="G3257" t="s">
        <v>82</v>
      </c>
      <c r="H3257" t="s">
        <v>60</v>
      </c>
      <c r="I3257" s="2" t="s">
        <v>2928</v>
      </c>
      <c r="J3257" s="5">
        <v>1067</v>
      </c>
      <c r="K3257" s="13" t="s">
        <v>2924</v>
      </c>
      <c r="L3257" s="14">
        <v>41365</v>
      </c>
      <c r="M3257" s="1">
        <v>41746</v>
      </c>
      <c r="N3257" s="1" t="s">
        <v>15</v>
      </c>
      <c r="O3257" t="s">
        <v>406</v>
      </c>
      <c r="P3257" t="s">
        <v>2838</v>
      </c>
      <c r="Q3257" t="str">
        <f>IF(XLS_NydusReport_Colaborador3[[#This Row],[Demissão]]&lt;&gt;0,"Inativo","Ativo")</f>
        <v>Inativo</v>
      </c>
      <c r="R32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7" t="str" cm="1">
        <f t="array" ref="S32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8" spans="1:21" x14ac:dyDescent="0.3">
      <c r="A3258">
        <v>0</v>
      </c>
      <c r="B3258" s="1">
        <v>31881</v>
      </c>
      <c r="C3258">
        <v>3257</v>
      </c>
      <c r="D3258" t="s">
        <v>12</v>
      </c>
      <c r="E3258" s="2" t="s">
        <v>6337</v>
      </c>
      <c r="G3258" t="s">
        <v>82</v>
      </c>
      <c r="H3258" t="s">
        <v>60</v>
      </c>
      <c r="I3258" t="s">
        <v>2928</v>
      </c>
      <c r="K3258" s="13" t="s">
        <v>2924</v>
      </c>
      <c r="L3258" s="14">
        <v>41374</v>
      </c>
      <c r="M3258" s="1">
        <v>41471</v>
      </c>
      <c r="N3258" s="1" t="s">
        <v>15</v>
      </c>
      <c r="O3258" t="s">
        <v>519</v>
      </c>
      <c r="P3258" t="s">
        <v>2838</v>
      </c>
      <c r="Q3258" t="str">
        <f>IF(XLS_NydusReport_Colaborador3[[#This Row],[Demissão]]&lt;&gt;0,"Inativo","Ativo")</f>
        <v>Inativo</v>
      </c>
      <c r="R32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58" t="str" cm="1">
        <f t="array" ref="S32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59" spans="1:21" x14ac:dyDescent="0.3">
      <c r="A3259">
        <v>0</v>
      </c>
      <c r="B3259" s="1">
        <v>24846</v>
      </c>
      <c r="C3259">
        <v>3258</v>
      </c>
      <c r="D3259" t="s">
        <v>12</v>
      </c>
      <c r="E3259" s="2" t="s">
        <v>6338</v>
      </c>
      <c r="F3259" t="s">
        <v>397</v>
      </c>
      <c r="G3259" t="s">
        <v>62</v>
      </c>
      <c r="H3259" t="s">
        <v>386</v>
      </c>
      <c r="I3259" t="s">
        <v>2928</v>
      </c>
      <c r="J3259" s="5">
        <v>7341.96</v>
      </c>
      <c r="K3259" s="13" t="s">
        <v>2924</v>
      </c>
      <c r="L3259" s="14">
        <v>41374</v>
      </c>
      <c r="M3259" s="1">
        <v>43151</v>
      </c>
      <c r="N3259" s="1" t="s">
        <v>15</v>
      </c>
      <c r="O3259" t="s">
        <v>520</v>
      </c>
      <c r="P3259" t="s">
        <v>2838</v>
      </c>
      <c r="Q3259" t="str">
        <f>IF(XLS_NydusReport_Colaborador3[[#This Row],[Demissão]]&lt;&gt;0,"Inativo","Ativo")</f>
        <v>Inativo</v>
      </c>
      <c r="R32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59" t="str" cm="1">
        <f t="array" ref="S32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0" spans="1:21" x14ac:dyDescent="0.3">
      <c r="A3260">
        <v>0</v>
      </c>
      <c r="B3260" s="1">
        <v>22259</v>
      </c>
      <c r="C3260">
        <v>3259</v>
      </c>
      <c r="D3260" t="s">
        <v>12</v>
      </c>
      <c r="E3260" s="2" t="s">
        <v>6339</v>
      </c>
      <c r="G3260" t="s">
        <v>82</v>
      </c>
      <c r="H3260" t="s">
        <v>60</v>
      </c>
      <c r="I3260" s="2" t="s">
        <v>2928</v>
      </c>
      <c r="J3260" s="5">
        <v>1082.02</v>
      </c>
      <c r="K3260" s="13" t="s">
        <v>2924</v>
      </c>
      <c r="L3260" s="14">
        <v>41373</v>
      </c>
      <c r="M3260" s="1">
        <v>41681</v>
      </c>
      <c r="N3260" s="1" t="s">
        <v>15</v>
      </c>
      <c r="O3260" t="s">
        <v>482</v>
      </c>
      <c r="P3260" t="s">
        <v>2838</v>
      </c>
      <c r="Q3260" t="str">
        <f>IF(XLS_NydusReport_Colaborador3[[#This Row],[Demissão]]&lt;&gt;0,"Inativo","Ativo")</f>
        <v>Inativo</v>
      </c>
      <c r="R32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0" t="str" cm="1">
        <f t="array" ref="S32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1" spans="1:21" x14ac:dyDescent="0.3">
      <c r="A3261">
        <v>0</v>
      </c>
      <c r="B3261" s="1">
        <v>28809</v>
      </c>
      <c r="C3261">
        <v>3260</v>
      </c>
      <c r="D3261" t="s">
        <v>12</v>
      </c>
      <c r="E3261" s="2" t="s">
        <v>6340</v>
      </c>
      <c r="G3261" t="s">
        <v>114</v>
      </c>
      <c r="H3261" t="s">
        <v>60</v>
      </c>
      <c r="I3261" t="s">
        <v>2928</v>
      </c>
      <c r="J3261" s="5">
        <v>1298</v>
      </c>
      <c r="K3261" s="13" t="s">
        <v>2924</v>
      </c>
      <c r="L3261" s="14">
        <v>41372</v>
      </c>
      <c r="M3261" s="1">
        <v>41653</v>
      </c>
      <c r="N3261" s="1" t="s">
        <v>15</v>
      </c>
      <c r="O3261" t="s">
        <v>522</v>
      </c>
      <c r="P3261" t="s">
        <v>2838</v>
      </c>
      <c r="Q3261" t="str">
        <f>IF(XLS_NydusReport_Colaborador3[[#This Row],[Demissão]]&lt;&gt;0,"Inativo","Ativo")</f>
        <v>Inativo</v>
      </c>
      <c r="R32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1" t="str" cm="1">
        <f t="array" ref="S32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2" spans="1:21" x14ac:dyDescent="0.3">
      <c r="A3262">
        <v>0</v>
      </c>
      <c r="B3262" s="1">
        <v>30307</v>
      </c>
      <c r="C3262">
        <v>3261</v>
      </c>
      <c r="D3262" t="s">
        <v>12</v>
      </c>
      <c r="E3262" s="2" t="s">
        <v>6341</v>
      </c>
      <c r="G3262" t="s">
        <v>114</v>
      </c>
      <c r="H3262" t="s">
        <v>60</v>
      </c>
      <c r="I3262" t="s">
        <v>2928</v>
      </c>
      <c r="J3262" s="5">
        <v>1304.6099999999999</v>
      </c>
      <c r="K3262" s="13" t="s">
        <v>2924</v>
      </c>
      <c r="L3262" s="14">
        <v>41367</v>
      </c>
      <c r="M3262" s="1">
        <v>41677</v>
      </c>
      <c r="N3262" s="1" t="s">
        <v>15</v>
      </c>
      <c r="O3262" t="s">
        <v>416</v>
      </c>
      <c r="P3262" t="s">
        <v>2838</v>
      </c>
      <c r="Q3262" t="str">
        <f>IF(XLS_NydusReport_Colaborador3[[#This Row],[Demissão]]&lt;&gt;0,"Inativo","Ativo")</f>
        <v>Inativo</v>
      </c>
      <c r="R32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2" t="str" cm="1">
        <f t="array" ref="S32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3" spans="1:21" x14ac:dyDescent="0.3">
      <c r="A3263">
        <v>0</v>
      </c>
      <c r="B3263" s="1">
        <v>24040</v>
      </c>
      <c r="C3263">
        <v>3262</v>
      </c>
      <c r="D3263" t="s">
        <v>12</v>
      </c>
      <c r="E3263" s="2" t="s">
        <v>6342</v>
      </c>
      <c r="F3263" t="s">
        <v>82</v>
      </c>
      <c r="G3263" t="s">
        <v>114</v>
      </c>
      <c r="H3263" t="s">
        <v>115</v>
      </c>
      <c r="I3263" t="s">
        <v>2928</v>
      </c>
      <c r="J3263" s="5">
        <v>1400.1</v>
      </c>
      <c r="K3263" s="13" t="s">
        <v>2924</v>
      </c>
      <c r="L3263" s="14">
        <v>40576</v>
      </c>
      <c r="M3263" s="1">
        <v>42003</v>
      </c>
      <c r="N3263" s="1" t="s">
        <v>15</v>
      </c>
      <c r="O3263" t="s">
        <v>116</v>
      </c>
      <c r="P3263" t="s">
        <v>2838</v>
      </c>
      <c r="Q3263" t="str">
        <f>IF(XLS_NydusReport_Colaborador3[[#This Row],[Demissão]]&lt;&gt;0,"Inativo","Ativo")</f>
        <v>Inativo</v>
      </c>
      <c r="R32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63" t="str" cm="1">
        <f t="array" ref="S32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4" spans="1:21" x14ac:dyDescent="0.3">
      <c r="A3264">
        <v>0</v>
      </c>
      <c r="B3264" s="1">
        <v>32595</v>
      </c>
      <c r="C3264">
        <v>3263</v>
      </c>
      <c r="D3264" t="s">
        <v>12</v>
      </c>
      <c r="E3264" s="2" t="s">
        <v>6343</v>
      </c>
      <c r="F3264" t="s">
        <v>1863</v>
      </c>
      <c r="G3264" t="s">
        <v>1863</v>
      </c>
      <c r="H3264" t="s">
        <v>2330</v>
      </c>
      <c r="I3264" t="s">
        <v>2933</v>
      </c>
      <c r="J3264" s="5">
        <v>25331.93</v>
      </c>
      <c r="K3264" s="13" t="s">
        <v>2924</v>
      </c>
      <c r="L3264" s="14">
        <v>45152</v>
      </c>
      <c r="M3264" s="1"/>
      <c r="N3264" s="1"/>
      <c r="P3264" t="s">
        <v>2840</v>
      </c>
      <c r="Q3264" t="str">
        <f>IF(XLS_NydusReport_Colaborador3[[#This Row],[Demissão]]&lt;&gt;0,"Inativo","Ativo")</f>
        <v>Ativo</v>
      </c>
      <c r="R32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64" t="str" cm="1">
        <f t="array" ref="S32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3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3265" spans="1:21" x14ac:dyDescent="0.3">
      <c r="A3265">
        <v>0</v>
      </c>
      <c r="B3265" s="1">
        <v>27611</v>
      </c>
      <c r="C3265">
        <v>3264</v>
      </c>
      <c r="D3265" t="s">
        <v>12</v>
      </c>
      <c r="E3265" s="2" t="s">
        <v>6344</v>
      </c>
      <c r="G3265" t="s">
        <v>114</v>
      </c>
      <c r="H3265" t="s">
        <v>60</v>
      </c>
      <c r="I3265" t="s">
        <v>2928</v>
      </c>
      <c r="K3265" s="13" t="s">
        <v>2924</v>
      </c>
      <c r="L3265" s="14">
        <v>41380</v>
      </c>
      <c r="M3265" s="1">
        <v>41437</v>
      </c>
      <c r="N3265" s="1" t="s">
        <v>15</v>
      </c>
      <c r="O3265" t="s">
        <v>496</v>
      </c>
      <c r="P3265" t="s">
        <v>2838</v>
      </c>
      <c r="Q3265" t="str">
        <f>IF(XLS_NydusReport_Colaborador3[[#This Row],[Demissão]]&lt;&gt;0,"Inativo","Ativo")</f>
        <v>Inativo</v>
      </c>
      <c r="R32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5" t="str" cm="1">
        <f t="array" ref="S32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6" spans="1:21" x14ac:dyDescent="0.3">
      <c r="A3266">
        <v>0</v>
      </c>
      <c r="B3266" s="1">
        <v>24518</v>
      </c>
      <c r="C3266">
        <v>3265</v>
      </c>
      <c r="D3266" t="s">
        <v>12</v>
      </c>
      <c r="E3266" s="2" t="s">
        <v>6345</v>
      </c>
      <c r="G3266" t="s">
        <v>66</v>
      </c>
      <c r="H3266" t="s">
        <v>60</v>
      </c>
      <c r="I3266" t="s">
        <v>2928</v>
      </c>
      <c r="K3266" s="13" t="s">
        <v>2924</v>
      </c>
      <c r="L3266" s="14">
        <v>41386</v>
      </c>
      <c r="M3266" s="1">
        <v>41548</v>
      </c>
      <c r="N3266" s="1" t="s">
        <v>15</v>
      </c>
      <c r="O3266" t="s">
        <v>93</v>
      </c>
      <c r="P3266" t="s">
        <v>2838</v>
      </c>
      <c r="Q3266" t="str">
        <f>IF(XLS_NydusReport_Colaborador3[[#This Row],[Demissão]]&lt;&gt;0,"Inativo","Ativo")</f>
        <v>Inativo</v>
      </c>
      <c r="R32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6" t="str" cm="1">
        <f t="array" ref="S32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7" spans="1:21" x14ac:dyDescent="0.3">
      <c r="A3267">
        <v>0</v>
      </c>
      <c r="B3267" s="1">
        <v>34609</v>
      </c>
      <c r="C3267">
        <v>3266</v>
      </c>
      <c r="D3267" t="s">
        <v>12</v>
      </c>
      <c r="E3267" s="2" t="s">
        <v>6346</v>
      </c>
      <c r="G3267" t="s">
        <v>82</v>
      </c>
      <c r="H3267" t="s">
        <v>287</v>
      </c>
      <c r="I3267" s="2" t="s">
        <v>2928</v>
      </c>
      <c r="J3267" s="5">
        <v>1145.1199999999999</v>
      </c>
      <c r="K3267" s="13" t="s">
        <v>2924</v>
      </c>
      <c r="L3267" s="14">
        <v>41383</v>
      </c>
      <c r="M3267" s="1">
        <v>41975</v>
      </c>
      <c r="N3267" s="1" t="s">
        <v>15</v>
      </c>
      <c r="O3267" t="s">
        <v>530</v>
      </c>
      <c r="P3267" t="s">
        <v>2838</v>
      </c>
      <c r="Q3267" t="str">
        <f>IF(XLS_NydusReport_Colaborador3[[#This Row],[Demissão]]&lt;&gt;0,"Inativo","Ativo")</f>
        <v>Inativo</v>
      </c>
      <c r="R32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67" t="str" cm="1">
        <f t="array" ref="S32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8" spans="1:21" x14ac:dyDescent="0.3">
      <c r="A3268">
        <v>0</v>
      </c>
      <c r="B3268" s="1">
        <v>34565</v>
      </c>
      <c r="C3268">
        <v>3267</v>
      </c>
      <c r="D3268" t="s">
        <v>12</v>
      </c>
      <c r="E3268" s="2" t="s">
        <v>6347</v>
      </c>
      <c r="G3268" t="s">
        <v>82</v>
      </c>
      <c r="H3268" t="s">
        <v>60</v>
      </c>
      <c r="I3268" t="s">
        <v>2928</v>
      </c>
      <c r="K3268" s="13" t="s">
        <v>2924</v>
      </c>
      <c r="L3268" s="14">
        <v>41386</v>
      </c>
      <c r="M3268" s="1">
        <v>41457</v>
      </c>
      <c r="N3268" s="1" t="s">
        <v>15</v>
      </c>
      <c r="O3268" t="s">
        <v>445</v>
      </c>
      <c r="P3268" t="s">
        <v>2838</v>
      </c>
      <c r="Q3268" t="str">
        <f>IF(XLS_NydusReport_Colaborador3[[#This Row],[Demissão]]&lt;&gt;0,"Inativo","Ativo")</f>
        <v>Inativo</v>
      </c>
      <c r="R32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8" t="str" cm="1">
        <f t="array" ref="S32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69" spans="1:21" x14ac:dyDescent="0.3">
      <c r="A3269">
        <v>0</v>
      </c>
      <c r="B3269" s="1">
        <v>25697</v>
      </c>
      <c r="C3269">
        <v>3268</v>
      </c>
      <c r="D3269" t="s">
        <v>12</v>
      </c>
      <c r="E3269" s="2" t="s">
        <v>6348</v>
      </c>
      <c r="G3269" t="s">
        <v>82</v>
      </c>
      <c r="H3269" t="s">
        <v>60</v>
      </c>
      <c r="I3269" t="s">
        <v>2928</v>
      </c>
      <c r="J3269" s="5">
        <v>1067</v>
      </c>
      <c r="K3269" s="13" t="s">
        <v>2924</v>
      </c>
      <c r="L3269" s="14">
        <v>41386</v>
      </c>
      <c r="M3269" s="1">
        <v>41602</v>
      </c>
      <c r="N3269" s="1" t="s">
        <v>15</v>
      </c>
      <c r="O3269" t="s">
        <v>531</v>
      </c>
      <c r="P3269" t="s">
        <v>2838</v>
      </c>
      <c r="Q3269" t="str">
        <f>IF(XLS_NydusReport_Colaborador3[[#This Row],[Demissão]]&lt;&gt;0,"Inativo","Ativo")</f>
        <v>Inativo</v>
      </c>
      <c r="R32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69" t="str" cm="1">
        <f t="array" ref="S32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0" spans="1:21" x14ac:dyDescent="0.3">
      <c r="A3270">
        <v>0</v>
      </c>
      <c r="B3270" s="1">
        <v>27690</v>
      </c>
      <c r="C3270">
        <v>3269</v>
      </c>
      <c r="D3270" t="s">
        <v>12</v>
      </c>
      <c r="E3270" s="2" t="s">
        <v>6349</v>
      </c>
      <c r="F3270" t="s">
        <v>62</v>
      </c>
      <c r="G3270" t="s">
        <v>62</v>
      </c>
      <c r="H3270" t="s">
        <v>532</v>
      </c>
      <c r="I3270" t="s">
        <v>2928</v>
      </c>
      <c r="J3270" s="5">
        <v>11453.97</v>
      </c>
      <c r="K3270" s="13" t="s">
        <v>2924</v>
      </c>
      <c r="L3270" s="14">
        <v>41386</v>
      </c>
      <c r="M3270" s="1"/>
      <c r="N3270" s="1"/>
      <c r="O3270" t="s">
        <v>2936</v>
      </c>
      <c r="P3270" t="s">
        <v>2838</v>
      </c>
      <c r="Q3270" t="str">
        <f>IF(XLS_NydusReport_Colaborador3[[#This Row],[Demissão]]&lt;&gt;0,"Inativo","Ativo")</f>
        <v>Ativo</v>
      </c>
      <c r="R32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270" t="str" cm="1">
        <f t="array" ref="S32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1" spans="1:21" x14ac:dyDescent="0.3">
      <c r="A3271">
        <v>0</v>
      </c>
      <c r="B3271" s="1">
        <v>27079</v>
      </c>
      <c r="C3271">
        <v>3270</v>
      </c>
      <c r="D3271" t="s">
        <v>12</v>
      </c>
      <c r="E3271" s="2" t="s">
        <v>6350</v>
      </c>
      <c r="F3271" t="s">
        <v>147</v>
      </c>
      <c r="G3271" t="s">
        <v>147</v>
      </c>
      <c r="H3271" t="s">
        <v>537</v>
      </c>
      <c r="I3271" t="s">
        <v>2928</v>
      </c>
      <c r="J3271" s="5">
        <v>4854.05</v>
      </c>
      <c r="K3271" s="13" t="s">
        <v>2924</v>
      </c>
      <c r="L3271" s="14">
        <v>41386</v>
      </c>
      <c r="M3271" s="1">
        <v>43234</v>
      </c>
      <c r="N3271" s="1" t="s">
        <v>15</v>
      </c>
      <c r="O3271" t="s">
        <v>538</v>
      </c>
      <c r="P3271" t="s">
        <v>2838</v>
      </c>
      <c r="Q3271" t="str">
        <f>IF(XLS_NydusReport_Colaborador3[[#This Row],[Demissão]]&lt;&gt;0,"Inativo","Ativo")</f>
        <v>Inativo</v>
      </c>
      <c r="R32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71" t="str" cm="1">
        <f t="array" ref="S32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2" spans="1:21" x14ac:dyDescent="0.3">
      <c r="A3272">
        <v>0</v>
      </c>
      <c r="B3272" s="1">
        <v>33871</v>
      </c>
      <c r="C3272">
        <v>3271</v>
      </c>
      <c r="D3272" t="s">
        <v>12</v>
      </c>
      <c r="E3272" s="2" t="s">
        <v>6351</v>
      </c>
      <c r="G3272" t="s">
        <v>82</v>
      </c>
      <c r="H3272" t="s">
        <v>60</v>
      </c>
      <c r="I3272" t="s">
        <v>2928</v>
      </c>
      <c r="K3272" s="13" t="s">
        <v>2924</v>
      </c>
      <c r="L3272" s="14">
        <v>41396</v>
      </c>
      <c r="M3272" s="1">
        <v>41453</v>
      </c>
      <c r="N3272" t="s">
        <v>15</v>
      </c>
      <c r="O3272" t="s">
        <v>539</v>
      </c>
      <c r="P3272" t="s">
        <v>2838</v>
      </c>
      <c r="Q3272" t="str">
        <f>IF(XLS_NydusReport_Colaborador3[[#This Row],[Demissão]]&lt;&gt;0,"Inativo","Ativo")</f>
        <v>Inativo</v>
      </c>
      <c r="R32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2" t="str" cm="1">
        <f t="array" ref="S32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3" spans="1:21" x14ac:dyDescent="0.3">
      <c r="A3273">
        <v>0</v>
      </c>
      <c r="B3273" s="1">
        <v>24793</v>
      </c>
      <c r="C3273">
        <v>3272</v>
      </c>
      <c r="D3273" t="s">
        <v>12</v>
      </c>
      <c r="E3273" s="2" t="s">
        <v>6352</v>
      </c>
      <c r="G3273" t="s">
        <v>66</v>
      </c>
      <c r="H3273" t="s">
        <v>535</v>
      </c>
      <c r="I3273" t="s">
        <v>2928</v>
      </c>
      <c r="J3273" s="5">
        <v>3575.59</v>
      </c>
      <c r="K3273" s="13" t="s">
        <v>2924</v>
      </c>
      <c r="L3273" s="14">
        <v>41396</v>
      </c>
      <c r="M3273" s="1">
        <v>42496</v>
      </c>
      <c r="N3273" s="1" t="s">
        <v>15</v>
      </c>
      <c r="O3273" t="s">
        <v>543</v>
      </c>
      <c r="P3273" t="s">
        <v>2838</v>
      </c>
      <c r="Q3273" t="str">
        <f>IF(XLS_NydusReport_Colaborador3[[#This Row],[Demissão]]&lt;&gt;0,"Inativo","Ativo")</f>
        <v>Inativo</v>
      </c>
      <c r="R32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73" t="str" cm="1">
        <f t="array" ref="S32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4" spans="1:21" x14ac:dyDescent="0.3">
      <c r="A3274">
        <v>0</v>
      </c>
      <c r="B3274" s="1">
        <v>25902</v>
      </c>
      <c r="C3274">
        <v>3273</v>
      </c>
      <c r="D3274" t="s">
        <v>12</v>
      </c>
      <c r="E3274" s="2" t="s">
        <v>6353</v>
      </c>
      <c r="G3274" t="s">
        <v>114</v>
      </c>
      <c r="H3274" t="s">
        <v>60</v>
      </c>
      <c r="I3274" t="s">
        <v>2928</v>
      </c>
      <c r="K3274" s="13" t="s">
        <v>2924</v>
      </c>
      <c r="L3274" s="14">
        <v>41401</v>
      </c>
      <c r="M3274" s="1">
        <v>41518</v>
      </c>
      <c r="N3274" s="1" t="s">
        <v>15</v>
      </c>
      <c r="O3274" t="s">
        <v>412</v>
      </c>
      <c r="P3274" t="s">
        <v>2838</v>
      </c>
      <c r="Q3274" t="str">
        <f>IF(XLS_NydusReport_Colaborador3[[#This Row],[Demissão]]&lt;&gt;0,"Inativo","Ativo")</f>
        <v>Inativo</v>
      </c>
      <c r="R32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4" t="str" cm="1">
        <f t="array" ref="S32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5" spans="1:21" x14ac:dyDescent="0.3">
      <c r="A3275">
        <v>0</v>
      </c>
      <c r="B3275" s="1">
        <v>34564</v>
      </c>
      <c r="C3275">
        <v>3274</v>
      </c>
      <c r="D3275" t="s">
        <v>12</v>
      </c>
      <c r="E3275" s="2" t="s">
        <v>6354</v>
      </c>
      <c r="G3275" t="s">
        <v>82</v>
      </c>
      <c r="H3275" t="s">
        <v>60</v>
      </c>
      <c r="I3275" t="s">
        <v>2928</v>
      </c>
      <c r="J3275" s="5">
        <v>1161.22</v>
      </c>
      <c r="K3275" s="13" t="s">
        <v>2924</v>
      </c>
      <c r="L3275" s="14">
        <v>41401</v>
      </c>
      <c r="M3275" s="1">
        <v>41821</v>
      </c>
      <c r="N3275" s="1" t="s">
        <v>15</v>
      </c>
      <c r="O3275" t="s">
        <v>462</v>
      </c>
      <c r="P3275" t="s">
        <v>2838</v>
      </c>
      <c r="Q3275" t="str">
        <f>IF(XLS_NydusReport_Colaborador3[[#This Row],[Demissão]]&lt;&gt;0,"Inativo","Ativo")</f>
        <v>Inativo</v>
      </c>
      <c r="R32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5" t="str" cm="1">
        <f t="array" ref="S32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6" spans="1:21" x14ac:dyDescent="0.3">
      <c r="A3276">
        <v>0</v>
      </c>
      <c r="B3276" s="1">
        <v>34099</v>
      </c>
      <c r="C3276">
        <v>3275</v>
      </c>
      <c r="D3276" t="s">
        <v>12</v>
      </c>
      <c r="E3276" s="2" t="s">
        <v>6355</v>
      </c>
      <c r="G3276" t="s">
        <v>82</v>
      </c>
      <c r="H3276" t="s">
        <v>60</v>
      </c>
      <c r="I3276" t="s">
        <v>2928</v>
      </c>
      <c r="J3276" s="5">
        <v>1161.22</v>
      </c>
      <c r="K3276" s="13" t="s">
        <v>2924</v>
      </c>
      <c r="L3276" s="14">
        <v>41401</v>
      </c>
      <c r="M3276" s="1">
        <v>41887</v>
      </c>
      <c r="N3276" s="1" t="s">
        <v>15</v>
      </c>
      <c r="O3276" t="s">
        <v>488</v>
      </c>
      <c r="P3276" t="s">
        <v>2838</v>
      </c>
      <c r="Q3276" t="str">
        <f>IF(XLS_NydusReport_Colaborador3[[#This Row],[Demissão]]&lt;&gt;0,"Inativo","Ativo")</f>
        <v>Inativo</v>
      </c>
      <c r="R32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6" t="str" cm="1">
        <f t="array" ref="S32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7" spans="1:21" x14ac:dyDescent="0.3">
      <c r="A3277">
        <v>0</v>
      </c>
      <c r="B3277" s="1">
        <v>29809</v>
      </c>
      <c r="C3277">
        <v>3276</v>
      </c>
      <c r="D3277" t="s">
        <v>12</v>
      </c>
      <c r="E3277" s="2" t="s">
        <v>6356</v>
      </c>
      <c r="F3277" t="s">
        <v>147</v>
      </c>
      <c r="G3277" t="s">
        <v>147</v>
      </c>
      <c r="H3277" t="s">
        <v>60</v>
      </c>
      <c r="I3277" t="s">
        <v>2928</v>
      </c>
      <c r="K3277" s="13" t="s">
        <v>2924</v>
      </c>
      <c r="L3277" s="14">
        <v>41408</v>
      </c>
      <c r="M3277" s="1">
        <v>41417</v>
      </c>
      <c r="N3277" s="1" t="s">
        <v>15</v>
      </c>
      <c r="O3277" t="s">
        <v>546</v>
      </c>
      <c r="P3277" t="s">
        <v>2838</v>
      </c>
      <c r="Q3277" t="str">
        <f>IF(XLS_NydusReport_Colaborador3[[#This Row],[Demissão]]&lt;&gt;0,"Inativo","Ativo")</f>
        <v>Inativo</v>
      </c>
      <c r="R32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7" t="str" cm="1">
        <f t="array" ref="S32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8" spans="1:21" x14ac:dyDescent="0.3">
      <c r="A3278">
        <v>0</v>
      </c>
      <c r="B3278" s="1">
        <v>32656</v>
      </c>
      <c r="C3278">
        <v>3277</v>
      </c>
      <c r="D3278" t="s">
        <v>12</v>
      </c>
      <c r="E3278" s="2" t="s">
        <v>6357</v>
      </c>
      <c r="G3278" t="s">
        <v>82</v>
      </c>
      <c r="H3278" t="s">
        <v>60</v>
      </c>
      <c r="I3278" t="s">
        <v>2928</v>
      </c>
      <c r="K3278" s="13" t="s">
        <v>2924</v>
      </c>
      <c r="L3278" s="14">
        <v>41408</v>
      </c>
      <c r="M3278" s="1">
        <v>41460</v>
      </c>
      <c r="N3278" s="1" t="s">
        <v>15</v>
      </c>
      <c r="O3278" t="s">
        <v>411</v>
      </c>
      <c r="P3278" t="s">
        <v>2838</v>
      </c>
      <c r="Q3278" t="str">
        <f>IF(XLS_NydusReport_Colaborador3[[#This Row],[Demissão]]&lt;&gt;0,"Inativo","Ativo")</f>
        <v>Inativo</v>
      </c>
      <c r="R32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8" t="str" cm="1">
        <f t="array" ref="S32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79" spans="1:21" x14ac:dyDescent="0.3">
      <c r="A3279">
        <v>0</v>
      </c>
      <c r="B3279" s="1">
        <v>20154</v>
      </c>
      <c r="C3279">
        <v>3278</v>
      </c>
      <c r="D3279" t="s">
        <v>12</v>
      </c>
      <c r="E3279" s="2" t="s">
        <v>6358</v>
      </c>
      <c r="F3279" t="s">
        <v>547</v>
      </c>
      <c r="G3279" t="s">
        <v>547</v>
      </c>
      <c r="H3279" t="s">
        <v>60</v>
      </c>
      <c r="I3279" t="s">
        <v>2928</v>
      </c>
      <c r="J3279" s="5">
        <v>1304.6099999999999</v>
      </c>
      <c r="K3279" s="13" t="s">
        <v>2924</v>
      </c>
      <c r="L3279" s="14">
        <v>41408</v>
      </c>
      <c r="M3279" s="1">
        <v>41690</v>
      </c>
      <c r="N3279" s="1" t="s">
        <v>15</v>
      </c>
      <c r="O3279" t="s">
        <v>447</v>
      </c>
      <c r="P3279" t="s">
        <v>2838</v>
      </c>
      <c r="Q3279" t="str">
        <f>IF(XLS_NydusReport_Colaborador3[[#This Row],[Demissão]]&lt;&gt;0,"Inativo","Ativo")</f>
        <v>Inativo</v>
      </c>
      <c r="R32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79" t="str" cm="1">
        <f t="array" ref="S32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0" spans="1:21" x14ac:dyDescent="0.3">
      <c r="A3280">
        <v>0</v>
      </c>
      <c r="B3280" s="1">
        <v>31791</v>
      </c>
      <c r="C3280">
        <v>3279</v>
      </c>
      <c r="D3280" t="s">
        <v>12</v>
      </c>
      <c r="E3280" s="2" t="s">
        <v>6359</v>
      </c>
      <c r="G3280" t="s">
        <v>82</v>
      </c>
      <c r="H3280" t="s">
        <v>60</v>
      </c>
      <c r="I3280" t="s">
        <v>2928</v>
      </c>
      <c r="J3280" s="5">
        <v>1082.02</v>
      </c>
      <c r="K3280" s="13" t="s">
        <v>2924</v>
      </c>
      <c r="L3280" s="14">
        <v>41408</v>
      </c>
      <c r="M3280" s="1">
        <v>41677</v>
      </c>
      <c r="N3280" s="1" t="s">
        <v>15</v>
      </c>
      <c r="O3280" t="s">
        <v>416</v>
      </c>
      <c r="P3280" t="s">
        <v>2838</v>
      </c>
      <c r="Q3280" t="str">
        <f>IF(XLS_NydusReport_Colaborador3[[#This Row],[Demissão]]&lt;&gt;0,"Inativo","Ativo")</f>
        <v>Inativo</v>
      </c>
      <c r="R32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0" t="str" cm="1">
        <f t="array" ref="S32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1" spans="1:21" x14ac:dyDescent="0.3">
      <c r="A3281">
        <v>0</v>
      </c>
      <c r="B3281" s="1">
        <v>27350</v>
      </c>
      <c r="C3281">
        <v>3280</v>
      </c>
      <c r="D3281" t="s">
        <v>12</v>
      </c>
      <c r="E3281" s="2" t="s">
        <v>6360</v>
      </c>
      <c r="G3281" t="s">
        <v>82</v>
      </c>
      <c r="H3281" t="s">
        <v>60</v>
      </c>
      <c r="I3281" t="s">
        <v>2928</v>
      </c>
      <c r="J3281" s="5">
        <v>1082.02</v>
      </c>
      <c r="K3281" s="13" t="s">
        <v>2924</v>
      </c>
      <c r="L3281" s="14">
        <v>41408</v>
      </c>
      <c r="M3281" s="1">
        <v>41677</v>
      </c>
      <c r="N3281" s="1" t="s">
        <v>15</v>
      </c>
      <c r="O3281" t="s">
        <v>416</v>
      </c>
      <c r="P3281" t="s">
        <v>2838</v>
      </c>
      <c r="Q3281" t="str">
        <f>IF(XLS_NydusReport_Colaborador3[[#This Row],[Demissão]]&lt;&gt;0,"Inativo","Ativo")</f>
        <v>Inativo</v>
      </c>
      <c r="R328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1" t="str" cm="1">
        <f t="array" ref="S32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2" spans="1:21" x14ac:dyDescent="0.3">
      <c r="A3282">
        <v>0</v>
      </c>
      <c r="B3282" s="1">
        <v>21735</v>
      </c>
      <c r="C3282">
        <v>3281</v>
      </c>
      <c r="D3282" t="s">
        <v>12</v>
      </c>
      <c r="E3282" s="2" t="s">
        <v>6361</v>
      </c>
      <c r="G3282" t="s">
        <v>114</v>
      </c>
      <c r="H3282" t="s">
        <v>60</v>
      </c>
      <c r="I3282" t="s">
        <v>2928</v>
      </c>
      <c r="K3282" s="13" t="s">
        <v>2924</v>
      </c>
      <c r="L3282" s="14">
        <v>41410</v>
      </c>
      <c r="M3282" s="1">
        <v>41439</v>
      </c>
      <c r="N3282" s="1" t="s">
        <v>15</v>
      </c>
      <c r="O3282" t="s">
        <v>550</v>
      </c>
      <c r="P3282" t="s">
        <v>2838</v>
      </c>
      <c r="Q3282" t="str">
        <f>IF(XLS_NydusReport_Colaborador3[[#This Row],[Demissão]]&lt;&gt;0,"Inativo","Ativo")</f>
        <v>Inativo</v>
      </c>
      <c r="R32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2" t="str" cm="1">
        <f t="array" ref="S32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3" spans="1:21" x14ac:dyDescent="0.3">
      <c r="A3283">
        <v>0</v>
      </c>
      <c r="B3283" s="1">
        <v>26705</v>
      </c>
      <c r="C3283">
        <v>3282</v>
      </c>
      <c r="D3283" t="s">
        <v>12</v>
      </c>
      <c r="E3283" s="2" t="s">
        <v>6362</v>
      </c>
      <c r="G3283" t="s">
        <v>82</v>
      </c>
      <c r="H3283" t="s">
        <v>60</v>
      </c>
      <c r="I3283" t="s">
        <v>2928</v>
      </c>
      <c r="J3283" s="5">
        <v>1145.0999999999999</v>
      </c>
      <c r="K3283" s="13" t="s">
        <v>2924</v>
      </c>
      <c r="L3283" s="14">
        <v>41414</v>
      </c>
      <c r="M3283" s="1">
        <v>41800</v>
      </c>
      <c r="N3283" s="1" t="s">
        <v>15</v>
      </c>
      <c r="O3283" t="s">
        <v>241</v>
      </c>
      <c r="P3283" t="s">
        <v>2838</v>
      </c>
      <c r="Q3283" t="str">
        <f>IF(XLS_NydusReport_Colaborador3[[#This Row],[Demissão]]&lt;&gt;0,"Inativo","Ativo")</f>
        <v>Inativo</v>
      </c>
      <c r="R32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3" t="str" cm="1">
        <f t="array" ref="S32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4" spans="1:21" x14ac:dyDescent="0.3">
      <c r="A3284">
        <v>0</v>
      </c>
      <c r="B3284" s="1">
        <v>32762</v>
      </c>
      <c r="C3284">
        <v>3283</v>
      </c>
      <c r="D3284" t="s">
        <v>12</v>
      </c>
      <c r="E3284" s="2" t="s">
        <v>6363</v>
      </c>
      <c r="F3284" t="s">
        <v>66</v>
      </c>
      <c r="G3284" t="s">
        <v>66</v>
      </c>
      <c r="H3284" t="s">
        <v>60</v>
      </c>
      <c r="I3284" t="s">
        <v>2928</v>
      </c>
      <c r="K3284" s="13" t="s">
        <v>2924</v>
      </c>
      <c r="L3284" s="14">
        <v>41428</v>
      </c>
      <c r="M3284" s="1">
        <v>41548</v>
      </c>
      <c r="N3284" s="1" t="s">
        <v>15</v>
      </c>
      <c r="O3284" t="s">
        <v>93</v>
      </c>
      <c r="P3284" t="s">
        <v>2838</v>
      </c>
      <c r="Q3284" t="str">
        <f>IF(XLS_NydusReport_Colaborador3[[#This Row],[Demissão]]&lt;&gt;0,"Inativo","Ativo")</f>
        <v>Inativo</v>
      </c>
      <c r="R32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4" t="str" cm="1">
        <f t="array" ref="S32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5" spans="1:21" x14ac:dyDescent="0.3">
      <c r="A3285">
        <v>0</v>
      </c>
      <c r="B3285" s="1">
        <v>31974</v>
      </c>
      <c r="C3285">
        <v>3284</v>
      </c>
      <c r="D3285" t="s">
        <v>12</v>
      </c>
      <c r="E3285" s="2" t="s">
        <v>6364</v>
      </c>
      <c r="F3285" t="s">
        <v>82</v>
      </c>
      <c r="G3285" t="s">
        <v>82</v>
      </c>
      <c r="H3285" t="s">
        <v>60</v>
      </c>
      <c r="I3285" t="s">
        <v>2928</v>
      </c>
      <c r="K3285" s="13" t="s">
        <v>2924</v>
      </c>
      <c r="L3285" s="14">
        <v>41428</v>
      </c>
      <c r="M3285" s="1">
        <v>41478</v>
      </c>
      <c r="N3285" s="1" t="s">
        <v>15</v>
      </c>
      <c r="O3285" t="s">
        <v>556</v>
      </c>
      <c r="P3285" t="s">
        <v>2838</v>
      </c>
      <c r="Q3285" t="str">
        <f>IF(XLS_NydusReport_Colaborador3[[#This Row],[Demissão]]&lt;&gt;0,"Inativo","Ativo")</f>
        <v>Inativo</v>
      </c>
      <c r="R32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5" t="str" cm="1">
        <f t="array" ref="S32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6" spans="1:21" x14ac:dyDescent="0.3">
      <c r="A3286">
        <v>0</v>
      </c>
      <c r="B3286" s="1">
        <v>17755</v>
      </c>
      <c r="C3286">
        <v>3285</v>
      </c>
      <c r="D3286" t="s">
        <v>12</v>
      </c>
      <c r="E3286" s="2" t="s">
        <v>6365</v>
      </c>
      <c r="F3286" t="s">
        <v>66</v>
      </c>
      <c r="G3286" t="s">
        <v>66</v>
      </c>
      <c r="H3286" t="s">
        <v>60</v>
      </c>
      <c r="I3286" s="2" t="s">
        <v>2928</v>
      </c>
      <c r="J3286" s="5">
        <v>3374.17</v>
      </c>
      <c r="K3286" s="13" t="s">
        <v>2924</v>
      </c>
      <c r="L3286" s="14">
        <v>41430</v>
      </c>
      <c r="M3286" s="1">
        <v>41800</v>
      </c>
      <c r="N3286" s="1" t="s">
        <v>15</v>
      </c>
      <c r="O3286" t="s">
        <v>241</v>
      </c>
      <c r="P3286" t="s">
        <v>2838</v>
      </c>
      <c r="Q3286" t="str">
        <f>IF(XLS_NydusReport_Colaborador3[[#This Row],[Demissão]]&lt;&gt;0,"Inativo","Ativo")</f>
        <v>Inativo</v>
      </c>
      <c r="R32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6" t="str" cm="1">
        <f t="array" ref="S32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7" spans="1:21" x14ac:dyDescent="0.3">
      <c r="A3287">
        <v>0</v>
      </c>
      <c r="B3287" s="1">
        <v>33954</v>
      </c>
      <c r="C3287">
        <v>3286</v>
      </c>
      <c r="D3287" t="s">
        <v>12</v>
      </c>
      <c r="E3287" s="2" t="s">
        <v>6366</v>
      </c>
      <c r="F3287" t="s">
        <v>82</v>
      </c>
      <c r="G3287" t="s">
        <v>82</v>
      </c>
      <c r="H3287" t="s">
        <v>564</v>
      </c>
      <c r="I3287" t="s">
        <v>2928</v>
      </c>
      <c r="J3287" s="5">
        <v>1145.0999999999999</v>
      </c>
      <c r="K3287" s="13" t="s">
        <v>2924</v>
      </c>
      <c r="L3287" s="14">
        <v>41432</v>
      </c>
      <c r="M3287" s="1">
        <v>41942</v>
      </c>
      <c r="N3287" s="1" t="s">
        <v>15</v>
      </c>
      <c r="O3287" t="s">
        <v>563</v>
      </c>
      <c r="P3287" t="s">
        <v>2838</v>
      </c>
      <c r="Q3287" t="str">
        <f>IF(XLS_NydusReport_Colaborador3[[#This Row],[Demissão]]&lt;&gt;0,"Inativo","Ativo")</f>
        <v>Inativo</v>
      </c>
      <c r="R32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87" t="str" cm="1">
        <f t="array" ref="S32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8" spans="1:21" x14ac:dyDescent="0.3">
      <c r="A3288">
        <v>0</v>
      </c>
      <c r="B3288" s="1">
        <v>33847</v>
      </c>
      <c r="C3288">
        <v>3287</v>
      </c>
      <c r="D3288" t="s">
        <v>12</v>
      </c>
      <c r="E3288" s="2" t="s">
        <v>6367</v>
      </c>
      <c r="F3288" t="s">
        <v>82</v>
      </c>
      <c r="G3288" t="s">
        <v>82</v>
      </c>
      <c r="H3288" t="s">
        <v>60</v>
      </c>
      <c r="I3288" t="s">
        <v>2928</v>
      </c>
      <c r="J3288" s="5">
        <v>1067</v>
      </c>
      <c r="K3288" s="13" t="s">
        <v>2924</v>
      </c>
      <c r="L3288" s="14">
        <v>41432</v>
      </c>
      <c r="M3288" s="1">
        <v>41655</v>
      </c>
      <c r="N3288" s="1" t="s">
        <v>15</v>
      </c>
      <c r="O3288" t="s">
        <v>565</v>
      </c>
      <c r="P3288" t="s">
        <v>2838</v>
      </c>
      <c r="Q3288" t="str">
        <f>IF(XLS_NydusReport_Colaborador3[[#This Row],[Demissão]]&lt;&gt;0,"Inativo","Ativo")</f>
        <v>Inativo</v>
      </c>
      <c r="R32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8" t="str" cm="1">
        <f t="array" ref="S32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89" spans="1:21" x14ac:dyDescent="0.3">
      <c r="A3289">
        <v>0</v>
      </c>
      <c r="B3289" s="1">
        <v>26544</v>
      </c>
      <c r="C3289">
        <v>3288</v>
      </c>
      <c r="D3289" t="s">
        <v>12</v>
      </c>
      <c r="E3289" s="2" t="s">
        <v>6368</v>
      </c>
      <c r="F3289" t="s">
        <v>418</v>
      </c>
      <c r="G3289" t="s">
        <v>418</v>
      </c>
      <c r="H3289" t="s">
        <v>60</v>
      </c>
      <c r="I3289" t="s">
        <v>2928</v>
      </c>
      <c r="K3289" s="13" t="s">
        <v>2924</v>
      </c>
      <c r="L3289" s="14">
        <v>41431</v>
      </c>
      <c r="M3289" s="1">
        <v>41558</v>
      </c>
      <c r="N3289" s="1" t="s">
        <v>15</v>
      </c>
      <c r="O3289" t="s">
        <v>566</v>
      </c>
      <c r="P3289" t="s">
        <v>2838</v>
      </c>
      <c r="Q3289" t="str">
        <f>IF(XLS_NydusReport_Colaborador3[[#This Row],[Demissão]]&lt;&gt;0,"Inativo","Ativo")</f>
        <v>Inativo</v>
      </c>
      <c r="R32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89" t="str" cm="1">
        <f t="array" ref="S32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0" spans="1:21" x14ac:dyDescent="0.3">
      <c r="A3290">
        <v>0</v>
      </c>
      <c r="B3290" s="1">
        <v>29112</v>
      </c>
      <c r="C3290">
        <v>3289</v>
      </c>
      <c r="D3290" t="s">
        <v>12</v>
      </c>
      <c r="E3290" s="2" t="s">
        <v>6369</v>
      </c>
      <c r="F3290" t="s">
        <v>82</v>
      </c>
      <c r="G3290" t="s">
        <v>82</v>
      </c>
      <c r="H3290" t="s">
        <v>60</v>
      </c>
      <c r="I3290" t="s">
        <v>2928</v>
      </c>
      <c r="J3290" s="5">
        <v>1067</v>
      </c>
      <c r="K3290" s="13" t="s">
        <v>2924</v>
      </c>
      <c r="L3290" s="14">
        <v>41438</v>
      </c>
      <c r="M3290" s="1">
        <v>41708</v>
      </c>
      <c r="N3290" s="1" t="s">
        <v>100</v>
      </c>
      <c r="O3290" t="s">
        <v>568</v>
      </c>
      <c r="P3290" t="s">
        <v>2838</v>
      </c>
      <c r="Q3290" t="str">
        <f>IF(XLS_NydusReport_Colaborador3[[#This Row],[Demissão]]&lt;&gt;0,"Inativo","Ativo")</f>
        <v>Inativo</v>
      </c>
      <c r="R32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0" t="str" cm="1">
        <f t="array" ref="S32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1" spans="1:21" x14ac:dyDescent="0.3">
      <c r="A3291">
        <v>0</v>
      </c>
      <c r="B3291" s="1">
        <v>27124</v>
      </c>
      <c r="C3291">
        <v>3290</v>
      </c>
      <c r="D3291" t="s">
        <v>12</v>
      </c>
      <c r="E3291" s="2" t="s">
        <v>6370</v>
      </c>
      <c r="F3291" t="s">
        <v>82</v>
      </c>
      <c r="G3291" t="s">
        <v>82</v>
      </c>
      <c r="H3291" t="s">
        <v>60</v>
      </c>
      <c r="I3291" t="s">
        <v>2928</v>
      </c>
      <c r="K3291" s="13" t="s">
        <v>2924</v>
      </c>
      <c r="L3291" s="14">
        <v>41438</v>
      </c>
      <c r="M3291" s="1">
        <v>41487</v>
      </c>
      <c r="N3291" s="1" t="s">
        <v>15</v>
      </c>
      <c r="O3291" t="s">
        <v>304</v>
      </c>
      <c r="P3291" t="s">
        <v>2838</v>
      </c>
      <c r="Q3291" t="str">
        <f>IF(XLS_NydusReport_Colaborador3[[#This Row],[Demissão]]&lt;&gt;0,"Inativo","Ativo")</f>
        <v>Inativo</v>
      </c>
      <c r="R32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1" t="str" cm="1">
        <f t="array" ref="S32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2" spans="1:21" x14ac:dyDescent="0.3">
      <c r="A3292">
        <v>0</v>
      </c>
      <c r="B3292" s="1">
        <v>33632</v>
      </c>
      <c r="C3292">
        <v>3291</v>
      </c>
      <c r="D3292" t="s">
        <v>12</v>
      </c>
      <c r="E3292" s="2" t="s">
        <v>6371</v>
      </c>
      <c r="F3292" t="s">
        <v>82</v>
      </c>
      <c r="G3292" t="s">
        <v>82</v>
      </c>
      <c r="H3292" t="s">
        <v>287</v>
      </c>
      <c r="I3292" t="s">
        <v>2928</v>
      </c>
      <c r="J3292" s="5">
        <v>1145.0999999999999</v>
      </c>
      <c r="K3292" s="13" t="s">
        <v>2924</v>
      </c>
      <c r="L3292" s="14">
        <v>41438</v>
      </c>
      <c r="M3292" s="1">
        <v>41975</v>
      </c>
      <c r="N3292" s="1" t="s">
        <v>15</v>
      </c>
      <c r="O3292" t="s">
        <v>530</v>
      </c>
      <c r="P3292" t="s">
        <v>2838</v>
      </c>
      <c r="Q3292" t="str">
        <f>IF(XLS_NydusReport_Colaborador3[[#This Row],[Demissão]]&lt;&gt;0,"Inativo","Ativo")</f>
        <v>Inativo</v>
      </c>
      <c r="R32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92" t="str" cm="1">
        <f t="array" ref="S32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3" spans="1:21" x14ac:dyDescent="0.3">
      <c r="A3293">
        <v>0</v>
      </c>
      <c r="B3293" s="1">
        <v>31079</v>
      </c>
      <c r="C3293">
        <v>3292</v>
      </c>
      <c r="D3293" t="s">
        <v>12</v>
      </c>
      <c r="E3293" s="2" t="s">
        <v>6372</v>
      </c>
      <c r="F3293" t="s">
        <v>82</v>
      </c>
      <c r="G3293" t="s">
        <v>82</v>
      </c>
      <c r="H3293" t="s">
        <v>60</v>
      </c>
      <c r="I3293" t="s">
        <v>2928</v>
      </c>
      <c r="K3293" s="13" t="s">
        <v>2924</v>
      </c>
      <c r="L3293" s="14">
        <v>41438</v>
      </c>
      <c r="M3293" s="1">
        <v>41493</v>
      </c>
      <c r="N3293" s="1" t="s">
        <v>15</v>
      </c>
      <c r="O3293" t="s">
        <v>569</v>
      </c>
      <c r="P3293" t="s">
        <v>2838</v>
      </c>
      <c r="Q3293" t="str">
        <f>IF(XLS_NydusReport_Colaborador3[[#This Row],[Demissão]]&lt;&gt;0,"Inativo","Ativo")</f>
        <v>Inativo</v>
      </c>
      <c r="R32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3" t="str" cm="1">
        <f t="array" ref="S32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4" spans="1:21" x14ac:dyDescent="0.3">
      <c r="A3294">
        <v>0</v>
      </c>
      <c r="B3294" s="1">
        <v>34624</v>
      </c>
      <c r="C3294">
        <v>3293</v>
      </c>
      <c r="D3294" t="s">
        <v>12</v>
      </c>
      <c r="E3294" s="2" t="s">
        <v>6373</v>
      </c>
      <c r="F3294" t="s">
        <v>82</v>
      </c>
      <c r="G3294" t="s">
        <v>82</v>
      </c>
      <c r="H3294" t="s">
        <v>60</v>
      </c>
      <c r="I3294" t="s">
        <v>2928</v>
      </c>
      <c r="K3294" s="13" t="s">
        <v>2924</v>
      </c>
      <c r="L3294" s="14">
        <v>41438</v>
      </c>
      <c r="M3294" s="1">
        <v>41497</v>
      </c>
      <c r="N3294" s="1" t="s">
        <v>15</v>
      </c>
      <c r="O3294" t="s">
        <v>570</v>
      </c>
      <c r="P3294" t="s">
        <v>2838</v>
      </c>
      <c r="Q3294" t="str">
        <f>IF(XLS_NydusReport_Colaborador3[[#This Row],[Demissão]]&lt;&gt;0,"Inativo","Ativo")</f>
        <v>Inativo</v>
      </c>
      <c r="R32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4" t="str" cm="1">
        <f t="array" ref="S32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5" spans="1:21" x14ac:dyDescent="0.3">
      <c r="A3295">
        <v>0</v>
      </c>
      <c r="B3295" s="1">
        <v>31159</v>
      </c>
      <c r="C3295">
        <v>3294</v>
      </c>
      <c r="D3295" t="s">
        <v>12</v>
      </c>
      <c r="E3295" s="2" t="s">
        <v>6374</v>
      </c>
      <c r="F3295" t="s">
        <v>69</v>
      </c>
      <c r="G3295" t="s">
        <v>69</v>
      </c>
      <c r="H3295" t="s">
        <v>60</v>
      </c>
      <c r="I3295" s="2" t="s">
        <v>2928</v>
      </c>
      <c r="J3295" s="5">
        <v>2229.2199999999998</v>
      </c>
      <c r="K3295" s="13" t="s">
        <v>2924</v>
      </c>
      <c r="L3295" s="14">
        <v>41442</v>
      </c>
      <c r="M3295" s="1">
        <v>41738</v>
      </c>
      <c r="N3295" s="1" t="s">
        <v>15</v>
      </c>
      <c r="O3295" t="s">
        <v>573</v>
      </c>
      <c r="P3295" t="s">
        <v>2838</v>
      </c>
      <c r="Q3295" t="str">
        <f>IF(XLS_NydusReport_Colaborador3[[#This Row],[Demissão]]&lt;&gt;0,"Inativo","Ativo")</f>
        <v>Inativo</v>
      </c>
      <c r="R32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5" t="str" cm="1">
        <f t="array" ref="S32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6" spans="1:21" x14ac:dyDescent="0.3">
      <c r="A3296">
        <v>0</v>
      </c>
      <c r="B3296" s="1">
        <v>29198</v>
      </c>
      <c r="C3296">
        <v>3295</v>
      </c>
      <c r="D3296" t="s">
        <v>12</v>
      </c>
      <c r="E3296" s="2" t="s">
        <v>6375</v>
      </c>
      <c r="F3296" t="s">
        <v>82</v>
      </c>
      <c r="G3296" t="s">
        <v>82</v>
      </c>
      <c r="H3296" t="s">
        <v>60</v>
      </c>
      <c r="I3296" t="s">
        <v>2928</v>
      </c>
      <c r="K3296" s="13" t="s">
        <v>2924</v>
      </c>
      <c r="L3296" s="14">
        <v>41443</v>
      </c>
      <c r="M3296" s="1">
        <v>41526</v>
      </c>
      <c r="N3296" s="1" t="s">
        <v>15</v>
      </c>
      <c r="O3296" t="s">
        <v>440</v>
      </c>
      <c r="P3296" t="s">
        <v>2838</v>
      </c>
      <c r="Q3296" t="str">
        <f>IF(XLS_NydusReport_Colaborador3[[#This Row],[Demissão]]&lt;&gt;0,"Inativo","Ativo")</f>
        <v>Inativo</v>
      </c>
      <c r="R32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6" t="str" cm="1">
        <f t="array" ref="S32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7" spans="1:21" x14ac:dyDescent="0.3">
      <c r="A3297">
        <v>0</v>
      </c>
      <c r="B3297" s="1">
        <v>31750</v>
      </c>
      <c r="C3297">
        <v>3296</v>
      </c>
      <c r="D3297" t="s">
        <v>12</v>
      </c>
      <c r="E3297" s="2" t="s">
        <v>6376</v>
      </c>
      <c r="F3297" t="s">
        <v>82</v>
      </c>
      <c r="G3297" t="s">
        <v>82</v>
      </c>
      <c r="H3297" t="s">
        <v>60</v>
      </c>
      <c r="I3297" t="s">
        <v>2928</v>
      </c>
      <c r="K3297" s="13" t="s">
        <v>2924</v>
      </c>
      <c r="L3297" s="14">
        <v>41443</v>
      </c>
      <c r="M3297" s="1">
        <v>41472</v>
      </c>
      <c r="N3297" t="s">
        <v>15</v>
      </c>
      <c r="O3297" t="s">
        <v>574</v>
      </c>
      <c r="P3297" t="s">
        <v>2838</v>
      </c>
      <c r="Q3297" t="str">
        <f>IF(XLS_NydusReport_Colaborador3[[#This Row],[Demissão]]&lt;&gt;0,"Inativo","Ativo")</f>
        <v>Inativo</v>
      </c>
      <c r="R32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7" t="str" cm="1">
        <f t="array" ref="S32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8" spans="1:21" x14ac:dyDescent="0.3">
      <c r="A3298">
        <v>0</v>
      </c>
      <c r="B3298" s="1">
        <v>31629</v>
      </c>
      <c r="C3298">
        <v>3297</v>
      </c>
      <c r="D3298" t="s">
        <v>12</v>
      </c>
      <c r="E3298" s="2" t="s">
        <v>6377</v>
      </c>
      <c r="F3298" t="s">
        <v>82</v>
      </c>
      <c r="G3298" t="s">
        <v>82</v>
      </c>
      <c r="H3298" t="s">
        <v>564</v>
      </c>
      <c r="I3298" s="2" t="s">
        <v>2928</v>
      </c>
      <c r="J3298" s="5">
        <v>1161.22</v>
      </c>
      <c r="K3298" s="13" t="s">
        <v>2924</v>
      </c>
      <c r="L3298" s="14">
        <v>41442</v>
      </c>
      <c r="M3298" s="1">
        <v>41942</v>
      </c>
      <c r="N3298" s="1" t="s">
        <v>15</v>
      </c>
      <c r="O3298" t="s">
        <v>563</v>
      </c>
      <c r="P3298" t="s">
        <v>2838</v>
      </c>
      <c r="Q3298" t="str">
        <f>IF(XLS_NydusReport_Colaborador3[[#This Row],[Demissão]]&lt;&gt;0,"Inativo","Ativo")</f>
        <v>Inativo</v>
      </c>
      <c r="R32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298" t="str" cm="1">
        <f t="array" ref="S32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299" spans="1:21" x14ac:dyDescent="0.3">
      <c r="A3299">
        <v>0</v>
      </c>
      <c r="B3299" s="1">
        <v>32447</v>
      </c>
      <c r="C3299">
        <v>3298</v>
      </c>
      <c r="D3299" t="s">
        <v>12</v>
      </c>
      <c r="E3299" s="2" t="s">
        <v>6378</v>
      </c>
      <c r="F3299" t="s">
        <v>82</v>
      </c>
      <c r="G3299" t="s">
        <v>82</v>
      </c>
      <c r="H3299" t="s">
        <v>60</v>
      </c>
      <c r="I3299" t="s">
        <v>2928</v>
      </c>
      <c r="K3299" s="13" t="s">
        <v>2924</v>
      </c>
      <c r="L3299" s="14">
        <v>41442</v>
      </c>
      <c r="M3299" s="1">
        <v>41518</v>
      </c>
      <c r="N3299" s="1" t="s">
        <v>15</v>
      </c>
      <c r="O3299" t="s">
        <v>412</v>
      </c>
      <c r="P3299" t="s">
        <v>2838</v>
      </c>
      <c r="Q3299" t="str">
        <f>IF(XLS_NydusReport_Colaborador3[[#This Row],[Demissão]]&lt;&gt;0,"Inativo","Ativo")</f>
        <v>Inativo</v>
      </c>
      <c r="R32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299" t="str" cm="1">
        <f t="array" ref="S32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0" spans="1:21" x14ac:dyDescent="0.3">
      <c r="A3300">
        <v>0</v>
      </c>
      <c r="B3300" s="1">
        <v>30228</v>
      </c>
      <c r="C3300">
        <v>3299</v>
      </c>
      <c r="D3300" t="s">
        <v>12</v>
      </c>
      <c r="E3300" s="2" t="s">
        <v>6379</v>
      </c>
      <c r="F3300" t="s">
        <v>82</v>
      </c>
      <c r="G3300" t="s">
        <v>82</v>
      </c>
      <c r="H3300" t="s">
        <v>60</v>
      </c>
      <c r="I3300" t="s">
        <v>2928</v>
      </c>
      <c r="K3300" s="13" t="s">
        <v>2924</v>
      </c>
      <c r="L3300" s="14">
        <v>41442</v>
      </c>
      <c r="M3300" s="1">
        <v>41537</v>
      </c>
      <c r="N3300" s="1" t="s">
        <v>15</v>
      </c>
      <c r="O3300" t="s">
        <v>575</v>
      </c>
      <c r="P3300" t="s">
        <v>2838</v>
      </c>
      <c r="Q3300" t="str">
        <f>IF(XLS_NydusReport_Colaborador3[[#This Row],[Demissão]]&lt;&gt;0,"Inativo","Ativo")</f>
        <v>Inativo</v>
      </c>
      <c r="R33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0" t="str" cm="1">
        <f t="array" ref="S33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1" spans="1:21" x14ac:dyDescent="0.3">
      <c r="A3301">
        <v>0</v>
      </c>
      <c r="B3301" s="1">
        <v>22819</v>
      </c>
      <c r="C3301">
        <v>3300</v>
      </c>
      <c r="D3301" t="s">
        <v>12</v>
      </c>
      <c r="E3301" s="2" t="s">
        <v>6380</v>
      </c>
      <c r="F3301" t="s">
        <v>82</v>
      </c>
      <c r="G3301" t="s">
        <v>82</v>
      </c>
      <c r="H3301" t="s">
        <v>60</v>
      </c>
      <c r="I3301" t="s">
        <v>2928</v>
      </c>
      <c r="J3301" s="5">
        <v>1161.22</v>
      </c>
      <c r="K3301" s="13" t="s">
        <v>2924</v>
      </c>
      <c r="L3301" s="14">
        <v>41443</v>
      </c>
      <c r="M3301" s="1">
        <v>41821</v>
      </c>
      <c r="N3301" s="1" t="s">
        <v>15</v>
      </c>
      <c r="O3301" t="s">
        <v>462</v>
      </c>
      <c r="P3301" t="s">
        <v>2838</v>
      </c>
      <c r="Q3301" t="str">
        <f>IF(XLS_NydusReport_Colaborador3[[#This Row],[Demissão]]&lt;&gt;0,"Inativo","Ativo")</f>
        <v>Inativo</v>
      </c>
      <c r="R33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1" t="str" cm="1">
        <f t="array" ref="S33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2" spans="1:21" x14ac:dyDescent="0.3">
      <c r="A3302">
        <v>0</v>
      </c>
      <c r="B3302" s="1">
        <v>29637</v>
      </c>
      <c r="C3302">
        <v>3301</v>
      </c>
      <c r="D3302" t="s">
        <v>12</v>
      </c>
      <c r="E3302" s="2" t="s">
        <v>6381</v>
      </c>
      <c r="F3302" t="s">
        <v>82</v>
      </c>
      <c r="G3302" t="s">
        <v>82</v>
      </c>
      <c r="H3302" t="s">
        <v>60</v>
      </c>
      <c r="I3302" t="s">
        <v>2928</v>
      </c>
      <c r="J3302" s="5">
        <v>1082.02</v>
      </c>
      <c r="K3302" s="13" t="s">
        <v>2924</v>
      </c>
      <c r="L3302" s="14">
        <v>41443</v>
      </c>
      <c r="M3302" s="1">
        <v>41612</v>
      </c>
      <c r="N3302" s="1" t="s">
        <v>15</v>
      </c>
      <c r="O3302" t="s">
        <v>576</v>
      </c>
      <c r="P3302" t="s">
        <v>2838</v>
      </c>
      <c r="Q3302" t="str">
        <f>IF(XLS_NydusReport_Colaborador3[[#This Row],[Demissão]]&lt;&gt;0,"Inativo","Ativo")</f>
        <v>Inativo</v>
      </c>
      <c r="R33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2" t="str" cm="1">
        <f t="array" ref="S33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3" spans="1:21" x14ac:dyDescent="0.3">
      <c r="A3303">
        <v>0</v>
      </c>
      <c r="B3303" s="1">
        <v>31171</v>
      </c>
      <c r="C3303">
        <v>3302</v>
      </c>
      <c r="D3303" t="s">
        <v>12</v>
      </c>
      <c r="E3303" s="2" t="s">
        <v>6382</v>
      </c>
      <c r="F3303" t="s">
        <v>69</v>
      </c>
      <c r="G3303" t="s">
        <v>69</v>
      </c>
      <c r="H3303" t="s">
        <v>60</v>
      </c>
      <c r="I3303" t="s">
        <v>2928</v>
      </c>
      <c r="J3303" s="5">
        <v>1570.1</v>
      </c>
      <c r="K3303" s="13" t="s">
        <v>2924</v>
      </c>
      <c r="L3303" s="14">
        <v>41444</v>
      </c>
      <c r="M3303" s="1">
        <v>41821</v>
      </c>
      <c r="N3303" s="1" t="s">
        <v>15</v>
      </c>
      <c r="O3303" t="s">
        <v>462</v>
      </c>
      <c r="P3303" t="s">
        <v>2838</v>
      </c>
      <c r="Q3303" t="str">
        <f>IF(XLS_NydusReport_Colaborador3[[#This Row],[Demissão]]&lt;&gt;0,"Inativo","Ativo")</f>
        <v>Inativo</v>
      </c>
      <c r="R33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3" t="str" cm="1">
        <f t="array" ref="S33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4" spans="1:21" x14ac:dyDescent="0.3">
      <c r="A3304">
        <v>0</v>
      </c>
      <c r="B3304" s="1">
        <v>23380</v>
      </c>
      <c r="C3304">
        <v>3303</v>
      </c>
      <c r="D3304" t="s">
        <v>12</v>
      </c>
      <c r="E3304" s="2" t="s">
        <v>6383</v>
      </c>
      <c r="F3304" t="s">
        <v>82</v>
      </c>
      <c r="G3304" t="s">
        <v>82</v>
      </c>
      <c r="H3304" t="s">
        <v>60</v>
      </c>
      <c r="I3304" t="s">
        <v>2928</v>
      </c>
      <c r="K3304" s="13" t="s">
        <v>2924</v>
      </c>
      <c r="L3304" s="14">
        <v>41445</v>
      </c>
      <c r="M3304" s="1">
        <v>41520</v>
      </c>
      <c r="N3304" s="1" t="s">
        <v>15</v>
      </c>
      <c r="O3304" t="s">
        <v>511</v>
      </c>
      <c r="P3304" t="s">
        <v>2838</v>
      </c>
      <c r="Q3304" t="str">
        <f>IF(XLS_NydusReport_Colaborador3[[#This Row],[Demissão]]&lt;&gt;0,"Inativo","Ativo")</f>
        <v>Inativo</v>
      </c>
      <c r="R33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4" t="str" cm="1">
        <f t="array" ref="S33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5" spans="1:21" x14ac:dyDescent="0.3">
      <c r="A3305">
        <v>0</v>
      </c>
      <c r="B3305" s="1">
        <v>27850</v>
      </c>
      <c r="C3305">
        <v>3304</v>
      </c>
      <c r="D3305" t="s">
        <v>12</v>
      </c>
      <c r="E3305" s="2" t="s">
        <v>6384</v>
      </c>
      <c r="F3305" t="s">
        <v>147</v>
      </c>
      <c r="G3305" t="s">
        <v>147</v>
      </c>
      <c r="H3305" t="s">
        <v>60</v>
      </c>
      <c r="I3305" t="s">
        <v>2928</v>
      </c>
      <c r="J3305" s="5">
        <v>2193.4699999999998</v>
      </c>
      <c r="K3305" s="13" t="s">
        <v>2924</v>
      </c>
      <c r="L3305" s="14">
        <v>41449</v>
      </c>
      <c r="M3305" s="1">
        <v>41688</v>
      </c>
      <c r="N3305" s="1" t="s">
        <v>15</v>
      </c>
      <c r="O3305" t="s">
        <v>509</v>
      </c>
      <c r="P3305" t="s">
        <v>2838</v>
      </c>
      <c r="Q3305" t="str">
        <f>IF(XLS_NydusReport_Colaborador3[[#This Row],[Demissão]]&lt;&gt;0,"Inativo","Ativo")</f>
        <v>Inativo</v>
      </c>
      <c r="R330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5" t="str" cm="1">
        <f t="array" ref="S33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6" spans="1:21" x14ac:dyDescent="0.3">
      <c r="A3306">
        <v>0</v>
      </c>
      <c r="B3306" s="1">
        <v>29369</v>
      </c>
      <c r="C3306">
        <v>3305</v>
      </c>
      <c r="D3306" t="s">
        <v>12</v>
      </c>
      <c r="E3306" s="2" t="s">
        <v>6385</v>
      </c>
      <c r="F3306" t="s">
        <v>82</v>
      </c>
      <c r="G3306" t="s">
        <v>82</v>
      </c>
      <c r="H3306" t="s">
        <v>60</v>
      </c>
      <c r="I3306" t="s">
        <v>2928</v>
      </c>
      <c r="J3306" s="5">
        <v>1067</v>
      </c>
      <c r="K3306" s="13" t="s">
        <v>2924</v>
      </c>
      <c r="L3306" s="14">
        <v>41456</v>
      </c>
      <c r="M3306" s="1">
        <v>41675</v>
      </c>
      <c r="N3306" s="1" t="s">
        <v>15</v>
      </c>
      <c r="O3306" t="s">
        <v>313</v>
      </c>
      <c r="P3306" t="s">
        <v>2838</v>
      </c>
      <c r="Q3306" t="str">
        <f>IF(XLS_NydusReport_Colaborador3[[#This Row],[Demissão]]&lt;&gt;0,"Inativo","Ativo")</f>
        <v>Inativo</v>
      </c>
      <c r="R33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6" t="str" cm="1">
        <f t="array" ref="S33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7" spans="1:21" x14ac:dyDescent="0.3">
      <c r="A3307">
        <v>0</v>
      </c>
      <c r="B3307" s="1">
        <v>29863</v>
      </c>
      <c r="C3307">
        <v>3306</v>
      </c>
      <c r="D3307" t="s">
        <v>12</v>
      </c>
      <c r="E3307" s="2" t="s">
        <v>6386</v>
      </c>
      <c r="F3307" t="s">
        <v>82</v>
      </c>
      <c r="G3307" t="s">
        <v>82</v>
      </c>
      <c r="H3307" t="s">
        <v>60</v>
      </c>
      <c r="I3307" t="s">
        <v>2928</v>
      </c>
      <c r="J3307" s="5">
        <v>1067</v>
      </c>
      <c r="K3307" s="13" t="s">
        <v>2924</v>
      </c>
      <c r="L3307" s="14">
        <v>41456</v>
      </c>
      <c r="M3307" s="1">
        <v>41675</v>
      </c>
      <c r="N3307" s="1" t="s">
        <v>441</v>
      </c>
      <c r="O3307" t="s">
        <v>581</v>
      </c>
      <c r="P3307" t="s">
        <v>2838</v>
      </c>
      <c r="Q3307" t="str">
        <f>IF(XLS_NydusReport_Colaborador3[[#This Row],[Demissão]]&lt;&gt;0,"Inativo","Ativo")</f>
        <v>Inativo</v>
      </c>
      <c r="R33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7" t="str" cm="1">
        <f t="array" ref="S33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3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8" spans="1:21" x14ac:dyDescent="0.3">
      <c r="A3308">
        <v>0</v>
      </c>
      <c r="B3308" s="1">
        <v>26212</v>
      </c>
      <c r="C3308">
        <v>3307</v>
      </c>
      <c r="D3308" t="s">
        <v>12</v>
      </c>
      <c r="E3308" s="2" t="s">
        <v>6387</v>
      </c>
      <c r="F3308" t="s">
        <v>82</v>
      </c>
      <c r="G3308" t="s">
        <v>82</v>
      </c>
      <c r="H3308" t="s">
        <v>60</v>
      </c>
      <c r="I3308" t="s">
        <v>2928</v>
      </c>
      <c r="J3308" s="5">
        <v>1067</v>
      </c>
      <c r="K3308" s="13" t="s">
        <v>2924</v>
      </c>
      <c r="L3308" s="14">
        <v>41456</v>
      </c>
      <c r="M3308" s="1">
        <v>41584</v>
      </c>
      <c r="N3308" s="1" t="s">
        <v>100</v>
      </c>
      <c r="O3308" t="s">
        <v>582</v>
      </c>
      <c r="P3308" t="s">
        <v>2838</v>
      </c>
      <c r="Q3308" t="str">
        <f>IF(XLS_NydusReport_Colaborador3[[#This Row],[Demissão]]&lt;&gt;0,"Inativo","Ativo")</f>
        <v>Inativo</v>
      </c>
      <c r="R33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8" t="str" cm="1">
        <f t="array" ref="S33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09" spans="1:21" x14ac:dyDescent="0.3">
      <c r="A3309">
        <v>0</v>
      </c>
      <c r="B3309" s="1">
        <v>27310</v>
      </c>
      <c r="C3309">
        <v>3308</v>
      </c>
      <c r="D3309" t="s">
        <v>12</v>
      </c>
      <c r="E3309" s="2" t="s">
        <v>6388</v>
      </c>
      <c r="F3309" t="s">
        <v>114</v>
      </c>
      <c r="G3309" t="s">
        <v>114</v>
      </c>
      <c r="H3309" t="s">
        <v>60</v>
      </c>
      <c r="I3309" t="s">
        <v>2928</v>
      </c>
      <c r="K3309" s="13" t="s">
        <v>2924</v>
      </c>
      <c r="L3309" s="14">
        <v>41456</v>
      </c>
      <c r="M3309" s="1">
        <v>41487</v>
      </c>
      <c r="N3309" s="1" t="s">
        <v>15</v>
      </c>
      <c r="O3309" t="s">
        <v>304</v>
      </c>
      <c r="P3309" t="s">
        <v>2838</v>
      </c>
      <c r="Q3309" t="str">
        <f>IF(XLS_NydusReport_Colaborador3[[#This Row],[Demissão]]&lt;&gt;0,"Inativo","Ativo")</f>
        <v>Inativo</v>
      </c>
      <c r="R330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09" t="str" cm="1">
        <f t="array" ref="S33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0" spans="1:21" x14ac:dyDescent="0.3">
      <c r="A3310">
        <v>0</v>
      </c>
      <c r="B3310" s="1">
        <v>26751</v>
      </c>
      <c r="C3310">
        <v>3309</v>
      </c>
      <c r="D3310" t="s">
        <v>12</v>
      </c>
      <c r="E3310" s="2" t="s">
        <v>6389</v>
      </c>
      <c r="F3310" t="s">
        <v>82</v>
      </c>
      <c r="G3310" t="s">
        <v>82</v>
      </c>
      <c r="H3310" t="s">
        <v>60</v>
      </c>
      <c r="I3310" t="s">
        <v>2928</v>
      </c>
      <c r="K3310" s="13" t="s">
        <v>2924</v>
      </c>
      <c r="L3310" s="14">
        <v>41456</v>
      </c>
      <c r="M3310" s="1">
        <v>41518</v>
      </c>
      <c r="N3310" s="1" t="s">
        <v>15</v>
      </c>
      <c r="O3310" t="s">
        <v>412</v>
      </c>
      <c r="P3310" t="s">
        <v>2838</v>
      </c>
      <c r="Q3310" t="str">
        <f>IF(XLS_NydusReport_Colaborador3[[#This Row],[Demissão]]&lt;&gt;0,"Inativo","Ativo")</f>
        <v>Inativo</v>
      </c>
      <c r="R331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0" t="str" cm="1">
        <f t="array" ref="S33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1" spans="1:21" x14ac:dyDescent="0.3">
      <c r="A3311">
        <v>0</v>
      </c>
      <c r="B3311" s="1">
        <v>29342</v>
      </c>
      <c r="C3311">
        <v>3310</v>
      </c>
      <c r="D3311" t="s">
        <v>12</v>
      </c>
      <c r="E3311" s="2" t="s">
        <v>6390</v>
      </c>
      <c r="F3311" t="s">
        <v>82</v>
      </c>
      <c r="G3311" t="s">
        <v>82</v>
      </c>
      <c r="H3311" t="s">
        <v>60</v>
      </c>
      <c r="I3311" t="s">
        <v>2928</v>
      </c>
      <c r="K3311" s="13" t="s">
        <v>2924</v>
      </c>
      <c r="L3311" s="14">
        <v>41463</v>
      </c>
      <c r="M3311" s="1">
        <v>41537</v>
      </c>
      <c r="N3311" s="1" t="s">
        <v>15</v>
      </c>
      <c r="O3311" t="s">
        <v>575</v>
      </c>
      <c r="P3311" t="s">
        <v>2838</v>
      </c>
      <c r="Q3311" t="str">
        <f>IF(XLS_NydusReport_Colaborador3[[#This Row],[Demissão]]&lt;&gt;0,"Inativo","Ativo")</f>
        <v>Inativo</v>
      </c>
      <c r="R33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1" t="str" cm="1">
        <f t="array" ref="S33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2" spans="1:21" x14ac:dyDescent="0.3">
      <c r="A3312">
        <v>0</v>
      </c>
      <c r="B3312" s="1">
        <v>26763</v>
      </c>
      <c r="C3312">
        <v>3311</v>
      </c>
      <c r="D3312" t="s">
        <v>12</v>
      </c>
      <c r="E3312" s="2" t="s">
        <v>6391</v>
      </c>
      <c r="F3312" t="s">
        <v>66</v>
      </c>
      <c r="G3312" t="s">
        <v>66</v>
      </c>
      <c r="H3312" t="s">
        <v>60</v>
      </c>
      <c r="I3312" t="s">
        <v>2928</v>
      </c>
      <c r="J3312" s="5">
        <v>3233.44</v>
      </c>
      <c r="K3312" s="13" t="s">
        <v>2924</v>
      </c>
      <c r="L3312" s="14">
        <v>41465</v>
      </c>
      <c r="M3312" s="1">
        <v>41653</v>
      </c>
      <c r="N3312" t="s">
        <v>15</v>
      </c>
      <c r="O3312" t="s">
        <v>522</v>
      </c>
      <c r="P3312" t="s">
        <v>2838</v>
      </c>
      <c r="Q3312" t="str">
        <f>IF(XLS_NydusReport_Colaborador3[[#This Row],[Demissão]]&lt;&gt;0,"Inativo","Ativo")</f>
        <v>Inativo</v>
      </c>
      <c r="R331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2" t="str" cm="1">
        <f t="array" ref="S33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3" spans="1:21" x14ac:dyDescent="0.3">
      <c r="A3313">
        <v>0</v>
      </c>
      <c r="B3313" s="1">
        <v>25354</v>
      </c>
      <c r="C3313">
        <v>3312</v>
      </c>
      <c r="D3313" t="s">
        <v>12</v>
      </c>
      <c r="E3313" s="2" t="s">
        <v>6392</v>
      </c>
      <c r="F3313" t="s">
        <v>82</v>
      </c>
      <c r="G3313" t="s">
        <v>82</v>
      </c>
      <c r="H3313" t="s">
        <v>60</v>
      </c>
      <c r="I3313" t="s">
        <v>2928</v>
      </c>
      <c r="J3313" s="5">
        <v>1145.0999999999999</v>
      </c>
      <c r="K3313" s="13" t="s">
        <v>2924</v>
      </c>
      <c r="L3313" s="14">
        <v>41470</v>
      </c>
      <c r="M3313" s="1">
        <v>41800</v>
      </c>
      <c r="N3313" s="1" t="s">
        <v>15</v>
      </c>
      <c r="O3313" t="s">
        <v>241</v>
      </c>
      <c r="P3313" t="s">
        <v>2838</v>
      </c>
      <c r="Q3313" t="str">
        <f>IF(XLS_NydusReport_Colaborador3[[#This Row],[Demissão]]&lt;&gt;0,"Inativo","Ativo")</f>
        <v>Inativo</v>
      </c>
      <c r="R33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3" t="str" cm="1">
        <f t="array" ref="S33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4" spans="1:21" x14ac:dyDescent="0.3">
      <c r="A3314">
        <v>0</v>
      </c>
      <c r="B3314" s="1">
        <v>25583</v>
      </c>
      <c r="C3314">
        <v>3313</v>
      </c>
      <c r="D3314" t="s">
        <v>12</v>
      </c>
      <c r="E3314" s="2" t="s">
        <v>6393</v>
      </c>
      <c r="F3314" t="s">
        <v>114</v>
      </c>
      <c r="G3314" t="s">
        <v>114</v>
      </c>
      <c r="H3314" t="s">
        <v>435</v>
      </c>
      <c r="I3314" t="s">
        <v>2928</v>
      </c>
      <c r="J3314" s="5">
        <v>1509.19</v>
      </c>
      <c r="K3314" s="13" t="s">
        <v>2924</v>
      </c>
      <c r="L3314" s="14">
        <v>41473</v>
      </c>
      <c r="M3314" s="1">
        <v>42136</v>
      </c>
      <c r="N3314" s="1" t="s">
        <v>15</v>
      </c>
      <c r="O3314" t="s">
        <v>466</v>
      </c>
      <c r="P3314" t="s">
        <v>2838</v>
      </c>
      <c r="Q3314" t="str">
        <f>IF(XLS_NydusReport_Colaborador3[[#This Row],[Demissão]]&lt;&gt;0,"Inativo","Ativo")</f>
        <v>Inativo</v>
      </c>
      <c r="R33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14" t="str" cm="1">
        <f t="array" ref="S33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5" spans="1:21" x14ac:dyDescent="0.3">
      <c r="A3315">
        <v>0</v>
      </c>
      <c r="B3315" s="1">
        <v>33514</v>
      </c>
      <c r="C3315">
        <v>3314</v>
      </c>
      <c r="D3315" t="s">
        <v>12</v>
      </c>
      <c r="E3315" s="2" t="s">
        <v>6394</v>
      </c>
      <c r="F3315" t="s">
        <v>82</v>
      </c>
      <c r="G3315" t="s">
        <v>82</v>
      </c>
      <c r="H3315" t="s">
        <v>60</v>
      </c>
      <c r="I3315" t="s">
        <v>2928</v>
      </c>
      <c r="K3315" s="13" t="s">
        <v>2924</v>
      </c>
      <c r="L3315" s="14">
        <v>41470</v>
      </c>
      <c r="M3315" s="1">
        <v>41520</v>
      </c>
      <c r="N3315" s="1" t="s">
        <v>15</v>
      </c>
      <c r="O3315" t="s">
        <v>511</v>
      </c>
      <c r="P3315" t="s">
        <v>2838</v>
      </c>
      <c r="Q3315" t="str">
        <f>IF(XLS_NydusReport_Colaborador3[[#This Row],[Demissão]]&lt;&gt;0,"Inativo","Ativo")</f>
        <v>Inativo</v>
      </c>
      <c r="R33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5" t="str" cm="1">
        <f t="array" ref="S33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6" spans="1:21" x14ac:dyDescent="0.3">
      <c r="A3316">
        <v>0</v>
      </c>
      <c r="B3316" s="1">
        <v>28696</v>
      </c>
      <c r="C3316">
        <v>3315</v>
      </c>
      <c r="D3316" t="s">
        <v>12</v>
      </c>
      <c r="E3316" s="2" t="s">
        <v>6395</v>
      </c>
      <c r="F3316" t="s">
        <v>82</v>
      </c>
      <c r="G3316" t="s">
        <v>82</v>
      </c>
      <c r="H3316" t="s">
        <v>60</v>
      </c>
      <c r="I3316" t="s">
        <v>2928</v>
      </c>
      <c r="K3316" s="13" t="s">
        <v>2924</v>
      </c>
      <c r="L3316" s="14">
        <v>41470</v>
      </c>
      <c r="M3316" s="1">
        <v>41521</v>
      </c>
      <c r="N3316" s="1" t="s">
        <v>15</v>
      </c>
      <c r="O3316" t="s">
        <v>585</v>
      </c>
      <c r="P3316" t="s">
        <v>2838</v>
      </c>
      <c r="Q3316" t="str">
        <f>IF(XLS_NydusReport_Colaborador3[[#This Row],[Demissão]]&lt;&gt;0,"Inativo","Ativo")</f>
        <v>Inativo</v>
      </c>
      <c r="R331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6" t="str" cm="1">
        <f t="array" ref="S33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7" spans="1:21" x14ac:dyDescent="0.3">
      <c r="A3317">
        <v>0</v>
      </c>
      <c r="B3317" s="1">
        <v>28746</v>
      </c>
      <c r="C3317">
        <v>3316</v>
      </c>
      <c r="D3317" t="s">
        <v>12</v>
      </c>
      <c r="E3317" s="2" t="s">
        <v>6396</v>
      </c>
      <c r="F3317" t="s">
        <v>82</v>
      </c>
      <c r="G3317" t="s">
        <v>82</v>
      </c>
      <c r="H3317" t="s">
        <v>60</v>
      </c>
      <c r="I3317" t="s">
        <v>2928</v>
      </c>
      <c r="K3317" s="13" t="s">
        <v>2924</v>
      </c>
      <c r="L3317" s="14">
        <v>41474</v>
      </c>
      <c r="M3317" s="1">
        <v>41487</v>
      </c>
      <c r="N3317" s="1" t="s">
        <v>15</v>
      </c>
      <c r="O3317" t="s">
        <v>304</v>
      </c>
      <c r="P3317" t="s">
        <v>2838</v>
      </c>
      <c r="Q3317" t="str">
        <f>IF(XLS_NydusReport_Colaborador3[[#This Row],[Demissão]]&lt;&gt;0,"Inativo","Ativo")</f>
        <v>Inativo</v>
      </c>
      <c r="R33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7" t="str" cm="1">
        <f t="array" ref="S33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8" spans="1:21" x14ac:dyDescent="0.3">
      <c r="A3318">
        <v>0</v>
      </c>
      <c r="B3318" s="1">
        <v>28371</v>
      </c>
      <c r="C3318">
        <v>3317</v>
      </c>
      <c r="D3318" t="s">
        <v>12</v>
      </c>
      <c r="E3318" s="2" t="s">
        <v>6397</v>
      </c>
      <c r="F3318" t="s">
        <v>82</v>
      </c>
      <c r="G3318" t="s">
        <v>82</v>
      </c>
      <c r="H3318" t="s">
        <v>60</v>
      </c>
      <c r="I3318" t="s">
        <v>2928</v>
      </c>
      <c r="K3318" s="13" t="s">
        <v>2924</v>
      </c>
      <c r="L3318" s="14">
        <v>41474</v>
      </c>
      <c r="M3318" s="1">
        <v>41526</v>
      </c>
      <c r="N3318" s="1" t="s">
        <v>15</v>
      </c>
      <c r="O3318" t="s">
        <v>440</v>
      </c>
      <c r="P3318" t="s">
        <v>2838</v>
      </c>
      <c r="Q3318" t="str">
        <f>IF(XLS_NydusReport_Colaborador3[[#This Row],[Demissão]]&lt;&gt;0,"Inativo","Ativo")</f>
        <v>Inativo</v>
      </c>
      <c r="R331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8" t="str" cm="1">
        <f t="array" ref="S33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19" spans="1:21" x14ac:dyDescent="0.3">
      <c r="A3319">
        <v>0</v>
      </c>
      <c r="B3319" s="1">
        <v>18411</v>
      </c>
      <c r="C3319">
        <v>3318</v>
      </c>
      <c r="D3319" t="s">
        <v>12</v>
      </c>
      <c r="E3319" s="2" t="s">
        <v>6398</v>
      </c>
      <c r="F3319" t="s">
        <v>62</v>
      </c>
      <c r="G3319" t="s">
        <v>62</v>
      </c>
      <c r="H3319" t="s">
        <v>60</v>
      </c>
      <c r="I3319" t="s">
        <v>2928</v>
      </c>
      <c r="K3319" s="13" t="s">
        <v>2924</v>
      </c>
      <c r="L3319" s="14">
        <v>41477</v>
      </c>
      <c r="M3319" s="1">
        <v>41535</v>
      </c>
      <c r="N3319" s="1" t="s">
        <v>15</v>
      </c>
      <c r="O3319" t="s">
        <v>586</v>
      </c>
      <c r="P3319" t="s">
        <v>2838</v>
      </c>
      <c r="Q3319" t="str">
        <f>IF(XLS_NydusReport_Colaborador3[[#This Row],[Demissão]]&lt;&gt;0,"Inativo","Ativo")</f>
        <v>Inativo</v>
      </c>
      <c r="R331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19" t="str" cm="1">
        <f t="array" ref="S33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0" spans="1:21" x14ac:dyDescent="0.3">
      <c r="A3320">
        <v>0</v>
      </c>
      <c r="B3320" s="1">
        <v>28665</v>
      </c>
      <c r="C3320">
        <v>3319</v>
      </c>
      <c r="D3320" t="s">
        <v>12</v>
      </c>
      <c r="E3320" s="2" t="s">
        <v>6399</v>
      </c>
      <c r="F3320" t="s">
        <v>66</v>
      </c>
      <c r="G3320" t="s">
        <v>66</v>
      </c>
      <c r="H3320" t="s">
        <v>60</v>
      </c>
      <c r="I3320" t="s">
        <v>2928</v>
      </c>
      <c r="K3320" s="13" t="s">
        <v>2924</v>
      </c>
      <c r="L3320" s="14">
        <v>41477</v>
      </c>
      <c r="M3320" s="1">
        <v>41487</v>
      </c>
      <c r="N3320" t="s">
        <v>15</v>
      </c>
      <c r="O3320" t="s">
        <v>304</v>
      </c>
      <c r="P3320" t="s">
        <v>2838</v>
      </c>
      <c r="Q3320" t="str">
        <f>IF(XLS_NydusReport_Colaborador3[[#This Row],[Demissão]]&lt;&gt;0,"Inativo","Ativo")</f>
        <v>Inativo</v>
      </c>
      <c r="R33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0" t="str" cm="1">
        <f t="array" ref="S33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1" spans="1:21" x14ac:dyDescent="0.3">
      <c r="A3321">
        <v>0</v>
      </c>
      <c r="B3321" s="1">
        <v>28517</v>
      </c>
      <c r="C3321">
        <v>3320</v>
      </c>
      <c r="D3321" t="s">
        <v>12</v>
      </c>
      <c r="E3321" s="2" t="s">
        <v>6400</v>
      </c>
      <c r="F3321" t="s">
        <v>82</v>
      </c>
      <c r="G3321" t="s">
        <v>82</v>
      </c>
      <c r="H3321" t="s">
        <v>60</v>
      </c>
      <c r="I3321" t="s">
        <v>2928</v>
      </c>
      <c r="K3321" s="13" t="s">
        <v>2924</v>
      </c>
      <c r="L3321" s="14">
        <v>41487</v>
      </c>
      <c r="M3321" s="1">
        <v>41543</v>
      </c>
      <c r="N3321" s="1" t="s">
        <v>15</v>
      </c>
      <c r="O3321" t="s">
        <v>472</v>
      </c>
      <c r="P3321" t="s">
        <v>2838</v>
      </c>
      <c r="Q3321" t="str">
        <f>IF(XLS_NydusReport_Colaborador3[[#This Row],[Demissão]]&lt;&gt;0,"Inativo","Ativo")</f>
        <v>Inativo</v>
      </c>
      <c r="R332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1" t="str" cm="1">
        <f t="array" ref="S33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2" spans="1:21" x14ac:dyDescent="0.3">
      <c r="A3322">
        <v>0</v>
      </c>
      <c r="B3322" s="1">
        <v>30949</v>
      </c>
      <c r="C3322">
        <v>3321</v>
      </c>
      <c r="D3322" t="s">
        <v>12</v>
      </c>
      <c r="E3322" s="2" t="s">
        <v>6401</v>
      </c>
      <c r="F3322" t="s">
        <v>82</v>
      </c>
      <c r="G3322" t="s">
        <v>82</v>
      </c>
      <c r="H3322" t="s">
        <v>60</v>
      </c>
      <c r="I3322" t="s">
        <v>2928</v>
      </c>
      <c r="J3322" s="5">
        <v>1067</v>
      </c>
      <c r="K3322" s="13" t="s">
        <v>2924</v>
      </c>
      <c r="L3322" s="14">
        <v>41487</v>
      </c>
      <c r="M3322" s="1">
        <v>41603</v>
      </c>
      <c r="N3322" t="s">
        <v>15</v>
      </c>
      <c r="O3322" t="s">
        <v>376</v>
      </c>
      <c r="P3322" t="s">
        <v>2838</v>
      </c>
      <c r="Q3322" t="str">
        <f>IF(XLS_NydusReport_Colaborador3[[#This Row],[Demissão]]&lt;&gt;0,"Inativo","Ativo")</f>
        <v>Inativo</v>
      </c>
      <c r="R33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2" t="str" cm="1">
        <f t="array" ref="S33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3" spans="1:21" x14ac:dyDescent="0.3">
      <c r="A3323">
        <v>0</v>
      </c>
      <c r="B3323" s="1">
        <v>30162</v>
      </c>
      <c r="C3323">
        <v>3322</v>
      </c>
      <c r="D3323" t="s">
        <v>12</v>
      </c>
      <c r="E3323" s="2" t="s">
        <v>6402</v>
      </c>
      <c r="F3323" t="s">
        <v>588</v>
      </c>
      <c r="G3323" t="s">
        <v>588</v>
      </c>
      <c r="H3323" t="s">
        <v>60</v>
      </c>
      <c r="I3323" t="s">
        <v>2928</v>
      </c>
      <c r="J3323" s="5">
        <v>1186.25</v>
      </c>
      <c r="K3323" s="13" t="s">
        <v>2924</v>
      </c>
      <c r="L3323" s="14">
        <v>41491</v>
      </c>
      <c r="M3323" s="1">
        <v>41610</v>
      </c>
      <c r="N3323" s="1" t="s">
        <v>100</v>
      </c>
      <c r="O3323" t="s">
        <v>589</v>
      </c>
      <c r="P3323" t="s">
        <v>2838</v>
      </c>
      <c r="Q3323" t="str">
        <f>IF(XLS_NydusReport_Colaborador3[[#This Row],[Demissão]]&lt;&gt;0,"Inativo","Ativo")</f>
        <v>Inativo</v>
      </c>
      <c r="R33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3" t="str" cm="1">
        <f t="array" ref="S33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4" spans="1:21" x14ac:dyDescent="0.3">
      <c r="A3324">
        <v>0</v>
      </c>
      <c r="B3324" s="1">
        <v>34439</v>
      </c>
      <c r="C3324">
        <v>3323</v>
      </c>
      <c r="D3324" t="s">
        <v>12</v>
      </c>
      <c r="E3324" s="2" t="s">
        <v>6403</v>
      </c>
      <c r="F3324" t="s">
        <v>82</v>
      </c>
      <c r="G3324" t="s">
        <v>82</v>
      </c>
      <c r="H3324" t="s">
        <v>60</v>
      </c>
      <c r="I3324" t="s">
        <v>2928</v>
      </c>
      <c r="K3324" s="13" t="s">
        <v>2924</v>
      </c>
      <c r="L3324" s="14">
        <v>41487</v>
      </c>
      <c r="M3324" s="1">
        <v>41541</v>
      </c>
      <c r="N3324" s="1" t="s">
        <v>15</v>
      </c>
      <c r="O3324" t="s">
        <v>590</v>
      </c>
      <c r="P3324" t="s">
        <v>2838</v>
      </c>
      <c r="Q3324" t="str">
        <f>IF(XLS_NydusReport_Colaborador3[[#This Row],[Demissão]]&lt;&gt;0,"Inativo","Ativo")</f>
        <v>Inativo</v>
      </c>
      <c r="R33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4" t="str" cm="1">
        <f t="array" ref="S33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5" spans="1:21" x14ac:dyDescent="0.3">
      <c r="A3325">
        <v>0</v>
      </c>
      <c r="B3325" s="1">
        <v>21295</v>
      </c>
      <c r="C3325">
        <v>3324</v>
      </c>
      <c r="D3325" t="s">
        <v>12</v>
      </c>
      <c r="E3325" s="2" t="s">
        <v>6404</v>
      </c>
      <c r="F3325" t="s">
        <v>507</v>
      </c>
      <c r="G3325" t="s">
        <v>507</v>
      </c>
      <c r="H3325" t="s">
        <v>60</v>
      </c>
      <c r="I3325" t="s">
        <v>2928</v>
      </c>
      <c r="J3325" s="5">
        <v>1393.01</v>
      </c>
      <c r="K3325" s="13" t="s">
        <v>2924</v>
      </c>
      <c r="L3325" s="14">
        <v>41487</v>
      </c>
      <c r="M3325" s="1">
        <v>41746</v>
      </c>
      <c r="N3325" s="1" t="s">
        <v>15</v>
      </c>
      <c r="O3325" t="s">
        <v>406</v>
      </c>
      <c r="P3325" t="s">
        <v>2838</v>
      </c>
      <c r="Q3325" t="str">
        <f>IF(XLS_NydusReport_Colaborador3[[#This Row],[Demissão]]&lt;&gt;0,"Inativo","Ativo")</f>
        <v>Inativo</v>
      </c>
      <c r="R33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5" t="str" cm="1">
        <f t="array" ref="S33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6" spans="1:21" x14ac:dyDescent="0.3">
      <c r="A3326">
        <v>0</v>
      </c>
      <c r="B3326" s="1">
        <v>24552</v>
      </c>
      <c r="C3326">
        <v>3325</v>
      </c>
      <c r="D3326" t="s">
        <v>12</v>
      </c>
      <c r="E3326" s="2" t="s">
        <v>6405</v>
      </c>
      <c r="F3326" t="s">
        <v>147</v>
      </c>
      <c r="G3326" t="s">
        <v>147</v>
      </c>
      <c r="H3326" t="s">
        <v>60</v>
      </c>
      <c r="I3326" t="s">
        <v>2928</v>
      </c>
      <c r="K3326" s="13" t="s">
        <v>2924</v>
      </c>
      <c r="L3326" s="14">
        <v>41494</v>
      </c>
      <c r="M3326" s="1">
        <v>41537</v>
      </c>
      <c r="N3326" s="1" t="s">
        <v>15</v>
      </c>
      <c r="O3326" t="s">
        <v>575</v>
      </c>
      <c r="P3326" t="s">
        <v>2838</v>
      </c>
      <c r="Q3326" t="str">
        <f>IF(XLS_NydusReport_Colaborador3[[#This Row],[Demissão]]&lt;&gt;0,"Inativo","Ativo")</f>
        <v>Inativo</v>
      </c>
      <c r="R33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6" t="str" cm="1">
        <f t="array" ref="S33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7" spans="1:21" x14ac:dyDescent="0.3">
      <c r="A3327">
        <v>0</v>
      </c>
      <c r="B3327" s="1">
        <v>29049</v>
      </c>
      <c r="C3327">
        <v>3326</v>
      </c>
      <c r="D3327" t="s">
        <v>12</v>
      </c>
      <c r="E3327" s="2" t="s">
        <v>6406</v>
      </c>
      <c r="F3327" t="s">
        <v>114</v>
      </c>
      <c r="G3327" t="s">
        <v>137</v>
      </c>
      <c r="H3327" t="s">
        <v>60</v>
      </c>
      <c r="I3327" t="s">
        <v>2928</v>
      </c>
      <c r="J3327" s="5">
        <v>1452.65</v>
      </c>
      <c r="K3327" s="13" t="s">
        <v>2924</v>
      </c>
      <c r="L3327" s="14">
        <v>41494</v>
      </c>
      <c r="M3327" s="1">
        <v>41841</v>
      </c>
      <c r="N3327" s="1" t="s">
        <v>15</v>
      </c>
      <c r="O3327" t="s">
        <v>591</v>
      </c>
      <c r="P3327" t="s">
        <v>2838</v>
      </c>
      <c r="Q3327" t="str">
        <f>IF(XLS_NydusReport_Colaborador3[[#This Row],[Demissão]]&lt;&gt;0,"Inativo","Ativo")</f>
        <v>Inativo</v>
      </c>
      <c r="R33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7" t="str" cm="1">
        <f t="array" ref="S33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8" spans="1:21" x14ac:dyDescent="0.3">
      <c r="A3328">
        <v>0</v>
      </c>
      <c r="B3328" s="1">
        <v>25818</v>
      </c>
      <c r="C3328">
        <v>3327</v>
      </c>
      <c r="D3328" t="s">
        <v>12</v>
      </c>
      <c r="E3328" s="2" t="s">
        <v>6407</v>
      </c>
      <c r="F3328" t="s">
        <v>82</v>
      </c>
      <c r="G3328" t="s">
        <v>82</v>
      </c>
      <c r="H3328" t="s">
        <v>60</v>
      </c>
      <c r="I3328" s="2" t="s">
        <v>2928</v>
      </c>
      <c r="J3328" s="5">
        <v>1067</v>
      </c>
      <c r="K3328" s="13" t="s">
        <v>2924</v>
      </c>
      <c r="L3328" s="14">
        <v>41493</v>
      </c>
      <c r="M3328" s="1">
        <v>41674</v>
      </c>
      <c r="N3328" s="1" t="s">
        <v>15</v>
      </c>
      <c r="O3328" t="s">
        <v>475</v>
      </c>
      <c r="P3328" t="s">
        <v>2838</v>
      </c>
      <c r="Q3328" t="str">
        <f>IF(XLS_NydusReport_Colaborador3[[#This Row],[Demissão]]&lt;&gt;0,"Inativo","Ativo")</f>
        <v>Inativo</v>
      </c>
      <c r="R33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8" t="str" cm="1">
        <f t="array" ref="S33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29" spans="1:21" x14ac:dyDescent="0.3">
      <c r="A3329">
        <v>0</v>
      </c>
      <c r="B3329" s="1">
        <v>31568</v>
      </c>
      <c r="C3329">
        <v>3328</v>
      </c>
      <c r="D3329" t="s">
        <v>12</v>
      </c>
      <c r="E3329" s="2" t="s">
        <v>6408</v>
      </c>
      <c r="F3329" t="s">
        <v>418</v>
      </c>
      <c r="G3329" t="s">
        <v>418</v>
      </c>
      <c r="H3329" t="s">
        <v>60</v>
      </c>
      <c r="I3329" t="s">
        <v>2928</v>
      </c>
      <c r="K3329" s="13" t="s">
        <v>2924</v>
      </c>
      <c r="L3329" s="14">
        <v>41494</v>
      </c>
      <c r="M3329" s="1">
        <v>41506</v>
      </c>
      <c r="N3329" s="1" t="s">
        <v>15</v>
      </c>
      <c r="O3329" t="s">
        <v>419</v>
      </c>
      <c r="P3329" t="s">
        <v>2838</v>
      </c>
      <c r="Q3329" t="str">
        <f>IF(XLS_NydusReport_Colaborador3[[#This Row],[Demissão]]&lt;&gt;0,"Inativo","Ativo")</f>
        <v>Inativo</v>
      </c>
      <c r="R33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29" t="str" cm="1">
        <f t="array" ref="S33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0" spans="1:21" x14ac:dyDescent="0.3">
      <c r="A3330">
        <v>0</v>
      </c>
      <c r="B3330" s="1">
        <v>24288</v>
      </c>
      <c r="C3330">
        <v>3329</v>
      </c>
      <c r="D3330" t="s">
        <v>12</v>
      </c>
      <c r="E3330" s="2" t="s">
        <v>6409</v>
      </c>
      <c r="F3330" t="s">
        <v>66</v>
      </c>
      <c r="G3330" t="s">
        <v>66</v>
      </c>
      <c r="H3330" t="s">
        <v>60</v>
      </c>
      <c r="I3330" t="s">
        <v>2928</v>
      </c>
      <c r="J3330" s="5">
        <v>2946.52</v>
      </c>
      <c r="K3330" s="13" t="s">
        <v>2924</v>
      </c>
      <c r="L3330" s="14">
        <v>41500</v>
      </c>
      <c r="M3330" s="1">
        <v>41859</v>
      </c>
      <c r="N3330" s="1" t="s">
        <v>15</v>
      </c>
      <c r="O3330" t="s">
        <v>593</v>
      </c>
      <c r="P3330" t="s">
        <v>2838</v>
      </c>
      <c r="Q3330" t="str">
        <f>IF(XLS_NydusReport_Colaborador3[[#This Row],[Demissão]]&lt;&gt;0,"Inativo","Ativo")</f>
        <v>Inativo</v>
      </c>
      <c r="R33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0" t="str" cm="1">
        <f t="array" ref="S33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1" spans="1:21" x14ac:dyDescent="0.3">
      <c r="A3331">
        <v>0</v>
      </c>
      <c r="B3331" s="1">
        <v>31791</v>
      </c>
      <c r="C3331">
        <v>3330</v>
      </c>
      <c r="D3331" t="s">
        <v>12</v>
      </c>
      <c r="E3331" s="2" t="s">
        <v>6410</v>
      </c>
      <c r="F3331" t="s">
        <v>82</v>
      </c>
      <c r="G3331" t="s">
        <v>82</v>
      </c>
      <c r="H3331" t="s">
        <v>60</v>
      </c>
      <c r="I3331" t="s">
        <v>2928</v>
      </c>
      <c r="J3331" s="5">
        <v>1145.0999999999999</v>
      </c>
      <c r="K3331" s="13" t="s">
        <v>2924</v>
      </c>
      <c r="L3331" s="14">
        <v>41507</v>
      </c>
      <c r="M3331" s="1">
        <v>41736</v>
      </c>
      <c r="N3331" s="1" t="s">
        <v>15</v>
      </c>
      <c r="O3331" t="s">
        <v>485</v>
      </c>
      <c r="P3331" t="s">
        <v>2838</v>
      </c>
      <c r="Q3331" t="str">
        <f>IF(XLS_NydusReport_Colaborador3[[#This Row],[Demissão]]&lt;&gt;0,"Inativo","Ativo")</f>
        <v>Inativo</v>
      </c>
      <c r="R33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1" t="str" cm="1">
        <f t="array" ref="S33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2" spans="1:21" x14ac:dyDescent="0.3">
      <c r="A3332">
        <v>0</v>
      </c>
      <c r="B3332" s="1">
        <v>26122</v>
      </c>
      <c r="C3332">
        <v>3331</v>
      </c>
      <c r="D3332" t="s">
        <v>12</v>
      </c>
      <c r="E3332" s="2" t="s">
        <v>6411</v>
      </c>
      <c r="F3332" t="s">
        <v>82</v>
      </c>
      <c r="G3332" t="s">
        <v>82</v>
      </c>
      <c r="H3332" t="s">
        <v>60</v>
      </c>
      <c r="I3332" t="s">
        <v>2928</v>
      </c>
      <c r="K3332" s="13" t="s">
        <v>2924</v>
      </c>
      <c r="L3332" s="14">
        <v>41519</v>
      </c>
      <c r="M3332" s="1">
        <v>41540</v>
      </c>
      <c r="N3332" s="1" t="s">
        <v>15</v>
      </c>
      <c r="O3332" t="s">
        <v>492</v>
      </c>
      <c r="P3332" t="s">
        <v>2838</v>
      </c>
      <c r="Q3332" t="str">
        <f>IF(XLS_NydusReport_Colaborador3[[#This Row],[Demissão]]&lt;&gt;0,"Inativo","Ativo")</f>
        <v>Inativo</v>
      </c>
      <c r="R33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2" t="str" cm="1">
        <f t="array" ref="S33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3" spans="1:21" x14ac:dyDescent="0.3">
      <c r="A3333">
        <v>0</v>
      </c>
      <c r="B3333" s="1">
        <v>31929</v>
      </c>
      <c r="C3333">
        <v>3332</v>
      </c>
      <c r="D3333" t="s">
        <v>12</v>
      </c>
      <c r="E3333" s="2" t="s">
        <v>6412</v>
      </c>
      <c r="F3333" t="s">
        <v>82</v>
      </c>
      <c r="G3333" t="s">
        <v>82</v>
      </c>
      <c r="H3333" t="s">
        <v>60</v>
      </c>
      <c r="I3333" s="2" t="s">
        <v>2928</v>
      </c>
      <c r="J3333" s="5">
        <v>1067</v>
      </c>
      <c r="K3333" s="13" t="s">
        <v>2924</v>
      </c>
      <c r="L3333" s="14">
        <v>41535</v>
      </c>
      <c r="M3333" s="1">
        <v>41610</v>
      </c>
      <c r="N3333" s="1" t="s">
        <v>100</v>
      </c>
      <c r="O3333" t="s">
        <v>589</v>
      </c>
      <c r="P3333" t="s">
        <v>2838</v>
      </c>
      <c r="Q3333" t="str">
        <f>IF(XLS_NydusReport_Colaborador3[[#This Row],[Demissão]]&lt;&gt;0,"Inativo","Ativo")</f>
        <v>Inativo</v>
      </c>
      <c r="R33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3" t="str" cm="1">
        <f t="array" ref="S33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4" spans="1:21" x14ac:dyDescent="0.3">
      <c r="A3334">
        <v>0</v>
      </c>
      <c r="B3334" s="1">
        <v>24387</v>
      </c>
      <c r="C3334">
        <v>3333</v>
      </c>
      <c r="D3334" t="s">
        <v>12</v>
      </c>
      <c r="E3334" s="2" t="s">
        <v>6413</v>
      </c>
      <c r="F3334" t="s">
        <v>418</v>
      </c>
      <c r="G3334" t="s">
        <v>418</v>
      </c>
      <c r="H3334" t="s">
        <v>60</v>
      </c>
      <c r="I3334" t="s">
        <v>2928</v>
      </c>
      <c r="K3334" s="13" t="s">
        <v>2924</v>
      </c>
      <c r="L3334" s="14">
        <v>41526</v>
      </c>
      <c r="M3334" s="1">
        <v>41548</v>
      </c>
      <c r="N3334" s="1" t="s">
        <v>15</v>
      </c>
      <c r="O3334" t="s">
        <v>93</v>
      </c>
      <c r="P3334" t="s">
        <v>2838</v>
      </c>
      <c r="Q3334" t="str">
        <f>IF(XLS_NydusReport_Colaborador3[[#This Row],[Demissão]]&lt;&gt;0,"Inativo","Ativo")</f>
        <v>Inativo</v>
      </c>
      <c r="R33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4" t="str" cm="1">
        <f t="array" ref="S33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5" spans="1:21" x14ac:dyDescent="0.3">
      <c r="A3335">
        <v>0</v>
      </c>
      <c r="B3335" s="1">
        <v>18347</v>
      </c>
      <c r="C3335">
        <v>3334</v>
      </c>
      <c r="D3335" t="s">
        <v>12</v>
      </c>
      <c r="E3335" s="2" t="s">
        <v>6414</v>
      </c>
      <c r="F3335" t="s">
        <v>114</v>
      </c>
      <c r="G3335" t="s">
        <v>114</v>
      </c>
      <c r="H3335" t="s">
        <v>60</v>
      </c>
      <c r="I3335" t="s">
        <v>2928</v>
      </c>
      <c r="J3335" s="5">
        <v>1298</v>
      </c>
      <c r="K3335" s="13" t="s">
        <v>2924</v>
      </c>
      <c r="L3335" s="14">
        <v>41519</v>
      </c>
      <c r="M3335" s="1">
        <v>41746</v>
      </c>
      <c r="N3335" s="1" t="s">
        <v>15</v>
      </c>
      <c r="O3335" t="s">
        <v>406</v>
      </c>
      <c r="P3335" t="s">
        <v>2838</v>
      </c>
      <c r="Q3335" t="str">
        <f>IF(XLS_NydusReport_Colaborador3[[#This Row],[Demissão]]&lt;&gt;0,"Inativo","Ativo")</f>
        <v>Inativo</v>
      </c>
      <c r="R333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5" t="str" cm="1">
        <f t="array" ref="S33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6" spans="1:21" x14ac:dyDescent="0.3">
      <c r="A3336">
        <v>0</v>
      </c>
      <c r="B3336" s="1">
        <v>31425</v>
      </c>
      <c r="C3336">
        <v>3335</v>
      </c>
      <c r="D3336" t="s">
        <v>12</v>
      </c>
      <c r="E3336" s="2" t="s">
        <v>6415</v>
      </c>
      <c r="F3336" t="s">
        <v>418</v>
      </c>
      <c r="G3336" t="s">
        <v>418</v>
      </c>
      <c r="H3336" t="s">
        <v>60</v>
      </c>
      <c r="I3336" t="s">
        <v>2928</v>
      </c>
      <c r="K3336" s="13" t="s">
        <v>2924</v>
      </c>
      <c r="L3336" s="14">
        <v>41519</v>
      </c>
      <c r="M3336" s="1">
        <v>41578</v>
      </c>
      <c r="N3336" s="1" t="s">
        <v>15</v>
      </c>
      <c r="O3336" t="s">
        <v>594</v>
      </c>
      <c r="P3336" t="s">
        <v>2838</v>
      </c>
      <c r="Q3336" t="str">
        <f>IF(XLS_NydusReport_Colaborador3[[#This Row],[Demissão]]&lt;&gt;0,"Inativo","Ativo")</f>
        <v>Inativo</v>
      </c>
      <c r="R333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6" t="str" cm="1">
        <f t="array" ref="S33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7" spans="1:21" x14ac:dyDescent="0.3">
      <c r="A3337">
        <v>0</v>
      </c>
      <c r="B3337" s="1">
        <v>31430</v>
      </c>
      <c r="C3337">
        <v>3336</v>
      </c>
      <c r="D3337" t="s">
        <v>12</v>
      </c>
      <c r="E3337" s="2" t="s">
        <v>6416</v>
      </c>
      <c r="F3337" t="s">
        <v>82</v>
      </c>
      <c r="G3337" t="s">
        <v>82</v>
      </c>
      <c r="H3337" t="s">
        <v>60</v>
      </c>
      <c r="I3337" t="s">
        <v>2928</v>
      </c>
      <c r="J3337" s="5">
        <v>1067</v>
      </c>
      <c r="K3337" s="13" t="s">
        <v>2924</v>
      </c>
      <c r="L3337" s="14">
        <v>41526</v>
      </c>
      <c r="M3337" s="1">
        <v>41584</v>
      </c>
      <c r="N3337" s="1" t="s">
        <v>15</v>
      </c>
      <c r="O3337" t="s">
        <v>595</v>
      </c>
      <c r="P3337" t="s">
        <v>2838</v>
      </c>
      <c r="Q3337" t="str">
        <f>IF(XLS_NydusReport_Colaborador3[[#This Row],[Demissão]]&lt;&gt;0,"Inativo","Ativo")</f>
        <v>Inativo</v>
      </c>
      <c r="R33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7" t="str" cm="1">
        <f t="array" ref="S33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8" spans="1:21" x14ac:dyDescent="0.3">
      <c r="A3338">
        <v>0</v>
      </c>
      <c r="B3338" s="1">
        <v>27710</v>
      </c>
      <c r="C3338">
        <v>3337</v>
      </c>
      <c r="D3338" t="s">
        <v>12</v>
      </c>
      <c r="E3338" s="2" t="s">
        <v>6417</v>
      </c>
      <c r="F3338" t="s">
        <v>82</v>
      </c>
      <c r="G3338" t="s">
        <v>82</v>
      </c>
      <c r="H3338" t="s">
        <v>115</v>
      </c>
      <c r="I3338" s="2" t="s">
        <v>2928</v>
      </c>
      <c r="J3338" s="5">
        <v>1145.0999999999999</v>
      </c>
      <c r="K3338" s="13" t="s">
        <v>2924</v>
      </c>
      <c r="L3338" s="14">
        <v>41526</v>
      </c>
      <c r="M3338" s="1">
        <v>41999</v>
      </c>
      <c r="N3338" t="s">
        <v>15</v>
      </c>
      <c r="O3338" t="s">
        <v>596</v>
      </c>
      <c r="P3338" t="s">
        <v>2838</v>
      </c>
      <c r="Q3338" t="str">
        <f>IF(XLS_NydusReport_Colaborador3[[#This Row],[Demissão]]&lt;&gt;0,"Inativo","Ativo")</f>
        <v>Inativo</v>
      </c>
      <c r="R33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38" t="str" cm="1">
        <f t="array" ref="S33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39" spans="1:21" x14ac:dyDescent="0.3">
      <c r="A3339">
        <v>0</v>
      </c>
      <c r="B3339" s="1">
        <v>19467</v>
      </c>
      <c r="C3339">
        <v>3338</v>
      </c>
      <c r="D3339" t="s">
        <v>12</v>
      </c>
      <c r="E3339" s="2" t="s">
        <v>6418</v>
      </c>
      <c r="F3339" t="s">
        <v>62</v>
      </c>
      <c r="G3339" t="s">
        <v>62</v>
      </c>
      <c r="H3339" t="s">
        <v>599</v>
      </c>
      <c r="I3339" t="s">
        <v>2928</v>
      </c>
      <c r="J3339" s="5">
        <v>5237.09</v>
      </c>
      <c r="K3339" s="13" t="s">
        <v>2924</v>
      </c>
      <c r="L3339" s="14">
        <v>41540</v>
      </c>
      <c r="M3339" s="1">
        <v>42020</v>
      </c>
      <c r="N3339" s="1" t="s">
        <v>15</v>
      </c>
      <c r="O3339" t="s">
        <v>600</v>
      </c>
      <c r="P3339" t="s">
        <v>2838</v>
      </c>
      <c r="Q3339" t="str">
        <f>IF(XLS_NydusReport_Colaborador3[[#This Row],[Demissão]]&lt;&gt;0,"Inativo","Ativo")</f>
        <v>Inativo</v>
      </c>
      <c r="R333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39" t="str" cm="1">
        <f t="array" ref="S33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0" spans="1:21" x14ac:dyDescent="0.3">
      <c r="A3340">
        <v>0</v>
      </c>
      <c r="B3340" s="1">
        <v>31645</v>
      </c>
      <c r="C3340">
        <v>3339</v>
      </c>
      <c r="D3340" t="s">
        <v>12</v>
      </c>
      <c r="E3340" s="2" t="s">
        <v>6419</v>
      </c>
      <c r="F3340" t="s">
        <v>147</v>
      </c>
      <c r="G3340" t="s">
        <v>147</v>
      </c>
      <c r="H3340" t="s">
        <v>60</v>
      </c>
      <c r="I3340" t="s">
        <v>2928</v>
      </c>
      <c r="J3340" s="5">
        <v>2793.18</v>
      </c>
      <c r="K3340" s="13" t="s">
        <v>2924</v>
      </c>
      <c r="L3340" s="14">
        <v>41540</v>
      </c>
      <c r="M3340" s="1">
        <v>41716</v>
      </c>
      <c r="N3340" s="1" t="s">
        <v>100</v>
      </c>
      <c r="O3340" t="s">
        <v>601</v>
      </c>
      <c r="P3340" t="s">
        <v>2838</v>
      </c>
      <c r="Q3340" t="str">
        <f>IF(XLS_NydusReport_Colaborador3[[#This Row],[Demissão]]&lt;&gt;0,"Inativo","Ativo")</f>
        <v>Inativo</v>
      </c>
      <c r="R334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0" t="str" cm="1">
        <f t="array" ref="S33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1" spans="1:21" x14ac:dyDescent="0.3">
      <c r="A3341">
        <v>0</v>
      </c>
      <c r="B3341" s="1">
        <v>30351</v>
      </c>
      <c r="C3341">
        <v>3340</v>
      </c>
      <c r="D3341" t="s">
        <v>12</v>
      </c>
      <c r="E3341" s="2" t="s">
        <v>6420</v>
      </c>
      <c r="G3341" t="s">
        <v>69</v>
      </c>
      <c r="H3341" t="s">
        <v>535</v>
      </c>
      <c r="I3341" t="s">
        <v>2928</v>
      </c>
      <c r="J3341" s="5">
        <v>3041.35</v>
      </c>
      <c r="K3341" s="13" t="s">
        <v>2924</v>
      </c>
      <c r="L3341" s="14">
        <v>41409</v>
      </c>
      <c r="M3341" s="1">
        <v>42339</v>
      </c>
      <c r="N3341" s="1" t="s">
        <v>15</v>
      </c>
      <c r="O3341" t="s">
        <v>604</v>
      </c>
      <c r="P3341" t="s">
        <v>2838</v>
      </c>
      <c r="Q3341" t="str">
        <f>IF(XLS_NydusReport_Colaborador3[[#This Row],[Demissão]]&lt;&gt;0,"Inativo","Ativo")</f>
        <v>Inativo</v>
      </c>
      <c r="R33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41" t="str" cm="1">
        <f t="array" ref="S33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2" spans="1:21" x14ac:dyDescent="0.3">
      <c r="A3342">
        <v>0</v>
      </c>
      <c r="B3342" s="1">
        <v>20728</v>
      </c>
      <c r="C3342">
        <v>3341</v>
      </c>
      <c r="D3342" t="s">
        <v>12</v>
      </c>
      <c r="E3342" s="2" t="s">
        <v>6421</v>
      </c>
      <c r="F3342" t="s">
        <v>66</v>
      </c>
      <c r="G3342" t="s">
        <v>66</v>
      </c>
      <c r="H3342" t="s">
        <v>60</v>
      </c>
      <c r="I3342" t="s">
        <v>2928</v>
      </c>
      <c r="J3342" s="5">
        <v>3023.83</v>
      </c>
      <c r="K3342" s="13" t="s">
        <v>2924</v>
      </c>
      <c r="L3342" s="14">
        <v>41548</v>
      </c>
      <c r="M3342" s="1">
        <v>41898</v>
      </c>
      <c r="N3342" t="s">
        <v>15</v>
      </c>
      <c r="O3342" t="s">
        <v>607</v>
      </c>
      <c r="P3342" t="s">
        <v>2838</v>
      </c>
      <c r="Q3342" t="str">
        <f>IF(XLS_NydusReport_Colaborador3[[#This Row],[Demissão]]&lt;&gt;0,"Inativo","Ativo")</f>
        <v>Inativo</v>
      </c>
      <c r="R334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2" t="str" cm="1">
        <f t="array" ref="S33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3" spans="1:21" x14ac:dyDescent="0.3">
      <c r="A3343">
        <v>0</v>
      </c>
      <c r="B3343" s="1">
        <v>34670</v>
      </c>
      <c r="C3343">
        <v>3342</v>
      </c>
      <c r="D3343" t="s">
        <v>12</v>
      </c>
      <c r="E3343" s="2" t="s">
        <v>6422</v>
      </c>
      <c r="F3343" t="s">
        <v>82</v>
      </c>
      <c r="G3343" t="s">
        <v>82</v>
      </c>
      <c r="H3343" t="s">
        <v>60</v>
      </c>
      <c r="I3343" t="s">
        <v>2928</v>
      </c>
      <c r="J3343" s="5">
        <v>1145.0999999999999</v>
      </c>
      <c r="K3343" s="13" t="s">
        <v>2924</v>
      </c>
      <c r="L3343" s="14">
        <v>41548</v>
      </c>
      <c r="M3343" s="1">
        <v>41775</v>
      </c>
      <c r="N3343" s="1" t="s">
        <v>15</v>
      </c>
      <c r="O3343" t="s">
        <v>608</v>
      </c>
      <c r="P3343" t="s">
        <v>2838</v>
      </c>
      <c r="Q3343" t="str">
        <f>IF(XLS_NydusReport_Colaborador3[[#This Row],[Demissão]]&lt;&gt;0,"Inativo","Ativo")</f>
        <v>Inativo</v>
      </c>
      <c r="R33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3" t="str" cm="1">
        <f t="array" ref="S33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4" spans="1:21" x14ac:dyDescent="0.3">
      <c r="A3344">
        <v>0</v>
      </c>
      <c r="B3344" s="1">
        <v>33788</v>
      </c>
      <c r="C3344">
        <v>3343</v>
      </c>
      <c r="D3344" t="s">
        <v>12</v>
      </c>
      <c r="E3344" s="2" t="s">
        <v>6423</v>
      </c>
      <c r="F3344" t="s">
        <v>82</v>
      </c>
      <c r="G3344" t="s">
        <v>82</v>
      </c>
      <c r="H3344" t="s">
        <v>60</v>
      </c>
      <c r="I3344" t="s">
        <v>2928</v>
      </c>
      <c r="K3344" s="13" t="s">
        <v>2924</v>
      </c>
      <c r="L3344" s="14">
        <v>41548</v>
      </c>
      <c r="M3344" s="1">
        <v>41569</v>
      </c>
      <c r="N3344" s="1" t="s">
        <v>15</v>
      </c>
      <c r="O3344" t="s">
        <v>609</v>
      </c>
      <c r="P3344" t="s">
        <v>2838</v>
      </c>
      <c r="Q3344" t="str">
        <f>IF(XLS_NydusReport_Colaborador3[[#This Row],[Demissão]]&lt;&gt;0,"Inativo","Ativo")</f>
        <v>Inativo</v>
      </c>
      <c r="R33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4" t="str" cm="1">
        <f t="array" ref="S33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5" spans="1:21" x14ac:dyDescent="0.3">
      <c r="A3345">
        <v>0</v>
      </c>
      <c r="B3345" s="1">
        <v>33726</v>
      </c>
      <c r="C3345">
        <v>3344</v>
      </c>
      <c r="D3345" t="s">
        <v>12</v>
      </c>
      <c r="E3345" s="2" t="s">
        <v>6424</v>
      </c>
      <c r="F3345" t="s">
        <v>82</v>
      </c>
      <c r="G3345" t="s">
        <v>82</v>
      </c>
      <c r="H3345" t="s">
        <v>60</v>
      </c>
      <c r="I3345" t="s">
        <v>2928</v>
      </c>
      <c r="K3345" s="13" t="s">
        <v>2924</v>
      </c>
      <c r="L3345" s="14">
        <v>41548</v>
      </c>
      <c r="M3345" s="1">
        <v>41569</v>
      </c>
      <c r="N3345" s="1" t="s">
        <v>15</v>
      </c>
      <c r="O3345" t="s">
        <v>609</v>
      </c>
      <c r="P3345" t="s">
        <v>2838</v>
      </c>
      <c r="Q3345" t="str">
        <f>IF(XLS_NydusReport_Colaborador3[[#This Row],[Demissão]]&lt;&gt;0,"Inativo","Ativo")</f>
        <v>Inativo</v>
      </c>
      <c r="R334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5" t="str" cm="1">
        <f t="array" ref="S33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6" spans="1:21" x14ac:dyDescent="0.3">
      <c r="A3346">
        <v>0</v>
      </c>
      <c r="B3346" s="1">
        <v>34647</v>
      </c>
      <c r="C3346">
        <v>3345</v>
      </c>
      <c r="D3346" t="s">
        <v>12</v>
      </c>
      <c r="E3346" s="2" t="s">
        <v>6425</v>
      </c>
      <c r="F3346" t="s">
        <v>82</v>
      </c>
      <c r="G3346" t="s">
        <v>82</v>
      </c>
      <c r="H3346" t="s">
        <v>60</v>
      </c>
      <c r="I3346" t="s">
        <v>2928</v>
      </c>
      <c r="J3346" s="5">
        <v>1067</v>
      </c>
      <c r="K3346" s="13" t="s">
        <v>2924</v>
      </c>
      <c r="L3346" s="14">
        <v>41548</v>
      </c>
      <c r="M3346" s="1">
        <v>41599</v>
      </c>
      <c r="N3346" s="1" t="s">
        <v>15</v>
      </c>
      <c r="O3346" t="s">
        <v>497</v>
      </c>
      <c r="P3346" t="s">
        <v>2838</v>
      </c>
      <c r="Q3346" t="str">
        <f>IF(XLS_NydusReport_Colaborador3[[#This Row],[Demissão]]&lt;&gt;0,"Inativo","Ativo")</f>
        <v>Inativo</v>
      </c>
      <c r="R33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6" t="str" cm="1">
        <f t="array" ref="S33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7" spans="1:21" x14ac:dyDescent="0.3">
      <c r="A3347">
        <v>0</v>
      </c>
      <c r="B3347" s="1">
        <v>22964</v>
      </c>
      <c r="C3347">
        <v>3346</v>
      </c>
      <c r="D3347" t="s">
        <v>12</v>
      </c>
      <c r="E3347" s="2" t="s">
        <v>6426</v>
      </c>
      <c r="F3347" t="s">
        <v>62</v>
      </c>
      <c r="G3347" t="s">
        <v>62</v>
      </c>
      <c r="H3347" t="s">
        <v>60</v>
      </c>
      <c r="I3347" t="s">
        <v>2928</v>
      </c>
      <c r="J3347" s="5">
        <v>4755.62</v>
      </c>
      <c r="K3347" s="13" t="s">
        <v>2924</v>
      </c>
      <c r="L3347" s="14">
        <v>41554</v>
      </c>
      <c r="M3347" s="1">
        <v>41645</v>
      </c>
      <c r="N3347" s="1" t="s">
        <v>15</v>
      </c>
      <c r="O3347" t="s">
        <v>610</v>
      </c>
      <c r="P3347" t="s">
        <v>2838</v>
      </c>
      <c r="Q3347" t="str">
        <f>IF(XLS_NydusReport_Colaborador3[[#This Row],[Demissão]]&lt;&gt;0,"Inativo","Ativo")</f>
        <v>Inativo</v>
      </c>
      <c r="R334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7" t="str" cm="1">
        <f t="array" ref="S33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8" spans="1:21" x14ac:dyDescent="0.3">
      <c r="A3348">
        <v>0</v>
      </c>
      <c r="B3348" s="1">
        <v>29177</v>
      </c>
      <c r="C3348">
        <v>3347</v>
      </c>
      <c r="D3348" t="s">
        <v>12</v>
      </c>
      <c r="E3348" s="2" t="s">
        <v>6427</v>
      </c>
      <c r="F3348" t="s">
        <v>114</v>
      </c>
      <c r="G3348" t="s">
        <v>114</v>
      </c>
      <c r="H3348" t="s">
        <v>60</v>
      </c>
      <c r="I3348" t="s">
        <v>2928</v>
      </c>
      <c r="J3348" s="5">
        <v>1298</v>
      </c>
      <c r="K3348" s="13" t="s">
        <v>2924</v>
      </c>
      <c r="L3348" s="14">
        <v>41557</v>
      </c>
      <c r="M3348" s="1">
        <v>41614</v>
      </c>
      <c r="N3348" s="1" t="s">
        <v>15</v>
      </c>
      <c r="O3348" t="s">
        <v>494</v>
      </c>
      <c r="P3348" t="s">
        <v>2838</v>
      </c>
      <c r="Q3348" t="str">
        <f>IF(XLS_NydusReport_Colaborador3[[#This Row],[Demissão]]&lt;&gt;0,"Inativo","Ativo")</f>
        <v>Inativo</v>
      </c>
      <c r="R334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8" t="str" cm="1">
        <f t="array" ref="S33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49" spans="1:21" x14ac:dyDescent="0.3">
      <c r="A3349">
        <v>0</v>
      </c>
      <c r="B3349" s="1">
        <v>32596</v>
      </c>
      <c r="C3349">
        <v>3348</v>
      </c>
      <c r="D3349" t="s">
        <v>12</v>
      </c>
      <c r="E3349" s="2" t="s">
        <v>6428</v>
      </c>
      <c r="F3349" t="s">
        <v>82</v>
      </c>
      <c r="G3349" t="s">
        <v>82</v>
      </c>
      <c r="H3349" t="s">
        <v>60</v>
      </c>
      <c r="I3349" t="s">
        <v>2928</v>
      </c>
      <c r="J3349" s="5">
        <v>1067</v>
      </c>
      <c r="K3349" s="13" t="s">
        <v>2924</v>
      </c>
      <c r="L3349" s="14">
        <v>41554</v>
      </c>
      <c r="M3349" s="1">
        <v>41675</v>
      </c>
      <c r="N3349" t="s">
        <v>100</v>
      </c>
      <c r="O3349" t="s">
        <v>613</v>
      </c>
      <c r="P3349" t="s">
        <v>2838</v>
      </c>
      <c r="Q3349" t="str">
        <f>IF(XLS_NydusReport_Colaborador3[[#This Row],[Demissão]]&lt;&gt;0,"Inativo","Ativo")</f>
        <v>Inativo</v>
      </c>
      <c r="R334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49" t="str" cm="1">
        <f t="array" ref="S33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0" spans="1:21" x14ac:dyDescent="0.3">
      <c r="A3350">
        <v>0</v>
      </c>
      <c r="B3350" s="1">
        <v>30074</v>
      </c>
      <c r="C3350">
        <v>3349</v>
      </c>
      <c r="D3350" t="s">
        <v>12</v>
      </c>
      <c r="E3350" s="2" t="s">
        <v>6429</v>
      </c>
      <c r="F3350" t="s">
        <v>82</v>
      </c>
      <c r="G3350" t="s">
        <v>82</v>
      </c>
      <c r="H3350" t="s">
        <v>60</v>
      </c>
      <c r="I3350" t="s">
        <v>2928</v>
      </c>
      <c r="J3350" s="5">
        <v>1067</v>
      </c>
      <c r="K3350" s="13" t="s">
        <v>2924</v>
      </c>
      <c r="L3350" s="14">
        <v>41564</v>
      </c>
      <c r="M3350" s="1">
        <v>41590</v>
      </c>
      <c r="N3350" s="1" t="s">
        <v>15</v>
      </c>
      <c r="O3350" t="s">
        <v>479</v>
      </c>
      <c r="P3350" t="s">
        <v>2838</v>
      </c>
      <c r="Q3350" t="str">
        <f>IF(XLS_NydusReport_Colaborador3[[#This Row],[Demissão]]&lt;&gt;0,"Inativo","Ativo")</f>
        <v>Inativo</v>
      </c>
      <c r="R335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0" t="str" cm="1">
        <f t="array" ref="S33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1" spans="1:21" x14ac:dyDescent="0.3">
      <c r="A3351">
        <v>0</v>
      </c>
      <c r="B3351" s="1">
        <v>33761</v>
      </c>
      <c r="C3351">
        <v>3350</v>
      </c>
      <c r="D3351" t="s">
        <v>12</v>
      </c>
      <c r="E3351" s="2" t="s">
        <v>6430</v>
      </c>
      <c r="F3351" t="s">
        <v>82</v>
      </c>
      <c r="G3351" t="s">
        <v>82</v>
      </c>
      <c r="H3351" t="s">
        <v>60</v>
      </c>
      <c r="I3351" t="s">
        <v>2928</v>
      </c>
      <c r="J3351" s="5">
        <v>1145.0999999999999</v>
      </c>
      <c r="K3351" s="13" t="s">
        <v>2924</v>
      </c>
      <c r="L3351" s="14">
        <v>41568</v>
      </c>
      <c r="M3351" s="1">
        <v>41774</v>
      </c>
      <c r="N3351" s="1" t="s">
        <v>15</v>
      </c>
      <c r="O3351" t="s">
        <v>587</v>
      </c>
      <c r="P3351" t="s">
        <v>2838</v>
      </c>
      <c r="Q3351" t="str">
        <f>IF(XLS_NydusReport_Colaborador3[[#This Row],[Demissão]]&lt;&gt;0,"Inativo","Ativo")</f>
        <v>Inativo</v>
      </c>
      <c r="R33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1" t="str" cm="1">
        <f t="array" ref="S33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2" spans="1:21" x14ac:dyDescent="0.3">
      <c r="A3352">
        <v>0</v>
      </c>
      <c r="B3352" s="1">
        <v>24691</v>
      </c>
      <c r="C3352">
        <v>3351</v>
      </c>
      <c r="D3352" t="s">
        <v>12</v>
      </c>
      <c r="E3352" s="2" t="s">
        <v>6431</v>
      </c>
      <c r="F3352" t="s">
        <v>418</v>
      </c>
      <c r="G3352" t="s">
        <v>418</v>
      </c>
      <c r="H3352" t="s">
        <v>220</v>
      </c>
      <c r="I3352" t="s">
        <v>2928</v>
      </c>
      <c r="J3352" s="5">
        <v>1477.47</v>
      </c>
      <c r="K3352" s="13" t="s">
        <v>2924</v>
      </c>
      <c r="L3352" s="14">
        <v>41570</v>
      </c>
      <c r="M3352" s="1">
        <v>42278</v>
      </c>
      <c r="N3352" s="1" t="s">
        <v>100</v>
      </c>
      <c r="O3352" t="s">
        <v>616</v>
      </c>
      <c r="P3352" t="s">
        <v>2838</v>
      </c>
      <c r="Q3352" t="str">
        <f>IF(XLS_NydusReport_Colaborador3[[#This Row],[Demissão]]&lt;&gt;0,"Inativo","Ativo")</f>
        <v>Inativo</v>
      </c>
      <c r="R33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52" t="str" cm="1">
        <f t="array" ref="S33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3" spans="1:21" x14ac:dyDescent="0.3">
      <c r="A3353">
        <v>0</v>
      </c>
      <c r="B3353" s="1">
        <v>20363</v>
      </c>
      <c r="C3353">
        <v>3352</v>
      </c>
      <c r="D3353" t="s">
        <v>12</v>
      </c>
      <c r="E3353" s="2" t="s">
        <v>6432</v>
      </c>
      <c r="F3353" t="s">
        <v>418</v>
      </c>
      <c r="G3353" t="s">
        <v>418</v>
      </c>
      <c r="H3353" t="s">
        <v>60</v>
      </c>
      <c r="I3353" t="s">
        <v>2928</v>
      </c>
      <c r="J3353" s="5">
        <v>1634.85</v>
      </c>
      <c r="K3353" s="13" t="s">
        <v>2924</v>
      </c>
      <c r="L3353" s="14">
        <v>41197</v>
      </c>
      <c r="M3353" s="1">
        <v>41673</v>
      </c>
      <c r="N3353" t="s">
        <v>15</v>
      </c>
      <c r="O3353" t="s">
        <v>458</v>
      </c>
      <c r="P3353" t="s">
        <v>2838</v>
      </c>
      <c r="Q3353" t="str">
        <f>IF(XLS_NydusReport_Colaborador3[[#This Row],[Demissão]]&lt;&gt;0,"Inativo","Ativo")</f>
        <v>Inativo</v>
      </c>
      <c r="R33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3" t="str" cm="1">
        <f t="array" ref="S33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4" spans="1:21" x14ac:dyDescent="0.3">
      <c r="A3354">
        <v>0</v>
      </c>
      <c r="B3354" s="1">
        <v>26404</v>
      </c>
      <c r="C3354">
        <v>3353</v>
      </c>
      <c r="D3354" t="s">
        <v>12</v>
      </c>
      <c r="E3354" s="2" t="s">
        <v>6433</v>
      </c>
      <c r="F3354" t="s">
        <v>82</v>
      </c>
      <c r="G3354" t="s">
        <v>82</v>
      </c>
      <c r="H3354" t="s">
        <v>60</v>
      </c>
      <c r="I3354" t="s">
        <v>2928</v>
      </c>
      <c r="J3354" s="5">
        <v>1634.85</v>
      </c>
      <c r="K3354" s="13" t="s">
        <v>2924</v>
      </c>
      <c r="L3354" s="14">
        <v>41165</v>
      </c>
      <c r="M3354" s="1">
        <v>41690</v>
      </c>
      <c r="N3354" s="1" t="s">
        <v>15</v>
      </c>
      <c r="O3354" t="s">
        <v>447</v>
      </c>
      <c r="P3354" t="s">
        <v>2838</v>
      </c>
      <c r="Q3354" t="str">
        <f>IF(XLS_NydusReport_Colaborador3[[#This Row],[Demissão]]&lt;&gt;0,"Inativo","Ativo")</f>
        <v>Inativo</v>
      </c>
      <c r="R33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4" t="str" cm="1">
        <f t="array" ref="S33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5" spans="1:21" x14ac:dyDescent="0.3">
      <c r="A3355">
        <v>0</v>
      </c>
      <c r="B3355" s="1">
        <v>25124</v>
      </c>
      <c r="C3355">
        <v>3354</v>
      </c>
      <c r="D3355" t="s">
        <v>12</v>
      </c>
      <c r="E3355" s="2" t="s">
        <v>6434</v>
      </c>
      <c r="F3355" t="s">
        <v>418</v>
      </c>
      <c r="G3355" t="s">
        <v>418</v>
      </c>
      <c r="H3355" t="s">
        <v>60</v>
      </c>
      <c r="I3355" t="s">
        <v>2933</v>
      </c>
      <c r="J3355" s="5">
        <v>1393.01</v>
      </c>
      <c r="K3355" s="13" t="s">
        <v>2924</v>
      </c>
      <c r="L3355" s="14">
        <v>41579</v>
      </c>
      <c r="M3355" s="1">
        <v>41890</v>
      </c>
      <c r="N3355" s="1" t="s">
        <v>15</v>
      </c>
      <c r="O3355" t="s">
        <v>617</v>
      </c>
      <c r="P3355" t="s">
        <v>2838</v>
      </c>
      <c r="Q3355" t="str">
        <f>IF(XLS_NydusReport_Colaborador3[[#This Row],[Demissão]]&lt;&gt;0,"Inativo","Ativo")</f>
        <v>Inativo</v>
      </c>
      <c r="R33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5" t="str" cm="1">
        <f t="array" ref="S33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6" spans="1:21" x14ac:dyDescent="0.3">
      <c r="A3356">
        <v>0</v>
      </c>
      <c r="B3356" s="1">
        <v>28496</v>
      </c>
      <c r="C3356">
        <v>3355</v>
      </c>
      <c r="D3356" t="s">
        <v>12</v>
      </c>
      <c r="E3356" s="2" t="s">
        <v>6435</v>
      </c>
      <c r="F3356" t="s">
        <v>82</v>
      </c>
      <c r="G3356" t="s">
        <v>82</v>
      </c>
      <c r="H3356" t="s">
        <v>60</v>
      </c>
      <c r="I3356" t="s">
        <v>2933</v>
      </c>
      <c r="J3356" s="5">
        <v>1161.22</v>
      </c>
      <c r="K3356" s="13" t="s">
        <v>2924</v>
      </c>
      <c r="L3356" s="14">
        <v>41584</v>
      </c>
      <c r="M3356" s="1">
        <v>41887</v>
      </c>
      <c r="N3356" s="1" t="s">
        <v>15</v>
      </c>
      <c r="O3356" t="s">
        <v>488</v>
      </c>
      <c r="P3356" t="s">
        <v>2838</v>
      </c>
      <c r="Q3356" t="str">
        <f>IF(XLS_NydusReport_Colaborador3[[#This Row],[Demissão]]&lt;&gt;0,"Inativo","Ativo")</f>
        <v>Inativo</v>
      </c>
      <c r="R335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6" t="str" cm="1">
        <f t="array" ref="S33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7" spans="1:21" x14ac:dyDescent="0.3">
      <c r="A3357">
        <v>0</v>
      </c>
      <c r="B3357" s="1">
        <v>29547</v>
      </c>
      <c r="C3357">
        <v>3356</v>
      </c>
      <c r="D3357" t="s">
        <v>12</v>
      </c>
      <c r="E3357" s="2" t="s">
        <v>6436</v>
      </c>
      <c r="F3357" t="s">
        <v>82</v>
      </c>
      <c r="G3357" t="s">
        <v>82</v>
      </c>
      <c r="H3357" t="s">
        <v>60</v>
      </c>
      <c r="I3357" t="s">
        <v>2933</v>
      </c>
      <c r="J3357" s="5">
        <v>1161.22</v>
      </c>
      <c r="K3357" s="13" t="s">
        <v>2924</v>
      </c>
      <c r="L3357" s="14">
        <v>41584</v>
      </c>
      <c r="M3357" s="1">
        <v>41852</v>
      </c>
      <c r="N3357" s="1" t="s">
        <v>15</v>
      </c>
      <c r="O3357" t="s">
        <v>621</v>
      </c>
      <c r="P3357" t="s">
        <v>2838</v>
      </c>
      <c r="Q3357" t="str">
        <f>IF(XLS_NydusReport_Colaborador3[[#This Row],[Demissão]]&lt;&gt;0,"Inativo","Ativo")</f>
        <v>Inativo</v>
      </c>
      <c r="R335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7" t="str" cm="1">
        <f t="array" ref="S33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8" spans="1:21" x14ac:dyDescent="0.3">
      <c r="A3358">
        <v>0</v>
      </c>
      <c r="B3358" s="1">
        <v>33324</v>
      </c>
      <c r="C3358">
        <v>3357</v>
      </c>
      <c r="D3358" t="s">
        <v>12</v>
      </c>
      <c r="E3358" s="2" t="s">
        <v>6437</v>
      </c>
      <c r="F3358" t="s">
        <v>82</v>
      </c>
      <c r="G3358" t="s">
        <v>82</v>
      </c>
      <c r="H3358" t="s">
        <v>60</v>
      </c>
      <c r="I3358" t="s">
        <v>2933</v>
      </c>
      <c r="J3358" s="5">
        <v>1082.02</v>
      </c>
      <c r="K3358" s="13" t="s">
        <v>2924</v>
      </c>
      <c r="L3358" s="14">
        <v>41584</v>
      </c>
      <c r="M3358" s="1">
        <v>41677</v>
      </c>
      <c r="N3358" s="1" t="s">
        <v>15</v>
      </c>
      <c r="O3358" t="s">
        <v>416</v>
      </c>
      <c r="P3358" t="s">
        <v>2838</v>
      </c>
      <c r="Q3358" t="str">
        <f>IF(XLS_NydusReport_Colaborador3[[#This Row],[Demissão]]&lt;&gt;0,"Inativo","Ativo")</f>
        <v>Inativo</v>
      </c>
      <c r="R335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8" t="str" cm="1">
        <f t="array" ref="S33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59" spans="1:21" x14ac:dyDescent="0.3">
      <c r="A3359">
        <v>0</v>
      </c>
      <c r="B3359" s="1">
        <v>29838</v>
      </c>
      <c r="C3359">
        <v>3358</v>
      </c>
      <c r="D3359" t="s">
        <v>12</v>
      </c>
      <c r="E3359" s="2" t="s">
        <v>6438</v>
      </c>
      <c r="F3359" t="s">
        <v>66</v>
      </c>
      <c r="G3359" t="s">
        <v>66</v>
      </c>
      <c r="H3359" t="s">
        <v>60</v>
      </c>
      <c r="I3359" t="s">
        <v>2928</v>
      </c>
      <c r="J3359" s="5">
        <v>3219.66</v>
      </c>
      <c r="K3359" s="13" t="s">
        <v>2924</v>
      </c>
      <c r="L3359" s="14">
        <v>41334</v>
      </c>
      <c r="M3359" s="1">
        <v>41731</v>
      </c>
      <c r="N3359" s="1" t="s">
        <v>100</v>
      </c>
      <c r="O3359" t="s">
        <v>622</v>
      </c>
      <c r="P3359" t="s">
        <v>2838</v>
      </c>
      <c r="Q3359" t="str">
        <f>IF(XLS_NydusReport_Colaborador3[[#This Row],[Demissão]]&lt;&gt;0,"Inativo","Ativo")</f>
        <v>Inativo</v>
      </c>
      <c r="R335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59" t="str" cm="1">
        <f t="array" ref="S33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0" spans="1:21" x14ac:dyDescent="0.3">
      <c r="A3360">
        <v>0</v>
      </c>
      <c r="B3360" s="1">
        <v>29121</v>
      </c>
      <c r="C3360">
        <v>3359</v>
      </c>
      <c r="D3360" t="s">
        <v>12</v>
      </c>
      <c r="E3360" s="2" t="s">
        <v>6439</v>
      </c>
      <c r="F3360" t="s">
        <v>547</v>
      </c>
      <c r="G3360" t="s">
        <v>547</v>
      </c>
      <c r="H3360" t="s">
        <v>60</v>
      </c>
      <c r="I3360" t="s">
        <v>2933</v>
      </c>
      <c r="J3360" s="5">
        <v>1298.43</v>
      </c>
      <c r="K3360" s="13" t="s">
        <v>2924</v>
      </c>
      <c r="L3360" s="14">
        <v>41600</v>
      </c>
      <c r="M3360" s="1">
        <v>41659</v>
      </c>
      <c r="N3360" s="1" t="s">
        <v>119</v>
      </c>
      <c r="O3360" t="s">
        <v>623</v>
      </c>
      <c r="P3360" t="s">
        <v>2838</v>
      </c>
      <c r="Q3360" t="str">
        <f>IF(XLS_NydusReport_Colaborador3[[#This Row],[Demissão]]&lt;&gt;0,"Inativo","Ativo")</f>
        <v>Inativo</v>
      </c>
      <c r="R336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0" t="str" cm="1">
        <f t="array" ref="S33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1" spans="1:21" x14ac:dyDescent="0.3">
      <c r="A3361">
        <v>0</v>
      </c>
      <c r="B3361" s="1">
        <v>19824</v>
      </c>
      <c r="C3361">
        <v>3360</v>
      </c>
      <c r="D3361" t="s">
        <v>12</v>
      </c>
      <c r="E3361" s="2" t="s">
        <v>6440</v>
      </c>
      <c r="F3361" t="s">
        <v>66</v>
      </c>
      <c r="G3361" t="s">
        <v>66</v>
      </c>
      <c r="H3361" t="s">
        <v>60</v>
      </c>
      <c r="I3361" t="s">
        <v>2933</v>
      </c>
      <c r="J3361" s="5">
        <v>2660.16</v>
      </c>
      <c r="K3361" s="13" t="s">
        <v>2924</v>
      </c>
      <c r="L3361" s="14">
        <v>41589</v>
      </c>
      <c r="M3361" s="1">
        <v>41641</v>
      </c>
      <c r="N3361" s="1" t="s">
        <v>15</v>
      </c>
      <c r="O3361" t="s">
        <v>624</v>
      </c>
      <c r="P3361" t="s">
        <v>2838</v>
      </c>
      <c r="Q3361" t="str">
        <f>IF(XLS_NydusReport_Colaborador3[[#This Row],[Demissão]]&lt;&gt;0,"Inativo","Ativo")</f>
        <v>Inativo</v>
      </c>
      <c r="R33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1" t="str" cm="1">
        <f t="array" ref="S33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2" spans="1:21" x14ac:dyDescent="0.3">
      <c r="A3362">
        <v>0</v>
      </c>
      <c r="B3362" s="1">
        <v>27935</v>
      </c>
      <c r="C3362">
        <v>3361</v>
      </c>
      <c r="D3362" t="s">
        <v>12</v>
      </c>
      <c r="E3362" s="2" t="s">
        <v>6441</v>
      </c>
      <c r="F3362" t="s">
        <v>82</v>
      </c>
      <c r="G3362" t="s">
        <v>82</v>
      </c>
      <c r="H3362" t="s">
        <v>60</v>
      </c>
      <c r="I3362" t="s">
        <v>2933</v>
      </c>
      <c r="J3362" s="5">
        <v>1067</v>
      </c>
      <c r="K3362" s="13" t="s">
        <v>2924</v>
      </c>
      <c r="L3362" s="14">
        <v>41599</v>
      </c>
      <c r="M3362" s="1">
        <v>41649</v>
      </c>
      <c r="N3362" s="1" t="s">
        <v>100</v>
      </c>
      <c r="O3362" t="s">
        <v>625</v>
      </c>
      <c r="P3362" t="s">
        <v>2838</v>
      </c>
      <c r="Q3362" t="str">
        <f>IF(XLS_NydusReport_Colaborador3[[#This Row],[Demissão]]&lt;&gt;0,"Inativo","Ativo")</f>
        <v>Inativo</v>
      </c>
      <c r="R33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2" t="str" cm="1">
        <f t="array" ref="S33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3" spans="1:21" x14ac:dyDescent="0.3">
      <c r="A3363">
        <v>0</v>
      </c>
      <c r="B3363" s="1">
        <v>37069</v>
      </c>
      <c r="C3363">
        <v>3362</v>
      </c>
      <c r="D3363" t="s">
        <v>12</v>
      </c>
      <c r="E3363" s="2" t="s">
        <v>6442</v>
      </c>
      <c r="F3363" t="s">
        <v>418</v>
      </c>
      <c r="G3363" t="s">
        <v>418</v>
      </c>
      <c r="H3363" t="s">
        <v>60</v>
      </c>
      <c r="I3363" t="s">
        <v>2933</v>
      </c>
      <c r="J3363" s="5">
        <v>1500</v>
      </c>
      <c r="K3363" s="13" t="s">
        <v>2924</v>
      </c>
      <c r="L3363" s="14">
        <v>41599</v>
      </c>
      <c r="M3363" s="1">
        <v>41610</v>
      </c>
      <c r="N3363" s="1" t="s">
        <v>100</v>
      </c>
      <c r="O3363" t="s">
        <v>589</v>
      </c>
      <c r="P3363" t="s">
        <v>2838</v>
      </c>
      <c r="Q3363" t="str">
        <f>IF(XLS_NydusReport_Colaborador3[[#This Row],[Demissão]]&lt;&gt;0,"Inativo","Ativo")</f>
        <v>Inativo</v>
      </c>
      <c r="R33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3" t="str" cm="1">
        <f t="array" ref="S33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4" spans="1:21" x14ac:dyDescent="0.3">
      <c r="A3364">
        <v>0</v>
      </c>
      <c r="B3364" s="1">
        <v>29570</v>
      </c>
      <c r="C3364">
        <v>3363</v>
      </c>
      <c r="D3364" t="s">
        <v>12</v>
      </c>
      <c r="E3364" s="2" t="s">
        <v>6443</v>
      </c>
      <c r="F3364" t="s">
        <v>82</v>
      </c>
      <c r="G3364" t="s">
        <v>82</v>
      </c>
      <c r="H3364" t="s">
        <v>60</v>
      </c>
      <c r="I3364" t="s">
        <v>2928</v>
      </c>
      <c r="J3364" s="5">
        <v>1067</v>
      </c>
      <c r="K3364" s="13" t="s">
        <v>2924</v>
      </c>
      <c r="L3364" s="14">
        <v>41445</v>
      </c>
      <c r="M3364" s="1">
        <v>41677</v>
      </c>
      <c r="N3364" s="1" t="s">
        <v>15</v>
      </c>
      <c r="O3364" t="s">
        <v>416</v>
      </c>
      <c r="P3364" t="s">
        <v>2838</v>
      </c>
      <c r="Q3364" t="str">
        <f>IF(XLS_NydusReport_Colaborador3[[#This Row],[Demissão]]&lt;&gt;0,"Inativo","Ativo")</f>
        <v>Inativo</v>
      </c>
      <c r="R33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4" t="str" cm="1">
        <f t="array" ref="S33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5" spans="1:21" x14ac:dyDescent="0.3">
      <c r="A3365">
        <v>0</v>
      </c>
      <c r="B3365" s="1">
        <v>24855</v>
      </c>
      <c r="C3365">
        <v>3364</v>
      </c>
      <c r="D3365" t="s">
        <v>12</v>
      </c>
      <c r="E3365" s="2" t="s">
        <v>6444</v>
      </c>
      <c r="F3365" t="s">
        <v>82</v>
      </c>
      <c r="G3365" t="s">
        <v>82</v>
      </c>
      <c r="H3365" t="s">
        <v>60</v>
      </c>
      <c r="I3365" t="s">
        <v>2928</v>
      </c>
      <c r="J3365" s="5">
        <v>1067</v>
      </c>
      <c r="K3365" s="13" t="s">
        <v>2924</v>
      </c>
      <c r="L3365" s="14">
        <v>41409</v>
      </c>
      <c r="M3365" s="1">
        <v>41688</v>
      </c>
      <c r="N3365" s="1" t="s">
        <v>15</v>
      </c>
      <c r="O3365" t="s">
        <v>509</v>
      </c>
      <c r="P3365" t="s">
        <v>2838</v>
      </c>
      <c r="Q3365" t="str">
        <f>IF(XLS_NydusReport_Colaborador3[[#This Row],[Demissão]]&lt;&gt;0,"Inativo","Ativo")</f>
        <v>Inativo</v>
      </c>
      <c r="R336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5" t="str" cm="1">
        <f t="array" ref="S33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6" spans="1:21" x14ac:dyDescent="0.3">
      <c r="A3366">
        <v>0</v>
      </c>
      <c r="B3366" s="1">
        <v>29317</v>
      </c>
      <c r="C3366">
        <v>3365</v>
      </c>
      <c r="D3366" t="s">
        <v>12</v>
      </c>
      <c r="E3366" s="2" t="s">
        <v>6445</v>
      </c>
      <c r="F3366" t="s">
        <v>82</v>
      </c>
      <c r="G3366" t="s">
        <v>82</v>
      </c>
      <c r="H3366" t="s">
        <v>60</v>
      </c>
      <c r="I3366" t="s">
        <v>2928</v>
      </c>
      <c r="J3366" s="5">
        <v>1200</v>
      </c>
      <c r="K3366" s="13" t="s">
        <v>2924</v>
      </c>
      <c r="L3366" s="14">
        <v>41135</v>
      </c>
      <c r="M3366" s="1">
        <v>41688</v>
      </c>
      <c r="N3366" s="1" t="s">
        <v>15</v>
      </c>
      <c r="O3366" t="s">
        <v>509</v>
      </c>
      <c r="P3366" t="s">
        <v>2838</v>
      </c>
      <c r="Q3366" t="str">
        <f>IF(XLS_NydusReport_Colaborador3[[#This Row],[Demissão]]&lt;&gt;0,"Inativo","Ativo")</f>
        <v>Inativo</v>
      </c>
      <c r="R33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6" t="str" cm="1">
        <f t="array" ref="S33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7" spans="1:21" x14ac:dyDescent="0.3">
      <c r="A3367">
        <v>0</v>
      </c>
      <c r="B3367" s="1">
        <v>33830</v>
      </c>
      <c r="C3367">
        <v>3366</v>
      </c>
      <c r="D3367" t="s">
        <v>12</v>
      </c>
      <c r="E3367" s="2" t="s">
        <v>6446</v>
      </c>
      <c r="F3367" t="s">
        <v>82</v>
      </c>
      <c r="G3367" t="s">
        <v>82</v>
      </c>
      <c r="H3367" t="s">
        <v>60</v>
      </c>
      <c r="I3367" t="s">
        <v>2928</v>
      </c>
      <c r="J3367" s="5">
        <v>1082.02</v>
      </c>
      <c r="K3367" s="13" t="s">
        <v>2924</v>
      </c>
      <c r="L3367" s="14">
        <v>41334</v>
      </c>
      <c r="M3367" s="1">
        <v>41677</v>
      </c>
      <c r="N3367" s="1" t="s">
        <v>15</v>
      </c>
      <c r="O3367" t="s">
        <v>416</v>
      </c>
      <c r="P3367" t="s">
        <v>2838</v>
      </c>
      <c r="Q3367" t="str">
        <f>IF(XLS_NydusReport_Colaborador3[[#This Row],[Demissão]]&lt;&gt;0,"Inativo","Ativo")</f>
        <v>Inativo</v>
      </c>
      <c r="R336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7" t="str" cm="1">
        <f t="array" ref="S33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8" spans="1:21" x14ac:dyDescent="0.3">
      <c r="A3368">
        <v>0</v>
      </c>
      <c r="B3368" s="1">
        <v>26876</v>
      </c>
      <c r="C3368">
        <v>3367</v>
      </c>
      <c r="D3368" t="s">
        <v>12</v>
      </c>
      <c r="E3368" s="2" t="s">
        <v>6447</v>
      </c>
      <c r="F3368" t="s">
        <v>82</v>
      </c>
      <c r="G3368" t="s">
        <v>82</v>
      </c>
      <c r="H3368" t="s">
        <v>60</v>
      </c>
      <c r="I3368" t="s">
        <v>2933</v>
      </c>
      <c r="J3368" s="5">
        <v>1067</v>
      </c>
      <c r="K3368" s="13" t="s">
        <v>2924</v>
      </c>
      <c r="L3368" s="14">
        <v>41610</v>
      </c>
      <c r="M3368" s="1">
        <v>41662</v>
      </c>
      <c r="N3368" s="1" t="s">
        <v>15</v>
      </c>
      <c r="O3368" t="s">
        <v>628</v>
      </c>
      <c r="P3368" t="s">
        <v>2838</v>
      </c>
      <c r="Q3368" t="str">
        <f>IF(XLS_NydusReport_Colaborador3[[#This Row],[Demissão]]&lt;&gt;0,"Inativo","Ativo")</f>
        <v>Inativo</v>
      </c>
      <c r="R336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8" t="str" cm="1">
        <f t="array" ref="S33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69" spans="1:21" x14ac:dyDescent="0.3">
      <c r="A3369">
        <v>0</v>
      </c>
      <c r="B3369" s="1">
        <v>28934</v>
      </c>
      <c r="C3369">
        <v>3368</v>
      </c>
      <c r="D3369" t="s">
        <v>12</v>
      </c>
      <c r="E3369" s="2" t="s">
        <v>6448</v>
      </c>
      <c r="F3369" t="s">
        <v>82</v>
      </c>
      <c r="G3369" t="s">
        <v>82</v>
      </c>
      <c r="H3369" t="s">
        <v>60</v>
      </c>
      <c r="I3369" t="s">
        <v>2933</v>
      </c>
      <c r="J3369" s="5">
        <v>1145.0999999999999</v>
      </c>
      <c r="K3369" s="13" t="s">
        <v>2924</v>
      </c>
      <c r="L3369" s="14">
        <v>41613</v>
      </c>
      <c r="M3369" s="1">
        <v>41813</v>
      </c>
      <c r="N3369" s="1" t="s">
        <v>15</v>
      </c>
      <c r="O3369" t="s">
        <v>506</v>
      </c>
      <c r="P3369" t="s">
        <v>2838</v>
      </c>
      <c r="Q3369" t="str">
        <f>IF(XLS_NydusReport_Colaborador3[[#This Row],[Demissão]]&lt;&gt;0,"Inativo","Ativo")</f>
        <v>Inativo</v>
      </c>
      <c r="R336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69" t="str" cm="1">
        <f t="array" ref="S33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0" spans="1:21" x14ac:dyDescent="0.3">
      <c r="A3370">
        <v>0</v>
      </c>
      <c r="B3370" s="1">
        <v>30559</v>
      </c>
      <c r="C3370">
        <v>3369</v>
      </c>
      <c r="D3370" t="s">
        <v>12</v>
      </c>
      <c r="E3370" s="2" t="s">
        <v>6449</v>
      </c>
      <c r="F3370" t="s">
        <v>418</v>
      </c>
      <c r="G3370" t="s">
        <v>418</v>
      </c>
      <c r="H3370" t="s">
        <v>60</v>
      </c>
      <c r="I3370" t="s">
        <v>2933</v>
      </c>
      <c r="J3370" s="5">
        <v>1300</v>
      </c>
      <c r="K3370" s="13" t="s">
        <v>2924</v>
      </c>
      <c r="L3370" s="14">
        <v>41617</v>
      </c>
      <c r="M3370" s="1">
        <v>41642</v>
      </c>
      <c r="N3370" s="1" t="s">
        <v>100</v>
      </c>
      <c r="O3370" t="s">
        <v>629</v>
      </c>
      <c r="P3370" t="s">
        <v>2838</v>
      </c>
      <c r="Q3370" t="str">
        <f>IF(XLS_NydusReport_Colaborador3[[#This Row],[Demissão]]&lt;&gt;0,"Inativo","Ativo")</f>
        <v>Inativo</v>
      </c>
      <c r="R337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0" t="str" cm="1">
        <f t="array" ref="S33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1" spans="1:21" x14ac:dyDescent="0.3">
      <c r="A3371">
        <v>0</v>
      </c>
      <c r="B3371" s="1">
        <v>34700</v>
      </c>
      <c r="C3371">
        <v>3370</v>
      </c>
      <c r="D3371" t="s">
        <v>12</v>
      </c>
      <c r="E3371" s="2" t="s">
        <v>6450</v>
      </c>
      <c r="F3371" t="s">
        <v>82</v>
      </c>
      <c r="G3371" t="s">
        <v>82</v>
      </c>
      <c r="H3371" t="s">
        <v>60</v>
      </c>
      <c r="I3371" t="s">
        <v>2933</v>
      </c>
      <c r="J3371" s="5">
        <v>1145.0999999999999</v>
      </c>
      <c r="K3371" s="13" t="s">
        <v>2924</v>
      </c>
      <c r="L3371" s="14">
        <v>41618</v>
      </c>
      <c r="M3371" s="1">
        <v>41800</v>
      </c>
      <c r="N3371" s="1" t="s">
        <v>15</v>
      </c>
      <c r="O3371" t="s">
        <v>241</v>
      </c>
      <c r="P3371" t="s">
        <v>2838</v>
      </c>
      <c r="Q3371" t="str">
        <f>IF(XLS_NydusReport_Colaborador3[[#This Row],[Demissão]]&lt;&gt;0,"Inativo","Ativo")</f>
        <v>Inativo</v>
      </c>
      <c r="R33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1" t="str" cm="1">
        <f t="array" ref="S33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2" spans="1:21" x14ac:dyDescent="0.3">
      <c r="A3372">
        <v>0</v>
      </c>
      <c r="B3372" s="1">
        <v>31000</v>
      </c>
      <c r="C3372">
        <v>3371</v>
      </c>
      <c r="D3372" t="s">
        <v>12</v>
      </c>
      <c r="E3372" s="2" t="s">
        <v>6451</v>
      </c>
      <c r="F3372" t="s">
        <v>82</v>
      </c>
      <c r="G3372" t="s">
        <v>82</v>
      </c>
      <c r="H3372" t="s">
        <v>60</v>
      </c>
      <c r="I3372" t="s">
        <v>2933</v>
      </c>
      <c r="J3372" s="5">
        <v>1067</v>
      </c>
      <c r="K3372" s="13" t="s">
        <v>2924</v>
      </c>
      <c r="L3372" s="14">
        <v>41618</v>
      </c>
      <c r="M3372" s="1">
        <v>41675</v>
      </c>
      <c r="N3372" t="s">
        <v>15</v>
      </c>
      <c r="O3372" t="s">
        <v>313</v>
      </c>
      <c r="P3372" t="s">
        <v>2838</v>
      </c>
      <c r="Q3372" t="str">
        <f>IF(XLS_NydusReport_Colaborador3[[#This Row],[Demissão]]&lt;&gt;0,"Inativo","Ativo")</f>
        <v>Inativo</v>
      </c>
      <c r="R33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2" t="str" cm="1">
        <f t="array" ref="S33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3" spans="1:21" x14ac:dyDescent="0.3">
      <c r="A3373">
        <v>0</v>
      </c>
      <c r="B3373" s="1">
        <v>21915</v>
      </c>
      <c r="C3373">
        <v>3372</v>
      </c>
      <c r="D3373" t="s">
        <v>12</v>
      </c>
      <c r="E3373" s="2" t="s">
        <v>6452</v>
      </c>
      <c r="F3373" t="s">
        <v>418</v>
      </c>
      <c r="G3373" t="s">
        <v>418</v>
      </c>
      <c r="H3373" t="s">
        <v>60</v>
      </c>
      <c r="I3373" t="s">
        <v>2928</v>
      </c>
      <c r="J3373" s="5">
        <v>1754.52</v>
      </c>
      <c r="K3373" s="13" t="s">
        <v>2924</v>
      </c>
      <c r="L3373" s="14">
        <v>41255</v>
      </c>
      <c r="M3373" s="1">
        <v>41852</v>
      </c>
      <c r="N3373" s="1" t="s">
        <v>15</v>
      </c>
      <c r="O3373" t="s">
        <v>621</v>
      </c>
      <c r="P3373" t="s">
        <v>2838</v>
      </c>
      <c r="Q3373" t="str">
        <f>IF(XLS_NydusReport_Colaborador3[[#This Row],[Demissão]]&lt;&gt;0,"Inativo","Ativo")</f>
        <v>Inativo</v>
      </c>
      <c r="R33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3" t="str" cm="1">
        <f t="array" ref="S33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4" spans="1:21" x14ac:dyDescent="0.3">
      <c r="A3374">
        <v>0</v>
      </c>
      <c r="B3374" s="1">
        <v>25689</v>
      </c>
      <c r="C3374">
        <v>3373</v>
      </c>
      <c r="D3374" t="s">
        <v>12</v>
      </c>
      <c r="E3374" s="2" t="s">
        <v>6453</v>
      </c>
      <c r="F3374" t="s">
        <v>66</v>
      </c>
      <c r="G3374" t="s">
        <v>66</v>
      </c>
      <c r="H3374" t="s">
        <v>60</v>
      </c>
      <c r="I3374" t="s">
        <v>2928</v>
      </c>
      <c r="J3374" s="5">
        <v>3161.8</v>
      </c>
      <c r="K3374" s="13" t="s">
        <v>2924</v>
      </c>
      <c r="L3374" s="14">
        <v>41324</v>
      </c>
      <c r="M3374" s="1">
        <v>41676</v>
      </c>
      <c r="N3374" s="1" t="s">
        <v>15</v>
      </c>
      <c r="O3374" t="s">
        <v>606</v>
      </c>
      <c r="P3374" t="s">
        <v>2838</v>
      </c>
      <c r="Q3374" t="str">
        <f>IF(XLS_NydusReport_Colaborador3[[#This Row],[Demissão]]&lt;&gt;0,"Inativo","Ativo")</f>
        <v>Inativo</v>
      </c>
      <c r="R33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4" t="str" cm="1">
        <f t="array" ref="S33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5" spans="1:21" x14ac:dyDescent="0.3">
      <c r="A3375">
        <v>0</v>
      </c>
      <c r="B3375" s="1">
        <v>29690</v>
      </c>
      <c r="C3375">
        <v>3374</v>
      </c>
      <c r="D3375" t="s">
        <v>12</v>
      </c>
      <c r="E3375" s="2" t="s">
        <v>6454</v>
      </c>
      <c r="F3375" t="s">
        <v>82</v>
      </c>
      <c r="G3375" t="s">
        <v>82</v>
      </c>
      <c r="H3375" t="s">
        <v>60</v>
      </c>
      <c r="I3375" t="s">
        <v>2928</v>
      </c>
      <c r="J3375" s="5">
        <v>1067</v>
      </c>
      <c r="K3375" s="13" t="s">
        <v>2924</v>
      </c>
      <c r="L3375" s="14">
        <v>41445</v>
      </c>
      <c r="M3375" s="1">
        <v>41677</v>
      </c>
      <c r="N3375" s="1" t="s">
        <v>15</v>
      </c>
      <c r="O3375" t="s">
        <v>416</v>
      </c>
      <c r="P3375" t="s">
        <v>2838</v>
      </c>
      <c r="Q3375" t="str">
        <f>IF(XLS_NydusReport_Colaborador3[[#This Row],[Demissão]]&lt;&gt;0,"Inativo","Ativo")</f>
        <v>Inativo</v>
      </c>
      <c r="R337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5" t="str" cm="1">
        <f t="array" ref="S33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6" spans="1:21" x14ac:dyDescent="0.3">
      <c r="A3376">
        <v>0</v>
      </c>
      <c r="B3376" s="1">
        <v>15493</v>
      </c>
      <c r="C3376">
        <v>3375</v>
      </c>
      <c r="D3376" t="s">
        <v>12</v>
      </c>
      <c r="E3376" s="2" t="s">
        <v>6455</v>
      </c>
      <c r="F3376" t="s">
        <v>62</v>
      </c>
      <c r="G3376" t="s">
        <v>62</v>
      </c>
      <c r="H3376" t="s">
        <v>60</v>
      </c>
      <c r="I3376" t="s">
        <v>2933</v>
      </c>
      <c r="J3376" s="5">
        <v>5243.08</v>
      </c>
      <c r="K3376" s="13" t="s">
        <v>2924</v>
      </c>
      <c r="L3376" s="14">
        <v>41648</v>
      </c>
      <c r="M3376" s="1">
        <v>41684</v>
      </c>
      <c r="N3376" s="1" t="s">
        <v>15</v>
      </c>
      <c r="O3376" t="s">
        <v>631</v>
      </c>
      <c r="P3376" t="s">
        <v>2838</v>
      </c>
      <c r="Q3376" t="str">
        <f>IF(XLS_NydusReport_Colaborador3[[#This Row],[Demissão]]&lt;&gt;0,"Inativo","Ativo")</f>
        <v>Inativo</v>
      </c>
      <c r="R33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6" t="str" cm="1">
        <f t="array" ref="S33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7" spans="1:21" x14ac:dyDescent="0.3">
      <c r="A3377">
        <v>0</v>
      </c>
      <c r="B3377" s="1">
        <v>29653</v>
      </c>
      <c r="C3377">
        <v>3376</v>
      </c>
      <c r="D3377" t="s">
        <v>12</v>
      </c>
      <c r="E3377" s="2" t="s">
        <v>6456</v>
      </c>
      <c r="F3377" t="s">
        <v>82</v>
      </c>
      <c r="G3377" t="s">
        <v>82</v>
      </c>
      <c r="H3377" t="s">
        <v>60</v>
      </c>
      <c r="I3377" t="s">
        <v>2928</v>
      </c>
      <c r="J3377" s="5">
        <v>1067</v>
      </c>
      <c r="K3377" s="13" t="s">
        <v>2924</v>
      </c>
      <c r="L3377" s="14">
        <v>41445</v>
      </c>
      <c r="M3377" s="1">
        <v>41675</v>
      </c>
      <c r="N3377" s="1" t="s">
        <v>15</v>
      </c>
      <c r="O3377" t="s">
        <v>313</v>
      </c>
      <c r="P3377" t="s">
        <v>2838</v>
      </c>
      <c r="Q3377" t="str">
        <f>IF(XLS_NydusReport_Colaborador3[[#This Row],[Demissão]]&lt;&gt;0,"Inativo","Ativo")</f>
        <v>Inativo</v>
      </c>
      <c r="R33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7" t="str" cm="1">
        <f t="array" ref="S33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8" spans="1:21" x14ac:dyDescent="0.3">
      <c r="A3378">
        <v>0</v>
      </c>
      <c r="B3378" s="1">
        <v>32760</v>
      </c>
      <c r="C3378">
        <v>3377</v>
      </c>
      <c r="D3378" t="s">
        <v>12</v>
      </c>
      <c r="E3378" s="2" t="s">
        <v>6457</v>
      </c>
      <c r="F3378" t="s">
        <v>82</v>
      </c>
      <c r="G3378" t="s">
        <v>82</v>
      </c>
      <c r="H3378" t="s">
        <v>60</v>
      </c>
      <c r="I3378" t="s">
        <v>2933</v>
      </c>
      <c r="J3378" s="5">
        <v>1067</v>
      </c>
      <c r="K3378" s="13" t="s">
        <v>2924</v>
      </c>
      <c r="L3378" s="14">
        <v>41652</v>
      </c>
      <c r="M3378" s="1">
        <v>41675</v>
      </c>
      <c r="N3378" s="1" t="s">
        <v>15</v>
      </c>
      <c r="O3378" t="s">
        <v>313</v>
      </c>
      <c r="P3378" t="s">
        <v>2838</v>
      </c>
      <c r="Q3378" t="str">
        <f>IF(XLS_NydusReport_Colaborador3[[#This Row],[Demissão]]&lt;&gt;0,"Inativo","Ativo")</f>
        <v>Inativo</v>
      </c>
      <c r="R33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8" t="str" cm="1">
        <f t="array" ref="S33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79" spans="1:21" x14ac:dyDescent="0.3">
      <c r="A3379">
        <v>0</v>
      </c>
      <c r="B3379" s="1">
        <v>30508</v>
      </c>
      <c r="C3379">
        <v>3378</v>
      </c>
      <c r="D3379" t="s">
        <v>12</v>
      </c>
      <c r="E3379" s="2" t="s">
        <v>6458</v>
      </c>
      <c r="F3379" t="s">
        <v>588</v>
      </c>
      <c r="G3379" t="s">
        <v>588</v>
      </c>
      <c r="H3379" t="s">
        <v>60</v>
      </c>
      <c r="I3379" t="s">
        <v>2933</v>
      </c>
      <c r="J3379" s="5">
        <v>1215.9100000000001</v>
      </c>
      <c r="K3379" s="13" t="s">
        <v>2924</v>
      </c>
      <c r="L3379" s="14">
        <v>41659</v>
      </c>
      <c r="M3379" s="1">
        <v>41852</v>
      </c>
      <c r="N3379" s="1" t="s">
        <v>15</v>
      </c>
      <c r="O3379" t="s">
        <v>621</v>
      </c>
      <c r="P3379" t="s">
        <v>2838</v>
      </c>
      <c r="Q3379" t="str">
        <f>IF(XLS_NydusReport_Colaborador3[[#This Row],[Demissão]]&lt;&gt;0,"Inativo","Ativo")</f>
        <v>Inativo</v>
      </c>
      <c r="R33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79" t="str" cm="1">
        <f t="array" ref="S33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0" spans="1:21" x14ac:dyDescent="0.3">
      <c r="A3380">
        <v>0</v>
      </c>
      <c r="B3380" s="1">
        <v>19509</v>
      </c>
      <c r="C3380">
        <v>3379</v>
      </c>
      <c r="D3380" t="s">
        <v>12</v>
      </c>
      <c r="E3380" s="2" t="s">
        <v>6459</v>
      </c>
      <c r="F3380" t="s">
        <v>62</v>
      </c>
      <c r="G3380" t="s">
        <v>62</v>
      </c>
      <c r="H3380" t="s">
        <v>60</v>
      </c>
      <c r="I3380" t="s">
        <v>2933</v>
      </c>
      <c r="J3380" s="5">
        <v>4755.62</v>
      </c>
      <c r="K3380" s="13" t="s">
        <v>2924</v>
      </c>
      <c r="L3380" s="14">
        <v>41673</v>
      </c>
      <c r="M3380" s="1">
        <v>41746</v>
      </c>
      <c r="N3380" s="1" t="s">
        <v>15</v>
      </c>
      <c r="O3380" t="s">
        <v>406</v>
      </c>
      <c r="P3380" t="s">
        <v>2838</v>
      </c>
      <c r="Q3380" t="str">
        <f>IF(XLS_NydusReport_Colaborador3[[#This Row],[Demissão]]&lt;&gt;0,"Inativo","Ativo")</f>
        <v>Inativo</v>
      </c>
      <c r="R33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0" t="str" cm="1">
        <f t="array" ref="S33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1" spans="1:21" x14ac:dyDescent="0.3">
      <c r="A3381">
        <v>0</v>
      </c>
      <c r="B3381" s="1">
        <v>21843</v>
      </c>
      <c r="C3381">
        <v>3380</v>
      </c>
      <c r="D3381" t="s">
        <v>12</v>
      </c>
      <c r="E3381" s="2" t="s">
        <v>6460</v>
      </c>
      <c r="F3381" t="s">
        <v>66</v>
      </c>
      <c r="G3381" t="s">
        <v>66</v>
      </c>
      <c r="H3381" t="s">
        <v>356</v>
      </c>
      <c r="I3381" t="s">
        <v>2933</v>
      </c>
      <c r="J3381" s="5">
        <v>4412.76</v>
      </c>
      <c r="K3381" s="13" t="s">
        <v>2924</v>
      </c>
      <c r="L3381" s="14">
        <v>41673</v>
      </c>
      <c r="M3381" s="1">
        <v>43563</v>
      </c>
      <c r="N3381" s="1" t="s">
        <v>15</v>
      </c>
      <c r="O3381" t="s">
        <v>632</v>
      </c>
      <c r="P3381" t="s">
        <v>2838</v>
      </c>
      <c r="Q3381" t="str">
        <f>IF(XLS_NydusReport_Colaborador3[[#This Row],[Demissão]]&lt;&gt;0,"Inativo","Ativo")</f>
        <v>Inativo</v>
      </c>
      <c r="R33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81" t="str" cm="1">
        <f t="array" ref="S33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2" spans="1:21" x14ac:dyDescent="0.3">
      <c r="A3382">
        <v>0</v>
      </c>
      <c r="B3382" s="1">
        <v>21346</v>
      </c>
      <c r="C3382">
        <v>3381</v>
      </c>
      <c r="D3382" t="s">
        <v>12</v>
      </c>
      <c r="E3382" s="2" t="s">
        <v>6461</v>
      </c>
      <c r="F3382" t="s">
        <v>82</v>
      </c>
      <c r="G3382" t="s">
        <v>82</v>
      </c>
      <c r="H3382" t="s">
        <v>60</v>
      </c>
      <c r="I3382" t="s">
        <v>2933</v>
      </c>
      <c r="J3382" s="5">
        <v>1145.0999999999999</v>
      </c>
      <c r="K3382" s="13" t="s">
        <v>2924</v>
      </c>
      <c r="L3382" s="14">
        <v>41675</v>
      </c>
      <c r="M3382" s="1">
        <v>41785</v>
      </c>
      <c r="N3382" s="1" t="s">
        <v>15</v>
      </c>
      <c r="O3382" t="s">
        <v>633</v>
      </c>
      <c r="P3382" t="s">
        <v>2838</v>
      </c>
      <c r="Q3382" t="str">
        <f>IF(XLS_NydusReport_Colaborador3[[#This Row],[Demissão]]&lt;&gt;0,"Inativo","Ativo")</f>
        <v>Inativo</v>
      </c>
      <c r="R33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2" t="str" cm="1">
        <f t="array" ref="S33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3" spans="1:21" x14ac:dyDescent="0.3">
      <c r="A3383">
        <v>0</v>
      </c>
      <c r="B3383" s="1">
        <v>34947</v>
      </c>
      <c r="C3383">
        <v>3382</v>
      </c>
      <c r="D3383" t="s">
        <v>12</v>
      </c>
      <c r="E3383" s="2" t="s">
        <v>6462</v>
      </c>
      <c r="F3383" t="s">
        <v>82</v>
      </c>
      <c r="G3383" t="s">
        <v>82</v>
      </c>
      <c r="H3383" t="s">
        <v>60</v>
      </c>
      <c r="I3383" t="s">
        <v>2933</v>
      </c>
      <c r="J3383" s="5">
        <v>1067</v>
      </c>
      <c r="K3383" s="13" t="s">
        <v>2924</v>
      </c>
      <c r="L3383" s="14">
        <v>41676</v>
      </c>
      <c r="M3383" s="1">
        <v>41730</v>
      </c>
      <c r="N3383" s="1" t="s">
        <v>15</v>
      </c>
      <c r="O3383" t="s">
        <v>634</v>
      </c>
      <c r="P3383" t="s">
        <v>2838</v>
      </c>
      <c r="Q3383" t="str">
        <f>IF(XLS_NydusReport_Colaborador3[[#This Row],[Demissão]]&lt;&gt;0,"Inativo","Ativo")</f>
        <v>Inativo</v>
      </c>
      <c r="R33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3" t="str" cm="1">
        <f t="array" ref="S33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4" spans="1:21" x14ac:dyDescent="0.3">
      <c r="A3384">
        <v>0</v>
      </c>
      <c r="B3384" s="1">
        <v>31488</v>
      </c>
      <c r="C3384">
        <v>3383</v>
      </c>
      <c r="D3384" t="s">
        <v>12</v>
      </c>
      <c r="E3384" s="2" t="s">
        <v>6463</v>
      </c>
      <c r="F3384" t="s">
        <v>128</v>
      </c>
      <c r="G3384" t="s">
        <v>147</v>
      </c>
      <c r="H3384" t="s">
        <v>60</v>
      </c>
      <c r="I3384" t="s">
        <v>2933</v>
      </c>
      <c r="J3384" s="5">
        <v>2660.16</v>
      </c>
      <c r="K3384" s="13" t="s">
        <v>2924</v>
      </c>
      <c r="L3384" s="14">
        <v>41673</v>
      </c>
      <c r="M3384" s="1">
        <v>41732</v>
      </c>
      <c r="N3384" s="1" t="s">
        <v>119</v>
      </c>
      <c r="O3384" t="s">
        <v>635</v>
      </c>
      <c r="P3384" t="s">
        <v>2838</v>
      </c>
      <c r="Q3384" t="str">
        <f>IF(XLS_NydusReport_Colaborador3[[#This Row],[Demissão]]&lt;&gt;0,"Inativo","Ativo")</f>
        <v>Inativo</v>
      </c>
      <c r="R33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4" t="str" cm="1">
        <f t="array" ref="S33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5" spans="1:21" x14ac:dyDescent="0.3">
      <c r="A3385">
        <v>0</v>
      </c>
      <c r="B3385" s="1">
        <v>21478</v>
      </c>
      <c r="C3385">
        <v>3384</v>
      </c>
      <c r="D3385" t="s">
        <v>12</v>
      </c>
      <c r="E3385" s="2" t="s">
        <v>6464</v>
      </c>
      <c r="F3385" t="s">
        <v>62</v>
      </c>
      <c r="G3385" t="s">
        <v>62</v>
      </c>
      <c r="H3385" t="s">
        <v>60</v>
      </c>
      <c r="I3385" t="s">
        <v>2933</v>
      </c>
      <c r="J3385" s="5">
        <v>4582.3500000000004</v>
      </c>
      <c r="K3385" s="13" t="s">
        <v>2924</v>
      </c>
      <c r="L3385" s="14">
        <v>41673</v>
      </c>
      <c r="M3385" s="1">
        <v>41852</v>
      </c>
      <c r="N3385" s="1" t="s">
        <v>15</v>
      </c>
      <c r="O3385" t="s">
        <v>621</v>
      </c>
      <c r="P3385" t="s">
        <v>2838</v>
      </c>
      <c r="Q3385" t="str">
        <f>IF(XLS_NydusReport_Colaborador3[[#This Row],[Demissão]]&lt;&gt;0,"Inativo","Ativo")</f>
        <v>Inativo</v>
      </c>
      <c r="R33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5" t="str" cm="1">
        <f t="array" ref="S33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6" spans="1:21" x14ac:dyDescent="0.3">
      <c r="A3386">
        <v>0</v>
      </c>
      <c r="B3386" s="1">
        <v>18055</v>
      </c>
      <c r="C3386">
        <v>3385</v>
      </c>
      <c r="D3386" t="s">
        <v>12</v>
      </c>
      <c r="E3386" s="2" t="s">
        <v>6465</v>
      </c>
      <c r="F3386" t="s">
        <v>62</v>
      </c>
      <c r="G3386" t="s">
        <v>62</v>
      </c>
      <c r="H3386" t="s">
        <v>60</v>
      </c>
      <c r="I3386" t="s">
        <v>2933</v>
      </c>
      <c r="J3386" s="5">
        <v>3500</v>
      </c>
      <c r="K3386" s="13" t="s">
        <v>2924</v>
      </c>
      <c r="L3386" s="14">
        <v>41673</v>
      </c>
      <c r="M3386" s="1">
        <v>41722</v>
      </c>
      <c r="N3386" t="s">
        <v>15</v>
      </c>
      <c r="O3386" t="s">
        <v>640</v>
      </c>
      <c r="P3386" t="s">
        <v>2838</v>
      </c>
      <c r="Q3386" t="str">
        <f>IF(XLS_NydusReport_Colaborador3[[#This Row],[Demissão]]&lt;&gt;0,"Inativo","Ativo")</f>
        <v>Inativo</v>
      </c>
      <c r="R33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6" t="str" cm="1">
        <f t="array" ref="S33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7" spans="1:21" x14ac:dyDescent="0.3">
      <c r="A3387">
        <v>0</v>
      </c>
      <c r="B3387" s="1">
        <v>28727</v>
      </c>
      <c r="C3387">
        <v>3386</v>
      </c>
      <c r="D3387" t="s">
        <v>12</v>
      </c>
      <c r="E3387" s="2" t="s">
        <v>6466</v>
      </c>
      <c r="F3387" t="s">
        <v>66</v>
      </c>
      <c r="G3387" t="s">
        <v>66</v>
      </c>
      <c r="H3387" t="s">
        <v>60</v>
      </c>
      <c r="I3387" t="s">
        <v>2933</v>
      </c>
      <c r="J3387" s="5">
        <v>3079.47</v>
      </c>
      <c r="K3387" s="13" t="s">
        <v>2924</v>
      </c>
      <c r="L3387" s="14">
        <v>41683</v>
      </c>
      <c r="M3387" s="1">
        <v>41746</v>
      </c>
      <c r="N3387" s="1" t="s">
        <v>15</v>
      </c>
      <c r="O3387" t="s">
        <v>406</v>
      </c>
      <c r="P3387" t="s">
        <v>2838</v>
      </c>
      <c r="Q3387" t="str">
        <f>IF(XLS_NydusReport_Colaborador3[[#This Row],[Demissão]]&lt;&gt;0,"Inativo","Ativo")</f>
        <v>Inativo</v>
      </c>
      <c r="R33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7" t="str" cm="1">
        <f t="array" ref="S33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8" spans="1:21" x14ac:dyDescent="0.3">
      <c r="A3388">
        <v>0</v>
      </c>
      <c r="B3388" s="1">
        <v>25239</v>
      </c>
      <c r="C3388">
        <v>3387</v>
      </c>
      <c r="D3388" t="s">
        <v>12</v>
      </c>
      <c r="E3388" s="2" t="s">
        <v>6467</v>
      </c>
      <c r="F3388" t="s">
        <v>114</v>
      </c>
      <c r="G3388" t="s">
        <v>114</v>
      </c>
      <c r="H3388" t="s">
        <v>60</v>
      </c>
      <c r="I3388" t="s">
        <v>2933</v>
      </c>
      <c r="J3388" s="5">
        <v>1393.01</v>
      </c>
      <c r="K3388" s="13" t="s">
        <v>2924</v>
      </c>
      <c r="L3388" s="14">
        <v>41688</v>
      </c>
      <c r="M3388" s="1">
        <v>41813</v>
      </c>
      <c r="N3388" s="1" t="s">
        <v>15</v>
      </c>
      <c r="O3388" t="s">
        <v>506</v>
      </c>
      <c r="P3388" t="s">
        <v>2838</v>
      </c>
      <c r="Q3388" t="str">
        <f>IF(XLS_NydusReport_Colaborador3[[#This Row],[Demissão]]&lt;&gt;0,"Inativo","Ativo")</f>
        <v>Inativo</v>
      </c>
      <c r="R33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8" t="str" cm="1">
        <f t="array" ref="S33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89" spans="1:21" x14ac:dyDescent="0.3">
      <c r="A3389">
        <v>0</v>
      </c>
      <c r="B3389" s="1">
        <v>21625</v>
      </c>
      <c r="C3389">
        <v>3388</v>
      </c>
      <c r="D3389" t="s">
        <v>12</v>
      </c>
      <c r="E3389" s="2" t="s">
        <v>6468</v>
      </c>
      <c r="F3389" t="s">
        <v>128</v>
      </c>
      <c r="G3389" t="s">
        <v>147</v>
      </c>
      <c r="H3389" t="s">
        <v>60</v>
      </c>
      <c r="I3389" t="s">
        <v>2933</v>
      </c>
      <c r="J3389" s="5">
        <v>2321.7199999999998</v>
      </c>
      <c r="K3389" s="13" t="s">
        <v>2924</v>
      </c>
      <c r="L3389" s="14">
        <v>41690</v>
      </c>
      <c r="M3389" s="1">
        <v>41897</v>
      </c>
      <c r="N3389" t="s">
        <v>15</v>
      </c>
      <c r="O3389" t="s">
        <v>350</v>
      </c>
      <c r="P3389" t="s">
        <v>2838</v>
      </c>
      <c r="Q3389" t="str">
        <f>IF(XLS_NydusReport_Colaborador3[[#This Row],[Demissão]]&lt;&gt;0,"Inativo","Ativo")</f>
        <v>Inativo</v>
      </c>
      <c r="R33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89" t="str" cm="1">
        <f t="array" ref="S33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0" spans="1:21" x14ac:dyDescent="0.3">
      <c r="A3390">
        <v>0</v>
      </c>
      <c r="B3390" s="1">
        <v>33674</v>
      </c>
      <c r="C3390">
        <v>3389</v>
      </c>
      <c r="D3390" t="s">
        <v>12</v>
      </c>
      <c r="E3390" s="2" t="s">
        <v>6469</v>
      </c>
      <c r="F3390" t="s">
        <v>69</v>
      </c>
      <c r="G3390" t="s">
        <v>69</v>
      </c>
      <c r="H3390" t="s">
        <v>60</v>
      </c>
      <c r="I3390" t="s">
        <v>2933</v>
      </c>
      <c r="J3390" s="5">
        <v>2013.83</v>
      </c>
      <c r="K3390" s="13" t="s">
        <v>2924</v>
      </c>
      <c r="L3390" s="14">
        <v>41703</v>
      </c>
      <c r="M3390" s="1">
        <v>41821</v>
      </c>
      <c r="N3390" s="1" t="s">
        <v>15</v>
      </c>
      <c r="O3390" t="s">
        <v>462</v>
      </c>
      <c r="P3390" t="s">
        <v>2838</v>
      </c>
      <c r="Q3390" t="str">
        <f>IF(XLS_NydusReport_Colaborador3[[#This Row],[Demissão]]&lt;&gt;0,"Inativo","Ativo")</f>
        <v>Inativo</v>
      </c>
      <c r="R33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0" t="str" cm="1">
        <f t="array" ref="S33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1" spans="1:21" x14ac:dyDescent="0.3">
      <c r="A3391">
        <v>0</v>
      </c>
      <c r="B3391" s="1">
        <v>26954</v>
      </c>
      <c r="C3391">
        <v>3390</v>
      </c>
      <c r="D3391" t="s">
        <v>12</v>
      </c>
      <c r="E3391" s="2" t="s">
        <v>6470</v>
      </c>
      <c r="F3391" t="s">
        <v>82</v>
      </c>
      <c r="G3391" t="s">
        <v>82</v>
      </c>
      <c r="H3391" t="s">
        <v>60</v>
      </c>
      <c r="I3391" s="2" t="s">
        <v>2933</v>
      </c>
      <c r="J3391" s="5">
        <v>1067</v>
      </c>
      <c r="K3391" s="13" t="s">
        <v>2924</v>
      </c>
      <c r="L3391" s="14">
        <v>41703</v>
      </c>
      <c r="M3391" s="1">
        <v>41732</v>
      </c>
      <c r="N3391" s="1" t="s">
        <v>119</v>
      </c>
      <c r="O3391" t="s">
        <v>635</v>
      </c>
      <c r="P3391" t="s">
        <v>2838</v>
      </c>
      <c r="Q3391" t="str">
        <f>IF(XLS_NydusReport_Colaborador3[[#This Row],[Demissão]]&lt;&gt;0,"Inativo","Ativo")</f>
        <v>Inativo</v>
      </c>
      <c r="R339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1" t="str" cm="1">
        <f t="array" ref="S33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2" spans="1:21" x14ac:dyDescent="0.3">
      <c r="A3392">
        <v>0</v>
      </c>
      <c r="B3392" s="1">
        <v>28043</v>
      </c>
      <c r="C3392">
        <v>3391</v>
      </c>
      <c r="D3392" t="s">
        <v>12</v>
      </c>
      <c r="E3392" s="2" t="s">
        <v>6471</v>
      </c>
      <c r="F3392" t="s">
        <v>82</v>
      </c>
      <c r="G3392" t="s">
        <v>82</v>
      </c>
      <c r="H3392" t="s">
        <v>60</v>
      </c>
      <c r="I3392" t="s">
        <v>2933</v>
      </c>
      <c r="J3392" s="5">
        <v>1067</v>
      </c>
      <c r="K3392" s="13" t="s">
        <v>2924</v>
      </c>
      <c r="L3392" s="14">
        <v>41708</v>
      </c>
      <c r="M3392" s="1">
        <v>41746</v>
      </c>
      <c r="N3392" t="s">
        <v>15</v>
      </c>
      <c r="O3392" t="s">
        <v>406</v>
      </c>
      <c r="P3392" t="s">
        <v>2838</v>
      </c>
      <c r="Q3392" t="str">
        <f>IF(XLS_NydusReport_Colaborador3[[#This Row],[Demissão]]&lt;&gt;0,"Inativo","Ativo")</f>
        <v>Inativo</v>
      </c>
      <c r="R33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2" t="str" cm="1">
        <f t="array" ref="S33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3" spans="1:21" x14ac:dyDescent="0.3">
      <c r="A3393">
        <v>0</v>
      </c>
      <c r="B3393" s="1">
        <v>25685</v>
      </c>
      <c r="C3393">
        <v>3392</v>
      </c>
      <c r="D3393" t="s">
        <v>12</v>
      </c>
      <c r="E3393" s="2" t="s">
        <v>6472</v>
      </c>
      <c r="F3393" t="s">
        <v>547</v>
      </c>
      <c r="G3393" t="s">
        <v>547</v>
      </c>
      <c r="H3393" t="s">
        <v>60</v>
      </c>
      <c r="I3393" t="s">
        <v>2933</v>
      </c>
      <c r="J3393" s="5">
        <v>1393.01</v>
      </c>
      <c r="K3393" s="13" t="s">
        <v>2924</v>
      </c>
      <c r="L3393" s="14">
        <v>41708</v>
      </c>
      <c r="M3393" s="1">
        <v>41897</v>
      </c>
      <c r="N3393" s="1" t="s">
        <v>15</v>
      </c>
      <c r="O3393" t="s">
        <v>350</v>
      </c>
      <c r="P3393" t="s">
        <v>2838</v>
      </c>
      <c r="Q3393" t="str">
        <f>IF(XLS_NydusReport_Colaborador3[[#This Row],[Demissão]]&lt;&gt;0,"Inativo","Ativo")</f>
        <v>Inativo</v>
      </c>
      <c r="R33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3" t="str" cm="1">
        <f t="array" ref="S33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4" spans="1:21" x14ac:dyDescent="0.3">
      <c r="A3394">
        <v>0</v>
      </c>
      <c r="B3394" s="1">
        <v>28517</v>
      </c>
      <c r="C3394">
        <v>3393</v>
      </c>
      <c r="D3394" t="s">
        <v>12</v>
      </c>
      <c r="E3394" s="2" t="s">
        <v>6473</v>
      </c>
      <c r="F3394" t="s">
        <v>82</v>
      </c>
      <c r="G3394" t="s">
        <v>82</v>
      </c>
      <c r="H3394" t="s">
        <v>60</v>
      </c>
      <c r="I3394" t="s">
        <v>2933</v>
      </c>
      <c r="J3394" s="5">
        <v>1067</v>
      </c>
      <c r="K3394" s="13" t="s">
        <v>2924</v>
      </c>
      <c r="L3394" s="14">
        <v>41704</v>
      </c>
      <c r="M3394" s="1">
        <v>41731</v>
      </c>
      <c r="N3394" s="1" t="s">
        <v>15</v>
      </c>
      <c r="O3394" t="s">
        <v>396</v>
      </c>
      <c r="P3394" t="s">
        <v>2838</v>
      </c>
      <c r="Q3394" t="str">
        <f>IF(XLS_NydusReport_Colaborador3[[#This Row],[Demissão]]&lt;&gt;0,"Inativo","Ativo")</f>
        <v>Inativo</v>
      </c>
      <c r="R33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4" t="str" cm="1">
        <f t="array" ref="S33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5" spans="1:21" x14ac:dyDescent="0.3">
      <c r="A3395">
        <v>0</v>
      </c>
      <c r="B3395" s="1">
        <v>27807</v>
      </c>
      <c r="C3395">
        <v>3394</v>
      </c>
      <c r="D3395" t="s">
        <v>12</v>
      </c>
      <c r="E3395" s="2" t="s">
        <v>6474</v>
      </c>
      <c r="F3395" t="s">
        <v>82</v>
      </c>
      <c r="G3395" t="s">
        <v>82</v>
      </c>
      <c r="H3395" t="s">
        <v>60</v>
      </c>
      <c r="I3395" t="s">
        <v>2933</v>
      </c>
      <c r="J3395" s="5">
        <v>1145.0999999999999</v>
      </c>
      <c r="K3395" s="13" t="s">
        <v>2924</v>
      </c>
      <c r="L3395" s="14">
        <v>41716</v>
      </c>
      <c r="M3395" s="1">
        <v>41775</v>
      </c>
      <c r="N3395" s="1" t="s">
        <v>119</v>
      </c>
      <c r="O3395" t="s">
        <v>644</v>
      </c>
      <c r="P3395" t="s">
        <v>2838</v>
      </c>
      <c r="Q3395" t="str">
        <f>IF(XLS_NydusReport_Colaborador3[[#This Row],[Demissão]]&lt;&gt;0,"Inativo","Ativo")</f>
        <v>Inativo</v>
      </c>
      <c r="R33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5" t="str" cm="1">
        <f t="array" ref="S33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6" spans="1:21" x14ac:dyDescent="0.3">
      <c r="A3396">
        <v>0</v>
      </c>
      <c r="B3396" s="1">
        <v>18536</v>
      </c>
      <c r="C3396">
        <v>3395</v>
      </c>
      <c r="D3396" t="s">
        <v>12</v>
      </c>
      <c r="E3396" s="2" t="s">
        <v>6475</v>
      </c>
      <c r="F3396" t="s">
        <v>62</v>
      </c>
      <c r="G3396" t="s">
        <v>62</v>
      </c>
      <c r="H3396" t="s">
        <v>60</v>
      </c>
      <c r="I3396" t="s">
        <v>2933</v>
      </c>
      <c r="J3396" s="5">
        <v>4807.95</v>
      </c>
      <c r="K3396" s="13" t="s">
        <v>2924</v>
      </c>
      <c r="L3396" s="14">
        <v>41719</v>
      </c>
      <c r="M3396" s="1">
        <v>41773</v>
      </c>
      <c r="N3396" t="s">
        <v>15</v>
      </c>
      <c r="O3396" t="s">
        <v>645</v>
      </c>
      <c r="P3396" t="s">
        <v>2838</v>
      </c>
      <c r="Q3396" t="str">
        <f>IF(XLS_NydusReport_Colaborador3[[#This Row],[Demissão]]&lt;&gt;0,"Inativo","Ativo")</f>
        <v>Inativo</v>
      </c>
      <c r="R33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6" t="str" cm="1">
        <f t="array" ref="S33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7" spans="1:21" x14ac:dyDescent="0.3">
      <c r="A3397">
        <v>0</v>
      </c>
      <c r="B3397" s="1">
        <v>30435</v>
      </c>
      <c r="C3397">
        <v>3396</v>
      </c>
      <c r="D3397" t="s">
        <v>12</v>
      </c>
      <c r="E3397" s="2" t="s">
        <v>6476</v>
      </c>
      <c r="F3397" t="s">
        <v>147</v>
      </c>
      <c r="G3397" t="s">
        <v>147</v>
      </c>
      <c r="H3397" t="s">
        <v>60</v>
      </c>
      <c r="I3397" t="s">
        <v>2933</v>
      </c>
      <c r="J3397" s="5">
        <v>2676.39</v>
      </c>
      <c r="K3397" s="13" t="s">
        <v>2924</v>
      </c>
      <c r="L3397" s="14">
        <v>41731</v>
      </c>
      <c r="M3397" s="1">
        <v>41800</v>
      </c>
      <c r="N3397" s="1" t="s">
        <v>15</v>
      </c>
      <c r="O3397" t="s">
        <v>241</v>
      </c>
      <c r="P3397" t="s">
        <v>2838</v>
      </c>
      <c r="Q3397" t="str">
        <f>IF(XLS_NydusReport_Colaborador3[[#This Row],[Demissão]]&lt;&gt;0,"Inativo","Ativo")</f>
        <v>Inativo</v>
      </c>
      <c r="R33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7" t="str" cm="1">
        <f t="array" ref="S33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8" spans="1:21" x14ac:dyDescent="0.3">
      <c r="A3398">
        <v>0</v>
      </c>
      <c r="B3398" s="1">
        <v>29491</v>
      </c>
      <c r="C3398">
        <v>3397</v>
      </c>
      <c r="D3398" t="s">
        <v>12</v>
      </c>
      <c r="E3398" s="2" t="s">
        <v>6477</v>
      </c>
      <c r="F3398" t="s">
        <v>82</v>
      </c>
      <c r="G3398" t="s">
        <v>82</v>
      </c>
      <c r="H3398" t="s">
        <v>115</v>
      </c>
      <c r="I3398" t="s">
        <v>2933</v>
      </c>
      <c r="J3398" s="5">
        <v>1145.0999999999999</v>
      </c>
      <c r="K3398" s="13" t="s">
        <v>2924</v>
      </c>
      <c r="L3398" s="14">
        <v>41736</v>
      </c>
      <c r="M3398" s="1">
        <v>42003</v>
      </c>
      <c r="N3398" s="1" t="s">
        <v>15</v>
      </c>
      <c r="O3398" t="s">
        <v>116</v>
      </c>
      <c r="P3398" t="s">
        <v>2838</v>
      </c>
      <c r="Q3398" t="str">
        <f>IF(XLS_NydusReport_Colaborador3[[#This Row],[Demissão]]&lt;&gt;0,"Inativo","Ativo")</f>
        <v>Inativo</v>
      </c>
      <c r="R33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398" t="str" cm="1">
        <f t="array" ref="S33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399" spans="1:21" x14ac:dyDescent="0.3">
      <c r="A3399">
        <v>0</v>
      </c>
      <c r="B3399" s="1">
        <v>30094</v>
      </c>
      <c r="C3399">
        <v>3398</v>
      </c>
      <c r="D3399" t="s">
        <v>12</v>
      </c>
      <c r="E3399" s="2" t="s">
        <v>6478</v>
      </c>
      <c r="F3399" t="s">
        <v>137</v>
      </c>
      <c r="G3399" t="s">
        <v>137</v>
      </c>
      <c r="H3399" t="s">
        <v>60</v>
      </c>
      <c r="I3399" t="s">
        <v>2933</v>
      </c>
      <c r="J3399" s="5">
        <v>1393.01</v>
      </c>
      <c r="K3399" s="13" t="s">
        <v>2924</v>
      </c>
      <c r="L3399" s="14">
        <v>41737</v>
      </c>
      <c r="M3399" s="1">
        <v>41852</v>
      </c>
      <c r="N3399" s="1" t="s">
        <v>15</v>
      </c>
      <c r="O3399" t="s">
        <v>621</v>
      </c>
      <c r="P3399" t="s">
        <v>2838</v>
      </c>
      <c r="Q3399" t="str">
        <f>IF(XLS_NydusReport_Colaborador3[[#This Row],[Demissão]]&lt;&gt;0,"Inativo","Ativo")</f>
        <v>Inativo</v>
      </c>
      <c r="R33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399" t="str" cm="1">
        <f t="array" ref="S33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0" spans="1:21" x14ac:dyDescent="0.3">
      <c r="A3400">
        <v>0</v>
      </c>
      <c r="B3400" s="1">
        <v>31313</v>
      </c>
      <c r="C3400">
        <v>3399</v>
      </c>
      <c r="D3400" t="s">
        <v>12</v>
      </c>
      <c r="E3400" s="2" t="s">
        <v>6479</v>
      </c>
      <c r="F3400" t="s">
        <v>82</v>
      </c>
      <c r="G3400" t="s">
        <v>82</v>
      </c>
      <c r="H3400" t="s">
        <v>60</v>
      </c>
      <c r="I3400" t="s">
        <v>2933</v>
      </c>
      <c r="J3400" s="5">
        <v>1145.0999999999999</v>
      </c>
      <c r="K3400" s="13" t="s">
        <v>2924</v>
      </c>
      <c r="L3400" s="14">
        <v>41751</v>
      </c>
      <c r="M3400" s="1">
        <v>41775</v>
      </c>
      <c r="N3400" s="1" t="s">
        <v>100</v>
      </c>
      <c r="O3400" t="s">
        <v>555</v>
      </c>
      <c r="P3400" t="s">
        <v>2838</v>
      </c>
      <c r="Q3400" t="str">
        <f>IF(XLS_NydusReport_Colaborador3[[#This Row],[Demissão]]&lt;&gt;0,"Inativo","Ativo")</f>
        <v>Inativo</v>
      </c>
      <c r="R34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0" t="str" cm="1">
        <f t="array" ref="S34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1" spans="1:21" x14ac:dyDescent="0.3">
      <c r="A3401">
        <v>0</v>
      </c>
      <c r="B3401" s="1">
        <v>21960</v>
      </c>
      <c r="C3401">
        <v>3400</v>
      </c>
      <c r="D3401" t="s">
        <v>12</v>
      </c>
      <c r="E3401" s="2" t="s">
        <v>6480</v>
      </c>
      <c r="F3401" t="s">
        <v>62</v>
      </c>
      <c r="G3401" t="s">
        <v>62</v>
      </c>
      <c r="H3401" t="s">
        <v>599</v>
      </c>
      <c r="I3401" t="s">
        <v>2928</v>
      </c>
      <c r="J3401" s="5">
        <v>5742.02</v>
      </c>
      <c r="K3401" s="13" t="s">
        <v>2924</v>
      </c>
      <c r="L3401" s="14">
        <v>41311</v>
      </c>
      <c r="M3401" s="1">
        <v>42278</v>
      </c>
      <c r="N3401" s="1" t="s">
        <v>15</v>
      </c>
      <c r="O3401" t="s">
        <v>654</v>
      </c>
      <c r="P3401" t="s">
        <v>2838</v>
      </c>
      <c r="Q3401" t="str">
        <f>IF(XLS_NydusReport_Colaborador3[[#This Row],[Demissão]]&lt;&gt;0,"Inativo","Ativo")</f>
        <v>Inativo</v>
      </c>
      <c r="R340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1" t="str" cm="1">
        <f t="array" ref="S34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2" spans="1:21" x14ac:dyDescent="0.3">
      <c r="A3402">
        <v>0</v>
      </c>
      <c r="B3402" s="1">
        <v>30575</v>
      </c>
      <c r="C3402">
        <v>3401</v>
      </c>
      <c r="D3402" t="s">
        <v>12</v>
      </c>
      <c r="E3402" s="2" t="s">
        <v>6481</v>
      </c>
      <c r="F3402" t="s">
        <v>147</v>
      </c>
      <c r="G3402" t="s">
        <v>147</v>
      </c>
      <c r="H3402" t="s">
        <v>599</v>
      </c>
      <c r="I3402" t="s">
        <v>2928</v>
      </c>
      <c r="J3402" s="5">
        <v>3791.9</v>
      </c>
      <c r="K3402" s="13" t="s">
        <v>2924</v>
      </c>
      <c r="L3402" s="14">
        <v>41327</v>
      </c>
      <c r="M3402" s="1">
        <v>42248</v>
      </c>
      <c r="N3402" t="s">
        <v>15</v>
      </c>
      <c r="O3402" t="s">
        <v>658</v>
      </c>
      <c r="P3402" t="s">
        <v>2838</v>
      </c>
      <c r="Q3402" t="str">
        <f>IF(XLS_NydusReport_Colaborador3[[#This Row],[Demissão]]&lt;&gt;0,"Inativo","Ativo")</f>
        <v>Inativo</v>
      </c>
      <c r="R34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2" t="str" cm="1">
        <f t="array" ref="S34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3" spans="1:21" x14ac:dyDescent="0.3">
      <c r="A3403">
        <v>0</v>
      </c>
      <c r="B3403" s="1">
        <v>32604</v>
      </c>
      <c r="C3403">
        <v>3402</v>
      </c>
      <c r="D3403" t="s">
        <v>12</v>
      </c>
      <c r="E3403" s="2" t="s">
        <v>6482</v>
      </c>
      <c r="F3403" t="s">
        <v>69</v>
      </c>
      <c r="G3403" t="s">
        <v>69</v>
      </c>
      <c r="H3403" t="s">
        <v>599</v>
      </c>
      <c r="I3403" t="s">
        <v>2928</v>
      </c>
      <c r="J3403" s="5">
        <v>2491.8200000000002</v>
      </c>
      <c r="K3403" s="13" t="s">
        <v>2924</v>
      </c>
      <c r="L3403" s="14">
        <v>41309</v>
      </c>
      <c r="M3403" s="1">
        <v>42314</v>
      </c>
      <c r="N3403" s="1" t="s">
        <v>15</v>
      </c>
      <c r="O3403" t="s">
        <v>659</v>
      </c>
      <c r="P3403" t="s">
        <v>2838</v>
      </c>
      <c r="Q3403" t="str">
        <f>IF(XLS_NydusReport_Colaborador3[[#This Row],[Demissão]]&lt;&gt;0,"Inativo","Ativo")</f>
        <v>Inativo</v>
      </c>
      <c r="R34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3" t="str" cm="1">
        <f t="array" ref="S34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4" spans="1:21" x14ac:dyDescent="0.3">
      <c r="A3404">
        <v>0</v>
      </c>
      <c r="B3404" s="1">
        <v>23591</v>
      </c>
      <c r="C3404">
        <v>3403</v>
      </c>
      <c r="D3404" t="s">
        <v>12</v>
      </c>
      <c r="E3404" s="2" t="s">
        <v>6483</v>
      </c>
      <c r="F3404" t="s">
        <v>66</v>
      </c>
      <c r="G3404" t="s">
        <v>66</v>
      </c>
      <c r="H3404" t="s">
        <v>18</v>
      </c>
      <c r="I3404" t="s">
        <v>2928</v>
      </c>
      <c r="J3404" s="5">
        <v>3394.05</v>
      </c>
      <c r="K3404" s="13" t="s">
        <v>2924</v>
      </c>
      <c r="L3404" s="14">
        <v>41061</v>
      </c>
      <c r="M3404" s="1">
        <v>41801</v>
      </c>
      <c r="N3404" s="1" t="s">
        <v>15</v>
      </c>
      <c r="O3404" t="s">
        <v>701</v>
      </c>
      <c r="P3404" t="s">
        <v>2838</v>
      </c>
      <c r="Q3404" t="str">
        <f>IF(XLS_NydusReport_Colaborador3[[#This Row],[Demissão]]&lt;&gt;0,"Inativo","Ativo")</f>
        <v>Inativo</v>
      </c>
      <c r="R34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4" t="str" cm="1">
        <f t="array" ref="S34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5" spans="1:21" x14ac:dyDescent="0.3">
      <c r="A3405">
        <v>0</v>
      </c>
      <c r="B3405" s="1">
        <v>27039</v>
      </c>
      <c r="C3405">
        <v>3404</v>
      </c>
      <c r="D3405" t="s">
        <v>12</v>
      </c>
      <c r="E3405" s="2" t="s">
        <v>6484</v>
      </c>
      <c r="F3405" t="s">
        <v>82</v>
      </c>
      <c r="G3405" t="s">
        <v>82</v>
      </c>
      <c r="H3405" t="s">
        <v>599</v>
      </c>
      <c r="I3405" t="s">
        <v>2933</v>
      </c>
      <c r="J3405" s="5">
        <v>1145.0999999999999</v>
      </c>
      <c r="K3405" s="13" t="s">
        <v>2924</v>
      </c>
      <c r="L3405" s="14">
        <v>41768</v>
      </c>
      <c r="M3405" s="1">
        <v>41919</v>
      </c>
      <c r="N3405" s="1" t="s">
        <v>15</v>
      </c>
      <c r="O3405" t="s">
        <v>716</v>
      </c>
      <c r="P3405" t="s">
        <v>2838</v>
      </c>
      <c r="Q3405" t="str">
        <f>IF(XLS_NydusReport_Colaborador3[[#This Row],[Demissão]]&lt;&gt;0,"Inativo","Ativo")</f>
        <v>Inativo</v>
      </c>
      <c r="R340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5" t="str" cm="1">
        <f t="array" ref="S34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6" spans="1:21" x14ac:dyDescent="0.3">
      <c r="A3406">
        <v>0</v>
      </c>
      <c r="B3406" s="1">
        <v>25676</v>
      </c>
      <c r="C3406">
        <v>3405</v>
      </c>
      <c r="D3406" t="s">
        <v>12</v>
      </c>
      <c r="E3406" s="2" t="s">
        <v>6485</v>
      </c>
      <c r="F3406" t="s">
        <v>82</v>
      </c>
      <c r="G3406" t="s">
        <v>82</v>
      </c>
      <c r="H3406" t="s">
        <v>60</v>
      </c>
      <c r="I3406" t="s">
        <v>2933</v>
      </c>
      <c r="J3406" s="5">
        <v>1145.0999999999999</v>
      </c>
      <c r="K3406" s="13" t="s">
        <v>2924</v>
      </c>
      <c r="L3406" s="14">
        <v>41768</v>
      </c>
      <c r="M3406" s="1">
        <v>41822</v>
      </c>
      <c r="N3406" s="1" t="s">
        <v>15</v>
      </c>
      <c r="O3406" t="s">
        <v>717</v>
      </c>
      <c r="P3406" t="s">
        <v>2838</v>
      </c>
      <c r="Q3406" t="str">
        <f>IF(XLS_NydusReport_Colaborador3[[#This Row],[Demissão]]&lt;&gt;0,"Inativo","Ativo")</f>
        <v>Inativo</v>
      </c>
      <c r="R340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6" t="str" cm="1">
        <f t="array" ref="S34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7" spans="1:21" x14ac:dyDescent="0.3">
      <c r="A3407">
        <v>0</v>
      </c>
      <c r="B3407" s="1">
        <v>34569</v>
      </c>
      <c r="C3407">
        <v>3406</v>
      </c>
      <c r="D3407" t="s">
        <v>12</v>
      </c>
      <c r="E3407" s="2" t="s">
        <v>6486</v>
      </c>
      <c r="F3407" t="s">
        <v>82</v>
      </c>
      <c r="G3407" t="s">
        <v>82</v>
      </c>
      <c r="H3407" t="s">
        <v>599</v>
      </c>
      <c r="I3407" t="s">
        <v>2933</v>
      </c>
      <c r="J3407" s="5">
        <v>1145.0999999999999</v>
      </c>
      <c r="K3407" s="13" t="s">
        <v>2924</v>
      </c>
      <c r="L3407" s="14">
        <v>41771</v>
      </c>
      <c r="M3407" s="1">
        <v>41919</v>
      </c>
      <c r="N3407" s="1" t="s">
        <v>15</v>
      </c>
      <c r="O3407" t="s">
        <v>716</v>
      </c>
      <c r="P3407" t="s">
        <v>2838</v>
      </c>
      <c r="Q3407" t="str">
        <f>IF(XLS_NydusReport_Colaborador3[[#This Row],[Demissão]]&lt;&gt;0,"Inativo","Ativo")</f>
        <v>Inativo</v>
      </c>
      <c r="R340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7" t="str" cm="1">
        <f t="array" ref="S34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8" spans="1:21" x14ac:dyDescent="0.3">
      <c r="A3408">
        <v>0</v>
      </c>
      <c r="B3408" s="1">
        <v>33283</v>
      </c>
      <c r="C3408">
        <v>3407</v>
      </c>
      <c r="D3408" t="s">
        <v>12</v>
      </c>
      <c r="E3408" s="2" t="s">
        <v>6487</v>
      </c>
      <c r="F3408" t="s">
        <v>82</v>
      </c>
      <c r="G3408" t="s">
        <v>82</v>
      </c>
      <c r="H3408" t="s">
        <v>60</v>
      </c>
      <c r="I3408" t="s">
        <v>2933</v>
      </c>
      <c r="J3408" s="5">
        <v>1145.0999999999999</v>
      </c>
      <c r="K3408" s="13" t="s">
        <v>2924</v>
      </c>
      <c r="L3408" s="14">
        <v>41771</v>
      </c>
      <c r="M3408" s="1">
        <v>41794</v>
      </c>
      <c r="N3408" s="1" t="s">
        <v>15</v>
      </c>
      <c r="O3408" t="s">
        <v>718</v>
      </c>
      <c r="P3408" t="s">
        <v>2838</v>
      </c>
      <c r="Q3408" t="str">
        <f>IF(XLS_NydusReport_Colaborador3[[#This Row],[Demissão]]&lt;&gt;0,"Inativo","Ativo")</f>
        <v>Inativo</v>
      </c>
      <c r="R340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08" t="str" cm="1">
        <f t="array" ref="S34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09" spans="1:21" x14ac:dyDescent="0.3">
      <c r="A3409">
        <v>0</v>
      </c>
      <c r="B3409" s="1">
        <v>28939</v>
      </c>
      <c r="C3409">
        <v>3408</v>
      </c>
      <c r="D3409" t="s">
        <v>12</v>
      </c>
      <c r="E3409" s="2" t="s">
        <v>6488</v>
      </c>
      <c r="F3409" t="s">
        <v>418</v>
      </c>
      <c r="G3409" t="s">
        <v>418</v>
      </c>
      <c r="H3409" t="s">
        <v>719</v>
      </c>
      <c r="I3409" t="s">
        <v>2933</v>
      </c>
      <c r="J3409" s="5">
        <v>1945.31</v>
      </c>
      <c r="K3409" s="13" t="s">
        <v>2924</v>
      </c>
      <c r="L3409" s="14">
        <v>41771</v>
      </c>
      <c r="M3409" s="1">
        <v>42527</v>
      </c>
      <c r="N3409" s="1" t="s">
        <v>15</v>
      </c>
      <c r="O3409" t="s">
        <v>720</v>
      </c>
      <c r="P3409" t="s">
        <v>2838</v>
      </c>
      <c r="Q3409" t="str">
        <f>IF(XLS_NydusReport_Colaborador3[[#This Row],[Demissão]]&lt;&gt;0,"Inativo","Ativo")</f>
        <v>Inativo</v>
      </c>
      <c r="R34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09" t="str" cm="1">
        <f t="array" ref="S34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0" spans="1:21" x14ac:dyDescent="0.3">
      <c r="A3410">
        <v>0</v>
      </c>
      <c r="B3410" s="1">
        <v>32548</v>
      </c>
      <c r="C3410">
        <v>3409</v>
      </c>
      <c r="D3410" t="s">
        <v>12</v>
      </c>
      <c r="E3410" s="2" t="s">
        <v>6489</v>
      </c>
      <c r="F3410" t="s">
        <v>80</v>
      </c>
      <c r="G3410" t="s">
        <v>80</v>
      </c>
      <c r="H3410" t="s">
        <v>60</v>
      </c>
      <c r="I3410" t="s">
        <v>2933</v>
      </c>
      <c r="J3410" s="5">
        <v>1393.01</v>
      </c>
      <c r="K3410" s="13" t="s">
        <v>2924</v>
      </c>
      <c r="L3410" s="14">
        <v>41771</v>
      </c>
      <c r="M3410" s="1">
        <v>41808</v>
      </c>
      <c r="N3410" s="1" t="s">
        <v>100</v>
      </c>
      <c r="O3410" t="s">
        <v>721</v>
      </c>
      <c r="P3410" t="s">
        <v>2838</v>
      </c>
      <c r="Q3410" t="str">
        <f>IF(XLS_NydusReport_Colaborador3[[#This Row],[Demissão]]&lt;&gt;0,"Inativo","Ativo")</f>
        <v>Inativo</v>
      </c>
      <c r="R341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0" t="str" cm="1">
        <f t="array" ref="S34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1" spans="1:21" x14ac:dyDescent="0.3">
      <c r="A3411">
        <v>0</v>
      </c>
      <c r="B3411" s="1">
        <v>24323</v>
      </c>
      <c r="C3411">
        <v>3410</v>
      </c>
      <c r="D3411" t="s">
        <v>12</v>
      </c>
      <c r="E3411" s="2" t="s">
        <v>6490</v>
      </c>
      <c r="F3411" t="s">
        <v>114</v>
      </c>
      <c r="G3411" t="s">
        <v>114</v>
      </c>
      <c r="H3411" t="s">
        <v>60</v>
      </c>
      <c r="I3411" t="s">
        <v>2933</v>
      </c>
      <c r="J3411" s="5">
        <v>1393.01</v>
      </c>
      <c r="K3411" s="13" t="s">
        <v>2924</v>
      </c>
      <c r="L3411" s="14">
        <v>41771</v>
      </c>
      <c r="M3411" s="1">
        <v>41822</v>
      </c>
      <c r="N3411" s="1" t="s">
        <v>15</v>
      </c>
      <c r="O3411" t="s">
        <v>717</v>
      </c>
      <c r="P3411" t="s">
        <v>2838</v>
      </c>
      <c r="Q3411" t="str">
        <f>IF(XLS_NydusReport_Colaborador3[[#This Row],[Demissão]]&lt;&gt;0,"Inativo","Ativo")</f>
        <v>Inativo</v>
      </c>
      <c r="R341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1" t="str" cm="1">
        <f t="array" ref="S34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2" spans="1:21" x14ac:dyDescent="0.3">
      <c r="A3412">
        <v>0</v>
      </c>
      <c r="B3412" s="1">
        <v>25242</v>
      </c>
      <c r="C3412">
        <v>3411</v>
      </c>
      <c r="D3412" t="s">
        <v>12</v>
      </c>
      <c r="E3412" s="2" t="s">
        <v>6491</v>
      </c>
      <c r="F3412" t="s">
        <v>66</v>
      </c>
      <c r="G3412" t="s">
        <v>66</v>
      </c>
      <c r="H3412" t="s">
        <v>599</v>
      </c>
      <c r="I3412" t="s">
        <v>2933</v>
      </c>
      <c r="J3412" s="5">
        <v>3092.98</v>
      </c>
      <c r="K3412" s="13" t="s">
        <v>2924</v>
      </c>
      <c r="L3412" s="14">
        <v>41772</v>
      </c>
      <c r="M3412" s="1">
        <v>42278</v>
      </c>
      <c r="N3412" t="s">
        <v>15</v>
      </c>
      <c r="O3412" t="s">
        <v>654</v>
      </c>
      <c r="P3412" t="s">
        <v>2838</v>
      </c>
      <c r="Q3412" t="str">
        <f>IF(XLS_NydusReport_Colaborador3[[#This Row],[Demissão]]&lt;&gt;0,"Inativo","Ativo")</f>
        <v>Inativo</v>
      </c>
      <c r="R341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2" t="str" cm="1">
        <f t="array" ref="S34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3" spans="1:21" x14ac:dyDescent="0.3">
      <c r="A3413">
        <v>0</v>
      </c>
      <c r="B3413" s="1">
        <v>35189</v>
      </c>
      <c r="C3413">
        <v>3412</v>
      </c>
      <c r="D3413" t="s">
        <v>12</v>
      </c>
      <c r="E3413" s="2" t="s">
        <v>6492</v>
      </c>
      <c r="F3413" t="s">
        <v>82</v>
      </c>
      <c r="G3413" t="s">
        <v>82</v>
      </c>
      <c r="H3413" t="s">
        <v>60</v>
      </c>
      <c r="I3413" t="s">
        <v>2933</v>
      </c>
      <c r="J3413" s="5">
        <v>1145.0999999999999</v>
      </c>
      <c r="K3413" s="13" t="s">
        <v>2924</v>
      </c>
      <c r="L3413" s="14">
        <v>41773</v>
      </c>
      <c r="M3413" s="1">
        <v>41836</v>
      </c>
      <c r="N3413" s="1" t="s">
        <v>100</v>
      </c>
      <c r="O3413" t="s">
        <v>723</v>
      </c>
      <c r="P3413" t="s">
        <v>2838</v>
      </c>
      <c r="Q3413" t="str">
        <f>IF(XLS_NydusReport_Colaborador3[[#This Row],[Demissão]]&lt;&gt;0,"Inativo","Ativo")</f>
        <v>Inativo</v>
      </c>
      <c r="R341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3" t="str" cm="1">
        <f t="array" ref="S34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4" spans="1:21" x14ac:dyDescent="0.3">
      <c r="A3414">
        <v>0</v>
      </c>
      <c r="B3414" s="1">
        <v>34419</v>
      </c>
      <c r="C3414">
        <v>3413</v>
      </c>
      <c r="D3414" t="s">
        <v>12</v>
      </c>
      <c r="E3414" s="2" t="s">
        <v>6493</v>
      </c>
      <c r="F3414" t="s">
        <v>82</v>
      </c>
      <c r="G3414" t="s">
        <v>82</v>
      </c>
      <c r="H3414" t="s">
        <v>60</v>
      </c>
      <c r="I3414" t="s">
        <v>2933</v>
      </c>
      <c r="J3414" s="5">
        <v>1145.0999999999999</v>
      </c>
      <c r="K3414" s="13" t="s">
        <v>2924</v>
      </c>
      <c r="L3414" s="14">
        <v>41773</v>
      </c>
      <c r="M3414" s="1">
        <v>41836</v>
      </c>
      <c r="N3414" s="1" t="s">
        <v>100</v>
      </c>
      <c r="O3414" t="s">
        <v>723</v>
      </c>
      <c r="P3414" t="s">
        <v>2838</v>
      </c>
      <c r="Q3414" t="str">
        <f>IF(XLS_NydusReport_Colaborador3[[#This Row],[Demissão]]&lt;&gt;0,"Inativo","Ativo")</f>
        <v>Inativo</v>
      </c>
      <c r="R341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4" t="str" cm="1">
        <f t="array" ref="S34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5" spans="1:21" x14ac:dyDescent="0.3">
      <c r="A3415">
        <v>0</v>
      </c>
      <c r="B3415" s="1">
        <v>30270</v>
      </c>
      <c r="C3415">
        <v>3414</v>
      </c>
      <c r="D3415" t="s">
        <v>12</v>
      </c>
      <c r="E3415" s="2" t="s">
        <v>6494</v>
      </c>
      <c r="F3415" t="s">
        <v>82</v>
      </c>
      <c r="G3415" t="s">
        <v>82</v>
      </c>
      <c r="H3415" t="s">
        <v>60</v>
      </c>
      <c r="I3415" t="s">
        <v>2933</v>
      </c>
      <c r="J3415" s="5">
        <v>1145.0999999999999</v>
      </c>
      <c r="K3415" s="13" t="s">
        <v>2924</v>
      </c>
      <c r="L3415" s="14">
        <v>41775</v>
      </c>
      <c r="M3415" s="1">
        <v>41794</v>
      </c>
      <c r="N3415" s="1" t="s">
        <v>15</v>
      </c>
      <c r="O3415" t="s">
        <v>718</v>
      </c>
      <c r="P3415" t="s">
        <v>2838</v>
      </c>
      <c r="Q3415" t="str">
        <f>IF(XLS_NydusReport_Colaborador3[[#This Row],[Demissão]]&lt;&gt;0,"Inativo","Ativo")</f>
        <v>Inativo</v>
      </c>
      <c r="R341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5" t="str" cm="1">
        <f t="array" ref="S34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6" spans="1:21" x14ac:dyDescent="0.3">
      <c r="A3416">
        <v>0</v>
      </c>
      <c r="B3416" s="1">
        <v>24946</v>
      </c>
      <c r="C3416">
        <v>3415</v>
      </c>
      <c r="D3416" t="s">
        <v>12</v>
      </c>
      <c r="E3416" s="2" t="s">
        <v>6495</v>
      </c>
      <c r="F3416" t="s">
        <v>82</v>
      </c>
      <c r="G3416" t="s">
        <v>82</v>
      </c>
      <c r="H3416" t="s">
        <v>356</v>
      </c>
      <c r="I3416" t="s">
        <v>2933</v>
      </c>
      <c r="J3416" s="5">
        <v>1145.0999999999999</v>
      </c>
      <c r="K3416" s="13" t="s">
        <v>2924</v>
      </c>
      <c r="L3416" s="14">
        <v>41779</v>
      </c>
      <c r="M3416" s="1">
        <v>41976</v>
      </c>
      <c r="N3416" s="1" t="s">
        <v>15</v>
      </c>
      <c r="O3416" t="s">
        <v>288</v>
      </c>
      <c r="P3416" t="s">
        <v>2838</v>
      </c>
      <c r="Q3416" t="str">
        <f>IF(XLS_NydusReport_Colaborador3[[#This Row],[Demissão]]&lt;&gt;0,"Inativo","Ativo")</f>
        <v>Inativo</v>
      </c>
      <c r="R34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16" t="str" cm="1">
        <f t="array" ref="S34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7" spans="1:21" x14ac:dyDescent="0.3">
      <c r="A3417">
        <v>0</v>
      </c>
      <c r="B3417" s="1">
        <v>31770</v>
      </c>
      <c r="C3417">
        <v>3416</v>
      </c>
      <c r="D3417" t="s">
        <v>12</v>
      </c>
      <c r="E3417" s="2" t="s">
        <v>6496</v>
      </c>
      <c r="F3417" t="s">
        <v>82</v>
      </c>
      <c r="G3417" t="s">
        <v>82</v>
      </c>
      <c r="H3417" t="s">
        <v>60</v>
      </c>
      <c r="I3417" t="s">
        <v>2933</v>
      </c>
      <c r="J3417" s="5">
        <v>1145.0999999999999</v>
      </c>
      <c r="K3417" s="13" t="s">
        <v>2924</v>
      </c>
      <c r="L3417" s="14">
        <v>41779</v>
      </c>
      <c r="M3417" s="1">
        <v>41866</v>
      </c>
      <c r="N3417" t="s">
        <v>15</v>
      </c>
      <c r="O3417" t="s">
        <v>551</v>
      </c>
      <c r="P3417" t="s">
        <v>2838</v>
      </c>
      <c r="Q3417" t="str">
        <f>IF(XLS_NydusReport_Colaborador3[[#This Row],[Demissão]]&lt;&gt;0,"Inativo","Ativo")</f>
        <v>Inativo</v>
      </c>
      <c r="R341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17" t="str" cm="1">
        <f t="array" ref="S34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8" spans="1:21" x14ac:dyDescent="0.3">
      <c r="A3418">
        <v>0</v>
      </c>
      <c r="B3418" s="1">
        <v>32042</v>
      </c>
      <c r="C3418">
        <v>3417</v>
      </c>
      <c r="D3418" t="s">
        <v>12</v>
      </c>
      <c r="E3418" s="2" t="s">
        <v>6497</v>
      </c>
      <c r="F3418" t="s">
        <v>2897</v>
      </c>
      <c r="G3418" t="s">
        <v>727</v>
      </c>
      <c r="H3418" t="s">
        <v>111</v>
      </c>
      <c r="I3418" t="s">
        <v>2928</v>
      </c>
      <c r="J3418" s="5">
        <v>11376.46</v>
      </c>
      <c r="K3418" s="13" t="s">
        <v>2924</v>
      </c>
      <c r="L3418" s="14">
        <v>41183</v>
      </c>
      <c r="M3418" s="1">
        <v>44105</v>
      </c>
      <c r="N3418" s="1" t="s">
        <v>169</v>
      </c>
      <c r="O3418" t="s">
        <v>728</v>
      </c>
      <c r="P3418" t="s">
        <v>2838</v>
      </c>
      <c r="Q3418" t="str">
        <f>IF(XLS_NydusReport_Colaborador3[[#This Row],[Demissão]]&lt;&gt;0,"Inativo","Ativo")</f>
        <v>Inativo</v>
      </c>
      <c r="R34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18" t="str" cm="1">
        <f t="array" ref="S34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3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19" spans="1:21" x14ac:dyDescent="0.3">
      <c r="A3419">
        <v>0</v>
      </c>
      <c r="B3419" s="1">
        <v>30908</v>
      </c>
      <c r="C3419">
        <v>3418</v>
      </c>
      <c r="D3419" t="s">
        <v>12</v>
      </c>
      <c r="E3419" s="2" t="s">
        <v>6498</v>
      </c>
      <c r="F3419" t="s">
        <v>82</v>
      </c>
      <c r="G3419" t="s">
        <v>82</v>
      </c>
      <c r="H3419" t="s">
        <v>435</v>
      </c>
      <c r="I3419" t="s">
        <v>2928</v>
      </c>
      <c r="J3419" s="5">
        <v>1145.0999999999999</v>
      </c>
      <c r="K3419" s="13" t="s">
        <v>2924</v>
      </c>
      <c r="L3419" s="14">
        <v>41562</v>
      </c>
      <c r="M3419" s="1">
        <v>42037</v>
      </c>
      <c r="N3419" s="1" t="s">
        <v>15</v>
      </c>
      <c r="O3419" t="s">
        <v>737</v>
      </c>
      <c r="P3419" t="s">
        <v>2838</v>
      </c>
      <c r="Q3419" t="str">
        <f>IF(XLS_NydusReport_Colaborador3[[#This Row],[Demissão]]&lt;&gt;0,"Inativo","Ativo")</f>
        <v>Inativo</v>
      </c>
      <c r="R34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19" t="str" cm="1">
        <f t="array" ref="S34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0" spans="1:21" x14ac:dyDescent="0.3">
      <c r="A3420">
        <v>0</v>
      </c>
      <c r="B3420" s="1">
        <v>20358</v>
      </c>
      <c r="C3420">
        <v>3419</v>
      </c>
      <c r="D3420" t="s">
        <v>12</v>
      </c>
      <c r="E3420" s="2" t="s">
        <v>6499</v>
      </c>
      <c r="F3420" t="s">
        <v>62</v>
      </c>
      <c r="G3420" t="s">
        <v>62</v>
      </c>
      <c r="H3420" t="s">
        <v>27</v>
      </c>
      <c r="I3420" t="s">
        <v>2928</v>
      </c>
      <c r="J3420" s="5">
        <v>5848.4</v>
      </c>
      <c r="K3420" s="13" t="s">
        <v>2924</v>
      </c>
      <c r="L3420" s="14">
        <v>41204</v>
      </c>
      <c r="M3420" s="1">
        <v>41810</v>
      </c>
      <c r="N3420" s="1" t="s">
        <v>15</v>
      </c>
      <c r="O3420" t="s">
        <v>689</v>
      </c>
      <c r="P3420" t="s">
        <v>2838</v>
      </c>
      <c r="Q3420" t="str">
        <f>IF(XLS_NydusReport_Colaborador3[[#This Row],[Demissão]]&lt;&gt;0,"Inativo","Ativo")</f>
        <v>Inativo</v>
      </c>
      <c r="R342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0" t="str" cm="1">
        <f t="array" ref="S34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1" spans="1:21" x14ac:dyDescent="0.3">
      <c r="A3421">
        <v>0</v>
      </c>
      <c r="B3421" s="1">
        <v>24422</v>
      </c>
      <c r="C3421">
        <v>3420</v>
      </c>
      <c r="D3421" t="s">
        <v>12</v>
      </c>
      <c r="E3421" s="2" t="s">
        <v>6500</v>
      </c>
      <c r="F3421" t="s">
        <v>66</v>
      </c>
      <c r="G3421" t="s">
        <v>66</v>
      </c>
      <c r="H3421" t="s">
        <v>18</v>
      </c>
      <c r="I3421" t="s">
        <v>2928</v>
      </c>
      <c r="J3421" s="5">
        <v>3248.53</v>
      </c>
      <c r="K3421" s="13" t="s">
        <v>2924</v>
      </c>
      <c r="L3421" s="14">
        <v>41505</v>
      </c>
      <c r="M3421" s="1">
        <v>41821</v>
      </c>
      <c r="N3421" s="1" t="s">
        <v>100</v>
      </c>
      <c r="O3421" t="s">
        <v>529</v>
      </c>
      <c r="P3421" t="s">
        <v>2838</v>
      </c>
      <c r="Q3421" t="str">
        <f>IF(XLS_NydusReport_Colaborador3[[#This Row],[Demissão]]&lt;&gt;0,"Inativo","Ativo")</f>
        <v>Inativo</v>
      </c>
      <c r="R342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1" t="str" cm="1">
        <f t="array" ref="S34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2" spans="1:21" x14ac:dyDescent="0.3">
      <c r="A3422">
        <v>0</v>
      </c>
      <c r="B3422" s="1">
        <v>19622</v>
      </c>
      <c r="C3422">
        <v>3421</v>
      </c>
      <c r="D3422" t="s">
        <v>12</v>
      </c>
      <c r="E3422" s="2" t="s">
        <v>6501</v>
      </c>
      <c r="F3422" t="s">
        <v>66</v>
      </c>
      <c r="G3422" t="s">
        <v>66</v>
      </c>
      <c r="H3422" t="s">
        <v>27</v>
      </c>
      <c r="I3422" t="s">
        <v>2928</v>
      </c>
      <c r="J3422" s="5">
        <v>3394.05</v>
      </c>
      <c r="K3422" s="13" t="s">
        <v>2924</v>
      </c>
      <c r="L3422" s="14">
        <v>41292</v>
      </c>
      <c r="M3422" s="1">
        <v>41803</v>
      </c>
      <c r="N3422" s="1" t="s">
        <v>15</v>
      </c>
      <c r="O3422" t="s">
        <v>427</v>
      </c>
      <c r="P3422" t="s">
        <v>2838</v>
      </c>
      <c r="Q3422" t="str">
        <f>IF(XLS_NydusReport_Colaborador3[[#This Row],[Demissão]]&lt;&gt;0,"Inativo","Ativo")</f>
        <v>Inativo</v>
      </c>
      <c r="R342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2" t="str" cm="1">
        <f t="array" ref="S34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3" spans="1:21" x14ac:dyDescent="0.3">
      <c r="A3423">
        <v>0</v>
      </c>
      <c r="B3423" s="1">
        <v>19528</v>
      </c>
      <c r="C3423">
        <v>3422</v>
      </c>
      <c r="D3423" t="s">
        <v>12</v>
      </c>
      <c r="E3423" s="2" t="s">
        <v>6502</v>
      </c>
      <c r="F3423" t="s">
        <v>66</v>
      </c>
      <c r="G3423" t="s">
        <v>66</v>
      </c>
      <c r="H3423" t="s">
        <v>27</v>
      </c>
      <c r="I3423" t="s">
        <v>2928</v>
      </c>
      <c r="J3423" s="5">
        <v>3394.05</v>
      </c>
      <c r="K3423" s="13" t="s">
        <v>2924</v>
      </c>
      <c r="L3423" s="14">
        <v>41339</v>
      </c>
      <c r="M3423" s="1">
        <v>41803</v>
      </c>
      <c r="N3423" s="1" t="s">
        <v>15</v>
      </c>
      <c r="O3423" t="s">
        <v>427</v>
      </c>
      <c r="P3423" t="s">
        <v>2838</v>
      </c>
      <c r="Q3423" t="str">
        <f>IF(XLS_NydusReport_Colaborador3[[#This Row],[Demissão]]&lt;&gt;0,"Inativo","Ativo")</f>
        <v>Inativo</v>
      </c>
      <c r="R342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3" t="str" cm="1">
        <f t="array" ref="S34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4" spans="1:21" x14ac:dyDescent="0.3">
      <c r="A3424">
        <v>0</v>
      </c>
      <c r="B3424" s="1">
        <v>33142</v>
      </c>
      <c r="C3424">
        <v>3423</v>
      </c>
      <c r="D3424" t="s">
        <v>12</v>
      </c>
      <c r="E3424" s="2" t="s">
        <v>6503</v>
      </c>
      <c r="F3424" t="s">
        <v>82</v>
      </c>
      <c r="G3424" t="s">
        <v>82</v>
      </c>
      <c r="H3424" t="s">
        <v>599</v>
      </c>
      <c r="I3424" t="s">
        <v>2933</v>
      </c>
      <c r="J3424" s="5">
        <v>1145.0999999999999</v>
      </c>
      <c r="K3424" s="13" t="s">
        <v>2924</v>
      </c>
      <c r="L3424" s="14">
        <v>41792</v>
      </c>
      <c r="M3424" s="1">
        <v>42037</v>
      </c>
      <c r="N3424" s="1" t="s">
        <v>15</v>
      </c>
      <c r="O3424" t="s">
        <v>737</v>
      </c>
      <c r="P3424" t="s">
        <v>2838</v>
      </c>
      <c r="Q3424" t="str">
        <f>IF(XLS_NydusReport_Colaborador3[[#This Row],[Demissão]]&lt;&gt;0,"Inativo","Ativo")</f>
        <v>Inativo</v>
      </c>
      <c r="R342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4" t="str" cm="1">
        <f t="array" ref="S34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5" spans="1:21" x14ac:dyDescent="0.3">
      <c r="A3425">
        <v>0</v>
      </c>
      <c r="B3425" s="1">
        <v>30186</v>
      </c>
      <c r="C3425">
        <v>3424</v>
      </c>
      <c r="D3425" t="s">
        <v>12</v>
      </c>
      <c r="E3425" s="2" t="s">
        <v>6504</v>
      </c>
      <c r="F3425" t="s">
        <v>82</v>
      </c>
      <c r="G3425" t="s">
        <v>82</v>
      </c>
      <c r="H3425" t="s">
        <v>599</v>
      </c>
      <c r="I3425" t="s">
        <v>2933</v>
      </c>
      <c r="J3425" s="5">
        <v>1240.5999999999999</v>
      </c>
      <c r="K3425" s="13" t="s">
        <v>2924</v>
      </c>
      <c r="L3425" s="14">
        <v>41795</v>
      </c>
      <c r="M3425" s="1">
        <v>42228</v>
      </c>
      <c r="N3425" s="1" t="s">
        <v>15</v>
      </c>
      <c r="O3425" t="s">
        <v>744</v>
      </c>
      <c r="P3425" t="s">
        <v>2838</v>
      </c>
      <c r="Q3425" t="str">
        <f>IF(XLS_NydusReport_Colaborador3[[#This Row],[Demissão]]&lt;&gt;0,"Inativo","Ativo")</f>
        <v>Inativo</v>
      </c>
      <c r="R342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5" t="str" cm="1">
        <f t="array" ref="S34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6" spans="1:21" x14ac:dyDescent="0.3">
      <c r="A3426">
        <v>0</v>
      </c>
      <c r="B3426" s="1">
        <v>30289</v>
      </c>
      <c r="C3426">
        <v>3425</v>
      </c>
      <c r="D3426" t="s">
        <v>12</v>
      </c>
      <c r="E3426" s="2" t="s">
        <v>6505</v>
      </c>
      <c r="F3426" t="s">
        <v>114</v>
      </c>
      <c r="G3426" t="s">
        <v>114</v>
      </c>
      <c r="H3426" t="s">
        <v>599</v>
      </c>
      <c r="I3426" t="s">
        <v>2933</v>
      </c>
      <c r="J3426" s="5">
        <v>1393.01</v>
      </c>
      <c r="K3426" s="13" t="s">
        <v>2924</v>
      </c>
      <c r="L3426" s="14">
        <v>41796</v>
      </c>
      <c r="M3426" s="1">
        <v>41926</v>
      </c>
      <c r="N3426" s="1" t="s">
        <v>15</v>
      </c>
      <c r="O3426" t="s">
        <v>745</v>
      </c>
      <c r="P3426" t="s">
        <v>2838</v>
      </c>
      <c r="Q3426" t="str">
        <f>IF(XLS_NydusReport_Colaborador3[[#This Row],[Demissão]]&lt;&gt;0,"Inativo","Ativo")</f>
        <v>Inativo</v>
      </c>
      <c r="R342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6" t="str" cm="1">
        <f t="array" ref="S34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7" spans="1:21" x14ac:dyDescent="0.3">
      <c r="A3427">
        <v>0</v>
      </c>
      <c r="B3427" s="1">
        <v>26404</v>
      </c>
      <c r="C3427">
        <v>3426</v>
      </c>
      <c r="D3427" t="s">
        <v>12</v>
      </c>
      <c r="E3427" s="2" t="s">
        <v>6506</v>
      </c>
      <c r="F3427" t="s">
        <v>88</v>
      </c>
      <c r="G3427" t="s">
        <v>88</v>
      </c>
      <c r="H3427" t="s">
        <v>60</v>
      </c>
      <c r="I3427" t="s">
        <v>2933</v>
      </c>
      <c r="J3427" s="5">
        <v>1724.63</v>
      </c>
      <c r="K3427" s="13" t="s">
        <v>2924</v>
      </c>
      <c r="L3427" s="14">
        <v>41799</v>
      </c>
      <c r="M3427" s="1">
        <v>41869</v>
      </c>
      <c r="N3427" s="1" t="s">
        <v>15</v>
      </c>
      <c r="O3427" t="s">
        <v>749</v>
      </c>
      <c r="P3427" t="s">
        <v>2838</v>
      </c>
      <c r="Q3427" t="str">
        <f>IF(XLS_NydusReport_Colaborador3[[#This Row],[Demissão]]&lt;&gt;0,"Inativo","Ativo")</f>
        <v>Inativo</v>
      </c>
      <c r="R342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7" t="str" cm="1">
        <f t="array" ref="S34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8" spans="1:21" x14ac:dyDescent="0.3">
      <c r="A3428">
        <v>0</v>
      </c>
      <c r="B3428" s="1">
        <v>32016</v>
      </c>
      <c r="C3428">
        <v>3427</v>
      </c>
      <c r="D3428" t="s">
        <v>12</v>
      </c>
      <c r="E3428" s="2" t="s">
        <v>6507</v>
      </c>
      <c r="F3428" t="s">
        <v>80</v>
      </c>
      <c r="G3428" t="s">
        <v>80</v>
      </c>
      <c r="H3428" t="s">
        <v>599</v>
      </c>
      <c r="I3428" t="s">
        <v>2933</v>
      </c>
      <c r="J3428" s="5">
        <v>1393.01</v>
      </c>
      <c r="K3428" s="13" t="s">
        <v>2924</v>
      </c>
      <c r="L3428" s="14">
        <v>41821</v>
      </c>
      <c r="M3428" s="1">
        <v>41961</v>
      </c>
      <c r="N3428" t="s">
        <v>15</v>
      </c>
      <c r="O3428" t="s">
        <v>130</v>
      </c>
      <c r="P3428" t="s">
        <v>2838</v>
      </c>
      <c r="Q3428" t="str">
        <f>IF(XLS_NydusReport_Colaborador3[[#This Row],[Demissão]]&lt;&gt;0,"Inativo","Ativo")</f>
        <v>Inativo</v>
      </c>
      <c r="R342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8" t="str" cm="1">
        <f t="array" ref="S34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29" spans="1:21" x14ac:dyDescent="0.3">
      <c r="A3429">
        <v>0</v>
      </c>
      <c r="B3429" s="1">
        <v>31822</v>
      </c>
      <c r="C3429">
        <v>3428</v>
      </c>
      <c r="D3429" t="s">
        <v>12</v>
      </c>
      <c r="E3429" s="2" t="s">
        <v>6508</v>
      </c>
      <c r="F3429" t="s">
        <v>418</v>
      </c>
      <c r="G3429" t="s">
        <v>418</v>
      </c>
      <c r="H3429" t="s">
        <v>60</v>
      </c>
      <c r="I3429" t="s">
        <v>2933</v>
      </c>
      <c r="J3429" s="5">
        <v>1393.01</v>
      </c>
      <c r="K3429" s="13" t="s">
        <v>2924</v>
      </c>
      <c r="L3429" s="14">
        <v>41821</v>
      </c>
      <c r="M3429" s="1">
        <v>41864</v>
      </c>
      <c r="N3429" t="s">
        <v>15</v>
      </c>
      <c r="O3429" t="s">
        <v>756</v>
      </c>
      <c r="P3429" t="s">
        <v>2838</v>
      </c>
      <c r="Q3429" t="str">
        <f>IF(XLS_NydusReport_Colaborador3[[#This Row],[Demissão]]&lt;&gt;0,"Inativo","Ativo")</f>
        <v>Inativo</v>
      </c>
      <c r="R342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29" t="str" cm="1">
        <f t="array" ref="S34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0" spans="1:21" x14ac:dyDescent="0.3">
      <c r="A3430">
        <v>0</v>
      </c>
      <c r="B3430" s="1">
        <v>26485</v>
      </c>
      <c r="C3430">
        <v>3429</v>
      </c>
      <c r="D3430" t="s">
        <v>12</v>
      </c>
      <c r="E3430" s="2" t="s">
        <v>6509</v>
      </c>
      <c r="F3430" t="s">
        <v>137</v>
      </c>
      <c r="G3430" t="s">
        <v>137</v>
      </c>
      <c r="H3430" t="s">
        <v>599</v>
      </c>
      <c r="I3430" t="s">
        <v>2933</v>
      </c>
      <c r="J3430" s="5">
        <v>1393.01</v>
      </c>
      <c r="K3430" s="13" t="s">
        <v>2924</v>
      </c>
      <c r="L3430" s="14">
        <v>41821</v>
      </c>
      <c r="M3430" s="1">
        <v>41918</v>
      </c>
      <c r="N3430" s="1" t="s">
        <v>441</v>
      </c>
      <c r="O3430" t="s">
        <v>759</v>
      </c>
      <c r="P3430" t="s">
        <v>2838</v>
      </c>
      <c r="Q3430" t="str">
        <f>IF(XLS_NydusReport_Colaborador3[[#This Row],[Demissão]]&lt;&gt;0,"Inativo","Ativo")</f>
        <v>Inativo</v>
      </c>
      <c r="R343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0" t="str" cm="1">
        <f t="array" ref="S34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3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1" spans="1:21" x14ac:dyDescent="0.3">
      <c r="A3431">
        <v>0</v>
      </c>
      <c r="B3431" s="1">
        <v>32566</v>
      </c>
      <c r="C3431">
        <v>3430</v>
      </c>
      <c r="D3431" t="s">
        <v>12</v>
      </c>
      <c r="E3431" s="2" t="s">
        <v>6510</v>
      </c>
      <c r="F3431" t="s">
        <v>82</v>
      </c>
      <c r="G3431" t="s">
        <v>82</v>
      </c>
      <c r="H3431" t="s">
        <v>599</v>
      </c>
      <c r="I3431" t="s">
        <v>2933</v>
      </c>
      <c r="J3431" s="5">
        <v>1145.0999999999999</v>
      </c>
      <c r="K3431" s="13" t="s">
        <v>2924</v>
      </c>
      <c r="L3431" s="14">
        <v>41831</v>
      </c>
      <c r="M3431" s="1">
        <v>41926</v>
      </c>
      <c r="N3431" s="1" t="s">
        <v>15</v>
      </c>
      <c r="O3431" t="s">
        <v>745</v>
      </c>
      <c r="P3431" t="s">
        <v>2838</v>
      </c>
      <c r="Q3431" t="str">
        <f>IF(XLS_NydusReport_Colaborador3[[#This Row],[Demissão]]&lt;&gt;0,"Inativo","Ativo")</f>
        <v>Inativo</v>
      </c>
      <c r="R343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1" t="str" cm="1">
        <f t="array" ref="S34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2" spans="1:21" x14ac:dyDescent="0.3">
      <c r="A3432">
        <v>0</v>
      </c>
      <c r="B3432" s="1">
        <v>28878</v>
      </c>
      <c r="C3432">
        <v>3431</v>
      </c>
      <c r="D3432" t="s">
        <v>12</v>
      </c>
      <c r="E3432" s="2" t="s">
        <v>6511</v>
      </c>
      <c r="F3432" t="s">
        <v>66</v>
      </c>
      <c r="G3432" t="s">
        <v>66</v>
      </c>
      <c r="H3432" t="s">
        <v>60</v>
      </c>
      <c r="I3432" t="s">
        <v>2933</v>
      </c>
      <c r="J3432" s="5">
        <v>3147.51</v>
      </c>
      <c r="K3432" s="13" t="s">
        <v>2924</v>
      </c>
      <c r="L3432" s="14">
        <v>41841</v>
      </c>
      <c r="M3432" s="1">
        <v>41890</v>
      </c>
      <c r="N3432" s="1" t="s">
        <v>15</v>
      </c>
      <c r="O3432" t="s">
        <v>617</v>
      </c>
      <c r="P3432" t="s">
        <v>2838</v>
      </c>
      <c r="Q3432" t="str">
        <f>IF(XLS_NydusReport_Colaborador3[[#This Row],[Demissão]]&lt;&gt;0,"Inativo","Ativo")</f>
        <v>Inativo</v>
      </c>
      <c r="R343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2" t="str" cm="1">
        <f t="array" ref="S34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3" spans="1:21" x14ac:dyDescent="0.3">
      <c r="A3433">
        <v>0</v>
      </c>
      <c r="B3433" s="1">
        <v>31000</v>
      </c>
      <c r="C3433">
        <v>3432</v>
      </c>
      <c r="D3433" t="s">
        <v>12</v>
      </c>
      <c r="E3433" s="2" t="s">
        <v>6512</v>
      </c>
      <c r="F3433" t="s">
        <v>82</v>
      </c>
      <c r="G3433" t="s">
        <v>82</v>
      </c>
      <c r="H3433" t="s">
        <v>599</v>
      </c>
      <c r="I3433" t="s">
        <v>2933</v>
      </c>
      <c r="J3433" s="5">
        <v>1145.0999999999999</v>
      </c>
      <c r="K3433" s="13" t="s">
        <v>2924</v>
      </c>
      <c r="L3433" s="14">
        <v>41841</v>
      </c>
      <c r="M3433" s="1">
        <v>42037</v>
      </c>
      <c r="N3433" s="1" t="s">
        <v>15</v>
      </c>
      <c r="O3433" t="s">
        <v>737</v>
      </c>
      <c r="P3433" t="s">
        <v>2838</v>
      </c>
      <c r="Q3433" t="str">
        <f>IF(XLS_NydusReport_Colaborador3[[#This Row],[Demissão]]&lt;&gt;0,"Inativo","Ativo")</f>
        <v>Inativo</v>
      </c>
      <c r="R343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3" t="str" cm="1">
        <f t="array" ref="S34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4" spans="1:21" x14ac:dyDescent="0.3">
      <c r="A3434">
        <v>0</v>
      </c>
      <c r="B3434" s="1">
        <v>26667</v>
      </c>
      <c r="C3434">
        <v>3433</v>
      </c>
      <c r="D3434" t="s">
        <v>12</v>
      </c>
      <c r="E3434" s="2" t="s">
        <v>6513</v>
      </c>
      <c r="F3434" t="s">
        <v>66</v>
      </c>
      <c r="G3434" t="s">
        <v>66</v>
      </c>
      <c r="H3434" t="s">
        <v>766</v>
      </c>
      <c r="I3434" t="s">
        <v>2933</v>
      </c>
      <c r="J3434" s="5">
        <v>3304.88</v>
      </c>
      <c r="K3434" s="13" t="s">
        <v>2924</v>
      </c>
      <c r="L3434" s="14">
        <v>41855</v>
      </c>
      <c r="M3434" s="1">
        <v>42009</v>
      </c>
      <c r="N3434" s="1" t="s">
        <v>15</v>
      </c>
      <c r="O3434" t="s">
        <v>767</v>
      </c>
      <c r="P3434" t="s">
        <v>2838</v>
      </c>
      <c r="Q3434" t="str">
        <f>IF(XLS_NydusReport_Colaborador3[[#This Row],[Demissão]]&lt;&gt;0,"Inativo","Ativo")</f>
        <v>Inativo</v>
      </c>
      <c r="R343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4" t="str" cm="1">
        <f t="array" ref="S34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5" spans="1:21" x14ac:dyDescent="0.3">
      <c r="A3435">
        <v>0</v>
      </c>
      <c r="B3435" s="1">
        <v>25972</v>
      </c>
      <c r="C3435">
        <v>3434</v>
      </c>
      <c r="D3435" t="s">
        <v>12</v>
      </c>
      <c r="E3435" s="2" t="s">
        <v>6514</v>
      </c>
      <c r="F3435" t="s">
        <v>88</v>
      </c>
      <c r="G3435" t="s">
        <v>88</v>
      </c>
      <c r="H3435" t="s">
        <v>719</v>
      </c>
      <c r="I3435" t="s">
        <v>2933</v>
      </c>
      <c r="J3435" s="5">
        <v>2052.13</v>
      </c>
      <c r="K3435" s="13" t="s">
        <v>2924</v>
      </c>
      <c r="L3435" s="14">
        <v>41883</v>
      </c>
      <c r="M3435" s="1">
        <v>42493</v>
      </c>
      <c r="N3435" s="1" t="s">
        <v>15</v>
      </c>
      <c r="O3435" t="s">
        <v>768</v>
      </c>
      <c r="P3435" t="s">
        <v>2838</v>
      </c>
      <c r="Q3435" t="str">
        <f>IF(XLS_NydusReport_Colaborador3[[#This Row],[Demissão]]&lt;&gt;0,"Inativo","Ativo")</f>
        <v>Inativo</v>
      </c>
      <c r="R34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35" t="str" cm="1">
        <f t="array" ref="S34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6" spans="1:21" x14ac:dyDescent="0.3">
      <c r="A3436">
        <v>0</v>
      </c>
      <c r="B3436" s="1">
        <v>29722</v>
      </c>
      <c r="C3436">
        <v>3435</v>
      </c>
      <c r="D3436" t="s">
        <v>12</v>
      </c>
      <c r="E3436" s="2" t="s">
        <v>6515</v>
      </c>
      <c r="F3436" t="s">
        <v>2346</v>
      </c>
      <c r="G3436" t="s">
        <v>2346</v>
      </c>
      <c r="H3436" t="s">
        <v>1152</v>
      </c>
      <c r="I3436" t="s">
        <v>2933</v>
      </c>
      <c r="J3436" s="5">
        <v>32231.93</v>
      </c>
      <c r="K3436" s="13" t="s">
        <v>2924</v>
      </c>
      <c r="L3436" s="14">
        <v>45208</v>
      </c>
      <c r="M3436" s="1"/>
      <c r="N3436" s="1"/>
      <c r="P3436" t="s">
        <v>2840</v>
      </c>
      <c r="Q3436" t="str">
        <f>IF(XLS_NydusReport_Colaborador3[[#This Row],[Demissão]]&lt;&gt;0,"Inativo","Ativo")</f>
        <v>Ativo</v>
      </c>
      <c r="R34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36" t="str" cm="1">
        <f t="array" ref="S34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Gerência</v>
      </c>
      <c r="U3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3437" spans="1:21" x14ac:dyDescent="0.3">
      <c r="A3437">
        <v>0</v>
      </c>
      <c r="B3437" s="1">
        <v>32583</v>
      </c>
      <c r="C3437">
        <v>3436</v>
      </c>
      <c r="D3437" t="s">
        <v>12</v>
      </c>
      <c r="E3437" s="2" t="s">
        <v>6516</v>
      </c>
      <c r="F3437" t="s">
        <v>137</v>
      </c>
      <c r="G3437" t="s">
        <v>137</v>
      </c>
      <c r="H3437" t="s">
        <v>599</v>
      </c>
      <c r="I3437" t="s">
        <v>2933</v>
      </c>
      <c r="J3437" s="5">
        <v>1554.46</v>
      </c>
      <c r="K3437" s="13" t="s">
        <v>2924</v>
      </c>
      <c r="L3437" s="14">
        <v>41913</v>
      </c>
      <c r="M3437" s="1">
        <v>42174</v>
      </c>
      <c r="N3437" s="1" t="s">
        <v>15</v>
      </c>
      <c r="O3437" t="s">
        <v>781</v>
      </c>
      <c r="P3437" t="s">
        <v>2838</v>
      </c>
      <c r="Q3437" t="str">
        <f>IF(XLS_NydusReport_Colaborador3[[#This Row],[Demissão]]&lt;&gt;0,"Inativo","Ativo")</f>
        <v>Inativo</v>
      </c>
      <c r="R343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7" t="str" cm="1">
        <f t="array" ref="S34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8" spans="1:21" x14ac:dyDescent="0.3">
      <c r="A3438">
        <v>0</v>
      </c>
      <c r="B3438" s="1">
        <v>31395</v>
      </c>
      <c r="C3438">
        <v>3437</v>
      </c>
      <c r="D3438" t="s">
        <v>12</v>
      </c>
      <c r="E3438" s="2" t="s">
        <v>6517</v>
      </c>
      <c r="F3438" t="s">
        <v>137</v>
      </c>
      <c r="G3438" t="s">
        <v>137</v>
      </c>
      <c r="H3438" t="s">
        <v>599</v>
      </c>
      <c r="I3438" t="s">
        <v>2933</v>
      </c>
      <c r="J3438" s="5">
        <v>1434.8</v>
      </c>
      <c r="K3438" s="13" t="s">
        <v>2924</v>
      </c>
      <c r="L3438" s="14">
        <v>41913</v>
      </c>
      <c r="M3438" s="1">
        <v>42041</v>
      </c>
      <c r="N3438" s="1" t="s">
        <v>100</v>
      </c>
      <c r="O3438" t="s">
        <v>782</v>
      </c>
      <c r="P3438" t="s">
        <v>2838</v>
      </c>
      <c r="Q3438" t="str">
        <f>IF(XLS_NydusReport_Colaborador3[[#This Row],[Demissão]]&lt;&gt;0,"Inativo","Ativo")</f>
        <v>Inativo</v>
      </c>
      <c r="R343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38" t="str" cm="1">
        <f t="array" ref="S34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39" spans="1:21" x14ac:dyDescent="0.3">
      <c r="A3439">
        <v>0</v>
      </c>
      <c r="B3439" s="1">
        <v>22316</v>
      </c>
      <c r="C3439">
        <v>3438</v>
      </c>
      <c r="D3439" t="s">
        <v>12</v>
      </c>
      <c r="E3439" s="2" t="s">
        <v>6518</v>
      </c>
      <c r="F3439" t="s">
        <v>82</v>
      </c>
      <c r="G3439" t="s">
        <v>82</v>
      </c>
      <c r="H3439" t="s">
        <v>435</v>
      </c>
      <c r="I3439" t="s">
        <v>2933</v>
      </c>
      <c r="J3439" s="5">
        <v>1248.47</v>
      </c>
      <c r="K3439" s="13" t="s">
        <v>2924</v>
      </c>
      <c r="L3439" s="14">
        <v>41939</v>
      </c>
      <c r="M3439" s="1">
        <v>42193</v>
      </c>
      <c r="N3439" t="s">
        <v>15</v>
      </c>
      <c r="O3439" t="s">
        <v>436</v>
      </c>
      <c r="P3439" t="s">
        <v>2838</v>
      </c>
      <c r="Q3439" t="str">
        <f>IF(XLS_NydusReport_Colaborador3[[#This Row],[Demissão]]&lt;&gt;0,"Inativo","Ativo")</f>
        <v>Inativo</v>
      </c>
      <c r="R34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39" t="str" cm="1">
        <f t="array" ref="S34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0" spans="1:21" x14ac:dyDescent="0.3">
      <c r="A3440">
        <v>0</v>
      </c>
      <c r="B3440" s="1">
        <v>33761</v>
      </c>
      <c r="C3440">
        <v>3439</v>
      </c>
      <c r="D3440" t="s">
        <v>12</v>
      </c>
      <c r="E3440" s="2" t="s">
        <v>6519</v>
      </c>
      <c r="F3440" t="s">
        <v>82</v>
      </c>
      <c r="G3440" t="s">
        <v>82</v>
      </c>
      <c r="H3440" t="s">
        <v>356</v>
      </c>
      <c r="I3440" t="s">
        <v>2933</v>
      </c>
      <c r="J3440" s="5">
        <v>1248.47</v>
      </c>
      <c r="K3440" s="13" t="s">
        <v>2924</v>
      </c>
      <c r="L3440" s="14">
        <v>41939</v>
      </c>
      <c r="M3440" s="1">
        <v>42193</v>
      </c>
      <c r="N3440" t="s">
        <v>15</v>
      </c>
      <c r="O3440" t="s">
        <v>436</v>
      </c>
      <c r="P3440" t="s">
        <v>2838</v>
      </c>
      <c r="Q3440" t="str">
        <f>IF(XLS_NydusReport_Colaborador3[[#This Row],[Demissão]]&lt;&gt;0,"Inativo","Ativo")</f>
        <v>Inativo</v>
      </c>
      <c r="R34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0" t="str" cm="1">
        <f t="array" ref="S34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1" spans="1:21" x14ac:dyDescent="0.3">
      <c r="A3441">
        <v>0</v>
      </c>
      <c r="B3441" s="1">
        <v>25479</v>
      </c>
      <c r="C3441">
        <v>3440</v>
      </c>
      <c r="D3441" t="s">
        <v>12</v>
      </c>
      <c r="E3441" s="2" t="s">
        <v>6520</v>
      </c>
      <c r="F3441" t="s">
        <v>82</v>
      </c>
      <c r="G3441" t="s">
        <v>82</v>
      </c>
      <c r="H3441" t="s">
        <v>435</v>
      </c>
      <c r="I3441" t="s">
        <v>2933</v>
      </c>
      <c r="J3441" s="5">
        <v>1248.47</v>
      </c>
      <c r="K3441" s="13" t="s">
        <v>2924</v>
      </c>
      <c r="L3441" s="14">
        <v>41939</v>
      </c>
      <c r="M3441" s="1">
        <v>42193</v>
      </c>
      <c r="N3441" t="s">
        <v>15</v>
      </c>
      <c r="O3441" t="s">
        <v>436</v>
      </c>
      <c r="P3441" t="s">
        <v>2838</v>
      </c>
      <c r="Q3441" t="str">
        <f>IF(XLS_NydusReport_Colaborador3[[#This Row],[Demissão]]&lt;&gt;0,"Inativo","Ativo")</f>
        <v>Inativo</v>
      </c>
      <c r="R34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1" t="str" cm="1">
        <f t="array" ref="S34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2" spans="1:21" x14ac:dyDescent="0.3">
      <c r="A3442">
        <v>0</v>
      </c>
      <c r="B3442" s="1">
        <v>27098</v>
      </c>
      <c r="C3442">
        <v>3441</v>
      </c>
      <c r="D3442" t="s">
        <v>12</v>
      </c>
      <c r="E3442" s="2" t="s">
        <v>6521</v>
      </c>
      <c r="F3442" t="s">
        <v>147</v>
      </c>
      <c r="G3442" t="s">
        <v>147</v>
      </c>
      <c r="H3442" t="s">
        <v>435</v>
      </c>
      <c r="I3442" t="s">
        <v>2933</v>
      </c>
      <c r="J3442" s="5">
        <v>3092.98</v>
      </c>
      <c r="K3442" s="13" t="s">
        <v>2924</v>
      </c>
      <c r="L3442" s="14">
        <v>41946</v>
      </c>
      <c r="M3442" s="1">
        <v>42142</v>
      </c>
      <c r="N3442" s="1" t="s">
        <v>15</v>
      </c>
      <c r="O3442" t="s">
        <v>788</v>
      </c>
      <c r="P3442" t="s">
        <v>2838</v>
      </c>
      <c r="Q3442" t="str">
        <f>IF(XLS_NydusReport_Colaborador3[[#This Row],[Demissão]]&lt;&gt;0,"Inativo","Ativo")</f>
        <v>Inativo</v>
      </c>
      <c r="R34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2" t="str" cm="1">
        <f t="array" ref="S34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3" spans="1:21" x14ac:dyDescent="0.3">
      <c r="A3443">
        <v>0</v>
      </c>
      <c r="B3443" s="1">
        <v>20363</v>
      </c>
      <c r="C3443">
        <v>3442</v>
      </c>
      <c r="D3443" t="s">
        <v>12</v>
      </c>
      <c r="E3443" s="2" t="s">
        <v>6522</v>
      </c>
      <c r="F3443" t="s">
        <v>418</v>
      </c>
      <c r="G3443" t="s">
        <v>418</v>
      </c>
      <c r="H3443" t="s">
        <v>599</v>
      </c>
      <c r="I3443" t="s">
        <v>2933</v>
      </c>
      <c r="J3443" s="5">
        <v>1771.2</v>
      </c>
      <c r="K3443" s="13" t="s">
        <v>2924</v>
      </c>
      <c r="L3443" s="14">
        <v>41946</v>
      </c>
      <c r="M3443" s="1">
        <v>42219</v>
      </c>
      <c r="N3443" t="s">
        <v>15</v>
      </c>
      <c r="O3443" t="s">
        <v>558</v>
      </c>
      <c r="P3443" t="s">
        <v>2838</v>
      </c>
      <c r="Q3443" t="str">
        <f>IF(XLS_NydusReport_Colaborador3[[#This Row],[Demissão]]&lt;&gt;0,"Inativo","Ativo")</f>
        <v>Inativo</v>
      </c>
      <c r="R34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43" t="str" cm="1">
        <f t="array" ref="S34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4" spans="1:21" x14ac:dyDescent="0.3">
      <c r="A3444">
        <v>0</v>
      </c>
      <c r="B3444" s="1">
        <v>34429</v>
      </c>
      <c r="C3444">
        <v>3443</v>
      </c>
      <c r="D3444" t="s">
        <v>12</v>
      </c>
      <c r="E3444" s="2" t="s">
        <v>6523</v>
      </c>
      <c r="F3444" t="s">
        <v>82</v>
      </c>
      <c r="G3444" t="s">
        <v>82</v>
      </c>
      <c r="H3444" t="s">
        <v>599</v>
      </c>
      <c r="I3444" t="s">
        <v>2933</v>
      </c>
      <c r="J3444" s="5">
        <v>1145.0999999999999</v>
      </c>
      <c r="K3444" s="13" t="s">
        <v>2924</v>
      </c>
      <c r="L3444" s="14">
        <v>41946</v>
      </c>
      <c r="M3444" s="1">
        <v>42016</v>
      </c>
      <c r="N3444" s="1" t="s">
        <v>15</v>
      </c>
      <c r="O3444" t="s">
        <v>789</v>
      </c>
      <c r="P3444" t="s">
        <v>2838</v>
      </c>
      <c r="Q3444" t="str">
        <f>IF(XLS_NydusReport_Colaborador3[[#This Row],[Demissão]]&lt;&gt;0,"Inativo","Ativo")</f>
        <v>Inativo</v>
      </c>
      <c r="R344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44" t="str" cm="1">
        <f t="array" ref="S34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5" spans="1:21" x14ac:dyDescent="0.3">
      <c r="A3445">
        <v>0</v>
      </c>
      <c r="B3445" s="1">
        <v>29749</v>
      </c>
      <c r="C3445">
        <v>3444</v>
      </c>
      <c r="D3445" t="s">
        <v>12</v>
      </c>
      <c r="E3445" s="2" t="s">
        <v>6524</v>
      </c>
      <c r="F3445" t="s">
        <v>82</v>
      </c>
      <c r="G3445" t="s">
        <v>418</v>
      </c>
      <c r="H3445" t="s">
        <v>535</v>
      </c>
      <c r="I3445" t="s">
        <v>2933</v>
      </c>
      <c r="J3445" s="5">
        <v>1657.54</v>
      </c>
      <c r="K3445" s="13" t="s">
        <v>2924</v>
      </c>
      <c r="L3445" s="14">
        <v>41946</v>
      </c>
      <c r="M3445" s="1">
        <v>42510</v>
      </c>
      <c r="N3445" s="1" t="s">
        <v>15</v>
      </c>
      <c r="O3445" t="s">
        <v>790</v>
      </c>
      <c r="P3445" t="s">
        <v>2838</v>
      </c>
      <c r="Q3445" t="str">
        <f>IF(XLS_NydusReport_Colaborador3[[#This Row],[Demissão]]&lt;&gt;0,"Inativo","Ativo")</f>
        <v>Inativo</v>
      </c>
      <c r="R34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5" t="str" cm="1">
        <f t="array" ref="S34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6" spans="1:21" x14ac:dyDescent="0.3">
      <c r="A3446">
        <v>0</v>
      </c>
      <c r="B3446" s="1">
        <v>31022</v>
      </c>
      <c r="C3446">
        <v>3445</v>
      </c>
      <c r="D3446" t="s">
        <v>12</v>
      </c>
      <c r="E3446" s="2" t="s">
        <v>6525</v>
      </c>
      <c r="F3446" t="s">
        <v>82</v>
      </c>
      <c r="G3446" t="s">
        <v>82</v>
      </c>
      <c r="H3446" t="s">
        <v>766</v>
      </c>
      <c r="I3446" t="s">
        <v>2933</v>
      </c>
      <c r="J3446" s="5">
        <v>1145.0999999999999</v>
      </c>
      <c r="K3446" s="13" t="s">
        <v>2924</v>
      </c>
      <c r="L3446" s="14">
        <v>41948</v>
      </c>
      <c r="M3446" s="1">
        <v>41954</v>
      </c>
      <c r="N3446" s="1" t="s">
        <v>100</v>
      </c>
      <c r="O3446" t="s">
        <v>793</v>
      </c>
      <c r="P3446" t="s">
        <v>2838</v>
      </c>
      <c r="Q3446" t="str">
        <f>IF(XLS_NydusReport_Colaborador3[[#This Row],[Demissão]]&lt;&gt;0,"Inativo","Ativo")</f>
        <v>Inativo</v>
      </c>
      <c r="R344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46" t="str" cm="1">
        <f t="array" ref="S34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7" spans="1:21" x14ac:dyDescent="0.3">
      <c r="A3447">
        <v>0</v>
      </c>
      <c r="B3447" s="1">
        <v>29112</v>
      </c>
      <c r="C3447">
        <v>3446</v>
      </c>
      <c r="D3447" t="s">
        <v>12</v>
      </c>
      <c r="E3447" s="2" t="s">
        <v>6526</v>
      </c>
      <c r="F3447" t="s">
        <v>82</v>
      </c>
      <c r="G3447" t="s">
        <v>82</v>
      </c>
      <c r="H3447" t="s">
        <v>124</v>
      </c>
      <c r="I3447" t="s">
        <v>2933</v>
      </c>
      <c r="J3447" s="5">
        <v>1459.57</v>
      </c>
      <c r="K3447" s="13" t="s">
        <v>2924</v>
      </c>
      <c r="L3447" s="14">
        <v>41946</v>
      </c>
      <c r="M3447" s="1">
        <v>42919</v>
      </c>
      <c r="N3447" s="1" t="s">
        <v>15</v>
      </c>
      <c r="O3447" t="s">
        <v>387</v>
      </c>
      <c r="P3447" t="s">
        <v>2838</v>
      </c>
      <c r="Q3447" t="str">
        <f>IF(XLS_NydusReport_Colaborador3[[#This Row],[Demissão]]&lt;&gt;0,"Inativo","Ativo")</f>
        <v>Inativo</v>
      </c>
      <c r="R34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7" t="str" cm="1">
        <f t="array" ref="S34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8" spans="1:21" x14ac:dyDescent="0.3">
      <c r="A3448">
        <v>0</v>
      </c>
      <c r="B3448" s="1">
        <v>34075</v>
      </c>
      <c r="C3448">
        <v>3447</v>
      </c>
      <c r="D3448" t="s">
        <v>12</v>
      </c>
      <c r="E3448" s="2" t="s">
        <v>6527</v>
      </c>
      <c r="F3448" t="s">
        <v>69</v>
      </c>
      <c r="G3448" t="s">
        <v>69</v>
      </c>
      <c r="H3448" t="s">
        <v>795</v>
      </c>
      <c r="I3448" t="s">
        <v>2933</v>
      </c>
      <c r="J3448" s="5">
        <v>2540.5500000000002</v>
      </c>
      <c r="K3448" s="13" t="s">
        <v>2924</v>
      </c>
      <c r="L3448" s="14">
        <v>41946</v>
      </c>
      <c r="M3448" s="1">
        <v>42663</v>
      </c>
      <c r="N3448" s="1" t="s">
        <v>15</v>
      </c>
      <c r="O3448" t="s">
        <v>796</v>
      </c>
      <c r="P3448" t="s">
        <v>2838</v>
      </c>
      <c r="Q3448" t="str">
        <f>IF(XLS_NydusReport_Colaborador3[[#This Row],[Demissão]]&lt;&gt;0,"Inativo","Ativo")</f>
        <v>Inativo</v>
      </c>
      <c r="R34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8" t="str" cm="1">
        <f t="array" ref="S34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49" spans="1:21" x14ac:dyDescent="0.3">
      <c r="A3449">
        <v>0</v>
      </c>
      <c r="B3449" s="1">
        <v>26116</v>
      </c>
      <c r="C3449">
        <v>3448</v>
      </c>
      <c r="D3449" t="s">
        <v>12</v>
      </c>
      <c r="E3449" s="2" t="s">
        <v>6528</v>
      </c>
      <c r="F3449" t="s">
        <v>62</v>
      </c>
      <c r="G3449" t="s">
        <v>62</v>
      </c>
      <c r="H3449" t="s">
        <v>435</v>
      </c>
      <c r="I3449" t="s">
        <v>2933</v>
      </c>
      <c r="J3449" s="5">
        <v>6098.32</v>
      </c>
      <c r="K3449" s="13" t="s">
        <v>2924</v>
      </c>
      <c r="L3449" s="14">
        <v>41961</v>
      </c>
      <c r="M3449" s="1">
        <v>42096</v>
      </c>
      <c r="N3449" s="1" t="s">
        <v>15</v>
      </c>
      <c r="O3449" t="s">
        <v>797</v>
      </c>
      <c r="P3449" t="s">
        <v>2838</v>
      </c>
      <c r="Q3449" t="str">
        <f>IF(XLS_NydusReport_Colaborador3[[#This Row],[Demissão]]&lt;&gt;0,"Inativo","Ativo")</f>
        <v>Inativo</v>
      </c>
      <c r="R34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49" t="str" cm="1">
        <f t="array" ref="S34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0" spans="1:21" x14ac:dyDescent="0.3">
      <c r="A3450">
        <v>0</v>
      </c>
      <c r="B3450" s="1">
        <v>32261</v>
      </c>
      <c r="C3450">
        <v>3449</v>
      </c>
      <c r="D3450" t="s">
        <v>12</v>
      </c>
      <c r="E3450" s="2" t="s">
        <v>6529</v>
      </c>
      <c r="F3450" t="s">
        <v>88</v>
      </c>
      <c r="G3450" t="s">
        <v>88</v>
      </c>
      <c r="H3450" t="s">
        <v>435</v>
      </c>
      <c r="I3450" t="s">
        <v>2933</v>
      </c>
      <c r="J3450" s="5">
        <v>1868.46</v>
      </c>
      <c r="K3450" s="13" t="s">
        <v>2924</v>
      </c>
      <c r="L3450" s="14">
        <v>41962</v>
      </c>
      <c r="M3450" s="1">
        <v>42193</v>
      </c>
      <c r="N3450" s="1" t="s">
        <v>15</v>
      </c>
      <c r="O3450" t="s">
        <v>436</v>
      </c>
      <c r="P3450" t="s">
        <v>2838</v>
      </c>
      <c r="Q3450" t="str">
        <f>IF(XLS_NydusReport_Colaborador3[[#This Row],[Demissão]]&lt;&gt;0,"Inativo","Ativo")</f>
        <v>Inativo</v>
      </c>
      <c r="R34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50" t="str" cm="1">
        <f t="array" ref="S34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1" spans="1:21" x14ac:dyDescent="0.3">
      <c r="A3451">
        <v>0</v>
      </c>
      <c r="B3451" s="1">
        <v>28335</v>
      </c>
      <c r="C3451">
        <v>3450</v>
      </c>
      <c r="D3451" t="s">
        <v>12</v>
      </c>
      <c r="E3451" s="2" t="s">
        <v>6530</v>
      </c>
      <c r="F3451" t="s">
        <v>69</v>
      </c>
      <c r="G3451" t="s">
        <v>69</v>
      </c>
      <c r="H3451" t="s">
        <v>435</v>
      </c>
      <c r="I3451" t="s">
        <v>2933</v>
      </c>
      <c r="J3451" s="5">
        <v>2135.1999999999998</v>
      </c>
      <c r="K3451" s="13" t="s">
        <v>2924</v>
      </c>
      <c r="L3451" s="14">
        <v>41964</v>
      </c>
      <c r="M3451" s="1">
        <v>42009</v>
      </c>
      <c r="N3451" s="1" t="s">
        <v>15</v>
      </c>
      <c r="O3451" t="s">
        <v>767</v>
      </c>
      <c r="P3451" t="s">
        <v>2838</v>
      </c>
      <c r="Q3451" t="str">
        <f>IF(XLS_NydusReport_Colaborador3[[#This Row],[Demissão]]&lt;&gt;0,"Inativo","Ativo")</f>
        <v>Inativo</v>
      </c>
      <c r="R34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51" t="str" cm="1">
        <f t="array" ref="S34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2" spans="1:21" x14ac:dyDescent="0.3">
      <c r="A3452">
        <v>0</v>
      </c>
      <c r="B3452" s="1">
        <v>28113</v>
      </c>
      <c r="C3452">
        <v>3451</v>
      </c>
      <c r="D3452" t="s">
        <v>12</v>
      </c>
      <c r="E3452" s="2" t="s">
        <v>6531</v>
      </c>
      <c r="F3452" t="s">
        <v>80</v>
      </c>
      <c r="G3452" t="s">
        <v>80</v>
      </c>
      <c r="H3452" t="s">
        <v>599</v>
      </c>
      <c r="I3452" t="s">
        <v>2933</v>
      </c>
      <c r="J3452" s="5">
        <v>1393.01</v>
      </c>
      <c r="K3452" s="13" t="s">
        <v>2924</v>
      </c>
      <c r="L3452" s="14">
        <v>41967</v>
      </c>
      <c r="M3452" s="1">
        <v>41975</v>
      </c>
      <c r="N3452" s="1" t="s">
        <v>100</v>
      </c>
      <c r="O3452" t="s">
        <v>805</v>
      </c>
      <c r="P3452" t="s">
        <v>2838</v>
      </c>
      <c r="Q3452" t="str">
        <f>IF(XLS_NydusReport_Colaborador3[[#This Row],[Demissão]]&lt;&gt;0,"Inativo","Ativo")</f>
        <v>Inativo</v>
      </c>
      <c r="R345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52" t="str" cm="1">
        <f t="array" ref="S34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3" spans="1:21" x14ac:dyDescent="0.3">
      <c r="A3453">
        <v>0</v>
      </c>
      <c r="B3453" s="1">
        <v>32392</v>
      </c>
      <c r="C3453">
        <v>3452</v>
      </c>
      <c r="D3453" t="s">
        <v>12</v>
      </c>
      <c r="E3453" s="2" t="s">
        <v>6532</v>
      </c>
      <c r="F3453" t="s">
        <v>82</v>
      </c>
      <c r="G3453" t="s">
        <v>82</v>
      </c>
      <c r="H3453" t="s">
        <v>766</v>
      </c>
      <c r="I3453" t="s">
        <v>2933</v>
      </c>
      <c r="J3453" s="5">
        <v>1240.5999999999999</v>
      </c>
      <c r="K3453" s="13" t="s">
        <v>2924</v>
      </c>
      <c r="L3453" s="14">
        <v>41974</v>
      </c>
      <c r="M3453" s="1">
        <v>42108</v>
      </c>
      <c r="N3453" s="1" t="s">
        <v>15</v>
      </c>
      <c r="O3453" t="s">
        <v>345</v>
      </c>
      <c r="P3453" t="s">
        <v>2838</v>
      </c>
      <c r="Q3453" t="str">
        <f>IF(XLS_NydusReport_Colaborador3[[#This Row],[Demissão]]&lt;&gt;0,"Inativo","Ativo")</f>
        <v>Inativo</v>
      </c>
      <c r="R345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53" t="str" cm="1">
        <f t="array" ref="S34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4" spans="1:21" x14ac:dyDescent="0.3">
      <c r="A3454">
        <v>0</v>
      </c>
      <c r="B3454" s="1">
        <v>31569</v>
      </c>
      <c r="C3454">
        <v>3453</v>
      </c>
      <c r="D3454" t="s">
        <v>12</v>
      </c>
      <c r="E3454" s="2" t="s">
        <v>6533</v>
      </c>
      <c r="F3454" t="s">
        <v>82</v>
      </c>
      <c r="G3454" t="s">
        <v>82</v>
      </c>
      <c r="H3454" t="s">
        <v>766</v>
      </c>
      <c r="I3454" t="s">
        <v>2933</v>
      </c>
      <c r="J3454" s="5">
        <v>1145.0999999999999</v>
      </c>
      <c r="K3454" s="13" t="s">
        <v>2924</v>
      </c>
      <c r="L3454" s="14">
        <v>41974</v>
      </c>
      <c r="M3454" s="1">
        <v>42016</v>
      </c>
      <c r="N3454" s="1" t="s">
        <v>100</v>
      </c>
      <c r="O3454" t="s">
        <v>812</v>
      </c>
      <c r="P3454" t="s">
        <v>2838</v>
      </c>
      <c r="Q3454" t="str">
        <f>IF(XLS_NydusReport_Colaborador3[[#This Row],[Demissão]]&lt;&gt;0,"Inativo","Ativo")</f>
        <v>Inativo</v>
      </c>
      <c r="R345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54" t="str" cm="1">
        <f t="array" ref="S34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5" spans="1:21" x14ac:dyDescent="0.3">
      <c r="A3455">
        <v>0</v>
      </c>
      <c r="B3455" s="1">
        <v>33307</v>
      </c>
      <c r="C3455">
        <v>3454</v>
      </c>
      <c r="D3455" t="s">
        <v>12</v>
      </c>
      <c r="E3455" s="2" t="s">
        <v>6534</v>
      </c>
      <c r="F3455" t="s">
        <v>82</v>
      </c>
      <c r="G3455" t="s">
        <v>82</v>
      </c>
      <c r="H3455" t="s">
        <v>599</v>
      </c>
      <c r="I3455" t="s">
        <v>2933</v>
      </c>
      <c r="J3455" s="5">
        <v>1145.0999999999999</v>
      </c>
      <c r="K3455" s="13" t="s">
        <v>2924</v>
      </c>
      <c r="L3455" s="14">
        <v>41974</v>
      </c>
      <c r="M3455" s="1">
        <v>42016</v>
      </c>
      <c r="N3455" s="1" t="s">
        <v>100</v>
      </c>
      <c r="O3455" t="s">
        <v>812</v>
      </c>
      <c r="P3455" t="s">
        <v>2838</v>
      </c>
      <c r="Q3455" t="str">
        <f>IF(XLS_NydusReport_Colaborador3[[#This Row],[Demissão]]&lt;&gt;0,"Inativo","Ativo")</f>
        <v>Inativo</v>
      </c>
      <c r="R345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55" t="str" cm="1">
        <f t="array" ref="S34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6" spans="1:21" x14ac:dyDescent="0.3">
      <c r="A3456">
        <v>0</v>
      </c>
      <c r="B3456" s="1">
        <v>34948</v>
      </c>
      <c r="C3456">
        <v>3455</v>
      </c>
      <c r="D3456" t="s">
        <v>12</v>
      </c>
      <c r="E3456" s="2" t="s">
        <v>6535</v>
      </c>
      <c r="F3456" t="s">
        <v>82</v>
      </c>
      <c r="G3456" t="s">
        <v>82</v>
      </c>
      <c r="H3456" t="s">
        <v>535</v>
      </c>
      <c r="I3456" t="s">
        <v>2933</v>
      </c>
      <c r="J3456" s="5">
        <v>1362.55</v>
      </c>
      <c r="K3456" s="13" t="s">
        <v>2924</v>
      </c>
      <c r="L3456" s="14">
        <v>41974</v>
      </c>
      <c r="M3456" s="1">
        <v>42510</v>
      </c>
      <c r="N3456" s="1" t="s">
        <v>15</v>
      </c>
      <c r="O3456" t="s">
        <v>790</v>
      </c>
      <c r="P3456" t="s">
        <v>2838</v>
      </c>
      <c r="Q3456" t="str">
        <f>IF(XLS_NydusReport_Colaborador3[[#This Row],[Demissão]]&lt;&gt;0,"Inativo","Ativo")</f>
        <v>Inativo</v>
      </c>
      <c r="R34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56" t="str" cm="1">
        <f t="array" ref="S34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7" spans="1:21" x14ac:dyDescent="0.3">
      <c r="A3457">
        <v>0</v>
      </c>
      <c r="B3457" s="1">
        <v>31729</v>
      </c>
      <c r="C3457">
        <v>3456</v>
      </c>
      <c r="D3457" t="s">
        <v>12</v>
      </c>
      <c r="E3457" s="2" t="s">
        <v>6536</v>
      </c>
      <c r="F3457" t="s">
        <v>82</v>
      </c>
      <c r="G3457" t="s">
        <v>114</v>
      </c>
      <c r="H3457" t="s">
        <v>33</v>
      </c>
      <c r="I3457" t="s">
        <v>2933</v>
      </c>
      <c r="J3457" s="5">
        <v>1861.23</v>
      </c>
      <c r="K3457" s="13" t="s">
        <v>2924</v>
      </c>
      <c r="L3457" s="14">
        <v>41974</v>
      </c>
      <c r="M3457" s="1">
        <v>43661</v>
      </c>
      <c r="N3457" s="1" t="s">
        <v>15</v>
      </c>
      <c r="O3457" t="s">
        <v>813</v>
      </c>
      <c r="P3457" t="s">
        <v>2838</v>
      </c>
      <c r="Q3457" t="str">
        <f>IF(XLS_NydusReport_Colaborador3[[#This Row],[Demissão]]&lt;&gt;0,"Inativo","Ativo")</f>
        <v>Inativo</v>
      </c>
      <c r="R34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57" t="str" cm="1">
        <f t="array" ref="S34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8" spans="1:21" x14ac:dyDescent="0.3">
      <c r="A3458">
        <v>0</v>
      </c>
      <c r="B3458" s="1">
        <v>35100</v>
      </c>
      <c r="C3458">
        <v>3457</v>
      </c>
      <c r="D3458" t="s">
        <v>12</v>
      </c>
      <c r="E3458" s="2" t="s">
        <v>6537</v>
      </c>
      <c r="F3458" t="s">
        <v>82</v>
      </c>
      <c r="G3458" t="s">
        <v>82</v>
      </c>
      <c r="H3458" t="s">
        <v>535</v>
      </c>
      <c r="I3458" t="s">
        <v>2933</v>
      </c>
      <c r="J3458" s="5">
        <v>1240.5999999999999</v>
      </c>
      <c r="K3458" s="13" t="s">
        <v>2924</v>
      </c>
      <c r="L3458" s="14">
        <v>41975</v>
      </c>
      <c r="M3458" s="1">
        <v>42291</v>
      </c>
      <c r="N3458" s="1" t="s">
        <v>15</v>
      </c>
      <c r="O3458" t="s">
        <v>815</v>
      </c>
      <c r="P3458" t="s">
        <v>2838</v>
      </c>
      <c r="Q3458" t="str">
        <f>IF(XLS_NydusReport_Colaborador3[[#This Row],[Demissão]]&lt;&gt;0,"Inativo","Ativo")</f>
        <v>Inativo</v>
      </c>
      <c r="R34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58" t="str" cm="1">
        <f t="array" ref="S34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59" spans="1:21" x14ac:dyDescent="0.3">
      <c r="A3459">
        <v>0</v>
      </c>
      <c r="B3459" s="1">
        <v>24616</v>
      </c>
      <c r="C3459">
        <v>3458</v>
      </c>
      <c r="D3459" t="s">
        <v>12</v>
      </c>
      <c r="E3459" s="2" t="s">
        <v>6538</v>
      </c>
      <c r="F3459" t="s">
        <v>69</v>
      </c>
      <c r="G3459" t="s">
        <v>69</v>
      </c>
      <c r="H3459" t="s">
        <v>435</v>
      </c>
      <c r="I3459" t="s">
        <v>2933</v>
      </c>
      <c r="J3459" s="5">
        <v>2313.2800000000002</v>
      </c>
      <c r="K3459" s="13" t="s">
        <v>2924</v>
      </c>
      <c r="L3459" s="14">
        <v>42009</v>
      </c>
      <c r="M3459" s="1">
        <v>42136</v>
      </c>
      <c r="N3459" s="1" t="s">
        <v>15</v>
      </c>
      <c r="O3459" t="s">
        <v>466</v>
      </c>
      <c r="P3459" t="s">
        <v>2838</v>
      </c>
      <c r="Q3459" t="str">
        <f>IF(XLS_NydusReport_Colaborador3[[#This Row],[Demissão]]&lt;&gt;0,"Inativo","Ativo")</f>
        <v>Inativo</v>
      </c>
      <c r="R34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59" t="str" cm="1">
        <f t="array" ref="S34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0" spans="1:21" x14ac:dyDescent="0.3">
      <c r="A3460">
        <v>0</v>
      </c>
      <c r="B3460" s="1">
        <v>32466</v>
      </c>
      <c r="C3460">
        <v>3459</v>
      </c>
      <c r="D3460" t="s">
        <v>12</v>
      </c>
      <c r="E3460" s="2" t="s">
        <v>6539</v>
      </c>
      <c r="F3460" t="s">
        <v>82</v>
      </c>
      <c r="G3460" t="s">
        <v>82</v>
      </c>
      <c r="H3460" t="s">
        <v>220</v>
      </c>
      <c r="I3460" t="s">
        <v>2933</v>
      </c>
      <c r="J3460" s="5">
        <v>1145.0999999999999</v>
      </c>
      <c r="K3460" s="13" t="s">
        <v>2924</v>
      </c>
      <c r="L3460" s="14">
        <v>42016</v>
      </c>
      <c r="M3460" s="1">
        <v>42075</v>
      </c>
      <c r="N3460" s="1" t="s">
        <v>119</v>
      </c>
      <c r="O3460" t="s">
        <v>820</v>
      </c>
      <c r="P3460" t="s">
        <v>2838</v>
      </c>
      <c r="Q3460" t="str">
        <f>IF(XLS_NydusReport_Colaborador3[[#This Row],[Demissão]]&lt;&gt;0,"Inativo","Ativo")</f>
        <v>Inativo</v>
      </c>
      <c r="R34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60" t="str" cm="1">
        <f t="array" ref="S34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1" spans="1:21" x14ac:dyDescent="0.3">
      <c r="A3461">
        <v>0</v>
      </c>
      <c r="B3461" s="1">
        <v>31587</v>
      </c>
      <c r="C3461">
        <v>3460</v>
      </c>
      <c r="D3461" t="s">
        <v>12</v>
      </c>
      <c r="E3461" s="2" t="s">
        <v>6540</v>
      </c>
      <c r="F3461" t="s">
        <v>82</v>
      </c>
      <c r="G3461" t="s">
        <v>82</v>
      </c>
      <c r="H3461" t="s">
        <v>599</v>
      </c>
      <c r="I3461" t="s">
        <v>2933</v>
      </c>
      <c r="J3461" s="5">
        <v>1240.5999999999999</v>
      </c>
      <c r="K3461" s="13" t="s">
        <v>2924</v>
      </c>
      <c r="L3461" s="14">
        <v>42016</v>
      </c>
      <c r="M3461" s="1">
        <v>42248</v>
      </c>
      <c r="N3461" s="1" t="s">
        <v>15</v>
      </c>
      <c r="O3461" t="s">
        <v>658</v>
      </c>
      <c r="P3461" t="s">
        <v>2838</v>
      </c>
      <c r="Q3461" t="str">
        <f>IF(XLS_NydusReport_Colaborador3[[#This Row],[Demissão]]&lt;&gt;0,"Inativo","Ativo")</f>
        <v>Inativo</v>
      </c>
      <c r="R346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61" t="str" cm="1">
        <f t="array" ref="S34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2" spans="1:21" x14ac:dyDescent="0.3">
      <c r="A3462">
        <v>0</v>
      </c>
      <c r="B3462" s="1">
        <v>34060</v>
      </c>
      <c r="C3462">
        <v>3461</v>
      </c>
      <c r="D3462" t="s">
        <v>12</v>
      </c>
      <c r="E3462" s="2" t="s">
        <v>6541</v>
      </c>
      <c r="F3462" t="s">
        <v>82</v>
      </c>
      <c r="G3462" t="s">
        <v>82</v>
      </c>
      <c r="H3462" t="s">
        <v>599</v>
      </c>
      <c r="I3462" t="s">
        <v>2933</v>
      </c>
      <c r="J3462" s="5">
        <v>1240.5999999999999</v>
      </c>
      <c r="K3462" s="13" t="s">
        <v>2924</v>
      </c>
      <c r="L3462" s="14">
        <v>42016</v>
      </c>
      <c r="M3462" s="1">
        <v>42100</v>
      </c>
      <c r="N3462" s="1" t="s">
        <v>15</v>
      </c>
      <c r="O3462" t="s">
        <v>742</v>
      </c>
      <c r="P3462" t="s">
        <v>2838</v>
      </c>
      <c r="Q3462" t="str">
        <f>IF(XLS_NydusReport_Colaborador3[[#This Row],[Demissão]]&lt;&gt;0,"Inativo","Ativo")</f>
        <v>Inativo</v>
      </c>
      <c r="R346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62" t="str" cm="1">
        <f t="array" ref="S34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3" spans="1:21" x14ac:dyDescent="0.3">
      <c r="A3463">
        <v>0</v>
      </c>
      <c r="B3463" s="1">
        <v>35402</v>
      </c>
      <c r="C3463">
        <v>3462</v>
      </c>
      <c r="D3463" t="s">
        <v>12</v>
      </c>
      <c r="E3463" s="2" t="s">
        <v>6542</v>
      </c>
      <c r="F3463" t="s">
        <v>82</v>
      </c>
      <c r="G3463" t="s">
        <v>82</v>
      </c>
      <c r="H3463" t="s">
        <v>599</v>
      </c>
      <c r="I3463" t="s">
        <v>2933</v>
      </c>
      <c r="J3463" s="5">
        <v>1240.5999999999999</v>
      </c>
      <c r="K3463" s="13" t="s">
        <v>2924</v>
      </c>
      <c r="L3463" s="14">
        <v>42016</v>
      </c>
      <c r="M3463" s="1">
        <v>42100</v>
      </c>
      <c r="N3463" s="1" t="s">
        <v>15</v>
      </c>
      <c r="O3463" t="s">
        <v>742</v>
      </c>
      <c r="P3463" t="s">
        <v>2838</v>
      </c>
      <c r="Q3463" t="str">
        <f>IF(XLS_NydusReport_Colaborador3[[#This Row],[Demissão]]&lt;&gt;0,"Inativo","Ativo")</f>
        <v>Inativo</v>
      </c>
      <c r="R346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63" t="str" cm="1">
        <f t="array" ref="S34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4" spans="1:21" x14ac:dyDescent="0.3">
      <c r="A3464">
        <v>0</v>
      </c>
      <c r="B3464" s="1">
        <v>32568</v>
      </c>
      <c r="C3464">
        <v>3463</v>
      </c>
      <c r="D3464" t="s">
        <v>12</v>
      </c>
      <c r="E3464" s="2" t="s">
        <v>6543</v>
      </c>
      <c r="F3464" t="s">
        <v>82</v>
      </c>
      <c r="G3464" t="s">
        <v>82</v>
      </c>
      <c r="H3464" t="s">
        <v>599</v>
      </c>
      <c r="I3464" t="s">
        <v>2933</v>
      </c>
      <c r="J3464" s="5">
        <v>1145.0999999999999</v>
      </c>
      <c r="K3464" s="13" t="s">
        <v>2924</v>
      </c>
      <c r="L3464" s="14">
        <v>42016</v>
      </c>
      <c r="M3464" s="1">
        <v>42072</v>
      </c>
      <c r="N3464" s="1" t="s">
        <v>15</v>
      </c>
      <c r="O3464" t="s">
        <v>822</v>
      </c>
      <c r="P3464" t="s">
        <v>2838</v>
      </c>
      <c r="Q3464" t="str">
        <f>IF(XLS_NydusReport_Colaborador3[[#This Row],[Demissão]]&lt;&gt;0,"Inativo","Ativo")</f>
        <v>Inativo</v>
      </c>
      <c r="R346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64" t="str" cm="1">
        <f t="array" ref="S34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5" spans="1:21" x14ac:dyDescent="0.3">
      <c r="A3465">
        <v>0</v>
      </c>
      <c r="B3465" s="1">
        <v>26587</v>
      </c>
      <c r="C3465">
        <v>3464</v>
      </c>
      <c r="D3465" t="s">
        <v>12</v>
      </c>
      <c r="E3465" s="2" t="s">
        <v>6544</v>
      </c>
      <c r="F3465" t="s">
        <v>66</v>
      </c>
      <c r="G3465" t="s">
        <v>66</v>
      </c>
      <c r="H3465" t="s">
        <v>435</v>
      </c>
      <c r="I3465" t="s">
        <v>2933</v>
      </c>
      <c r="J3465" s="5">
        <v>3092.98</v>
      </c>
      <c r="K3465" s="13" t="s">
        <v>2924</v>
      </c>
      <c r="L3465" s="14">
        <v>42016</v>
      </c>
      <c r="M3465" s="1">
        <v>42207</v>
      </c>
      <c r="N3465" s="1" t="s">
        <v>15</v>
      </c>
      <c r="O3465" t="s">
        <v>823</v>
      </c>
      <c r="P3465" t="s">
        <v>2838</v>
      </c>
      <c r="Q3465" t="str">
        <f>IF(XLS_NydusReport_Colaborador3[[#This Row],[Demissão]]&lt;&gt;0,"Inativo","Ativo")</f>
        <v>Inativo</v>
      </c>
      <c r="R34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65" t="str" cm="1">
        <f t="array" ref="S34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6" spans="1:21" x14ac:dyDescent="0.3">
      <c r="A3466">
        <v>0</v>
      </c>
      <c r="B3466" s="1">
        <v>23907</v>
      </c>
      <c r="C3466">
        <v>3465</v>
      </c>
      <c r="D3466" t="s">
        <v>12</v>
      </c>
      <c r="E3466" s="2" t="s">
        <v>6545</v>
      </c>
      <c r="F3466" t="s">
        <v>66</v>
      </c>
      <c r="G3466" t="s">
        <v>66</v>
      </c>
      <c r="H3466" t="s">
        <v>766</v>
      </c>
      <c r="I3466" s="2" t="s">
        <v>2933</v>
      </c>
      <c r="J3466" s="5">
        <v>3300</v>
      </c>
      <c r="K3466" s="13" t="s">
        <v>2924</v>
      </c>
      <c r="L3466" s="14">
        <v>42018</v>
      </c>
      <c r="M3466" s="1">
        <v>42069</v>
      </c>
      <c r="N3466" s="1" t="s">
        <v>15</v>
      </c>
      <c r="O3466" t="s">
        <v>780</v>
      </c>
      <c r="P3466" t="s">
        <v>2838</v>
      </c>
      <c r="Q3466" t="str">
        <f>IF(XLS_NydusReport_Colaborador3[[#This Row],[Demissão]]&lt;&gt;0,"Inativo","Ativo")</f>
        <v>Inativo</v>
      </c>
      <c r="R346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66" t="str" cm="1">
        <f t="array" ref="S34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7" spans="1:21" x14ac:dyDescent="0.3">
      <c r="A3467">
        <v>0</v>
      </c>
      <c r="B3467" s="1">
        <v>30988</v>
      </c>
      <c r="C3467">
        <v>3466</v>
      </c>
      <c r="D3467" t="s">
        <v>12</v>
      </c>
      <c r="E3467" s="2" t="s">
        <v>6546</v>
      </c>
      <c r="F3467" t="s">
        <v>82</v>
      </c>
      <c r="G3467" t="s">
        <v>82</v>
      </c>
      <c r="H3467" t="s">
        <v>535</v>
      </c>
      <c r="I3467" t="s">
        <v>2933</v>
      </c>
      <c r="J3467" s="5">
        <v>1145.0999999999999</v>
      </c>
      <c r="K3467" s="13" t="s">
        <v>2924</v>
      </c>
      <c r="L3467" s="14">
        <v>42023</v>
      </c>
      <c r="M3467" s="1">
        <v>42038</v>
      </c>
      <c r="N3467" s="1" t="s">
        <v>15</v>
      </c>
      <c r="O3467" t="s">
        <v>826</v>
      </c>
      <c r="P3467" t="s">
        <v>2838</v>
      </c>
      <c r="Q3467" t="str">
        <f>IF(XLS_NydusReport_Colaborador3[[#This Row],[Demissão]]&lt;&gt;0,"Inativo","Ativo")</f>
        <v>Inativo</v>
      </c>
      <c r="R34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67" t="str" cm="1">
        <f t="array" ref="S34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8" spans="1:21" x14ac:dyDescent="0.3">
      <c r="A3468">
        <v>0</v>
      </c>
      <c r="B3468" s="1">
        <v>32570</v>
      </c>
      <c r="C3468">
        <v>3467</v>
      </c>
      <c r="D3468" t="s">
        <v>12</v>
      </c>
      <c r="E3468" s="2" t="s">
        <v>6547</v>
      </c>
      <c r="F3468" t="s">
        <v>82</v>
      </c>
      <c r="G3468" t="s">
        <v>82</v>
      </c>
      <c r="H3468" t="s">
        <v>535</v>
      </c>
      <c r="I3468" t="s">
        <v>2933</v>
      </c>
      <c r="J3468" s="5">
        <v>1240.5999999999999</v>
      </c>
      <c r="K3468" s="13" t="s">
        <v>2924</v>
      </c>
      <c r="L3468" s="14">
        <v>42023</v>
      </c>
      <c r="M3468" s="1">
        <v>42291</v>
      </c>
      <c r="N3468" s="1" t="s">
        <v>15</v>
      </c>
      <c r="O3468" t="s">
        <v>815</v>
      </c>
      <c r="P3468" t="s">
        <v>2838</v>
      </c>
      <c r="Q3468" t="str">
        <f>IF(XLS_NydusReport_Colaborador3[[#This Row],[Demissão]]&lt;&gt;0,"Inativo","Ativo")</f>
        <v>Inativo</v>
      </c>
      <c r="R34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68" t="str" cm="1">
        <f t="array" ref="S34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69" spans="1:21" x14ac:dyDescent="0.3">
      <c r="A3469">
        <v>0</v>
      </c>
      <c r="B3469" s="1">
        <v>26707</v>
      </c>
      <c r="C3469">
        <v>3468</v>
      </c>
      <c r="D3469" t="s">
        <v>12</v>
      </c>
      <c r="E3469" s="2" t="s">
        <v>6548</v>
      </c>
      <c r="F3469" t="s">
        <v>62</v>
      </c>
      <c r="G3469" t="s">
        <v>62</v>
      </c>
      <c r="H3469" t="s">
        <v>655</v>
      </c>
      <c r="I3469" t="s">
        <v>2933</v>
      </c>
      <c r="J3469" s="5">
        <v>6508.37</v>
      </c>
      <c r="K3469" s="13" t="s">
        <v>2924</v>
      </c>
      <c r="L3469" s="14">
        <v>42023</v>
      </c>
      <c r="M3469" s="1">
        <v>42737</v>
      </c>
      <c r="N3469" s="1" t="s">
        <v>15</v>
      </c>
      <c r="O3469" t="s">
        <v>827</v>
      </c>
      <c r="P3469" t="s">
        <v>2838</v>
      </c>
      <c r="Q3469" t="str">
        <f>IF(XLS_NydusReport_Colaborador3[[#This Row],[Demissão]]&lt;&gt;0,"Inativo","Ativo")</f>
        <v>Inativo</v>
      </c>
      <c r="R34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69" t="str" cm="1">
        <f t="array" ref="S34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0" spans="1:21" x14ac:dyDescent="0.3">
      <c r="A3470">
        <v>0</v>
      </c>
      <c r="B3470" s="1">
        <v>17266</v>
      </c>
      <c r="C3470">
        <v>3469</v>
      </c>
      <c r="D3470" t="s">
        <v>12</v>
      </c>
      <c r="E3470" s="2" t="s">
        <v>6549</v>
      </c>
      <c r="F3470" t="s">
        <v>62</v>
      </c>
      <c r="G3470" t="s">
        <v>62</v>
      </c>
      <c r="H3470" t="s">
        <v>830</v>
      </c>
      <c r="I3470" t="s">
        <v>2933</v>
      </c>
      <c r="J3470" s="5">
        <v>11122.04</v>
      </c>
      <c r="K3470" s="13" t="s">
        <v>2924</v>
      </c>
      <c r="L3470" s="14">
        <v>42023</v>
      </c>
      <c r="M3470" s="1">
        <v>45272</v>
      </c>
      <c r="N3470" s="1" t="s">
        <v>15</v>
      </c>
      <c r="O3470" t="s">
        <v>831</v>
      </c>
      <c r="P3470" t="s">
        <v>2838</v>
      </c>
      <c r="Q3470" t="str">
        <f>IF(XLS_NydusReport_Colaborador3[[#This Row],[Demissão]]&lt;&gt;0,"Inativo","Ativo")</f>
        <v>Inativo</v>
      </c>
      <c r="R34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470" t="str" cm="1">
        <f t="array" ref="S34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1" spans="1:21" x14ac:dyDescent="0.3">
      <c r="A3471">
        <v>0</v>
      </c>
      <c r="B3471" s="1">
        <v>30723</v>
      </c>
      <c r="C3471">
        <v>3470</v>
      </c>
      <c r="D3471" t="s">
        <v>12</v>
      </c>
      <c r="E3471" s="2" t="s">
        <v>6550</v>
      </c>
      <c r="F3471" t="s">
        <v>82</v>
      </c>
      <c r="G3471" t="s">
        <v>82</v>
      </c>
      <c r="H3471" t="s">
        <v>599</v>
      </c>
      <c r="I3471" t="s">
        <v>2933</v>
      </c>
      <c r="J3471" s="5">
        <v>1240.5999999999999</v>
      </c>
      <c r="K3471" s="13" t="s">
        <v>2924</v>
      </c>
      <c r="L3471" s="14">
        <v>42024</v>
      </c>
      <c r="M3471" s="1">
        <v>42285</v>
      </c>
      <c r="N3471" s="1" t="s">
        <v>15</v>
      </c>
      <c r="O3471" t="s">
        <v>834</v>
      </c>
      <c r="P3471" t="s">
        <v>2838</v>
      </c>
      <c r="Q3471" t="str">
        <f>IF(XLS_NydusReport_Colaborador3[[#This Row],[Demissão]]&lt;&gt;0,"Inativo","Ativo")</f>
        <v>Inativo</v>
      </c>
      <c r="R347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1" t="str" cm="1">
        <f t="array" ref="S34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2" spans="1:21" x14ac:dyDescent="0.3">
      <c r="A3472">
        <v>0</v>
      </c>
      <c r="B3472" s="1">
        <v>24294</v>
      </c>
      <c r="C3472">
        <v>3471</v>
      </c>
      <c r="D3472" t="s">
        <v>12</v>
      </c>
      <c r="E3472" s="2" t="s">
        <v>6551</v>
      </c>
      <c r="F3472" t="s">
        <v>82</v>
      </c>
      <c r="G3472" t="s">
        <v>547</v>
      </c>
      <c r="H3472" t="s">
        <v>599</v>
      </c>
      <c r="I3472" t="s">
        <v>2933</v>
      </c>
      <c r="J3472" s="5">
        <v>1601.12</v>
      </c>
      <c r="K3472" s="13" t="s">
        <v>2924</v>
      </c>
      <c r="L3472" s="14">
        <v>42024</v>
      </c>
      <c r="M3472" s="1">
        <v>42249</v>
      </c>
      <c r="N3472" s="1" t="s">
        <v>15</v>
      </c>
      <c r="O3472" t="s">
        <v>726</v>
      </c>
      <c r="P3472" t="s">
        <v>2838</v>
      </c>
      <c r="Q3472" t="str">
        <f>IF(XLS_NydusReport_Colaborador3[[#This Row],[Demissão]]&lt;&gt;0,"Inativo","Ativo")</f>
        <v>Inativo</v>
      </c>
      <c r="R347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2" t="str" cm="1">
        <f t="array" ref="S34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3" spans="1:21" x14ac:dyDescent="0.3">
      <c r="A3473">
        <v>0</v>
      </c>
      <c r="B3473" s="1">
        <v>23627</v>
      </c>
      <c r="C3473">
        <v>3472</v>
      </c>
      <c r="D3473" t="s">
        <v>12</v>
      </c>
      <c r="E3473" s="2" t="s">
        <v>6552</v>
      </c>
      <c r="F3473" t="s">
        <v>82</v>
      </c>
      <c r="G3473" t="s">
        <v>82</v>
      </c>
      <c r="H3473" t="s">
        <v>766</v>
      </c>
      <c r="I3473" t="s">
        <v>2933</v>
      </c>
      <c r="J3473" s="5">
        <v>1240.5999999999999</v>
      </c>
      <c r="K3473" s="13" t="s">
        <v>2924</v>
      </c>
      <c r="L3473" s="14">
        <v>42025</v>
      </c>
      <c r="M3473" s="1">
        <v>42248</v>
      </c>
      <c r="N3473" s="1" t="s">
        <v>15</v>
      </c>
      <c r="O3473" t="s">
        <v>658</v>
      </c>
      <c r="P3473" t="s">
        <v>2838</v>
      </c>
      <c r="Q3473" t="str">
        <f>IF(XLS_NydusReport_Colaborador3[[#This Row],[Demissão]]&lt;&gt;0,"Inativo","Ativo")</f>
        <v>Inativo</v>
      </c>
      <c r="R347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3" t="str" cm="1">
        <f t="array" ref="S34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4" spans="1:21" x14ac:dyDescent="0.3">
      <c r="A3474">
        <v>0</v>
      </c>
      <c r="B3474" s="1">
        <v>32204</v>
      </c>
      <c r="C3474">
        <v>3473</v>
      </c>
      <c r="D3474" t="s">
        <v>12</v>
      </c>
      <c r="E3474" s="2" t="s">
        <v>6553</v>
      </c>
      <c r="F3474" t="s">
        <v>80</v>
      </c>
      <c r="G3474" t="s">
        <v>80</v>
      </c>
      <c r="H3474" t="s">
        <v>599</v>
      </c>
      <c r="I3474" t="s">
        <v>2933</v>
      </c>
      <c r="J3474" s="5">
        <v>1554.46</v>
      </c>
      <c r="K3474" s="13" t="s">
        <v>2924</v>
      </c>
      <c r="L3474" s="14">
        <v>42025</v>
      </c>
      <c r="M3474" s="1">
        <v>42143</v>
      </c>
      <c r="N3474" s="1" t="s">
        <v>100</v>
      </c>
      <c r="O3474" t="s">
        <v>835</v>
      </c>
      <c r="P3474" t="s">
        <v>2838</v>
      </c>
      <c r="Q3474" t="str">
        <f>IF(XLS_NydusReport_Colaborador3[[#This Row],[Demissão]]&lt;&gt;0,"Inativo","Ativo")</f>
        <v>Inativo</v>
      </c>
      <c r="R347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4" t="str" cm="1">
        <f t="array" ref="S34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5" spans="1:21" x14ac:dyDescent="0.3">
      <c r="A3475">
        <v>0</v>
      </c>
      <c r="B3475" s="1">
        <v>20574</v>
      </c>
      <c r="C3475">
        <v>3474</v>
      </c>
      <c r="D3475" t="s">
        <v>12</v>
      </c>
      <c r="E3475" s="2" t="s">
        <v>6554</v>
      </c>
      <c r="F3475" t="s">
        <v>418</v>
      </c>
      <c r="G3475" t="s">
        <v>418</v>
      </c>
      <c r="H3475" t="s">
        <v>663</v>
      </c>
      <c r="I3475" t="s">
        <v>2933</v>
      </c>
      <c r="J3475" s="5">
        <v>1509.19</v>
      </c>
      <c r="K3475" s="13" t="s">
        <v>2924</v>
      </c>
      <c r="L3475" s="14">
        <v>42026</v>
      </c>
      <c r="M3475" s="1">
        <v>42374</v>
      </c>
      <c r="N3475" s="1" t="s">
        <v>15</v>
      </c>
      <c r="O3475" t="s">
        <v>836</v>
      </c>
      <c r="P3475" t="s">
        <v>2838</v>
      </c>
      <c r="Q3475" t="str">
        <f>IF(XLS_NydusReport_Colaborador3[[#This Row],[Demissão]]&lt;&gt;0,"Inativo","Ativo")</f>
        <v>Inativo</v>
      </c>
      <c r="R34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75" t="str" cm="1">
        <f t="array" ref="S34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6" spans="1:21" x14ac:dyDescent="0.3">
      <c r="A3476">
        <v>0</v>
      </c>
      <c r="B3476" s="1">
        <v>33408</v>
      </c>
      <c r="C3476">
        <v>3475</v>
      </c>
      <c r="D3476" t="s">
        <v>12</v>
      </c>
      <c r="E3476" s="2" t="s">
        <v>6555</v>
      </c>
      <c r="F3476" t="s">
        <v>82</v>
      </c>
      <c r="G3476" t="s">
        <v>82</v>
      </c>
      <c r="H3476" t="s">
        <v>599</v>
      </c>
      <c r="I3476" t="s">
        <v>2933</v>
      </c>
      <c r="J3476" s="5">
        <v>1240.5999999999999</v>
      </c>
      <c r="K3476" s="13" t="s">
        <v>2924</v>
      </c>
      <c r="L3476" s="14">
        <v>42039</v>
      </c>
      <c r="M3476" s="1">
        <v>42248</v>
      </c>
      <c r="N3476" s="1" t="s">
        <v>15</v>
      </c>
      <c r="O3476" t="s">
        <v>658</v>
      </c>
      <c r="P3476" t="s">
        <v>2838</v>
      </c>
      <c r="Q3476" t="str">
        <f>IF(XLS_NydusReport_Colaborador3[[#This Row],[Demissão]]&lt;&gt;0,"Inativo","Ativo")</f>
        <v>Inativo</v>
      </c>
      <c r="R347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6" t="str" cm="1">
        <f t="array" ref="S34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7" spans="1:21" x14ac:dyDescent="0.3">
      <c r="A3477">
        <v>0</v>
      </c>
      <c r="B3477" s="1">
        <v>34888</v>
      </c>
      <c r="C3477">
        <v>3476</v>
      </c>
      <c r="D3477" t="s">
        <v>12</v>
      </c>
      <c r="E3477" s="2" t="s">
        <v>6556</v>
      </c>
      <c r="F3477" t="s">
        <v>82</v>
      </c>
      <c r="G3477" t="s">
        <v>82</v>
      </c>
      <c r="H3477" t="s">
        <v>599</v>
      </c>
      <c r="I3477" t="s">
        <v>2933</v>
      </c>
      <c r="J3477" s="5">
        <v>1145.0999999999999</v>
      </c>
      <c r="K3477" s="13" t="s">
        <v>2924</v>
      </c>
      <c r="L3477" s="14">
        <v>42047</v>
      </c>
      <c r="M3477" s="1">
        <v>42082</v>
      </c>
      <c r="N3477" s="1" t="s">
        <v>15</v>
      </c>
      <c r="O3477" t="s">
        <v>849</v>
      </c>
      <c r="P3477" t="s">
        <v>2838</v>
      </c>
      <c r="Q3477" t="str">
        <f>IF(XLS_NydusReport_Colaborador3[[#This Row],[Demissão]]&lt;&gt;0,"Inativo","Ativo")</f>
        <v>Inativo</v>
      </c>
      <c r="R347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7" t="str" cm="1">
        <f t="array" ref="S34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8" spans="1:21" x14ac:dyDescent="0.3">
      <c r="A3478">
        <v>0</v>
      </c>
      <c r="B3478" s="1">
        <v>34915</v>
      </c>
      <c r="C3478">
        <v>3477</v>
      </c>
      <c r="D3478" t="s">
        <v>12</v>
      </c>
      <c r="E3478" s="2" t="s">
        <v>6557</v>
      </c>
      <c r="F3478" t="s">
        <v>82</v>
      </c>
      <c r="G3478" t="s">
        <v>82</v>
      </c>
      <c r="H3478" t="s">
        <v>599</v>
      </c>
      <c r="I3478" t="s">
        <v>2933</v>
      </c>
      <c r="J3478" s="5">
        <v>1240.5999999999999</v>
      </c>
      <c r="K3478" s="13" t="s">
        <v>2924</v>
      </c>
      <c r="L3478" s="14">
        <v>42053</v>
      </c>
      <c r="M3478" s="1">
        <v>42249</v>
      </c>
      <c r="N3478" s="1" t="s">
        <v>15</v>
      </c>
      <c r="O3478" t="s">
        <v>726</v>
      </c>
      <c r="P3478" t="s">
        <v>2838</v>
      </c>
      <c r="Q3478" t="str">
        <f>IF(XLS_NydusReport_Colaborador3[[#This Row],[Demissão]]&lt;&gt;0,"Inativo","Ativo")</f>
        <v>Inativo</v>
      </c>
      <c r="R34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8" t="str" cm="1">
        <f t="array" ref="S34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79" spans="1:21" x14ac:dyDescent="0.3">
      <c r="A3479">
        <v>0</v>
      </c>
      <c r="B3479" s="1">
        <v>30602</v>
      </c>
      <c r="C3479">
        <v>3478</v>
      </c>
      <c r="D3479" t="s">
        <v>12</v>
      </c>
      <c r="E3479" s="2" t="s">
        <v>6558</v>
      </c>
      <c r="F3479" t="s">
        <v>82</v>
      </c>
      <c r="G3479" t="s">
        <v>82</v>
      </c>
      <c r="H3479" t="s">
        <v>599</v>
      </c>
      <c r="I3479" t="s">
        <v>2933</v>
      </c>
      <c r="J3479" s="5">
        <v>1240.5999999999999</v>
      </c>
      <c r="K3479" s="13" t="s">
        <v>2924</v>
      </c>
      <c r="L3479" s="14">
        <v>42065</v>
      </c>
      <c r="M3479" s="1">
        <v>42096</v>
      </c>
      <c r="N3479" s="1" t="s">
        <v>15</v>
      </c>
      <c r="O3479" t="s">
        <v>797</v>
      </c>
      <c r="P3479" t="s">
        <v>2838</v>
      </c>
      <c r="Q3479" t="str">
        <f>IF(XLS_NydusReport_Colaborador3[[#This Row],[Demissão]]&lt;&gt;0,"Inativo","Ativo")</f>
        <v>Inativo</v>
      </c>
      <c r="R34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79" t="str" cm="1">
        <f t="array" ref="S34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0" spans="1:21" x14ac:dyDescent="0.3">
      <c r="A3480">
        <v>0</v>
      </c>
      <c r="B3480" s="1">
        <v>30346</v>
      </c>
      <c r="C3480">
        <v>3479</v>
      </c>
      <c r="D3480" t="s">
        <v>12</v>
      </c>
      <c r="E3480" s="2" t="s">
        <v>6559</v>
      </c>
      <c r="F3480" t="s">
        <v>82</v>
      </c>
      <c r="G3480" t="s">
        <v>82</v>
      </c>
      <c r="H3480" t="s">
        <v>663</v>
      </c>
      <c r="I3480" t="s">
        <v>2933</v>
      </c>
      <c r="J3480" s="5">
        <v>1145.0999999999999</v>
      </c>
      <c r="K3480" s="13" t="s">
        <v>2924</v>
      </c>
      <c r="L3480" s="14">
        <v>42065</v>
      </c>
      <c r="M3480" s="1">
        <v>42094</v>
      </c>
      <c r="N3480" s="1" t="s">
        <v>119</v>
      </c>
      <c r="O3480" t="s">
        <v>853</v>
      </c>
      <c r="P3480" t="s">
        <v>2838</v>
      </c>
      <c r="Q3480" t="str">
        <f>IF(XLS_NydusReport_Colaborador3[[#This Row],[Demissão]]&lt;&gt;0,"Inativo","Ativo")</f>
        <v>Inativo</v>
      </c>
      <c r="R34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80" t="str" cm="1">
        <f t="array" ref="S34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1" spans="1:21" x14ac:dyDescent="0.3">
      <c r="A3481">
        <v>0</v>
      </c>
      <c r="B3481" s="1">
        <v>21654</v>
      </c>
      <c r="C3481">
        <v>3480</v>
      </c>
      <c r="D3481" t="s">
        <v>12</v>
      </c>
      <c r="E3481" s="2" t="s">
        <v>6560</v>
      </c>
      <c r="F3481" t="s">
        <v>82</v>
      </c>
      <c r="G3481" t="s">
        <v>82</v>
      </c>
      <c r="H3481" t="s">
        <v>663</v>
      </c>
      <c r="I3481" t="s">
        <v>2933</v>
      </c>
      <c r="J3481" s="5">
        <v>1145.0999999999999</v>
      </c>
      <c r="K3481" s="13" t="s">
        <v>2924</v>
      </c>
      <c r="L3481" s="14">
        <v>42065</v>
      </c>
      <c r="M3481" s="1">
        <v>42094</v>
      </c>
      <c r="N3481" s="1" t="s">
        <v>119</v>
      </c>
      <c r="O3481" t="s">
        <v>853</v>
      </c>
      <c r="P3481" t="s">
        <v>2838</v>
      </c>
      <c r="Q3481" t="str">
        <f>IF(XLS_NydusReport_Colaborador3[[#This Row],[Demissão]]&lt;&gt;0,"Inativo","Ativo")</f>
        <v>Inativo</v>
      </c>
      <c r="R34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81" t="str" cm="1">
        <f t="array" ref="S34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2" spans="1:21" x14ac:dyDescent="0.3">
      <c r="A3482">
        <v>0</v>
      </c>
      <c r="B3482" s="1">
        <v>26059</v>
      </c>
      <c r="C3482">
        <v>3481</v>
      </c>
      <c r="D3482" t="s">
        <v>12</v>
      </c>
      <c r="E3482" s="2" t="s">
        <v>6561</v>
      </c>
      <c r="F3482" t="s">
        <v>82</v>
      </c>
      <c r="G3482" t="s">
        <v>82</v>
      </c>
      <c r="H3482" t="s">
        <v>599</v>
      </c>
      <c r="I3482" s="2" t="s">
        <v>2933</v>
      </c>
      <c r="J3482" s="5">
        <v>1240.5999999999999</v>
      </c>
      <c r="K3482" s="13" t="s">
        <v>2924</v>
      </c>
      <c r="L3482" s="14">
        <v>42065</v>
      </c>
      <c r="M3482" s="1">
        <v>42103</v>
      </c>
      <c r="N3482" s="1" t="s">
        <v>15</v>
      </c>
      <c r="O3482" t="s">
        <v>533</v>
      </c>
      <c r="P3482" t="s">
        <v>2838</v>
      </c>
      <c r="Q3482" t="str">
        <f>IF(XLS_NydusReport_Colaborador3[[#This Row],[Demissão]]&lt;&gt;0,"Inativo","Ativo")</f>
        <v>Inativo</v>
      </c>
      <c r="R348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82" t="str" cm="1">
        <f t="array" ref="S34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3" spans="1:21" x14ac:dyDescent="0.3">
      <c r="A3483">
        <v>0</v>
      </c>
      <c r="B3483" s="1">
        <v>33866</v>
      </c>
      <c r="C3483">
        <v>3482</v>
      </c>
      <c r="D3483" t="s">
        <v>12</v>
      </c>
      <c r="E3483" s="2" t="s">
        <v>6562</v>
      </c>
      <c r="F3483" t="s">
        <v>147</v>
      </c>
      <c r="G3483" t="s">
        <v>147</v>
      </c>
      <c r="H3483" t="s">
        <v>855</v>
      </c>
      <c r="I3483" t="s">
        <v>2933</v>
      </c>
      <c r="J3483" s="5">
        <v>3532.9</v>
      </c>
      <c r="K3483" s="13" t="s">
        <v>2924</v>
      </c>
      <c r="L3483" s="14">
        <v>42067</v>
      </c>
      <c r="M3483" s="1">
        <v>43031</v>
      </c>
      <c r="N3483" s="1" t="s">
        <v>15</v>
      </c>
      <c r="O3483" t="s">
        <v>856</v>
      </c>
      <c r="P3483" t="s">
        <v>2838</v>
      </c>
      <c r="Q3483" t="str">
        <f>IF(XLS_NydusReport_Colaborador3[[#This Row],[Demissão]]&lt;&gt;0,"Inativo","Ativo")</f>
        <v>Inativo</v>
      </c>
      <c r="R34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83" t="str" cm="1">
        <f t="array" ref="S34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4" spans="1:21" x14ac:dyDescent="0.3">
      <c r="A3484">
        <v>0</v>
      </c>
      <c r="B3484" s="1">
        <v>30969</v>
      </c>
      <c r="C3484">
        <v>3483</v>
      </c>
      <c r="D3484" t="s">
        <v>12</v>
      </c>
      <c r="E3484" s="2" t="s">
        <v>6563</v>
      </c>
      <c r="F3484" t="s">
        <v>82</v>
      </c>
      <c r="G3484" t="s">
        <v>82</v>
      </c>
      <c r="H3484" t="s">
        <v>220</v>
      </c>
      <c r="I3484" t="s">
        <v>2933</v>
      </c>
      <c r="J3484" s="5">
        <v>1240.5999999999999</v>
      </c>
      <c r="K3484" s="13" t="s">
        <v>2924</v>
      </c>
      <c r="L3484" s="14">
        <v>42074</v>
      </c>
      <c r="M3484" s="1">
        <v>42167</v>
      </c>
      <c r="N3484" s="1" t="s">
        <v>15</v>
      </c>
      <c r="O3484" t="s">
        <v>864</v>
      </c>
      <c r="P3484" t="s">
        <v>2838</v>
      </c>
      <c r="Q3484" t="str">
        <f>IF(XLS_NydusReport_Colaborador3[[#This Row],[Demissão]]&lt;&gt;0,"Inativo","Ativo")</f>
        <v>Inativo</v>
      </c>
      <c r="R34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84" t="str" cm="1">
        <f t="array" ref="S34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5" spans="1:21" x14ac:dyDescent="0.3">
      <c r="A3485">
        <v>0</v>
      </c>
      <c r="B3485" s="1">
        <v>27106</v>
      </c>
      <c r="C3485">
        <v>3484</v>
      </c>
      <c r="D3485" t="s">
        <v>12</v>
      </c>
      <c r="E3485" s="2" t="s">
        <v>6564</v>
      </c>
      <c r="F3485" t="s">
        <v>62</v>
      </c>
      <c r="G3485" t="s">
        <v>62</v>
      </c>
      <c r="H3485" t="s">
        <v>832</v>
      </c>
      <c r="I3485" t="s">
        <v>2933</v>
      </c>
      <c r="J3485" s="5">
        <v>11453.97</v>
      </c>
      <c r="K3485" s="13" t="s">
        <v>2924</v>
      </c>
      <c r="L3485" s="14">
        <v>42079</v>
      </c>
      <c r="M3485" s="1"/>
      <c r="N3485" s="1"/>
      <c r="P3485" t="s">
        <v>2838</v>
      </c>
      <c r="Q3485" t="str">
        <f>IF(XLS_NydusReport_Colaborador3[[#This Row],[Demissão]]&lt;&gt;0,"Inativo","Ativo")</f>
        <v>Ativo</v>
      </c>
      <c r="R34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485" t="str" cm="1">
        <f t="array" ref="S34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6" spans="1:21" x14ac:dyDescent="0.3">
      <c r="A3486">
        <v>0</v>
      </c>
      <c r="B3486" s="1">
        <v>32989</v>
      </c>
      <c r="C3486">
        <v>3485</v>
      </c>
      <c r="D3486" t="s">
        <v>12</v>
      </c>
      <c r="E3486" s="2" t="s">
        <v>6565</v>
      </c>
      <c r="F3486" t="s">
        <v>82</v>
      </c>
      <c r="G3486" t="s">
        <v>82</v>
      </c>
      <c r="H3486" t="s">
        <v>599</v>
      </c>
      <c r="I3486" t="s">
        <v>2933</v>
      </c>
      <c r="J3486" s="5">
        <v>1145.0999999999999</v>
      </c>
      <c r="K3486" s="13" t="s">
        <v>2924</v>
      </c>
      <c r="L3486" s="14">
        <v>42067</v>
      </c>
      <c r="M3486" s="1">
        <v>42080</v>
      </c>
      <c r="N3486" s="1" t="s">
        <v>100</v>
      </c>
      <c r="O3486" t="s">
        <v>865</v>
      </c>
      <c r="P3486" t="s">
        <v>2838</v>
      </c>
      <c r="Q3486" t="str">
        <f>IF(XLS_NydusReport_Colaborador3[[#This Row],[Demissão]]&lt;&gt;0,"Inativo","Ativo")</f>
        <v>Inativo</v>
      </c>
      <c r="R348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86" t="str" cm="1">
        <f t="array" ref="S34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7" spans="1:21" x14ac:dyDescent="0.3">
      <c r="A3487">
        <v>0</v>
      </c>
      <c r="B3487" s="1">
        <v>29889</v>
      </c>
      <c r="C3487">
        <v>3486</v>
      </c>
      <c r="D3487" t="s">
        <v>12</v>
      </c>
      <c r="E3487" s="2" t="s">
        <v>6566</v>
      </c>
      <c r="F3487" t="s">
        <v>82</v>
      </c>
      <c r="G3487" t="s">
        <v>82</v>
      </c>
      <c r="H3487" t="s">
        <v>599</v>
      </c>
      <c r="I3487" t="s">
        <v>2933</v>
      </c>
      <c r="J3487" s="5">
        <v>1240.5999999999999</v>
      </c>
      <c r="K3487" s="13" t="s">
        <v>2924</v>
      </c>
      <c r="L3487" s="14">
        <v>42072</v>
      </c>
      <c r="M3487" s="1">
        <v>42285</v>
      </c>
      <c r="N3487" s="1" t="s">
        <v>15</v>
      </c>
      <c r="O3487" t="s">
        <v>834</v>
      </c>
      <c r="P3487" t="s">
        <v>2838</v>
      </c>
      <c r="Q3487" t="str">
        <f>IF(XLS_NydusReport_Colaborador3[[#This Row],[Demissão]]&lt;&gt;0,"Inativo","Ativo")</f>
        <v>Inativo</v>
      </c>
      <c r="R34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87" t="str" cm="1">
        <f t="array" ref="S34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8" spans="1:21" x14ac:dyDescent="0.3">
      <c r="A3488">
        <v>0</v>
      </c>
      <c r="B3488" s="1">
        <v>30240</v>
      </c>
      <c r="C3488">
        <v>3487</v>
      </c>
      <c r="D3488" t="s">
        <v>12</v>
      </c>
      <c r="E3488" s="2" t="s">
        <v>6567</v>
      </c>
      <c r="F3488" t="s">
        <v>82</v>
      </c>
      <c r="G3488" t="s">
        <v>82</v>
      </c>
      <c r="H3488" t="s">
        <v>599</v>
      </c>
      <c r="I3488" t="s">
        <v>2933</v>
      </c>
      <c r="J3488" s="5">
        <v>1240.5999999999999</v>
      </c>
      <c r="K3488" s="13" t="s">
        <v>2924</v>
      </c>
      <c r="L3488" s="14">
        <v>42072</v>
      </c>
      <c r="M3488" s="1">
        <v>42248</v>
      </c>
      <c r="N3488" s="1" t="s">
        <v>15</v>
      </c>
      <c r="O3488" t="s">
        <v>658</v>
      </c>
      <c r="P3488" t="s">
        <v>2838</v>
      </c>
      <c r="Q3488" t="str">
        <f>IF(XLS_NydusReport_Colaborador3[[#This Row],[Demissão]]&lt;&gt;0,"Inativo","Ativo")</f>
        <v>Inativo</v>
      </c>
      <c r="R34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88" t="str" cm="1">
        <f t="array" ref="S34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89" spans="1:21" x14ac:dyDescent="0.3">
      <c r="A3489">
        <v>0</v>
      </c>
      <c r="B3489" s="1">
        <v>32694</v>
      </c>
      <c r="C3489">
        <v>3488</v>
      </c>
      <c r="D3489" t="s">
        <v>12</v>
      </c>
      <c r="E3489" s="2" t="s">
        <v>6568</v>
      </c>
      <c r="F3489" t="s">
        <v>82</v>
      </c>
      <c r="G3489" t="s">
        <v>82</v>
      </c>
      <c r="H3489" t="s">
        <v>599</v>
      </c>
      <c r="I3489" t="s">
        <v>2933</v>
      </c>
      <c r="J3489" s="5">
        <v>1240.5999999999999</v>
      </c>
      <c r="K3489" s="13" t="s">
        <v>2924</v>
      </c>
      <c r="L3489" s="14">
        <v>42079</v>
      </c>
      <c r="M3489" s="1">
        <v>42285</v>
      </c>
      <c r="N3489" s="1" t="s">
        <v>15</v>
      </c>
      <c r="O3489" t="s">
        <v>834</v>
      </c>
      <c r="P3489" t="s">
        <v>2838</v>
      </c>
      <c r="Q3489" t="str">
        <f>IF(XLS_NydusReport_Colaborador3[[#This Row],[Demissão]]&lt;&gt;0,"Inativo","Ativo")</f>
        <v>Inativo</v>
      </c>
      <c r="R34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89" t="str" cm="1">
        <f t="array" ref="S34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0" spans="1:21" x14ac:dyDescent="0.3">
      <c r="A3490">
        <v>0</v>
      </c>
      <c r="B3490" s="1">
        <v>28665</v>
      </c>
      <c r="C3490">
        <v>3489</v>
      </c>
      <c r="D3490" t="s">
        <v>12</v>
      </c>
      <c r="E3490" s="2" t="s">
        <v>6569</v>
      </c>
      <c r="F3490" t="s">
        <v>69</v>
      </c>
      <c r="G3490" t="s">
        <v>69</v>
      </c>
      <c r="H3490" t="s">
        <v>356</v>
      </c>
      <c r="I3490" t="s">
        <v>2928</v>
      </c>
      <c r="J3490" s="5">
        <v>1415.76</v>
      </c>
      <c r="K3490" s="13" t="s">
        <v>2924</v>
      </c>
      <c r="L3490" s="14">
        <v>40260</v>
      </c>
      <c r="M3490" s="1">
        <v>41641</v>
      </c>
      <c r="N3490" s="1" t="s">
        <v>100</v>
      </c>
      <c r="O3490" t="s">
        <v>873</v>
      </c>
      <c r="P3490" t="s">
        <v>2838</v>
      </c>
      <c r="Q3490" t="str">
        <f>IF(XLS_NydusReport_Colaborador3[[#This Row],[Demissão]]&lt;&gt;0,"Inativo","Ativo")</f>
        <v>Inativo</v>
      </c>
      <c r="R34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0" t="str" cm="1">
        <f t="array" ref="S34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1" spans="1:21" x14ac:dyDescent="0.3">
      <c r="A3491">
        <v>0</v>
      </c>
      <c r="B3491" s="1">
        <v>32938</v>
      </c>
      <c r="C3491">
        <v>3490</v>
      </c>
      <c r="D3491" t="s">
        <v>12</v>
      </c>
      <c r="E3491" s="2" t="s">
        <v>6570</v>
      </c>
      <c r="F3491" t="s">
        <v>82</v>
      </c>
      <c r="G3491" t="s">
        <v>82</v>
      </c>
      <c r="H3491" t="s">
        <v>32</v>
      </c>
      <c r="I3491" t="s">
        <v>2933</v>
      </c>
      <c r="J3491" s="5">
        <v>1240.5999999999999</v>
      </c>
      <c r="K3491" s="13" t="s">
        <v>2924</v>
      </c>
      <c r="L3491" s="14">
        <v>42109</v>
      </c>
      <c r="M3491" s="1">
        <v>42114</v>
      </c>
      <c r="N3491" s="1" t="s">
        <v>100</v>
      </c>
      <c r="O3491" t="s">
        <v>887</v>
      </c>
      <c r="P3491" t="s">
        <v>2838</v>
      </c>
      <c r="Q3491" t="str">
        <f>IF(XLS_NydusReport_Colaborador3[[#This Row],[Demissão]]&lt;&gt;0,"Inativo","Ativo")</f>
        <v>Inativo</v>
      </c>
      <c r="R34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1" t="str" cm="1">
        <f t="array" ref="S34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2" spans="1:21" x14ac:dyDescent="0.3">
      <c r="A3492">
        <v>0</v>
      </c>
      <c r="B3492" s="1">
        <v>26009</v>
      </c>
      <c r="C3492">
        <v>3491</v>
      </c>
      <c r="D3492" t="s">
        <v>12</v>
      </c>
      <c r="E3492" s="2" t="s">
        <v>6571</v>
      </c>
      <c r="F3492" t="s">
        <v>62</v>
      </c>
      <c r="G3492" t="s">
        <v>62</v>
      </c>
      <c r="H3492" t="s">
        <v>435</v>
      </c>
      <c r="I3492" t="s">
        <v>2933</v>
      </c>
      <c r="J3492" s="5">
        <v>5552.64</v>
      </c>
      <c r="K3492" s="13" t="s">
        <v>2924</v>
      </c>
      <c r="L3492" s="14">
        <v>42111</v>
      </c>
      <c r="M3492" s="1">
        <v>42136</v>
      </c>
      <c r="N3492" s="1" t="s">
        <v>15</v>
      </c>
      <c r="O3492" t="s">
        <v>466</v>
      </c>
      <c r="P3492" t="s">
        <v>2838</v>
      </c>
      <c r="Q3492" t="str">
        <f>IF(XLS_NydusReport_Colaborador3[[#This Row],[Demissão]]&lt;&gt;0,"Inativo","Ativo")</f>
        <v>Inativo</v>
      </c>
      <c r="R34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2" t="str" cm="1">
        <f t="array" ref="S34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3" spans="1:21" x14ac:dyDescent="0.3">
      <c r="A3493">
        <v>0</v>
      </c>
      <c r="B3493" s="1">
        <v>31038</v>
      </c>
      <c r="C3493">
        <v>3492</v>
      </c>
      <c r="D3493" t="s">
        <v>12</v>
      </c>
      <c r="E3493" s="2" t="s">
        <v>6572</v>
      </c>
      <c r="F3493" t="s">
        <v>82</v>
      </c>
      <c r="G3493" t="s">
        <v>82</v>
      </c>
      <c r="H3493" t="s">
        <v>599</v>
      </c>
      <c r="I3493" t="s">
        <v>2933</v>
      </c>
      <c r="J3493" s="5">
        <v>1240.5999999999999</v>
      </c>
      <c r="K3493" s="13" t="s">
        <v>2924</v>
      </c>
      <c r="L3493" s="14">
        <v>42109</v>
      </c>
      <c r="M3493" s="1">
        <v>42248</v>
      </c>
      <c r="N3493" s="1" t="s">
        <v>15</v>
      </c>
      <c r="O3493" t="s">
        <v>658</v>
      </c>
      <c r="P3493" t="s">
        <v>2838</v>
      </c>
      <c r="Q3493" t="str">
        <f>IF(XLS_NydusReport_Colaborador3[[#This Row],[Demissão]]&lt;&gt;0,"Inativo","Ativo")</f>
        <v>Inativo</v>
      </c>
      <c r="R34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93" t="str" cm="1">
        <f t="array" ref="S34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4" spans="1:21" x14ac:dyDescent="0.3">
      <c r="A3494">
        <v>0</v>
      </c>
      <c r="B3494" s="1">
        <v>34866</v>
      </c>
      <c r="C3494">
        <v>3493</v>
      </c>
      <c r="D3494" t="s">
        <v>12</v>
      </c>
      <c r="E3494" s="2" t="s">
        <v>6573</v>
      </c>
      <c r="F3494" t="s">
        <v>82</v>
      </c>
      <c r="G3494" t="s">
        <v>82</v>
      </c>
      <c r="H3494" t="s">
        <v>599</v>
      </c>
      <c r="I3494" t="s">
        <v>2933</v>
      </c>
      <c r="J3494" s="5">
        <v>1240.5999999999999</v>
      </c>
      <c r="K3494" s="13" t="s">
        <v>2924</v>
      </c>
      <c r="L3494" s="14">
        <v>42108</v>
      </c>
      <c r="M3494" s="1">
        <v>42219</v>
      </c>
      <c r="N3494" s="1" t="s">
        <v>15</v>
      </c>
      <c r="O3494" t="s">
        <v>558</v>
      </c>
      <c r="P3494" t="s">
        <v>2838</v>
      </c>
      <c r="Q3494" t="str">
        <f>IF(XLS_NydusReport_Colaborador3[[#This Row],[Demissão]]&lt;&gt;0,"Inativo","Ativo")</f>
        <v>Inativo</v>
      </c>
      <c r="R34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94" t="str" cm="1">
        <f t="array" ref="S34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5" spans="1:21" x14ac:dyDescent="0.3">
      <c r="A3495">
        <v>0</v>
      </c>
      <c r="B3495" s="1">
        <v>29099</v>
      </c>
      <c r="C3495">
        <v>3494</v>
      </c>
      <c r="D3495" t="s">
        <v>12</v>
      </c>
      <c r="E3495" s="2" t="s">
        <v>6574</v>
      </c>
      <c r="F3495" t="s">
        <v>82</v>
      </c>
      <c r="G3495" t="s">
        <v>82</v>
      </c>
      <c r="H3495" t="s">
        <v>599</v>
      </c>
      <c r="I3495" t="s">
        <v>2933</v>
      </c>
      <c r="J3495" s="5">
        <v>1240.5999999999999</v>
      </c>
      <c r="K3495" s="13" t="s">
        <v>2924</v>
      </c>
      <c r="L3495" s="14">
        <v>42109</v>
      </c>
      <c r="M3495" s="1">
        <v>42248</v>
      </c>
      <c r="N3495" s="1" t="s">
        <v>15</v>
      </c>
      <c r="O3495" t="s">
        <v>658</v>
      </c>
      <c r="P3495" t="s">
        <v>2838</v>
      </c>
      <c r="Q3495" t="str">
        <f>IF(XLS_NydusReport_Colaborador3[[#This Row],[Demissão]]&lt;&gt;0,"Inativo","Ativo")</f>
        <v>Inativo</v>
      </c>
      <c r="R34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495" t="str" cm="1">
        <f t="array" ref="S34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6" spans="1:21" x14ac:dyDescent="0.3">
      <c r="A3496">
        <v>0</v>
      </c>
      <c r="B3496" s="1">
        <v>34909</v>
      </c>
      <c r="C3496">
        <v>3495</v>
      </c>
      <c r="D3496" t="s">
        <v>12</v>
      </c>
      <c r="E3496" s="2" t="s">
        <v>6575</v>
      </c>
      <c r="F3496" t="s">
        <v>82</v>
      </c>
      <c r="G3496" t="s">
        <v>82</v>
      </c>
      <c r="H3496" t="s">
        <v>663</v>
      </c>
      <c r="I3496" t="s">
        <v>2933</v>
      </c>
      <c r="J3496" s="5">
        <v>1240.5999999999999</v>
      </c>
      <c r="K3496" s="13" t="s">
        <v>2924</v>
      </c>
      <c r="L3496" s="14">
        <v>42111</v>
      </c>
      <c r="M3496" s="1">
        <v>42250</v>
      </c>
      <c r="N3496" s="1" t="s">
        <v>15</v>
      </c>
      <c r="O3496" t="s">
        <v>890</v>
      </c>
      <c r="P3496" t="s">
        <v>2838</v>
      </c>
      <c r="Q3496" t="str">
        <f>IF(XLS_NydusReport_Colaborador3[[#This Row],[Demissão]]&lt;&gt;0,"Inativo","Ativo")</f>
        <v>Inativo</v>
      </c>
      <c r="R34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6" t="str" cm="1">
        <f t="array" ref="S34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7" spans="1:21" x14ac:dyDescent="0.3">
      <c r="A3497">
        <v>0</v>
      </c>
      <c r="B3497" s="1">
        <v>31460</v>
      </c>
      <c r="C3497">
        <v>3496</v>
      </c>
      <c r="D3497" t="s">
        <v>12</v>
      </c>
      <c r="E3497" s="2" t="s">
        <v>6576</v>
      </c>
      <c r="F3497" t="s">
        <v>82</v>
      </c>
      <c r="G3497" t="s">
        <v>82</v>
      </c>
      <c r="H3497" t="s">
        <v>663</v>
      </c>
      <c r="I3497" t="s">
        <v>2933</v>
      </c>
      <c r="J3497" s="5">
        <v>1240.5999999999999</v>
      </c>
      <c r="K3497" s="13" t="s">
        <v>2924</v>
      </c>
      <c r="L3497" s="14">
        <v>42111</v>
      </c>
      <c r="M3497" s="1">
        <v>42174</v>
      </c>
      <c r="N3497" s="1" t="s">
        <v>15</v>
      </c>
      <c r="O3497" t="s">
        <v>781</v>
      </c>
      <c r="P3497" t="s">
        <v>2838</v>
      </c>
      <c r="Q3497" t="str">
        <f>IF(XLS_NydusReport_Colaborador3[[#This Row],[Demissão]]&lt;&gt;0,"Inativo","Ativo")</f>
        <v>Inativo</v>
      </c>
      <c r="R34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7" t="str" cm="1">
        <f t="array" ref="S34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8" spans="1:21" x14ac:dyDescent="0.3">
      <c r="A3498">
        <v>0</v>
      </c>
      <c r="B3498" s="1">
        <v>31637</v>
      </c>
      <c r="C3498">
        <v>3497</v>
      </c>
      <c r="D3498" t="s">
        <v>12</v>
      </c>
      <c r="E3498" s="2" t="s">
        <v>6577</v>
      </c>
      <c r="F3498" t="s">
        <v>133</v>
      </c>
      <c r="G3498" t="s">
        <v>88</v>
      </c>
      <c r="H3498" t="s">
        <v>663</v>
      </c>
      <c r="I3498" t="s">
        <v>2933</v>
      </c>
      <c r="J3498" s="5">
        <v>1724.63</v>
      </c>
      <c r="K3498" s="13" t="s">
        <v>2924</v>
      </c>
      <c r="L3498" s="14">
        <v>42128</v>
      </c>
      <c r="M3498" s="1">
        <v>42439</v>
      </c>
      <c r="N3498" s="1" t="s">
        <v>15</v>
      </c>
      <c r="O3498" t="s">
        <v>891</v>
      </c>
      <c r="P3498" t="s">
        <v>2838</v>
      </c>
      <c r="Q3498" t="str">
        <f>IF(XLS_NydusReport_Colaborador3[[#This Row],[Demissão]]&lt;&gt;0,"Inativo","Ativo")</f>
        <v>Inativo</v>
      </c>
      <c r="R34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8" t="str" cm="1">
        <f t="array" ref="S34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499" spans="1:21" x14ac:dyDescent="0.3">
      <c r="A3499">
        <v>0</v>
      </c>
      <c r="B3499" s="1">
        <v>24780</v>
      </c>
      <c r="C3499">
        <v>3498</v>
      </c>
      <c r="D3499" t="s">
        <v>12</v>
      </c>
      <c r="E3499" s="2" t="s">
        <v>6578</v>
      </c>
      <c r="F3499" t="s">
        <v>66</v>
      </c>
      <c r="G3499" t="s">
        <v>62</v>
      </c>
      <c r="H3499" t="s">
        <v>892</v>
      </c>
      <c r="I3499" t="s">
        <v>2933</v>
      </c>
      <c r="J3499" s="5">
        <v>6847.88</v>
      </c>
      <c r="K3499" s="13" t="s">
        <v>2924</v>
      </c>
      <c r="L3499" s="14">
        <v>42128</v>
      </c>
      <c r="M3499" s="1">
        <v>43759</v>
      </c>
      <c r="N3499" s="1" t="s">
        <v>15</v>
      </c>
      <c r="O3499" t="s">
        <v>893</v>
      </c>
      <c r="P3499" t="s">
        <v>2838</v>
      </c>
      <c r="Q3499" t="str">
        <f>IF(XLS_NydusReport_Colaborador3[[#This Row],[Demissão]]&lt;&gt;0,"Inativo","Ativo")</f>
        <v>Inativo</v>
      </c>
      <c r="R34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499" t="str" cm="1">
        <f t="array" ref="S34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0" spans="1:21" x14ac:dyDescent="0.3">
      <c r="A3500">
        <v>0</v>
      </c>
      <c r="B3500" s="1">
        <v>26912</v>
      </c>
      <c r="C3500">
        <v>3499</v>
      </c>
      <c r="D3500" t="s">
        <v>12</v>
      </c>
      <c r="E3500" s="2" t="s">
        <v>6579</v>
      </c>
      <c r="F3500" t="s">
        <v>66</v>
      </c>
      <c r="G3500" t="s">
        <v>66</v>
      </c>
      <c r="H3500" t="s">
        <v>832</v>
      </c>
      <c r="I3500" t="s">
        <v>2933</v>
      </c>
      <c r="J3500" s="5">
        <v>5699.28</v>
      </c>
      <c r="K3500" s="13" t="s">
        <v>2924</v>
      </c>
      <c r="L3500" s="14">
        <v>42128</v>
      </c>
      <c r="M3500" s="1"/>
      <c r="P3500" t="s">
        <v>2838</v>
      </c>
      <c r="Q3500" t="str">
        <f>IF(XLS_NydusReport_Colaborador3[[#This Row],[Demissão]]&lt;&gt;0,"Inativo","Ativo")</f>
        <v>Ativo</v>
      </c>
      <c r="R35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500" t="str" cm="1">
        <f t="array" ref="S35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1" spans="1:21" x14ac:dyDescent="0.3">
      <c r="A3501">
        <v>0</v>
      </c>
      <c r="B3501" s="1">
        <v>20975</v>
      </c>
      <c r="C3501">
        <v>3500</v>
      </c>
      <c r="D3501" t="s">
        <v>12</v>
      </c>
      <c r="E3501" s="2" t="s">
        <v>6580</v>
      </c>
      <c r="F3501" t="s">
        <v>66</v>
      </c>
      <c r="G3501" t="s">
        <v>66</v>
      </c>
      <c r="H3501" t="s">
        <v>402</v>
      </c>
      <c r="I3501" s="2" t="s">
        <v>2933</v>
      </c>
      <c r="J3501" s="5">
        <v>3397.02</v>
      </c>
      <c r="K3501" s="13" t="s">
        <v>2924</v>
      </c>
      <c r="L3501" s="14">
        <v>42128</v>
      </c>
      <c r="M3501" s="1">
        <v>42744</v>
      </c>
      <c r="N3501" t="s">
        <v>15</v>
      </c>
      <c r="O3501" t="s">
        <v>731</v>
      </c>
      <c r="P3501" t="s">
        <v>2838</v>
      </c>
      <c r="Q3501" t="str">
        <f>IF(XLS_NydusReport_Colaborador3[[#This Row],[Demissão]]&lt;&gt;0,"Inativo","Ativo")</f>
        <v>Inativo</v>
      </c>
      <c r="R35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1" t="str" cm="1">
        <f t="array" ref="S35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2" spans="1:21" x14ac:dyDescent="0.3">
      <c r="A3502">
        <v>0</v>
      </c>
      <c r="B3502" s="1">
        <v>31485</v>
      </c>
      <c r="C3502">
        <v>3501</v>
      </c>
      <c r="D3502" t="s">
        <v>12</v>
      </c>
      <c r="E3502" s="2" t="s">
        <v>6581</v>
      </c>
      <c r="F3502" t="s">
        <v>82</v>
      </c>
      <c r="G3502" t="s">
        <v>82</v>
      </c>
      <c r="H3502" t="s">
        <v>32</v>
      </c>
      <c r="I3502" t="s">
        <v>2933</v>
      </c>
      <c r="J3502" s="5">
        <v>1240.5999999999999</v>
      </c>
      <c r="K3502" s="13" t="s">
        <v>2924</v>
      </c>
      <c r="L3502" s="14">
        <v>42128</v>
      </c>
      <c r="M3502" s="1">
        <v>42468</v>
      </c>
      <c r="N3502" s="1" t="s">
        <v>15</v>
      </c>
      <c r="O3502" t="s">
        <v>894</v>
      </c>
      <c r="P3502" t="s">
        <v>2838</v>
      </c>
      <c r="Q3502" t="str">
        <f>IF(XLS_NydusReport_Colaborador3[[#This Row],[Demissão]]&lt;&gt;0,"Inativo","Ativo")</f>
        <v>Inativo</v>
      </c>
      <c r="R35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2" t="str" cm="1">
        <f t="array" ref="S35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3" spans="1:21" x14ac:dyDescent="0.3">
      <c r="A3503">
        <v>0</v>
      </c>
      <c r="B3503" s="1">
        <v>31926</v>
      </c>
      <c r="C3503">
        <v>3502</v>
      </c>
      <c r="D3503" t="s">
        <v>12</v>
      </c>
      <c r="E3503" s="2" t="s">
        <v>6582</v>
      </c>
      <c r="F3503" t="s">
        <v>82</v>
      </c>
      <c r="G3503" t="s">
        <v>82</v>
      </c>
      <c r="H3503" t="s">
        <v>32</v>
      </c>
      <c r="I3503" t="s">
        <v>2933</v>
      </c>
      <c r="J3503" s="5">
        <v>1240.5999999999999</v>
      </c>
      <c r="K3503" s="13" t="s">
        <v>2924</v>
      </c>
      <c r="L3503" s="14">
        <v>42128</v>
      </c>
      <c r="M3503" s="1">
        <v>42408</v>
      </c>
      <c r="N3503" s="1" t="s">
        <v>15</v>
      </c>
      <c r="O3503" t="s">
        <v>895</v>
      </c>
      <c r="P3503" t="s">
        <v>2838</v>
      </c>
      <c r="Q3503" t="str">
        <f>IF(XLS_NydusReport_Colaborador3[[#This Row],[Demissão]]&lt;&gt;0,"Inativo","Ativo")</f>
        <v>Inativo</v>
      </c>
      <c r="R35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3" t="str" cm="1">
        <f t="array" ref="S35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4" spans="1:21" x14ac:dyDescent="0.3">
      <c r="A3504">
        <v>0</v>
      </c>
      <c r="B3504" s="1">
        <v>25421</v>
      </c>
      <c r="C3504">
        <v>3503</v>
      </c>
      <c r="D3504" t="s">
        <v>12</v>
      </c>
      <c r="E3504" s="2" t="s">
        <v>6583</v>
      </c>
      <c r="F3504" t="s">
        <v>66</v>
      </c>
      <c r="G3504" t="s">
        <v>66</v>
      </c>
      <c r="H3504" t="s">
        <v>32</v>
      </c>
      <c r="I3504" t="s">
        <v>2933</v>
      </c>
      <c r="J3504" s="5">
        <v>3092.97</v>
      </c>
      <c r="K3504" s="13" t="s">
        <v>2924</v>
      </c>
      <c r="L3504" s="14">
        <v>42128</v>
      </c>
      <c r="M3504" s="1">
        <v>42158</v>
      </c>
      <c r="N3504" s="1" t="s">
        <v>100</v>
      </c>
      <c r="O3504" t="s">
        <v>896</v>
      </c>
      <c r="P3504" t="s">
        <v>2838</v>
      </c>
      <c r="Q3504" t="str">
        <f>IF(XLS_NydusReport_Colaborador3[[#This Row],[Demissão]]&lt;&gt;0,"Inativo","Ativo")</f>
        <v>Inativo</v>
      </c>
      <c r="R35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4" t="str" cm="1">
        <f t="array" ref="S35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5" spans="1:21" x14ac:dyDescent="0.3">
      <c r="A3505">
        <v>0</v>
      </c>
      <c r="B3505" s="1">
        <v>20413</v>
      </c>
      <c r="C3505">
        <v>3504</v>
      </c>
      <c r="D3505" t="s">
        <v>12</v>
      </c>
      <c r="E3505" s="2" t="s">
        <v>6584</v>
      </c>
      <c r="F3505" t="s">
        <v>82</v>
      </c>
      <c r="G3505" t="s">
        <v>82</v>
      </c>
      <c r="H3505" t="s">
        <v>535</v>
      </c>
      <c r="I3505" t="s">
        <v>2933</v>
      </c>
      <c r="J3505" s="5">
        <v>1362.55</v>
      </c>
      <c r="K3505" s="13" t="s">
        <v>2924</v>
      </c>
      <c r="L3505" s="14">
        <v>42128</v>
      </c>
      <c r="M3505" s="1">
        <v>42510</v>
      </c>
      <c r="N3505" t="s">
        <v>15</v>
      </c>
      <c r="O3505" t="s">
        <v>790</v>
      </c>
      <c r="P3505" t="s">
        <v>2838</v>
      </c>
      <c r="Q3505" t="str">
        <f>IF(XLS_NydusReport_Colaborador3[[#This Row],[Demissão]]&lt;&gt;0,"Inativo","Ativo")</f>
        <v>Inativo</v>
      </c>
      <c r="R35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5" t="str" cm="1">
        <f t="array" ref="S35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6" spans="1:21" x14ac:dyDescent="0.3">
      <c r="A3506">
        <v>0</v>
      </c>
      <c r="B3506" s="1">
        <v>34769</v>
      </c>
      <c r="C3506">
        <v>3505</v>
      </c>
      <c r="D3506" t="s">
        <v>12</v>
      </c>
      <c r="E3506" s="2" t="s">
        <v>6585</v>
      </c>
      <c r="F3506" t="s">
        <v>82</v>
      </c>
      <c r="G3506" t="s">
        <v>82</v>
      </c>
      <c r="H3506" t="s">
        <v>535</v>
      </c>
      <c r="I3506" t="s">
        <v>2933</v>
      </c>
      <c r="J3506" s="5">
        <v>1240.5999999999999</v>
      </c>
      <c r="K3506" s="13" t="s">
        <v>2924</v>
      </c>
      <c r="L3506" s="14">
        <v>42128</v>
      </c>
      <c r="M3506" s="1">
        <v>42265</v>
      </c>
      <c r="N3506" s="1" t="s">
        <v>15</v>
      </c>
      <c r="O3506" t="s">
        <v>898</v>
      </c>
      <c r="P3506" t="s">
        <v>2838</v>
      </c>
      <c r="Q3506" t="str">
        <f>IF(XLS_NydusReport_Colaborador3[[#This Row],[Demissão]]&lt;&gt;0,"Inativo","Ativo")</f>
        <v>Inativo</v>
      </c>
      <c r="R35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6" t="str" cm="1">
        <f t="array" ref="S35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7" spans="1:21" x14ac:dyDescent="0.3">
      <c r="A3507">
        <v>0</v>
      </c>
      <c r="B3507" s="1">
        <v>29114</v>
      </c>
      <c r="C3507">
        <v>3506</v>
      </c>
      <c r="D3507" t="s">
        <v>12</v>
      </c>
      <c r="E3507" s="2" t="s">
        <v>6586</v>
      </c>
      <c r="F3507" t="s">
        <v>82</v>
      </c>
      <c r="G3507" t="s">
        <v>82</v>
      </c>
      <c r="H3507" t="s">
        <v>663</v>
      </c>
      <c r="I3507" t="s">
        <v>2933</v>
      </c>
      <c r="J3507" s="5">
        <v>1240.5999999999999</v>
      </c>
      <c r="K3507" s="13" t="s">
        <v>2924</v>
      </c>
      <c r="L3507" s="14">
        <v>42128</v>
      </c>
      <c r="M3507" s="1">
        <v>42250</v>
      </c>
      <c r="N3507" s="1" t="s">
        <v>15</v>
      </c>
      <c r="O3507" t="s">
        <v>890</v>
      </c>
      <c r="P3507" t="s">
        <v>2838</v>
      </c>
      <c r="Q3507" t="str">
        <f>IF(XLS_NydusReport_Colaborador3[[#This Row],[Demissão]]&lt;&gt;0,"Inativo","Ativo")</f>
        <v>Inativo</v>
      </c>
      <c r="R35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7" t="str" cm="1">
        <f t="array" ref="S35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8" spans="1:21" x14ac:dyDescent="0.3">
      <c r="A3508">
        <v>0</v>
      </c>
      <c r="B3508" s="1">
        <v>25576</v>
      </c>
      <c r="C3508">
        <v>3507</v>
      </c>
      <c r="D3508" t="s">
        <v>12</v>
      </c>
      <c r="E3508" s="2" t="s">
        <v>6587</v>
      </c>
      <c r="F3508" t="s">
        <v>418</v>
      </c>
      <c r="G3508" t="s">
        <v>418</v>
      </c>
      <c r="H3508" t="s">
        <v>512</v>
      </c>
      <c r="I3508" t="s">
        <v>2933</v>
      </c>
      <c r="J3508" s="5">
        <v>1771.42</v>
      </c>
      <c r="K3508" s="13" t="s">
        <v>2924</v>
      </c>
      <c r="L3508" s="14">
        <v>42131</v>
      </c>
      <c r="M3508" s="1">
        <v>43283</v>
      </c>
      <c r="N3508" s="1" t="s">
        <v>15</v>
      </c>
      <c r="O3508" t="s">
        <v>902</v>
      </c>
      <c r="P3508" t="s">
        <v>2838</v>
      </c>
      <c r="Q3508" t="str">
        <f>IF(XLS_NydusReport_Colaborador3[[#This Row],[Demissão]]&lt;&gt;0,"Inativo","Ativo")</f>
        <v>Inativo</v>
      </c>
      <c r="R35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8" t="str" cm="1">
        <f t="array" ref="S35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09" spans="1:21" x14ac:dyDescent="0.3">
      <c r="A3509">
        <v>0</v>
      </c>
      <c r="B3509" s="1">
        <v>27448</v>
      </c>
      <c r="C3509">
        <v>3508</v>
      </c>
      <c r="D3509" t="s">
        <v>12</v>
      </c>
      <c r="E3509" s="2" t="s">
        <v>6588</v>
      </c>
      <c r="F3509" t="s">
        <v>66</v>
      </c>
      <c r="G3509" t="s">
        <v>66</v>
      </c>
      <c r="H3509" t="s">
        <v>32</v>
      </c>
      <c r="I3509" t="s">
        <v>2933</v>
      </c>
      <c r="J3509" s="5">
        <v>3092.98</v>
      </c>
      <c r="K3509" s="13" t="s">
        <v>2924</v>
      </c>
      <c r="L3509" s="14">
        <v>42128</v>
      </c>
      <c r="M3509" s="1">
        <v>42230</v>
      </c>
      <c r="N3509" s="1" t="s">
        <v>15</v>
      </c>
      <c r="O3509" t="s">
        <v>904</v>
      </c>
      <c r="P3509" t="s">
        <v>2838</v>
      </c>
      <c r="Q3509" t="str">
        <f>IF(XLS_NydusReport_Colaborador3[[#This Row],[Demissão]]&lt;&gt;0,"Inativo","Ativo")</f>
        <v>Inativo</v>
      </c>
      <c r="R35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09" t="str" cm="1">
        <f t="array" ref="S35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0" spans="1:21" x14ac:dyDescent="0.3">
      <c r="A3510">
        <v>0</v>
      </c>
      <c r="B3510" s="1">
        <v>25220</v>
      </c>
      <c r="C3510">
        <v>3509</v>
      </c>
      <c r="D3510" t="s">
        <v>12</v>
      </c>
      <c r="E3510" s="2" t="s">
        <v>6589</v>
      </c>
      <c r="F3510" t="s">
        <v>147</v>
      </c>
      <c r="G3510" t="s">
        <v>524</v>
      </c>
      <c r="H3510" t="s">
        <v>858</v>
      </c>
      <c r="I3510" t="s">
        <v>2933</v>
      </c>
      <c r="J3510" s="5">
        <v>5100.1400000000003</v>
      </c>
      <c r="K3510" s="13" t="s">
        <v>2924</v>
      </c>
      <c r="L3510" s="14">
        <v>42142</v>
      </c>
      <c r="M3510" s="1">
        <v>43714</v>
      </c>
      <c r="N3510" s="1" t="s">
        <v>15</v>
      </c>
      <c r="O3510" t="s">
        <v>905</v>
      </c>
      <c r="P3510" t="s">
        <v>2838</v>
      </c>
      <c r="Q3510" t="str">
        <f>IF(XLS_NydusReport_Colaborador3[[#This Row],[Demissão]]&lt;&gt;0,"Inativo","Ativo")</f>
        <v>Inativo</v>
      </c>
      <c r="R35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0" t="str" cm="1">
        <f t="array" ref="S35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1" spans="1:21" x14ac:dyDescent="0.3">
      <c r="A3511">
        <v>0</v>
      </c>
      <c r="B3511" s="1">
        <v>35366</v>
      </c>
      <c r="C3511">
        <v>3510</v>
      </c>
      <c r="D3511" t="s">
        <v>12</v>
      </c>
      <c r="E3511" s="2" t="s">
        <v>6590</v>
      </c>
      <c r="F3511" t="s">
        <v>82</v>
      </c>
      <c r="G3511" t="s">
        <v>82</v>
      </c>
      <c r="H3511" t="s">
        <v>663</v>
      </c>
      <c r="I3511" t="s">
        <v>2933</v>
      </c>
      <c r="J3511" s="5">
        <v>1240.5999999999999</v>
      </c>
      <c r="K3511" s="13" t="s">
        <v>2924</v>
      </c>
      <c r="L3511" s="14">
        <v>42143</v>
      </c>
      <c r="M3511" s="1">
        <v>42233</v>
      </c>
      <c r="N3511" s="1" t="s">
        <v>15</v>
      </c>
      <c r="O3511" t="s">
        <v>906</v>
      </c>
      <c r="P3511" t="s">
        <v>2838</v>
      </c>
      <c r="Q3511" t="str">
        <f>IF(XLS_NydusReport_Colaborador3[[#This Row],[Demissão]]&lt;&gt;0,"Inativo","Ativo")</f>
        <v>Inativo</v>
      </c>
      <c r="R35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1" t="str" cm="1">
        <f t="array" ref="S35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2" spans="1:21" x14ac:dyDescent="0.3">
      <c r="A3512">
        <v>0</v>
      </c>
      <c r="B3512" s="1">
        <v>26440</v>
      </c>
      <c r="C3512">
        <v>3511</v>
      </c>
      <c r="D3512" t="s">
        <v>12</v>
      </c>
      <c r="E3512" s="2" t="s">
        <v>6591</v>
      </c>
      <c r="F3512" t="s">
        <v>82</v>
      </c>
      <c r="G3512" t="s">
        <v>82</v>
      </c>
      <c r="H3512" t="s">
        <v>32</v>
      </c>
      <c r="I3512" t="s">
        <v>2933</v>
      </c>
      <c r="J3512" s="5">
        <v>1240.5999999999999</v>
      </c>
      <c r="K3512" s="13" t="s">
        <v>2924</v>
      </c>
      <c r="L3512" s="14">
        <v>42137</v>
      </c>
      <c r="M3512" s="1">
        <v>42382</v>
      </c>
      <c r="N3512" s="1" t="s">
        <v>15</v>
      </c>
      <c r="O3512" t="s">
        <v>908</v>
      </c>
      <c r="P3512" t="s">
        <v>2838</v>
      </c>
      <c r="Q3512" t="str">
        <f>IF(XLS_NydusReport_Colaborador3[[#This Row],[Demissão]]&lt;&gt;0,"Inativo","Ativo")</f>
        <v>Inativo</v>
      </c>
      <c r="R35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2" t="str" cm="1">
        <f t="array" ref="S35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3" spans="1:21" x14ac:dyDescent="0.3">
      <c r="A3513">
        <v>0</v>
      </c>
      <c r="B3513" s="1">
        <v>32572</v>
      </c>
      <c r="C3513">
        <v>3512</v>
      </c>
      <c r="D3513" t="s">
        <v>12</v>
      </c>
      <c r="E3513" s="2" t="s">
        <v>6592</v>
      </c>
      <c r="F3513" t="s">
        <v>82</v>
      </c>
      <c r="G3513" t="s">
        <v>82</v>
      </c>
      <c r="H3513" t="s">
        <v>32</v>
      </c>
      <c r="I3513" t="s">
        <v>2933</v>
      </c>
      <c r="J3513" s="5">
        <v>1240.5999999999999</v>
      </c>
      <c r="K3513" s="13" t="s">
        <v>2924</v>
      </c>
      <c r="L3513" s="14">
        <v>42137</v>
      </c>
      <c r="M3513" s="1">
        <v>42166</v>
      </c>
      <c r="N3513" s="1" t="s">
        <v>119</v>
      </c>
      <c r="O3513" t="s">
        <v>909</v>
      </c>
      <c r="P3513" t="s">
        <v>2838</v>
      </c>
      <c r="Q3513" t="str">
        <f>IF(XLS_NydusReport_Colaborador3[[#This Row],[Demissão]]&lt;&gt;0,"Inativo","Ativo")</f>
        <v>Inativo</v>
      </c>
      <c r="R35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3" t="str" cm="1">
        <f t="array" ref="S35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4" spans="1:21" x14ac:dyDescent="0.3">
      <c r="A3514">
        <v>0</v>
      </c>
      <c r="B3514" s="1">
        <v>18097</v>
      </c>
      <c r="C3514">
        <v>3513</v>
      </c>
      <c r="D3514" t="s">
        <v>12</v>
      </c>
      <c r="E3514" s="2" t="s">
        <v>6593</v>
      </c>
      <c r="F3514" t="s">
        <v>62</v>
      </c>
      <c r="G3514" t="s">
        <v>62</v>
      </c>
      <c r="H3514" t="s">
        <v>32</v>
      </c>
      <c r="I3514" s="2" t="s">
        <v>2933</v>
      </c>
      <c r="J3514" s="5">
        <v>5522.64</v>
      </c>
      <c r="K3514" s="13" t="s">
        <v>2924</v>
      </c>
      <c r="L3514" s="14">
        <v>42142</v>
      </c>
      <c r="M3514" s="1">
        <v>42461</v>
      </c>
      <c r="N3514" t="s">
        <v>15</v>
      </c>
      <c r="O3514" t="s">
        <v>911</v>
      </c>
      <c r="P3514" t="s">
        <v>2838</v>
      </c>
      <c r="Q3514" t="str">
        <f>IF(XLS_NydusReport_Colaborador3[[#This Row],[Demissão]]&lt;&gt;0,"Inativo","Ativo")</f>
        <v>Inativo</v>
      </c>
      <c r="R35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4" t="str" cm="1">
        <f t="array" ref="S35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5" spans="1:21" x14ac:dyDescent="0.3">
      <c r="A3515">
        <v>0</v>
      </c>
      <c r="B3515" s="1">
        <v>33988</v>
      </c>
      <c r="C3515">
        <v>3514</v>
      </c>
      <c r="D3515" t="s">
        <v>12</v>
      </c>
      <c r="E3515" s="2" t="s">
        <v>6594</v>
      </c>
      <c r="F3515" t="s">
        <v>147</v>
      </c>
      <c r="G3515" t="s">
        <v>147</v>
      </c>
      <c r="H3515" t="s">
        <v>386</v>
      </c>
      <c r="I3515" t="s">
        <v>2933</v>
      </c>
      <c r="J3515" s="5">
        <v>4002.51</v>
      </c>
      <c r="K3515" s="13" t="s">
        <v>2924</v>
      </c>
      <c r="L3515" s="14">
        <v>42138</v>
      </c>
      <c r="M3515" s="1">
        <v>43519</v>
      </c>
      <c r="N3515" s="1" t="s">
        <v>15</v>
      </c>
      <c r="O3515" t="s">
        <v>912</v>
      </c>
      <c r="P3515" t="s">
        <v>2838</v>
      </c>
      <c r="Q3515" t="str">
        <f>IF(XLS_NydusReport_Colaborador3[[#This Row],[Demissão]]&lt;&gt;0,"Inativo","Ativo")</f>
        <v>Inativo</v>
      </c>
      <c r="R35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5" t="str" cm="1">
        <f t="array" ref="S35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6" spans="1:21" x14ac:dyDescent="0.3">
      <c r="A3516">
        <v>0</v>
      </c>
      <c r="B3516" s="1">
        <v>26066</v>
      </c>
      <c r="C3516">
        <v>3515</v>
      </c>
      <c r="D3516" t="s">
        <v>12</v>
      </c>
      <c r="E3516" s="2" t="s">
        <v>6595</v>
      </c>
      <c r="F3516" t="s">
        <v>66</v>
      </c>
      <c r="G3516" t="s">
        <v>66</v>
      </c>
      <c r="H3516" t="s">
        <v>386</v>
      </c>
      <c r="I3516" t="s">
        <v>2933</v>
      </c>
      <c r="J3516" s="5">
        <v>4412.76</v>
      </c>
      <c r="K3516" s="13" t="s">
        <v>2924</v>
      </c>
      <c r="L3516" s="14">
        <v>42142</v>
      </c>
      <c r="M3516" s="1">
        <v>43318</v>
      </c>
      <c r="N3516" s="1" t="s">
        <v>15</v>
      </c>
      <c r="O3516" t="s">
        <v>915</v>
      </c>
      <c r="P3516" t="s">
        <v>2838</v>
      </c>
      <c r="Q3516" t="str">
        <f>IF(XLS_NydusReport_Colaborador3[[#This Row],[Demissão]]&lt;&gt;0,"Inativo","Ativo")</f>
        <v>Inativo</v>
      </c>
      <c r="R35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6" t="str" cm="1">
        <f t="array" ref="S35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7" spans="1:21" x14ac:dyDescent="0.3">
      <c r="A3517">
        <v>0</v>
      </c>
      <c r="B3517" s="1">
        <v>30765</v>
      </c>
      <c r="C3517">
        <v>3516</v>
      </c>
      <c r="D3517" t="s">
        <v>12</v>
      </c>
      <c r="E3517" s="2" t="s">
        <v>6596</v>
      </c>
      <c r="F3517" t="s">
        <v>547</v>
      </c>
      <c r="G3517" t="s">
        <v>547</v>
      </c>
      <c r="H3517" t="s">
        <v>435</v>
      </c>
      <c r="I3517" t="s">
        <v>2933</v>
      </c>
      <c r="J3517" s="5">
        <v>1601.1</v>
      </c>
      <c r="K3517" s="13" t="s">
        <v>2924</v>
      </c>
      <c r="L3517" s="14">
        <v>42143</v>
      </c>
      <c r="M3517" s="1">
        <v>42221</v>
      </c>
      <c r="N3517" s="1" t="s">
        <v>15</v>
      </c>
      <c r="O3517" t="s">
        <v>916</v>
      </c>
      <c r="P3517" t="s">
        <v>2838</v>
      </c>
      <c r="Q3517" t="str">
        <f>IF(XLS_NydusReport_Colaborador3[[#This Row],[Demissão]]&lt;&gt;0,"Inativo","Ativo")</f>
        <v>Inativo</v>
      </c>
      <c r="R35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7" t="str" cm="1">
        <f t="array" ref="S35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8" spans="1:21" x14ac:dyDescent="0.3">
      <c r="A3518">
        <v>0</v>
      </c>
      <c r="B3518" s="1">
        <v>27211</v>
      </c>
      <c r="C3518">
        <v>3517</v>
      </c>
      <c r="D3518" t="s">
        <v>12</v>
      </c>
      <c r="E3518" s="2" t="s">
        <v>6597</v>
      </c>
      <c r="F3518" t="s">
        <v>524</v>
      </c>
      <c r="G3518" t="s">
        <v>524</v>
      </c>
      <c r="H3518" t="s">
        <v>917</v>
      </c>
      <c r="I3518" t="s">
        <v>2933</v>
      </c>
      <c r="J3518" s="5">
        <v>5096.7700000000004</v>
      </c>
      <c r="K3518" s="13" t="s">
        <v>2924</v>
      </c>
      <c r="L3518" s="14">
        <v>42142</v>
      </c>
      <c r="M3518" s="1">
        <v>43285</v>
      </c>
      <c r="N3518" s="1" t="s">
        <v>15</v>
      </c>
      <c r="O3518" t="s">
        <v>918</v>
      </c>
      <c r="P3518" t="s">
        <v>2838</v>
      </c>
      <c r="Q3518" t="str">
        <f>IF(XLS_NydusReport_Colaborador3[[#This Row],[Demissão]]&lt;&gt;0,"Inativo","Ativo")</f>
        <v>Inativo</v>
      </c>
      <c r="R35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8" t="str" cm="1">
        <f t="array" ref="S35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19" spans="1:21" x14ac:dyDescent="0.3">
      <c r="A3519">
        <v>0</v>
      </c>
      <c r="B3519" s="1">
        <v>28750</v>
      </c>
      <c r="C3519">
        <v>3518</v>
      </c>
      <c r="D3519" t="s">
        <v>12</v>
      </c>
      <c r="E3519" s="2" t="s">
        <v>6598</v>
      </c>
      <c r="F3519" t="s">
        <v>82</v>
      </c>
      <c r="G3519" t="s">
        <v>82</v>
      </c>
      <c r="H3519" t="s">
        <v>32</v>
      </c>
      <c r="I3519" t="s">
        <v>2933</v>
      </c>
      <c r="J3519" s="5">
        <v>1362.55</v>
      </c>
      <c r="K3519" s="13" t="s">
        <v>2924</v>
      </c>
      <c r="L3519" s="14">
        <v>42156</v>
      </c>
      <c r="M3519" s="1">
        <v>42571</v>
      </c>
      <c r="N3519" s="1" t="s">
        <v>15</v>
      </c>
      <c r="O3519" t="s">
        <v>926</v>
      </c>
      <c r="P3519" t="s">
        <v>2838</v>
      </c>
      <c r="Q3519" t="str">
        <f>IF(XLS_NydusReport_Colaborador3[[#This Row],[Demissão]]&lt;&gt;0,"Inativo","Ativo")</f>
        <v>Inativo</v>
      </c>
      <c r="R35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19" t="str" cm="1">
        <f t="array" ref="S35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0" spans="1:21" x14ac:dyDescent="0.3">
      <c r="A3520">
        <v>0</v>
      </c>
      <c r="B3520" s="1">
        <v>22819</v>
      </c>
      <c r="C3520">
        <v>3519</v>
      </c>
      <c r="D3520" t="s">
        <v>12</v>
      </c>
      <c r="E3520" s="2" t="s">
        <v>6599</v>
      </c>
      <c r="F3520" t="s">
        <v>82</v>
      </c>
      <c r="G3520" t="s">
        <v>82</v>
      </c>
      <c r="H3520" t="s">
        <v>356</v>
      </c>
      <c r="I3520" s="2" t="s">
        <v>2933</v>
      </c>
      <c r="J3520" s="5">
        <v>1686.61</v>
      </c>
      <c r="K3520" s="13" t="s">
        <v>2924</v>
      </c>
      <c r="L3520" s="14">
        <v>42156</v>
      </c>
      <c r="M3520" s="1">
        <v>44419</v>
      </c>
      <c r="N3520" s="1" t="s">
        <v>15</v>
      </c>
      <c r="O3520" t="s">
        <v>927</v>
      </c>
      <c r="P3520" t="s">
        <v>2838</v>
      </c>
      <c r="Q3520" t="str">
        <f>IF(XLS_NydusReport_Colaborador3[[#This Row],[Demissão]]&lt;&gt;0,"Inativo","Ativo")</f>
        <v>Inativo</v>
      </c>
      <c r="R35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0" t="str" cm="1">
        <f t="array" ref="S35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1" spans="1:21" x14ac:dyDescent="0.3">
      <c r="A3521">
        <v>0</v>
      </c>
      <c r="B3521" s="1">
        <v>30230</v>
      </c>
      <c r="C3521">
        <v>3520</v>
      </c>
      <c r="D3521" t="s">
        <v>12</v>
      </c>
      <c r="E3521" s="2" t="s">
        <v>6600</v>
      </c>
      <c r="F3521" t="s">
        <v>114</v>
      </c>
      <c r="G3521" t="s">
        <v>114</v>
      </c>
      <c r="H3521" t="s">
        <v>435</v>
      </c>
      <c r="I3521" t="s">
        <v>2933</v>
      </c>
      <c r="J3521" s="5">
        <v>1509.18</v>
      </c>
      <c r="K3521" s="13" t="s">
        <v>2924</v>
      </c>
      <c r="L3521" s="14">
        <v>42158</v>
      </c>
      <c r="M3521" s="1">
        <v>42298</v>
      </c>
      <c r="N3521" s="1" t="s">
        <v>15</v>
      </c>
      <c r="O3521" t="s">
        <v>863</v>
      </c>
      <c r="P3521" t="s">
        <v>2838</v>
      </c>
      <c r="Q3521" t="str">
        <f>IF(XLS_NydusReport_Colaborador3[[#This Row],[Demissão]]&lt;&gt;0,"Inativo","Ativo")</f>
        <v>Inativo</v>
      </c>
      <c r="R35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1" t="str" cm="1">
        <f t="array" ref="S35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2" spans="1:21" x14ac:dyDescent="0.3">
      <c r="A3522">
        <v>0</v>
      </c>
      <c r="B3522" s="1">
        <v>30334</v>
      </c>
      <c r="C3522">
        <v>3521</v>
      </c>
      <c r="D3522" t="s">
        <v>12</v>
      </c>
      <c r="E3522" s="2" t="s">
        <v>6601</v>
      </c>
      <c r="F3522" t="s">
        <v>82</v>
      </c>
      <c r="G3522" t="s">
        <v>82</v>
      </c>
      <c r="H3522" t="s">
        <v>795</v>
      </c>
      <c r="I3522" t="s">
        <v>2933</v>
      </c>
      <c r="J3522" s="5">
        <v>1362.55</v>
      </c>
      <c r="K3522" s="13" t="s">
        <v>2924</v>
      </c>
      <c r="L3522" s="14">
        <v>42172</v>
      </c>
      <c r="M3522" s="1">
        <v>42555</v>
      </c>
      <c r="N3522" s="1" t="s">
        <v>15</v>
      </c>
      <c r="O3522" t="s">
        <v>935</v>
      </c>
      <c r="P3522" t="s">
        <v>2838</v>
      </c>
      <c r="Q3522" t="str">
        <f>IF(XLS_NydusReport_Colaborador3[[#This Row],[Demissão]]&lt;&gt;0,"Inativo","Ativo")</f>
        <v>Inativo</v>
      </c>
      <c r="R35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2" t="str" cm="1">
        <f t="array" ref="S35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3" spans="1:21" x14ac:dyDescent="0.3">
      <c r="A3523">
        <v>0</v>
      </c>
      <c r="B3523" s="1">
        <v>29364</v>
      </c>
      <c r="C3523">
        <v>3522</v>
      </c>
      <c r="D3523" t="s">
        <v>12</v>
      </c>
      <c r="E3523" s="2" t="s">
        <v>6602</v>
      </c>
      <c r="F3523" t="s">
        <v>82</v>
      </c>
      <c r="G3523" t="s">
        <v>82</v>
      </c>
      <c r="H3523" t="s">
        <v>220</v>
      </c>
      <c r="I3523" t="s">
        <v>2933</v>
      </c>
      <c r="J3523" s="5">
        <v>1362.55</v>
      </c>
      <c r="K3523" s="13" t="s">
        <v>2924</v>
      </c>
      <c r="L3523" s="14">
        <v>42172</v>
      </c>
      <c r="M3523" s="1">
        <v>42538</v>
      </c>
      <c r="N3523" s="1" t="s">
        <v>15</v>
      </c>
      <c r="O3523" t="s">
        <v>936</v>
      </c>
      <c r="P3523" t="s">
        <v>2838</v>
      </c>
      <c r="Q3523" t="str">
        <f>IF(XLS_NydusReport_Colaborador3[[#This Row],[Demissão]]&lt;&gt;0,"Inativo","Ativo")</f>
        <v>Inativo</v>
      </c>
      <c r="R35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3" t="str" cm="1">
        <f t="array" ref="S35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4" spans="1:21" x14ac:dyDescent="0.3">
      <c r="A3524">
        <v>0</v>
      </c>
      <c r="B3524" s="1">
        <v>23320</v>
      </c>
      <c r="C3524">
        <v>3523</v>
      </c>
      <c r="D3524" t="s">
        <v>12</v>
      </c>
      <c r="E3524" s="2" t="s">
        <v>6603</v>
      </c>
      <c r="F3524" t="s">
        <v>62</v>
      </c>
      <c r="G3524" t="s">
        <v>62</v>
      </c>
      <c r="H3524" t="s">
        <v>655</v>
      </c>
      <c r="I3524" t="s">
        <v>2933</v>
      </c>
      <c r="J3524" s="5">
        <v>5552.64</v>
      </c>
      <c r="K3524" s="13" t="s">
        <v>2924</v>
      </c>
      <c r="L3524" s="14">
        <v>42177</v>
      </c>
      <c r="M3524" s="1">
        <v>42263</v>
      </c>
      <c r="N3524" s="1" t="s">
        <v>100</v>
      </c>
      <c r="O3524" t="s">
        <v>940</v>
      </c>
      <c r="P3524" t="s">
        <v>2838</v>
      </c>
      <c r="Q3524" t="str">
        <f>IF(XLS_NydusReport_Colaborador3[[#This Row],[Demissão]]&lt;&gt;0,"Inativo","Ativo")</f>
        <v>Inativo</v>
      </c>
      <c r="R35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4" t="str" cm="1">
        <f t="array" ref="S35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5" spans="1:21" x14ac:dyDescent="0.3">
      <c r="A3525">
        <v>0</v>
      </c>
      <c r="B3525" s="1">
        <v>32979</v>
      </c>
      <c r="C3525">
        <v>3524</v>
      </c>
      <c r="D3525" t="s">
        <v>12</v>
      </c>
      <c r="E3525" s="2" t="s">
        <v>6604</v>
      </c>
      <c r="F3525" t="s">
        <v>82</v>
      </c>
      <c r="G3525" t="s">
        <v>82</v>
      </c>
      <c r="H3525" t="s">
        <v>663</v>
      </c>
      <c r="I3525" t="s">
        <v>2933</v>
      </c>
      <c r="J3525" s="5">
        <v>1240.5999999999999</v>
      </c>
      <c r="K3525" s="13" t="s">
        <v>2924</v>
      </c>
      <c r="L3525" s="14">
        <v>42174</v>
      </c>
      <c r="M3525" s="1">
        <v>42374</v>
      </c>
      <c r="N3525" s="1" t="s">
        <v>15</v>
      </c>
      <c r="O3525" t="s">
        <v>836</v>
      </c>
      <c r="P3525" t="s">
        <v>2838</v>
      </c>
      <c r="Q3525" t="str">
        <f>IF(XLS_NydusReport_Colaborador3[[#This Row],[Demissão]]&lt;&gt;0,"Inativo","Ativo")</f>
        <v>Inativo</v>
      </c>
      <c r="R35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5" t="str" cm="1">
        <f t="array" ref="S35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6" spans="1:21" x14ac:dyDescent="0.3">
      <c r="A3526">
        <v>0</v>
      </c>
      <c r="B3526" s="1">
        <v>29570</v>
      </c>
      <c r="C3526">
        <v>3525</v>
      </c>
      <c r="D3526" t="s">
        <v>12</v>
      </c>
      <c r="E3526" s="2" t="s">
        <v>6605</v>
      </c>
      <c r="F3526" t="s">
        <v>82</v>
      </c>
      <c r="G3526" t="s">
        <v>82</v>
      </c>
      <c r="H3526" t="s">
        <v>663</v>
      </c>
      <c r="I3526" t="s">
        <v>2933</v>
      </c>
      <c r="J3526" s="5">
        <v>1362.55</v>
      </c>
      <c r="K3526" s="13" t="s">
        <v>2924</v>
      </c>
      <c r="L3526" s="14">
        <v>42174</v>
      </c>
      <c r="M3526" s="1">
        <v>42495</v>
      </c>
      <c r="N3526" s="1" t="s">
        <v>15</v>
      </c>
      <c r="O3526" t="s">
        <v>942</v>
      </c>
      <c r="P3526" t="s">
        <v>2838</v>
      </c>
      <c r="Q3526" t="str">
        <f>IF(XLS_NydusReport_Colaborador3[[#This Row],[Demissão]]&lt;&gt;0,"Inativo","Ativo")</f>
        <v>Inativo</v>
      </c>
      <c r="R35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6" t="str" cm="1">
        <f t="array" ref="S35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7" spans="1:21" x14ac:dyDescent="0.3">
      <c r="A3527">
        <v>0</v>
      </c>
      <c r="B3527" s="1">
        <v>32319</v>
      </c>
      <c r="C3527">
        <v>3526</v>
      </c>
      <c r="D3527" t="s">
        <v>12</v>
      </c>
      <c r="E3527" s="2" t="s">
        <v>6606</v>
      </c>
      <c r="F3527" t="s">
        <v>547</v>
      </c>
      <c r="G3527" t="s">
        <v>547</v>
      </c>
      <c r="H3527" t="s">
        <v>32</v>
      </c>
      <c r="I3527" t="s">
        <v>2933</v>
      </c>
      <c r="J3527" s="5">
        <v>1657.54</v>
      </c>
      <c r="K3527" s="13" t="s">
        <v>2924</v>
      </c>
      <c r="L3527" s="14">
        <v>42177</v>
      </c>
      <c r="M3527" s="1">
        <v>42758</v>
      </c>
      <c r="N3527" s="1" t="s">
        <v>15</v>
      </c>
      <c r="O3527" t="s">
        <v>945</v>
      </c>
      <c r="P3527" t="s">
        <v>2838</v>
      </c>
      <c r="Q3527" t="str">
        <f>IF(XLS_NydusReport_Colaborador3[[#This Row],[Demissão]]&lt;&gt;0,"Inativo","Ativo")</f>
        <v>Inativo</v>
      </c>
      <c r="R35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7" t="str" cm="1">
        <f t="array" ref="S35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8" spans="1:21" x14ac:dyDescent="0.3">
      <c r="A3528">
        <v>0</v>
      </c>
      <c r="B3528" s="1">
        <v>31933</v>
      </c>
      <c r="C3528">
        <v>3527</v>
      </c>
      <c r="D3528" t="s">
        <v>12</v>
      </c>
      <c r="E3528" s="2" t="s">
        <v>6607</v>
      </c>
      <c r="F3528" t="s">
        <v>82</v>
      </c>
      <c r="G3528" t="s">
        <v>82</v>
      </c>
      <c r="H3528" t="s">
        <v>663</v>
      </c>
      <c r="I3528" t="s">
        <v>2933</v>
      </c>
      <c r="J3528" s="5">
        <v>1240.5999999999999</v>
      </c>
      <c r="K3528" s="13" t="s">
        <v>2924</v>
      </c>
      <c r="L3528" s="14">
        <v>42174</v>
      </c>
      <c r="M3528" s="1">
        <v>42311</v>
      </c>
      <c r="N3528" s="1" t="s">
        <v>15</v>
      </c>
      <c r="O3528" t="s">
        <v>748</v>
      </c>
      <c r="P3528" t="s">
        <v>2838</v>
      </c>
      <c r="Q3528" t="str">
        <f>IF(XLS_NydusReport_Colaborador3[[#This Row],[Demissão]]&lt;&gt;0,"Inativo","Ativo")</f>
        <v>Inativo</v>
      </c>
      <c r="R35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8" t="str" cm="1">
        <f t="array" ref="S35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29" spans="1:21" x14ac:dyDescent="0.3">
      <c r="A3529">
        <v>0</v>
      </c>
      <c r="B3529" s="1">
        <v>33394</v>
      </c>
      <c r="C3529">
        <v>3528</v>
      </c>
      <c r="D3529" t="s">
        <v>12</v>
      </c>
      <c r="E3529" s="2" t="s">
        <v>6608</v>
      </c>
      <c r="F3529" t="s">
        <v>82</v>
      </c>
      <c r="G3529" t="s">
        <v>82</v>
      </c>
      <c r="H3529" t="s">
        <v>663</v>
      </c>
      <c r="I3529" t="s">
        <v>2933</v>
      </c>
      <c r="J3529" s="5">
        <v>1240.5999999999999</v>
      </c>
      <c r="K3529" s="13" t="s">
        <v>2924</v>
      </c>
      <c r="L3529" s="14">
        <v>42177</v>
      </c>
      <c r="M3529" s="1">
        <v>42311</v>
      </c>
      <c r="N3529" s="1" t="s">
        <v>15</v>
      </c>
      <c r="O3529" t="s">
        <v>748</v>
      </c>
      <c r="P3529" t="s">
        <v>2838</v>
      </c>
      <c r="Q3529" t="str">
        <f>IF(XLS_NydusReport_Colaborador3[[#This Row],[Demissão]]&lt;&gt;0,"Inativo","Ativo")</f>
        <v>Inativo</v>
      </c>
      <c r="R35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29" t="str" cm="1">
        <f t="array" ref="S35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0" spans="1:21" x14ac:dyDescent="0.3">
      <c r="A3530">
        <v>0</v>
      </c>
      <c r="B3530" s="1">
        <v>33471</v>
      </c>
      <c r="C3530">
        <v>3529</v>
      </c>
      <c r="D3530" t="s">
        <v>12</v>
      </c>
      <c r="E3530" s="2" t="s">
        <v>6609</v>
      </c>
      <c r="F3530" t="s">
        <v>82</v>
      </c>
      <c r="G3530" t="s">
        <v>82</v>
      </c>
      <c r="H3530" t="s">
        <v>663</v>
      </c>
      <c r="I3530" t="s">
        <v>2933</v>
      </c>
      <c r="J3530" s="5">
        <v>1240.5999999999999</v>
      </c>
      <c r="K3530" s="13" t="s">
        <v>2924</v>
      </c>
      <c r="L3530" s="14">
        <v>42174</v>
      </c>
      <c r="M3530" s="1">
        <v>42250</v>
      </c>
      <c r="N3530" s="1" t="s">
        <v>15</v>
      </c>
      <c r="O3530" t="s">
        <v>890</v>
      </c>
      <c r="P3530" t="s">
        <v>2838</v>
      </c>
      <c r="Q3530" t="str">
        <f>IF(XLS_NydusReport_Colaborador3[[#This Row],[Demissão]]&lt;&gt;0,"Inativo","Ativo")</f>
        <v>Inativo</v>
      </c>
      <c r="R35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0" t="str" cm="1">
        <f t="array" ref="S35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1" spans="1:21" x14ac:dyDescent="0.3">
      <c r="A3531">
        <v>0</v>
      </c>
      <c r="B3531" s="1">
        <v>31094</v>
      </c>
      <c r="C3531">
        <v>3530</v>
      </c>
      <c r="D3531" t="s">
        <v>12</v>
      </c>
      <c r="E3531" s="2" t="s">
        <v>6610</v>
      </c>
      <c r="F3531" t="s">
        <v>82</v>
      </c>
      <c r="G3531" t="s">
        <v>82</v>
      </c>
      <c r="H3531" t="s">
        <v>663</v>
      </c>
      <c r="I3531" t="s">
        <v>2933</v>
      </c>
      <c r="J3531" s="5">
        <v>1240.5999999999999</v>
      </c>
      <c r="K3531" s="13" t="s">
        <v>2924</v>
      </c>
      <c r="L3531" s="14">
        <v>42174</v>
      </c>
      <c r="M3531" s="1">
        <v>42311</v>
      </c>
      <c r="N3531" s="1" t="s">
        <v>15</v>
      </c>
      <c r="O3531" t="s">
        <v>748</v>
      </c>
      <c r="P3531" t="s">
        <v>2838</v>
      </c>
      <c r="Q3531" t="str">
        <f>IF(XLS_NydusReport_Colaborador3[[#This Row],[Demissão]]&lt;&gt;0,"Inativo","Ativo")</f>
        <v>Inativo</v>
      </c>
      <c r="R35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1" t="str" cm="1">
        <f t="array" ref="S35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2" spans="1:21" x14ac:dyDescent="0.3">
      <c r="A3532">
        <v>0</v>
      </c>
      <c r="B3532" s="1">
        <v>32316</v>
      </c>
      <c r="C3532">
        <v>3531</v>
      </c>
      <c r="D3532" t="s">
        <v>12</v>
      </c>
      <c r="E3532" s="2" t="s">
        <v>6611</v>
      </c>
      <c r="F3532" t="s">
        <v>156</v>
      </c>
      <c r="G3532" t="s">
        <v>156</v>
      </c>
      <c r="H3532" t="s">
        <v>435</v>
      </c>
      <c r="I3532" t="s">
        <v>2933</v>
      </c>
      <c r="J3532" s="5">
        <v>1240.5999999999999</v>
      </c>
      <c r="K3532" s="13" t="s">
        <v>2924</v>
      </c>
      <c r="L3532" s="14">
        <v>42186</v>
      </c>
      <c r="M3532" s="1">
        <v>42298</v>
      </c>
      <c r="N3532" s="1" t="s">
        <v>15</v>
      </c>
      <c r="O3532" t="s">
        <v>863</v>
      </c>
      <c r="P3532" t="s">
        <v>2838</v>
      </c>
      <c r="Q3532" t="str">
        <f>IF(XLS_NydusReport_Colaborador3[[#This Row],[Demissão]]&lt;&gt;0,"Inativo","Ativo")</f>
        <v>Inativo</v>
      </c>
      <c r="R35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2" t="str" cm="1">
        <f t="array" ref="S35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3" spans="1:21" x14ac:dyDescent="0.3">
      <c r="A3533">
        <v>0</v>
      </c>
      <c r="B3533" s="1">
        <v>32161</v>
      </c>
      <c r="C3533">
        <v>3532</v>
      </c>
      <c r="D3533" t="s">
        <v>12</v>
      </c>
      <c r="E3533" s="2" t="s">
        <v>6612</v>
      </c>
      <c r="F3533" t="s">
        <v>156</v>
      </c>
      <c r="G3533" t="s">
        <v>156</v>
      </c>
      <c r="H3533" t="s">
        <v>435</v>
      </c>
      <c r="I3533" t="s">
        <v>2933</v>
      </c>
      <c r="J3533" s="5">
        <v>1240.5999999999999</v>
      </c>
      <c r="K3533" s="13" t="s">
        <v>2924</v>
      </c>
      <c r="L3533" s="14">
        <v>42186</v>
      </c>
      <c r="M3533" s="1">
        <v>42298</v>
      </c>
      <c r="N3533" s="1" t="s">
        <v>15</v>
      </c>
      <c r="O3533" t="s">
        <v>863</v>
      </c>
      <c r="P3533" t="s">
        <v>2838</v>
      </c>
      <c r="Q3533" t="str">
        <f>IF(XLS_NydusReport_Colaborador3[[#This Row],[Demissão]]&lt;&gt;0,"Inativo","Ativo")</f>
        <v>Inativo</v>
      </c>
      <c r="R35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3" t="str" cm="1">
        <f t="array" ref="S35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4" spans="1:21" x14ac:dyDescent="0.3">
      <c r="A3534">
        <v>0</v>
      </c>
      <c r="B3534" s="1">
        <v>34931</v>
      </c>
      <c r="C3534">
        <v>3533</v>
      </c>
      <c r="D3534" t="s">
        <v>12</v>
      </c>
      <c r="E3534" s="2" t="s">
        <v>6613</v>
      </c>
      <c r="F3534" t="s">
        <v>547</v>
      </c>
      <c r="G3534" t="s">
        <v>547</v>
      </c>
      <c r="H3534" t="s">
        <v>535</v>
      </c>
      <c r="I3534" t="s">
        <v>2933</v>
      </c>
      <c r="J3534" s="5">
        <v>1657.54</v>
      </c>
      <c r="K3534" s="13" t="s">
        <v>2924</v>
      </c>
      <c r="L3534" s="14">
        <v>42186</v>
      </c>
      <c r="M3534" s="1">
        <v>42510</v>
      </c>
      <c r="N3534" s="1" t="s">
        <v>15</v>
      </c>
      <c r="O3534" t="s">
        <v>790</v>
      </c>
      <c r="P3534" t="s">
        <v>2838</v>
      </c>
      <c r="Q3534" t="str">
        <f>IF(XLS_NydusReport_Colaborador3[[#This Row],[Demissão]]&lt;&gt;0,"Inativo","Ativo")</f>
        <v>Inativo</v>
      </c>
      <c r="R35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4" t="str" cm="1">
        <f t="array" ref="S35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5" spans="1:21" x14ac:dyDescent="0.3">
      <c r="A3535">
        <v>0</v>
      </c>
      <c r="B3535" s="1">
        <v>28376</v>
      </c>
      <c r="C3535">
        <v>3534</v>
      </c>
      <c r="D3535" t="s">
        <v>12</v>
      </c>
      <c r="E3535" s="2" t="s">
        <v>6614</v>
      </c>
      <c r="F3535" t="s">
        <v>88</v>
      </c>
      <c r="G3535" t="s">
        <v>88</v>
      </c>
      <c r="H3535" t="s">
        <v>663</v>
      </c>
      <c r="I3535" t="s">
        <v>2933</v>
      </c>
      <c r="J3535" s="5">
        <v>1724.63</v>
      </c>
      <c r="K3535" s="13" t="s">
        <v>2924</v>
      </c>
      <c r="L3535" s="14">
        <v>42186</v>
      </c>
      <c r="M3535" s="1">
        <v>42377</v>
      </c>
      <c r="N3535" t="s">
        <v>15</v>
      </c>
      <c r="O3535" t="s">
        <v>953</v>
      </c>
      <c r="P3535" t="s">
        <v>2838</v>
      </c>
      <c r="Q3535" t="str">
        <f>IF(XLS_NydusReport_Colaborador3[[#This Row],[Demissão]]&lt;&gt;0,"Inativo","Ativo")</f>
        <v>Inativo</v>
      </c>
      <c r="R35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5" t="str" cm="1">
        <f t="array" ref="S35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6" spans="1:21" x14ac:dyDescent="0.3">
      <c r="A3536">
        <v>0</v>
      </c>
      <c r="B3536" s="1">
        <v>33632</v>
      </c>
      <c r="C3536">
        <v>3535</v>
      </c>
      <c r="D3536" t="s">
        <v>12</v>
      </c>
      <c r="E3536" s="2" t="s">
        <v>6615</v>
      </c>
      <c r="F3536" t="s">
        <v>82</v>
      </c>
      <c r="G3536" t="s">
        <v>82</v>
      </c>
      <c r="H3536" t="s">
        <v>32</v>
      </c>
      <c r="I3536" t="s">
        <v>2933</v>
      </c>
      <c r="J3536" s="5">
        <v>1362.55</v>
      </c>
      <c r="K3536" s="13" t="s">
        <v>2924</v>
      </c>
      <c r="L3536" s="14">
        <v>42198</v>
      </c>
      <c r="M3536" s="1">
        <v>42706</v>
      </c>
      <c r="N3536" s="1" t="s">
        <v>15</v>
      </c>
      <c r="O3536" t="s">
        <v>957</v>
      </c>
      <c r="P3536" t="s">
        <v>2838</v>
      </c>
      <c r="Q3536" t="str">
        <f>IF(XLS_NydusReport_Colaborador3[[#This Row],[Demissão]]&lt;&gt;0,"Inativo","Ativo")</f>
        <v>Inativo</v>
      </c>
      <c r="R35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6" t="str" cm="1">
        <f t="array" ref="S35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7" spans="1:21" x14ac:dyDescent="0.3">
      <c r="A3537">
        <v>0</v>
      </c>
      <c r="B3537" s="1">
        <v>33225</v>
      </c>
      <c r="C3537">
        <v>3536</v>
      </c>
      <c r="D3537" t="s">
        <v>12</v>
      </c>
      <c r="E3537" s="2" t="s">
        <v>6616</v>
      </c>
      <c r="F3537" t="s">
        <v>82</v>
      </c>
      <c r="G3537" t="s">
        <v>82</v>
      </c>
      <c r="H3537" t="s">
        <v>32</v>
      </c>
      <c r="I3537" t="s">
        <v>2933</v>
      </c>
      <c r="J3537" s="5">
        <v>1240.5999999999999</v>
      </c>
      <c r="K3537" s="13" t="s">
        <v>2924</v>
      </c>
      <c r="L3537" s="14">
        <v>42198</v>
      </c>
      <c r="M3537" s="1">
        <v>42383</v>
      </c>
      <c r="N3537" s="1" t="s">
        <v>15</v>
      </c>
      <c r="O3537" t="s">
        <v>958</v>
      </c>
      <c r="P3537" t="s">
        <v>2838</v>
      </c>
      <c r="Q3537" t="str">
        <f>IF(XLS_NydusReport_Colaborador3[[#This Row],[Demissão]]&lt;&gt;0,"Inativo","Ativo")</f>
        <v>Inativo</v>
      </c>
      <c r="R35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7" t="str" cm="1">
        <f t="array" ref="S35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8" spans="1:21" x14ac:dyDescent="0.3">
      <c r="A3538">
        <v>0</v>
      </c>
      <c r="B3538" s="1">
        <v>33000</v>
      </c>
      <c r="C3538">
        <v>3537</v>
      </c>
      <c r="D3538" t="s">
        <v>12</v>
      </c>
      <c r="E3538" s="2" t="s">
        <v>6617</v>
      </c>
      <c r="F3538" t="s">
        <v>133</v>
      </c>
      <c r="G3538" t="s">
        <v>69</v>
      </c>
      <c r="H3538" t="s">
        <v>284</v>
      </c>
      <c r="I3538" t="s">
        <v>2933</v>
      </c>
      <c r="J3538" s="5">
        <v>2540.66</v>
      </c>
      <c r="K3538" s="13" t="s">
        <v>2924</v>
      </c>
      <c r="L3538" s="14">
        <v>42198</v>
      </c>
      <c r="M3538" s="1">
        <v>42767</v>
      </c>
      <c r="N3538" s="1" t="s">
        <v>15</v>
      </c>
      <c r="O3538" t="s">
        <v>643</v>
      </c>
      <c r="P3538" t="s">
        <v>2838</v>
      </c>
      <c r="Q3538" t="str">
        <f>IF(XLS_NydusReport_Colaborador3[[#This Row],[Demissão]]&lt;&gt;0,"Inativo","Ativo")</f>
        <v>Inativo</v>
      </c>
      <c r="R35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8" t="str" cm="1">
        <f t="array" ref="S35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39" spans="1:21" x14ac:dyDescent="0.3">
      <c r="A3539">
        <v>0</v>
      </c>
      <c r="B3539" s="1">
        <v>28937</v>
      </c>
      <c r="C3539">
        <v>3538</v>
      </c>
      <c r="D3539" t="s">
        <v>12</v>
      </c>
      <c r="E3539" s="2" t="s">
        <v>6618</v>
      </c>
      <c r="F3539" t="s">
        <v>524</v>
      </c>
      <c r="G3539" t="s">
        <v>524</v>
      </c>
      <c r="H3539" t="s">
        <v>284</v>
      </c>
      <c r="I3539" t="s">
        <v>2933</v>
      </c>
      <c r="J3539" s="5">
        <v>4135.4799999999996</v>
      </c>
      <c r="K3539" s="13" t="s">
        <v>2924</v>
      </c>
      <c r="L3539" s="14">
        <v>42198</v>
      </c>
      <c r="M3539" s="1">
        <v>42223</v>
      </c>
      <c r="N3539" s="1" t="s">
        <v>100</v>
      </c>
      <c r="O3539" t="s">
        <v>959</v>
      </c>
      <c r="P3539" t="s">
        <v>2838</v>
      </c>
      <c r="Q3539" t="str">
        <f>IF(XLS_NydusReport_Colaborador3[[#This Row],[Demissão]]&lt;&gt;0,"Inativo","Ativo")</f>
        <v>Inativo</v>
      </c>
      <c r="R35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39" t="str" cm="1">
        <f t="array" ref="S35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0" spans="1:21" x14ac:dyDescent="0.3">
      <c r="A3540">
        <v>0</v>
      </c>
      <c r="B3540" s="1">
        <v>30629</v>
      </c>
      <c r="C3540">
        <v>3539</v>
      </c>
      <c r="D3540" t="s">
        <v>12</v>
      </c>
      <c r="E3540" s="2" t="s">
        <v>6619</v>
      </c>
      <c r="F3540" t="s">
        <v>69</v>
      </c>
      <c r="G3540" t="s">
        <v>69</v>
      </c>
      <c r="H3540" t="s">
        <v>284</v>
      </c>
      <c r="I3540" t="s">
        <v>2933</v>
      </c>
      <c r="J3540" s="5">
        <v>2313.27</v>
      </c>
      <c r="K3540" s="13" t="s">
        <v>2924</v>
      </c>
      <c r="L3540" s="14">
        <v>42200</v>
      </c>
      <c r="M3540" s="1">
        <v>42234</v>
      </c>
      <c r="N3540" s="1" t="s">
        <v>15</v>
      </c>
      <c r="O3540" t="s">
        <v>598</v>
      </c>
      <c r="P3540" t="s">
        <v>2838</v>
      </c>
      <c r="Q3540" t="str">
        <f>IF(XLS_NydusReport_Colaborador3[[#This Row],[Demissão]]&lt;&gt;0,"Inativo","Ativo")</f>
        <v>Inativo</v>
      </c>
      <c r="R35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0" t="str" cm="1">
        <f t="array" ref="S35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1" spans="1:21" x14ac:dyDescent="0.3">
      <c r="A3541">
        <v>0</v>
      </c>
      <c r="B3541" s="1">
        <v>31767</v>
      </c>
      <c r="C3541">
        <v>3540</v>
      </c>
      <c r="D3541" t="s">
        <v>12</v>
      </c>
      <c r="E3541" s="2" t="s">
        <v>6620</v>
      </c>
      <c r="F3541" t="s">
        <v>66</v>
      </c>
      <c r="G3541" t="s">
        <v>66</v>
      </c>
      <c r="H3541" t="s">
        <v>32</v>
      </c>
      <c r="I3541" t="s">
        <v>2933</v>
      </c>
      <c r="J3541" s="5">
        <v>3397.01</v>
      </c>
      <c r="K3541" s="13" t="s">
        <v>2924</v>
      </c>
      <c r="L3541" s="14">
        <v>42205</v>
      </c>
      <c r="M3541" s="1">
        <v>42531</v>
      </c>
      <c r="N3541" s="1" t="s">
        <v>15</v>
      </c>
      <c r="O3541" t="s">
        <v>962</v>
      </c>
      <c r="P3541" t="s">
        <v>2838</v>
      </c>
      <c r="Q3541" t="str">
        <f>IF(XLS_NydusReport_Colaborador3[[#This Row],[Demissão]]&lt;&gt;0,"Inativo","Ativo")</f>
        <v>Inativo</v>
      </c>
      <c r="R35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1" t="str" cm="1">
        <f t="array" ref="S35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2" spans="1:21" x14ac:dyDescent="0.3">
      <c r="A3542">
        <v>0</v>
      </c>
      <c r="B3542" s="1">
        <v>24905</v>
      </c>
      <c r="C3542">
        <v>3541</v>
      </c>
      <c r="D3542" t="s">
        <v>12</v>
      </c>
      <c r="E3542" s="2" t="s">
        <v>6621</v>
      </c>
      <c r="F3542" t="s">
        <v>82</v>
      </c>
      <c r="G3542" t="s">
        <v>82</v>
      </c>
      <c r="H3542" t="s">
        <v>663</v>
      </c>
      <c r="I3542" t="s">
        <v>2933</v>
      </c>
      <c r="J3542" s="5">
        <v>1240.5999999999999</v>
      </c>
      <c r="K3542" s="13" t="s">
        <v>2924</v>
      </c>
      <c r="L3542" s="14">
        <v>42206</v>
      </c>
      <c r="M3542" s="1">
        <v>42311</v>
      </c>
      <c r="N3542" s="1" t="s">
        <v>15</v>
      </c>
      <c r="O3542" t="s">
        <v>748</v>
      </c>
      <c r="P3542" t="s">
        <v>2838</v>
      </c>
      <c r="Q3542" t="str">
        <f>IF(XLS_NydusReport_Colaborador3[[#This Row],[Demissão]]&lt;&gt;0,"Inativo","Ativo")</f>
        <v>Inativo</v>
      </c>
      <c r="R35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2" t="str" cm="1">
        <f t="array" ref="S35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3" spans="1:21" x14ac:dyDescent="0.3">
      <c r="A3543">
        <v>0</v>
      </c>
      <c r="B3543" s="1">
        <v>27218</v>
      </c>
      <c r="C3543">
        <v>3542</v>
      </c>
      <c r="D3543" t="s">
        <v>12</v>
      </c>
      <c r="E3543" s="2" t="s">
        <v>6622</v>
      </c>
      <c r="F3543" t="s">
        <v>524</v>
      </c>
      <c r="G3543" t="s">
        <v>524</v>
      </c>
      <c r="H3543" t="s">
        <v>356</v>
      </c>
      <c r="I3543" s="2" t="s">
        <v>2933</v>
      </c>
      <c r="J3543" s="5">
        <v>4854.05</v>
      </c>
      <c r="K3543" s="13" t="s">
        <v>2924</v>
      </c>
      <c r="L3543" s="14">
        <v>42219</v>
      </c>
      <c r="M3543" s="1">
        <v>43481</v>
      </c>
      <c r="N3543" s="1" t="s">
        <v>15</v>
      </c>
      <c r="O3543" t="s">
        <v>964</v>
      </c>
      <c r="P3543" t="s">
        <v>2838</v>
      </c>
      <c r="Q3543" t="str">
        <f>IF(XLS_NydusReport_Colaborador3[[#This Row],[Demissão]]&lt;&gt;0,"Inativo","Ativo")</f>
        <v>Inativo</v>
      </c>
      <c r="R35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3" t="str" cm="1">
        <f t="array" ref="S35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4" spans="1:21" x14ac:dyDescent="0.3">
      <c r="A3544">
        <v>0</v>
      </c>
      <c r="B3544" s="1">
        <v>31116</v>
      </c>
      <c r="C3544">
        <v>3543</v>
      </c>
      <c r="D3544" t="s">
        <v>12</v>
      </c>
      <c r="E3544" s="2" t="s">
        <v>6623</v>
      </c>
      <c r="F3544" t="s">
        <v>66</v>
      </c>
      <c r="G3544" t="s">
        <v>66</v>
      </c>
      <c r="H3544" t="s">
        <v>655</v>
      </c>
      <c r="I3544" t="s">
        <v>2933</v>
      </c>
      <c r="J3544" s="5">
        <v>3932.46</v>
      </c>
      <c r="K3544" s="13" t="s">
        <v>2924</v>
      </c>
      <c r="L3544" s="14">
        <v>42219</v>
      </c>
      <c r="M3544" s="1">
        <v>42653</v>
      </c>
      <c r="N3544" t="s">
        <v>15</v>
      </c>
      <c r="O3544" t="s">
        <v>966</v>
      </c>
      <c r="P3544" t="s">
        <v>2838</v>
      </c>
      <c r="Q3544" t="str">
        <f>IF(XLS_NydusReport_Colaborador3[[#This Row],[Demissão]]&lt;&gt;0,"Inativo","Ativo")</f>
        <v>Inativo</v>
      </c>
      <c r="R35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4" t="str" cm="1">
        <f t="array" ref="S35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5" spans="1:21" x14ac:dyDescent="0.3">
      <c r="A3545">
        <v>0</v>
      </c>
      <c r="B3545" s="1">
        <v>31000</v>
      </c>
      <c r="C3545">
        <v>3544</v>
      </c>
      <c r="D3545" t="s">
        <v>12</v>
      </c>
      <c r="E3545" s="2" t="s">
        <v>6624</v>
      </c>
      <c r="F3545" t="s">
        <v>82</v>
      </c>
      <c r="G3545" t="s">
        <v>82</v>
      </c>
      <c r="H3545" t="s">
        <v>435</v>
      </c>
      <c r="I3545" t="s">
        <v>2933</v>
      </c>
      <c r="J3545" s="5">
        <v>1240.5999999999999</v>
      </c>
      <c r="K3545" s="13" t="s">
        <v>2924</v>
      </c>
      <c r="L3545" s="14">
        <v>42219</v>
      </c>
      <c r="M3545" s="1">
        <v>42270</v>
      </c>
      <c r="N3545" s="1" t="s">
        <v>15</v>
      </c>
      <c r="O3545" t="s">
        <v>969</v>
      </c>
      <c r="P3545" t="s">
        <v>2838</v>
      </c>
      <c r="Q3545" t="str">
        <f>IF(XLS_NydusReport_Colaborador3[[#This Row],[Demissão]]&lt;&gt;0,"Inativo","Ativo")</f>
        <v>Inativo</v>
      </c>
      <c r="R35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5" t="str" cm="1">
        <f t="array" ref="S35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6" spans="1:21" x14ac:dyDescent="0.3">
      <c r="A3546">
        <v>0</v>
      </c>
      <c r="B3546" s="1">
        <v>26894</v>
      </c>
      <c r="C3546">
        <v>3545</v>
      </c>
      <c r="D3546" t="s">
        <v>12</v>
      </c>
      <c r="E3546" s="2" t="s">
        <v>6625</v>
      </c>
      <c r="F3546" t="s">
        <v>66</v>
      </c>
      <c r="G3546" t="s">
        <v>66</v>
      </c>
      <c r="H3546" t="s">
        <v>525</v>
      </c>
      <c r="I3546" t="s">
        <v>2933</v>
      </c>
      <c r="J3546" s="5">
        <v>4415.71</v>
      </c>
      <c r="K3546" s="13" t="s">
        <v>2924</v>
      </c>
      <c r="L3546" s="14">
        <v>42220</v>
      </c>
      <c r="M3546" s="1">
        <v>43927</v>
      </c>
      <c r="N3546" s="1" t="s">
        <v>15</v>
      </c>
      <c r="O3546" t="s">
        <v>973</v>
      </c>
      <c r="P3546" t="s">
        <v>2838</v>
      </c>
      <c r="Q3546" t="str">
        <f>IF(XLS_NydusReport_Colaborador3[[#This Row],[Demissão]]&lt;&gt;0,"Inativo","Ativo")</f>
        <v>Inativo</v>
      </c>
      <c r="R35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6" t="str" cm="1">
        <f t="array" ref="S35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7" spans="1:21" x14ac:dyDescent="0.3">
      <c r="A3547">
        <v>0</v>
      </c>
      <c r="B3547" s="1">
        <v>29945</v>
      </c>
      <c r="C3547">
        <v>3546</v>
      </c>
      <c r="D3547" t="s">
        <v>12</v>
      </c>
      <c r="E3547" s="2" t="s">
        <v>6626</v>
      </c>
      <c r="F3547" t="s">
        <v>82</v>
      </c>
      <c r="G3547" t="s">
        <v>82</v>
      </c>
      <c r="H3547" t="s">
        <v>663</v>
      </c>
      <c r="I3547" t="s">
        <v>2933</v>
      </c>
      <c r="J3547" s="5">
        <v>1240.5999999999999</v>
      </c>
      <c r="K3547" s="13" t="s">
        <v>2924</v>
      </c>
      <c r="L3547" s="14">
        <v>42219</v>
      </c>
      <c r="M3547" s="1">
        <v>42430</v>
      </c>
      <c r="N3547" s="1" t="s">
        <v>15</v>
      </c>
      <c r="O3547" t="s">
        <v>974</v>
      </c>
      <c r="P3547" t="s">
        <v>2838</v>
      </c>
      <c r="Q3547" t="str">
        <f>IF(XLS_NydusReport_Colaborador3[[#This Row],[Demissão]]&lt;&gt;0,"Inativo","Ativo")</f>
        <v>Inativo</v>
      </c>
      <c r="R35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7" t="str" cm="1">
        <f t="array" ref="S35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8" spans="1:21" x14ac:dyDescent="0.3">
      <c r="A3548">
        <v>0</v>
      </c>
      <c r="B3548" s="1">
        <v>29580</v>
      </c>
      <c r="C3548">
        <v>3547</v>
      </c>
      <c r="D3548" t="s">
        <v>12</v>
      </c>
      <c r="E3548" s="2" t="s">
        <v>6627</v>
      </c>
      <c r="F3548" t="s">
        <v>418</v>
      </c>
      <c r="G3548" t="s">
        <v>418</v>
      </c>
      <c r="H3548" t="s">
        <v>356</v>
      </c>
      <c r="I3548" t="s">
        <v>2933</v>
      </c>
      <c r="J3548" s="5">
        <v>1723.84</v>
      </c>
      <c r="K3548" s="13" t="s">
        <v>2924</v>
      </c>
      <c r="L3548" s="14">
        <v>42219</v>
      </c>
      <c r="M3548" s="1">
        <v>42954</v>
      </c>
      <c r="N3548" s="1" t="s">
        <v>15</v>
      </c>
      <c r="O3548" t="s">
        <v>770</v>
      </c>
      <c r="P3548" t="s">
        <v>2838</v>
      </c>
      <c r="Q3548" t="str">
        <f>IF(XLS_NydusReport_Colaborador3[[#This Row],[Demissão]]&lt;&gt;0,"Inativo","Ativo")</f>
        <v>Inativo</v>
      </c>
      <c r="R35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8" t="str" cm="1">
        <f t="array" ref="S35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49" spans="1:21" x14ac:dyDescent="0.3">
      <c r="A3549">
        <v>0</v>
      </c>
      <c r="B3549" s="1">
        <v>31803</v>
      </c>
      <c r="C3549">
        <v>3548</v>
      </c>
      <c r="D3549" t="s">
        <v>12</v>
      </c>
      <c r="E3549" s="2" t="s">
        <v>6628</v>
      </c>
      <c r="F3549" t="s">
        <v>66</v>
      </c>
      <c r="G3549" t="s">
        <v>66</v>
      </c>
      <c r="H3549" t="s">
        <v>284</v>
      </c>
      <c r="I3549" t="s">
        <v>2933</v>
      </c>
      <c r="J3549" s="5">
        <v>3092.98</v>
      </c>
      <c r="K3549" s="13" t="s">
        <v>2924</v>
      </c>
      <c r="L3549" s="14">
        <v>42219</v>
      </c>
      <c r="M3549" s="1">
        <v>42268</v>
      </c>
      <c r="N3549" s="1" t="s">
        <v>100</v>
      </c>
      <c r="O3549" t="s">
        <v>977</v>
      </c>
      <c r="P3549" t="s">
        <v>2838</v>
      </c>
      <c r="Q3549" t="str">
        <f>IF(XLS_NydusReport_Colaborador3[[#This Row],[Demissão]]&lt;&gt;0,"Inativo","Ativo")</f>
        <v>Inativo</v>
      </c>
      <c r="R35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49" t="str" cm="1">
        <f t="array" ref="S35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0" spans="1:21" x14ac:dyDescent="0.3">
      <c r="A3550">
        <v>0</v>
      </c>
      <c r="B3550" s="1">
        <v>25703</v>
      </c>
      <c r="C3550">
        <v>3549</v>
      </c>
      <c r="D3550" t="s">
        <v>12</v>
      </c>
      <c r="E3550" s="2" t="s">
        <v>6629</v>
      </c>
      <c r="F3550" t="s">
        <v>524</v>
      </c>
      <c r="G3550" t="s">
        <v>524</v>
      </c>
      <c r="H3550" t="s">
        <v>386</v>
      </c>
      <c r="I3550" t="s">
        <v>2933</v>
      </c>
      <c r="J3550" s="5">
        <v>5207.87</v>
      </c>
      <c r="K3550" s="13" t="s">
        <v>2924</v>
      </c>
      <c r="L3550" s="14">
        <v>42228</v>
      </c>
      <c r="M3550" s="1">
        <v>43080</v>
      </c>
      <c r="N3550" s="1" t="s">
        <v>15</v>
      </c>
      <c r="O3550" t="s">
        <v>987</v>
      </c>
      <c r="P3550" t="s">
        <v>2838</v>
      </c>
      <c r="Q3550" t="str">
        <f>IF(XLS_NydusReport_Colaborador3[[#This Row],[Demissão]]&lt;&gt;0,"Inativo","Ativo")</f>
        <v>Inativo</v>
      </c>
      <c r="R35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0" t="str" cm="1">
        <f t="array" ref="S35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1" spans="1:21" x14ac:dyDescent="0.3">
      <c r="A3551">
        <v>0</v>
      </c>
      <c r="B3551" s="1">
        <v>24028</v>
      </c>
      <c r="C3551">
        <v>3550</v>
      </c>
      <c r="D3551" t="s">
        <v>12</v>
      </c>
      <c r="E3551" s="2" t="s">
        <v>6630</v>
      </c>
      <c r="F3551" t="s">
        <v>62</v>
      </c>
      <c r="G3551" t="s">
        <v>62</v>
      </c>
      <c r="H3551" t="s">
        <v>356</v>
      </c>
      <c r="I3551" t="s">
        <v>2933</v>
      </c>
      <c r="J3551" s="5">
        <v>6096.15</v>
      </c>
      <c r="K3551" s="13" t="s">
        <v>2924</v>
      </c>
      <c r="L3551" s="14">
        <v>42233</v>
      </c>
      <c r="M3551" s="1">
        <v>42265</v>
      </c>
      <c r="N3551" s="1" t="s">
        <v>15</v>
      </c>
      <c r="O3551" t="s">
        <v>898</v>
      </c>
      <c r="P3551" t="s">
        <v>2838</v>
      </c>
      <c r="Q3551" t="str">
        <f>IF(XLS_NydusReport_Colaborador3[[#This Row],[Demissão]]&lt;&gt;0,"Inativo","Ativo")</f>
        <v>Inativo</v>
      </c>
      <c r="R35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1" t="str" cm="1">
        <f t="array" ref="S35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2" spans="1:21" x14ac:dyDescent="0.3">
      <c r="A3552">
        <v>0</v>
      </c>
      <c r="B3552" s="1">
        <v>34700</v>
      </c>
      <c r="C3552">
        <v>3551</v>
      </c>
      <c r="D3552" t="s">
        <v>12</v>
      </c>
      <c r="E3552" s="2" t="s">
        <v>6631</v>
      </c>
      <c r="F3552" t="s">
        <v>82</v>
      </c>
      <c r="G3552" t="s">
        <v>82</v>
      </c>
      <c r="H3552" t="s">
        <v>284</v>
      </c>
      <c r="I3552" t="s">
        <v>2933</v>
      </c>
      <c r="J3552" s="5">
        <v>1362.55</v>
      </c>
      <c r="K3552" s="13" t="s">
        <v>2924</v>
      </c>
      <c r="L3552" s="14">
        <v>42230</v>
      </c>
      <c r="M3552" s="1">
        <v>42562</v>
      </c>
      <c r="N3552" s="1" t="s">
        <v>15</v>
      </c>
      <c r="O3552" t="s">
        <v>988</v>
      </c>
      <c r="P3552" t="s">
        <v>2838</v>
      </c>
      <c r="Q3552" t="str">
        <f>IF(XLS_NydusReport_Colaborador3[[#This Row],[Demissão]]&lt;&gt;0,"Inativo","Ativo")</f>
        <v>Inativo</v>
      </c>
      <c r="R35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2" t="str" cm="1">
        <f t="array" ref="S35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3" spans="1:21" x14ac:dyDescent="0.3">
      <c r="A3553">
        <v>0</v>
      </c>
      <c r="B3553" s="1">
        <v>34906</v>
      </c>
      <c r="C3553">
        <v>3552</v>
      </c>
      <c r="D3553" t="s">
        <v>12</v>
      </c>
      <c r="E3553" s="2" t="s">
        <v>6632</v>
      </c>
      <c r="F3553" t="s">
        <v>82</v>
      </c>
      <c r="G3553" t="s">
        <v>82</v>
      </c>
      <c r="H3553" t="s">
        <v>284</v>
      </c>
      <c r="I3553" t="s">
        <v>2933</v>
      </c>
      <c r="J3553" s="5">
        <v>1362.55</v>
      </c>
      <c r="K3553" s="13" t="s">
        <v>2924</v>
      </c>
      <c r="L3553" s="14">
        <v>42230</v>
      </c>
      <c r="M3553" s="1">
        <v>42688</v>
      </c>
      <c r="N3553" s="1" t="s">
        <v>15</v>
      </c>
      <c r="O3553" t="s">
        <v>989</v>
      </c>
      <c r="P3553" t="s">
        <v>2838</v>
      </c>
      <c r="Q3553" t="str">
        <f>IF(XLS_NydusReport_Colaborador3[[#This Row],[Demissão]]&lt;&gt;0,"Inativo","Ativo")</f>
        <v>Inativo</v>
      </c>
      <c r="R35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3" t="str" cm="1">
        <f t="array" ref="S35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4" spans="1:21" x14ac:dyDescent="0.3">
      <c r="A3554">
        <v>0</v>
      </c>
      <c r="B3554" s="1">
        <v>29659</v>
      </c>
      <c r="C3554">
        <v>3553</v>
      </c>
      <c r="D3554" t="s">
        <v>12</v>
      </c>
      <c r="E3554" s="2" t="s">
        <v>6633</v>
      </c>
      <c r="F3554" t="s">
        <v>82</v>
      </c>
      <c r="G3554" t="s">
        <v>82</v>
      </c>
      <c r="H3554" t="s">
        <v>655</v>
      </c>
      <c r="I3554" t="s">
        <v>2933</v>
      </c>
      <c r="J3554" s="5">
        <v>1240.5999999999999</v>
      </c>
      <c r="K3554" s="13" t="s">
        <v>2924</v>
      </c>
      <c r="L3554" s="14">
        <v>42237</v>
      </c>
      <c r="M3554" s="1">
        <v>42268</v>
      </c>
      <c r="N3554" s="1" t="s">
        <v>15</v>
      </c>
      <c r="O3554" t="s">
        <v>991</v>
      </c>
      <c r="P3554" t="s">
        <v>2838</v>
      </c>
      <c r="Q3554" t="str">
        <f>IF(XLS_NydusReport_Colaborador3[[#This Row],[Demissão]]&lt;&gt;0,"Inativo","Ativo")</f>
        <v>Inativo</v>
      </c>
      <c r="R35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4" t="str" cm="1">
        <f t="array" ref="S35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5" spans="1:21" x14ac:dyDescent="0.3">
      <c r="A3555">
        <v>0</v>
      </c>
      <c r="B3555" s="1">
        <v>27826</v>
      </c>
      <c r="C3555">
        <v>3554</v>
      </c>
      <c r="D3555" t="s">
        <v>12</v>
      </c>
      <c r="E3555" s="2" t="s">
        <v>6634</v>
      </c>
      <c r="F3555" t="s">
        <v>69</v>
      </c>
      <c r="G3555" t="s">
        <v>69</v>
      </c>
      <c r="H3555" t="s">
        <v>655</v>
      </c>
      <c r="I3555" t="s">
        <v>2933</v>
      </c>
      <c r="J3555" s="5">
        <v>2313.27</v>
      </c>
      <c r="K3555" s="13" t="s">
        <v>2924</v>
      </c>
      <c r="L3555" s="14">
        <v>42229</v>
      </c>
      <c r="M3555" s="1">
        <v>42258</v>
      </c>
      <c r="N3555" s="1" t="s">
        <v>119</v>
      </c>
      <c r="O3555" t="s">
        <v>993</v>
      </c>
      <c r="P3555" t="s">
        <v>2838</v>
      </c>
      <c r="Q3555" t="str">
        <f>IF(XLS_NydusReport_Colaborador3[[#This Row],[Demissão]]&lt;&gt;0,"Inativo","Ativo")</f>
        <v>Inativo</v>
      </c>
      <c r="R35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5" t="str" cm="1">
        <f t="array" ref="S35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6" spans="1:21" x14ac:dyDescent="0.3">
      <c r="A3556">
        <v>0</v>
      </c>
      <c r="B3556" s="1">
        <v>28925</v>
      </c>
      <c r="C3556">
        <v>3555</v>
      </c>
      <c r="D3556" t="s">
        <v>12</v>
      </c>
      <c r="E3556" s="2" t="s">
        <v>6635</v>
      </c>
      <c r="F3556" t="s">
        <v>82</v>
      </c>
      <c r="G3556" t="s">
        <v>82</v>
      </c>
      <c r="H3556" t="s">
        <v>855</v>
      </c>
      <c r="I3556" t="s">
        <v>2933</v>
      </c>
      <c r="J3556" s="5">
        <v>1417.05</v>
      </c>
      <c r="K3556" s="13" t="s">
        <v>2924</v>
      </c>
      <c r="L3556" s="14">
        <v>42237</v>
      </c>
      <c r="M3556" s="1">
        <v>43017</v>
      </c>
      <c r="N3556" s="1" t="s">
        <v>15</v>
      </c>
      <c r="O3556" t="s">
        <v>995</v>
      </c>
      <c r="P3556" t="s">
        <v>2838</v>
      </c>
      <c r="Q3556" t="str">
        <f>IF(XLS_NydusReport_Colaborador3[[#This Row],[Demissão]]&lt;&gt;0,"Inativo","Ativo")</f>
        <v>Inativo</v>
      </c>
      <c r="R35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6" t="str" cm="1">
        <f t="array" ref="S35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7" spans="1:21" x14ac:dyDescent="0.3">
      <c r="A3557">
        <v>0</v>
      </c>
      <c r="B3557" s="1">
        <v>34085</v>
      </c>
      <c r="C3557">
        <v>3556</v>
      </c>
      <c r="D3557" t="s">
        <v>12</v>
      </c>
      <c r="E3557" s="2" t="s">
        <v>6636</v>
      </c>
      <c r="F3557" t="s">
        <v>418</v>
      </c>
      <c r="G3557" t="s">
        <v>418</v>
      </c>
      <c r="H3557" t="s">
        <v>663</v>
      </c>
      <c r="I3557" t="s">
        <v>2933</v>
      </c>
      <c r="J3557" s="5">
        <v>1509.19</v>
      </c>
      <c r="K3557" s="13" t="s">
        <v>2924</v>
      </c>
      <c r="L3557" s="14">
        <v>42237</v>
      </c>
      <c r="M3557" s="1">
        <v>42296</v>
      </c>
      <c r="N3557" s="1" t="s">
        <v>119</v>
      </c>
      <c r="O3557" t="s">
        <v>996</v>
      </c>
      <c r="P3557" t="s">
        <v>2838</v>
      </c>
      <c r="Q3557" t="str">
        <f>IF(XLS_NydusReport_Colaborador3[[#This Row],[Demissão]]&lt;&gt;0,"Inativo","Ativo")</f>
        <v>Inativo</v>
      </c>
      <c r="R35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7" t="str" cm="1">
        <f t="array" ref="S35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8" spans="1:21" x14ac:dyDescent="0.3">
      <c r="A3558">
        <v>0</v>
      </c>
      <c r="B3558" s="1">
        <v>22090</v>
      </c>
      <c r="C3558">
        <v>3557</v>
      </c>
      <c r="D3558" t="s">
        <v>12</v>
      </c>
      <c r="E3558" s="2" t="s">
        <v>6637</v>
      </c>
      <c r="F3558" t="s">
        <v>66</v>
      </c>
      <c r="G3558" t="s">
        <v>66</v>
      </c>
      <c r="H3558" t="s">
        <v>284</v>
      </c>
      <c r="I3558" t="s">
        <v>2933</v>
      </c>
      <c r="J3558" s="5">
        <v>3092.97</v>
      </c>
      <c r="K3558" s="13" t="s">
        <v>2924</v>
      </c>
      <c r="L3558" s="14">
        <v>42233</v>
      </c>
      <c r="M3558" s="1">
        <v>42292</v>
      </c>
      <c r="N3558" s="1" t="s">
        <v>119</v>
      </c>
      <c r="O3558" t="s">
        <v>997</v>
      </c>
      <c r="P3558" t="s">
        <v>2838</v>
      </c>
      <c r="Q3558" t="str">
        <f>IF(XLS_NydusReport_Colaborador3[[#This Row],[Demissão]]&lt;&gt;0,"Inativo","Ativo")</f>
        <v>Inativo</v>
      </c>
      <c r="R35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8" t="str" cm="1">
        <f t="array" ref="S35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59" spans="1:21" x14ac:dyDescent="0.3">
      <c r="A3559">
        <v>0</v>
      </c>
      <c r="B3559" s="1">
        <v>29548</v>
      </c>
      <c r="C3559">
        <v>3558</v>
      </c>
      <c r="D3559" t="s">
        <v>12</v>
      </c>
      <c r="E3559" s="2" t="s">
        <v>6638</v>
      </c>
      <c r="F3559" t="s">
        <v>114</v>
      </c>
      <c r="G3559" t="s">
        <v>114</v>
      </c>
      <c r="H3559" t="s">
        <v>435</v>
      </c>
      <c r="I3559" t="s">
        <v>2933</v>
      </c>
      <c r="J3559" s="5">
        <v>1509.19</v>
      </c>
      <c r="K3559" s="13" t="s">
        <v>2924</v>
      </c>
      <c r="L3559" s="14">
        <v>42236</v>
      </c>
      <c r="M3559" s="1">
        <v>42298</v>
      </c>
      <c r="N3559" s="1" t="s">
        <v>15</v>
      </c>
      <c r="O3559" t="s">
        <v>863</v>
      </c>
      <c r="P3559" t="s">
        <v>2838</v>
      </c>
      <c r="Q3559" t="str">
        <f>IF(XLS_NydusReport_Colaborador3[[#This Row],[Demissão]]&lt;&gt;0,"Inativo","Ativo")</f>
        <v>Inativo</v>
      </c>
      <c r="R35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59" t="str" cm="1">
        <f t="array" ref="S35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0" spans="1:21" x14ac:dyDescent="0.3">
      <c r="A3560">
        <v>0</v>
      </c>
      <c r="B3560" s="1">
        <v>25268</v>
      </c>
      <c r="C3560">
        <v>3559</v>
      </c>
      <c r="D3560" t="s">
        <v>12</v>
      </c>
      <c r="E3560" s="2" t="s">
        <v>6639</v>
      </c>
      <c r="F3560" t="s">
        <v>524</v>
      </c>
      <c r="G3560" t="s">
        <v>524</v>
      </c>
      <c r="H3560" t="s">
        <v>525</v>
      </c>
      <c r="I3560" t="s">
        <v>2928</v>
      </c>
      <c r="J3560" s="5">
        <v>5225.62</v>
      </c>
      <c r="K3560" s="13" t="s">
        <v>2924</v>
      </c>
      <c r="L3560" s="14">
        <v>41379</v>
      </c>
      <c r="M3560" s="1"/>
      <c r="N3560" s="1"/>
      <c r="O3560" t="s">
        <v>2935</v>
      </c>
      <c r="P3560" t="s">
        <v>2838</v>
      </c>
      <c r="Q3560" t="str">
        <f>IF(XLS_NydusReport_Colaborador3[[#This Row],[Demissão]]&lt;&gt;0,"Inativo","Ativo")</f>
        <v>Ativo</v>
      </c>
      <c r="R35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0" t="str" cm="1">
        <f t="array" ref="S35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1" spans="1:21" x14ac:dyDescent="0.3">
      <c r="A3561">
        <v>0</v>
      </c>
      <c r="B3561" s="1">
        <v>28986</v>
      </c>
      <c r="C3561">
        <v>3560</v>
      </c>
      <c r="D3561" t="s">
        <v>12</v>
      </c>
      <c r="E3561" s="2" t="s">
        <v>6640</v>
      </c>
      <c r="F3561" t="s">
        <v>524</v>
      </c>
      <c r="G3561" t="s">
        <v>524</v>
      </c>
      <c r="H3561" t="s">
        <v>72</v>
      </c>
      <c r="I3561" t="s">
        <v>2933</v>
      </c>
      <c r="J3561" s="5">
        <v>4135.4799999999996</v>
      </c>
      <c r="K3561" s="13" t="s">
        <v>2924</v>
      </c>
      <c r="L3561" s="14">
        <v>42248</v>
      </c>
      <c r="M3561" s="1">
        <v>42475</v>
      </c>
      <c r="N3561" s="1" t="s">
        <v>15</v>
      </c>
      <c r="O3561" t="s">
        <v>664</v>
      </c>
      <c r="P3561" t="s">
        <v>2838</v>
      </c>
      <c r="Q3561" t="str">
        <f>IF(XLS_NydusReport_Colaborador3[[#This Row],[Demissão]]&lt;&gt;0,"Inativo","Ativo")</f>
        <v>Inativo</v>
      </c>
      <c r="R35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1" t="str" cm="1">
        <f t="array" ref="S35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2" spans="1:21" x14ac:dyDescent="0.3">
      <c r="A3562">
        <v>0</v>
      </c>
      <c r="B3562" s="1">
        <v>31616</v>
      </c>
      <c r="C3562">
        <v>3561</v>
      </c>
      <c r="D3562" t="s">
        <v>12</v>
      </c>
      <c r="E3562" s="2" t="s">
        <v>6641</v>
      </c>
      <c r="F3562" t="s">
        <v>82</v>
      </c>
      <c r="G3562" t="s">
        <v>82</v>
      </c>
      <c r="H3562" t="s">
        <v>284</v>
      </c>
      <c r="I3562" t="s">
        <v>2933</v>
      </c>
      <c r="J3562" s="5">
        <v>1362.55</v>
      </c>
      <c r="K3562" s="13" t="s">
        <v>2924</v>
      </c>
      <c r="L3562" s="14">
        <v>42248</v>
      </c>
      <c r="M3562" s="1">
        <v>42727</v>
      </c>
      <c r="N3562" s="1" t="s">
        <v>15</v>
      </c>
      <c r="O3562" t="s">
        <v>1007</v>
      </c>
      <c r="P3562" t="s">
        <v>2838</v>
      </c>
      <c r="Q3562" t="str">
        <f>IF(XLS_NydusReport_Colaborador3[[#This Row],[Demissão]]&lt;&gt;0,"Inativo","Ativo")</f>
        <v>Inativo</v>
      </c>
      <c r="R35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2" t="str" cm="1">
        <f t="array" ref="S35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3" spans="1:21" x14ac:dyDescent="0.3">
      <c r="A3563">
        <v>0</v>
      </c>
      <c r="B3563" s="1">
        <v>24869</v>
      </c>
      <c r="C3563">
        <v>3562</v>
      </c>
      <c r="D3563" t="s">
        <v>12</v>
      </c>
      <c r="E3563" s="2" t="s">
        <v>6642</v>
      </c>
      <c r="F3563" t="s">
        <v>66</v>
      </c>
      <c r="G3563" t="s">
        <v>66</v>
      </c>
      <c r="H3563" t="s">
        <v>655</v>
      </c>
      <c r="I3563" t="s">
        <v>2933</v>
      </c>
      <c r="J3563" s="5">
        <v>3092.97</v>
      </c>
      <c r="K3563" s="13" t="s">
        <v>2924</v>
      </c>
      <c r="L3563" s="14">
        <v>42249</v>
      </c>
      <c r="M3563" s="1">
        <v>42278</v>
      </c>
      <c r="N3563" s="1" t="s">
        <v>119</v>
      </c>
      <c r="O3563" t="s">
        <v>968</v>
      </c>
      <c r="P3563" t="s">
        <v>2838</v>
      </c>
      <c r="Q3563" t="str">
        <f>IF(XLS_NydusReport_Colaborador3[[#This Row],[Demissão]]&lt;&gt;0,"Inativo","Ativo")</f>
        <v>Inativo</v>
      </c>
      <c r="R35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3" t="str" cm="1">
        <f t="array" ref="S35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4" spans="1:21" x14ac:dyDescent="0.3">
      <c r="A3564">
        <v>0</v>
      </c>
      <c r="B3564" s="1">
        <v>31912</v>
      </c>
      <c r="C3564">
        <v>3563</v>
      </c>
      <c r="D3564" t="s">
        <v>12</v>
      </c>
      <c r="E3564" s="2" t="s">
        <v>6643</v>
      </c>
      <c r="F3564" t="s">
        <v>82</v>
      </c>
      <c r="G3564" t="s">
        <v>82</v>
      </c>
      <c r="H3564" t="s">
        <v>663</v>
      </c>
      <c r="I3564" t="s">
        <v>2933</v>
      </c>
      <c r="J3564" s="5">
        <v>1240.5999999999999</v>
      </c>
      <c r="K3564" s="13" t="s">
        <v>2924</v>
      </c>
      <c r="L3564" s="14">
        <v>42248</v>
      </c>
      <c r="M3564" s="1">
        <v>42464</v>
      </c>
      <c r="N3564" s="1" t="s">
        <v>15</v>
      </c>
      <c r="O3564" t="s">
        <v>1008</v>
      </c>
      <c r="P3564" t="s">
        <v>2838</v>
      </c>
      <c r="Q3564" t="str">
        <f>IF(XLS_NydusReport_Colaborador3[[#This Row],[Demissão]]&lt;&gt;0,"Inativo","Ativo")</f>
        <v>Inativo</v>
      </c>
      <c r="R35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4" t="str" cm="1">
        <f t="array" ref="S35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5" spans="1:21" x14ac:dyDescent="0.3">
      <c r="A3565">
        <v>0</v>
      </c>
      <c r="B3565" s="1">
        <v>33333</v>
      </c>
      <c r="C3565">
        <v>3564</v>
      </c>
      <c r="D3565" t="s">
        <v>12</v>
      </c>
      <c r="E3565" s="2" t="s">
        <v>6644</v>
      </c>
      <c r="F3565" t="s">
        <v>82</v>
      </c>
      <c r="G3565" t="s">
        <v>82</v>
      </c>
      <c r="H3565" t="s">
        <v>284</v>
      </c>
      <c r="I3565" t="s">
        <v>2933</v>
      </c>
      <c r="J3565" s="5">
        <v>1362.55</v>
      </c>
      <c r="K3565" s="13" t="s">
        <v>2924</v>
      </c>
      <c r="L3565" s="14">
        <v>42255</v>
      </c>
      <c r="M3565" s="1">
        <v>42727</v>
      </c>
      <c r="N3565" s="1" t="s">
        <v>15</v>
      </c>
      <c r="O3565" t="s">
        <v>1007</v>
      </c>
      <c r="P3565" t="s">
        <v>2838</v>
      </c>
      <c r="Q3565" t="str">
        <f>IF(XLS_NydusReport_Colaborador3[[#This Row],[Demissão]]&lt;&gt;0,"Inativo","Ativo")</f>
        <v>Inativo</v>
      </c>
      <c r="R35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5" t="str" cm="1">
        <f t="array" ref="S35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6" spans="1:21" x14ac:dyDescent="0.3">
      <c r="A3566">
        <v>0</v>
      </c>
      <c r="B3566" s="1">
        <v>31733</v>
      </c>
      <c r="C3566">
        <v>3565</v>
      </c>
      <c r="D3566" t="s">
        <v>12</v>
      </c>
      <c r="E3566" s="2" t="s">
        <v>6645</v>
      </c>
      <c r="F3566" t="s">
        <v>82</v>
      </c>
      <c r="G3566" t="s">
        <v>82</v>
      </c>
      <c r="H3566" t="s">
        <v>284</v>
      </c>
      <c r="I3566" t="s">
        <v>2933</v>
      </c>
      <c r="J3566" s="5">
        <v>1362.55</v>
      </c>
      <c r="K3566" s="13" t="s">
        <v>2924</v>
      </c>
      <c r="L3566" s="14">
        <v>42255</v>
      </c>
      <c r="M3566" s="1">
        <v>42508</v>
      </c>
      <c r="N3566" s="1" t="s">
        <v>15</v>
      </c>
      <c r="O3566" t="s">
        <v>1009</v>
      </c>
      <c r="P3566" t="s">
        <v>2838</v>
      </c>
      <c r="Q3566" t="str">
        <f>IF(XLS_NydusReport_Colaborador3[[#This Row],[Demissão]]&lt;&gt;0,"Inativo","Ativo")</f>
        <v>Inativo</v>
      </c>
      <c r="R35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6" t="str" cm="1">
        <f t="array" ref="S35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7" spans="1:21" x14ac:dyDescent="0.3">
      <c r="A3567">
        <v>0</v>
      </c>
      <c r="B3567" s="1">
        <v>24989</v>
      </c>
      <c r="C3567">
        <v>3566</v>
      </c>
      <c r="D3567" t="s">
        <v>12</v>
      </c>
      <c r="E3567" s="2" t="s">
        <v>6646</v>
      </c>
      <c r="F3567" t="s">
        <v>66</v>
      </c>
      <c r="G3567" t="s">
        <v>66</v>
      </c>
      <c r="H3567" t="s">
        <v>655</v>
      </c>
      <c r="I3567" t="s">
        <v>2933</v>
      </c>
      <c r="J3567" s="5">
        <v>3397.01</v>
      </c>
      <c r="K3567" s="13" t="s">
        <v>2924</v>
      </c>
      <c r="L3567" s="14">
        <v>42249</v>
      </c>
      <c r="M3567" s="1">
        <v>42711</v>
      </c>
      <c r="N3567" s="1" t="s">
        <v>15</v>
      </c>
      <c r="O3567" t="s">
        <v>1010</v>
      </c>
      <c r="P3567" t="s">
        <v>2838</v>
      </c>
      <c r="Q3567" t="str">
        <f>IF(XLS_NydusReport_Colaborador3[[#This Row],[Demissão]]&lt;&gt;0,"Inativo","Ativo")</f>
        <v>Inativo</v>
      </c>
      <c r="R35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7" t="str" cm="1">
        <f t="array" ref="S35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8" spans="1:21" x14ac:dyDescent="0.3">
      <c r="A3568">
        <v>0</v>
      </c>
      <c r="B3568" s="1">
        <v>29998</v>
      </c>
      <c r="C3568">
        <v>3567</v>
      </c>
      <c r="D3568" t="s">
        <v>12</v>
      </c>
      <c r="E3568" s="2" t="s">
        <v>6647</v>
      </c>
      <c r="F3568" t="s">
        <v>82</v>
      </c>
      <c r="G3568" t="s">
        <v>82</v>
      </c>
      <c r="H3568" t="s">
        <v>535</v>
      </c>
      <c r="I3568" t="s">
        <v>2933</v>
      </c>
      <c r="J3568" s="5">
        <v>1240.5999999999999</v>
      </c>
      <c r="K3568" s="13" t="s">
        <v>2924</v>
      </c>
      <c r="L3568" s="14">
        <v>42262</v>
      </c>
      <c r="M3568" s="1">
        <v>42278</v>
      </c>
      <c r="N3568" s="1" t="s">
        <v>100</v>
      </c>
      <c r="O3568" t="s">
        <v>616</v>
      </c>
      <c r="P3568" t="s">
        <v>2838</v>
      </c>
      <c r="Q3568" t="str">
        <f>IF(XLS_NydusReport_Colaborador3[[#This Row],[Demissão]]&lt;&gt;0,"Inativo","Ativo")</f>
        <v>Inativo</v>
      </c>
      <c r="R35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8" t="str" cm="1">
        <f t="array" ref="S35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69" spans="1:21" x14ac:dyDescent="0.3">
      <c r="A3569">
        <v>0</v>
      </c>
      <c r="B3569" s="1">
        <v>25357</v>
      </c>
      <c r="C3569">
        <v>3568</v>
      </c>
      <c r="D3569" t="s">
        <v>12</v>
      </c>
      <c r="E3569" s="2" t="s">
        <v>6648</v>
      </c>
      <c r="F3569" t="s">
        <v>507</v>
      </c>
      <c r="G3569" t="s">
        <v>507</v>
      </c>
      <c r="H3569" t="s">
        <v>435</v>
      </c>
      <c r="I3569" t="s">
        <v>2933</v>
      </c>
      <c r="J3569" s="5">
        <v>1509.19</v>
      </c>
      <c r="K3569" s="13" t="s">
        <v>2924</v>
      </c>
      <c r="L3569" s="14">
        <v>42261</v>
      </c>
      <c r="M3569" s="1">
        <v>42298</v>
      </c>
      <c r="N3569" s="1" t="s">
        <v>15</v>
      </c>
      <c r="O3569" t="s">
        <v>863</v>
      </c>
      <c r="P3569" t="s">
        <v>2838</v>
      </c>
      <c r="Q3569" t="str">
        <f>IF(XLS_NydusReport_Colaborador3[[#This Row],[Demissão]]&lt;&gt;0,"Inativo","Ativo")</f>
        <v>Inativo</v>
      </c>
      <c r="R35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69" t="str" cm="1">
        <f t="array" ref="S35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0" spans="1:21" x14ac:dyDescent="0.3">
      <c r="A3570">
        <v>0</v>
      </c>
      <c r="B3570" s="1">
        <v>32410</v>
      </c>
      <c r="C3570">
        <v>3569</v>
      </c>
      <c r="D3570" t="s">
        <v>12</v>
      </c>
      <c r="E3570" s="2" t="s">
        <v>6649</v>
      </c>
      <c r="F3570" t="s">
        <v>82</v>
      </c>
      <c r="G3570" t="s">
        <v>82</v>
      </c>
      <c r="H3570" t="s">
        <v>220</v>
      </c>
      <c r="I3570" t="s">
        <v>2933</v>
      </c>
      <c r="J3570" s="5">
        <v>1362.55</v>
      </c>
      <c r="K3570" s="13" t="s">
        <v>2924</v>
      </c>
      <c r="L3570" s="14">
        <v>42268</v>
      </c>
      <c r="M3570" s="1">
        <v>42555</v>
      </c>
      <c r="N3570" s="1" t="s">
        <v>15</v>
      </c>
      <c r="O3570" t="s">
        <v>935</v>
      </c>
      <c r="P3570" t="s">
        <v>2838</v>
      </c>
      <c r="Q3570" t="str">
        <f>IF(XLS_NydusReport_Colaborador3[[#This Row],[Demissão]]&lt;&gt;0,"Inativo","Ativo")</f>
        <v>Inativo</v>
      </c>
      <c r="R35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0" t="str" cm="1">
        <f t="array" ref="S35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1" spans="1:21" x14ac:dyDescent="0.3">
      <c r="A3571">
        <v>0</v>
      </c>
      <c r="B3571" s="1">
        <v>30211</v>
      </c>
      <c r="C3571">
        <v>3570</v>
      </c>
      <c r="D3571" t="s">
        <v>12</v>
      </c>
      <c r="E3571" s="2" t="s">
        <v>6650</v>
      </c>
      <c r="F3571" t="s">
        <v>82</v>
      </c>
      <c r="G3571" t="s">
        <v>82</v>
      </c>
      <c r="H3571" t="s">
        <v>663</v>
      </c>
      <c r="I3571" t="s">
        <v>2933</v>
      </c>
      <c r="J3571" s="5">
        <v>1362.55</v>
      </c>
      <c r="K3571" s="13" t="s">
        <v>2924</v>
      </c>
      <c r="L3571" s="14">
        <v>42264</v>
      </c>
      <c r="M3571" s="1">
        <v>42614</v>
      </c>
      <c r="N3571" s="1" t="s">
        <v>15</v>
      </c>
      <c r="O3571" t="s">
        <v>1015</v>
      </c>
      <c r="P3571" t="s">
        <v>2838</v>
      </c>
      <c r="Q3571" t="str">
        <f>IF(XLS_NydusReport_Colaborador3[[#This Row],[Demissão]]&lt;&gt;0,"Inativo","Ativo")</f>
        <v>Inativo</v>
      </c>
      <c r="R35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1" t="str" cm="1">
        <f t="array" ref="S35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2" spans="1:21" x14ac:dyDescent="0.3">
      <c r="A3572">
        <v>0</v>
      </c>
      <c r="B3572" s="1">
        <v>27758</v>
      </c>
      <c r="C3572">
        <v>3571</v>
      </c>
      <c r="D3572" t="s">
        <v>12</v>
      </c>
      <c r="E3572" s="2" t="s">
        <v>6651</v>
      </c>
      <c r="F3572" t="s">
        <v>82</v>
      </c>
      <c r="G3572" t="s">
        <v>82</v>
      </c>
      <c r="H3572" t="s">
        <v>855</v>
      </c>
      <c r="I3572" t="s">
        <v>2933</v>
      </c>
      <c r="J3572" s="5">
        <v>1417.05</v>
      </c>
      <c r="K3572" s="13" t="s">
        <v>2924</v>
      </c>
      <c r="L3572" s="14">
        <v>42261</v>
      </c>
      <c r="M3572" s="1">
        <v>42996</v>
      </c>
      <c r="N3572" s="1" t="s">
        <v>15</v>
      </c>
      <c r="O3572" t="s">
        <v>1016</v>
      </c>
      <c r="P3572" t="s">
        <v>2838</v>
      </c>
      <c r="Q3572" t="str">
        <f>IF(XLS_NydusReport_Colaborador3[[#This Row],[Demissão]]&lt;&gt;0,"Inativo","Ativo")</f>
        <v>Inativo</v>
      </c>
      <c r="R35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2" t="str" cm="1">
        <f t="array" ref="S35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3" spans="1:21" x14ac:dyDescent="0.3">
      <c r="A3573">
        <v>0</v>
      </c>
      <c r="B3573" s="1">
        <v>22054</v>
      </c>
      <c r="C3573">
        <v>3572</v>
      </c>
      <c r="D3573" t="s">
        <v>12</v>
      </c>
      <c r="E3573" s="2" t="s">
        <v>6652</v>
      </c>
      <c r="F3573" t="s">
        <v>66</v>
      </c>
      <c r="G3573" t="s">
        <v>66</v>
      </c>
      <c r="H3573" t="s">
        <v>402</v>
      </c>
      <c r="I3573" s="2" t="s">
        <v>2933</v>
      </c>
      <c r="J3573" s="5">
        <v>3532.9</v>
      </c>
      <c r="K3573" s="13" t="s">
        <v>2924</v>
      </c>
      <c r="L3573" s="14">
        <v>42268</v>
      </c>
      <c r="M3573" s="1">
        <v>43003</v>
      </c>
      <c r="N3573" s="1" t="s">
        <v>15</v>
      </c>
      <c r="O3573" t="s">
        <v>1017</v>
      </c>
      <c r="P3573" t="s">
        <v>2838</v>
      </c>
      <c r="Q3573" t="str">
        <f>IF(XLS_NydusReport_Colaborador3[[#This Row],[Demissão]]&lt;&gt;0,"Inativo","Ativo")</f>
        <v>Inativo</v>
      </c>
      <c r="R35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3" t="str" cm="1">
        <f t="array" ref="S35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4" spans="1:21" x14ac:dyDescent="0.3">
      <c r="A3574">
        <v>0</v>
      </c>
      <c r="B3574" s="1">
        <v>30318</v>
      </c>
      <c r="C3574">
        <v>3573</v>
      </c>
      <c r="D3574" t="s">
        <v>12</v>
      </c>
      <c r="E3574" s="2" t="s">
        <v>6653</v>
      </c>
      <c r="F3574" t="s">
        <v>547</v>
      </c>
      <c r="G3574" t="s">
        <v>547</v>
      </c>
      <c r="H3574" t="s">
        <v>284</v>
      </c>
      <c r="I3574" t="s">
        <v>2933</v>
      </c>
      <c r="J3574" s="5">
        <v>1657.54</v>
      </c>
      <c r="K3574" s="13" t="s">
        <v>2924</v>
      </c>
      <c r="L3574" s="14">
        <v>42256</v>
      </c>
      <c r="M3574" s="1">
        <v>42727</v>
      </c>
      <c r="N3574" s="1" t="s">
        <v>15</v>
      </c>
      <c r="O3574" t="s">
        <v>1007</v>
      </c>
      <c r="P3574" t="s">
        <v>2838</v>
      </c>
      <c r="Q3574" t="str">
        <f>IF(XLS_NydusReport_Colaborador3[[#This Row],[Demissão]]&lt;&gt;0,"Inativo","Ativo")</f>
        <v>Inativo</v>
      </c>
      <c r="R35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4" t="str" cm="1">
        <f t="array" ref="S35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5" spans="1:21" x14ac:dyDescent="0.3">
      <c r="A3575">
        <v>0</v>
      </c>
      <c r="B3575" s="1">
        <v>33018</v>
      </c>
      <c r="C3575">
        <v>3574</v>
      </c>
      <c r="D3575" t="s">
        <v>12</v>
      </c>
      <c r="E3575" s="2" t="s">
        <v>6654</v>
      </c>
      <c r="F3575" t="s">
        <v>418</v>
      </c>
      <c r="G3575" t="s">
        <v>418</v>
      </c>
      <c r="H3575" t="s">
        <v>663</v>
      </c>
      <c r="I3575" t="s">
        <v>2933</v>
      </c>
      <c r="J3575" s="5">
        <v>1509.19</v>
      </c>
      <c r="K3575" s="13" t="s">
        <v>2924</v>
      </c>
      <c r="L3575" s="14">
        <v>42268</v>
      </c>
      <c r="M3575" s="1">
        <v>42317</v>
      </c>
      <c r="N3575" s="1" t="s">
        <v>15</v>
      </c>
      <c r="O3575" t="s">
        <v>1018</v>
      </c>
      <c r="P3575" t="s">
        <v>2838</v>
      </c>
      <c r="Q3575" t="str">
        <f>IF(XLS_NydusReport_Colaborador3[[#This Row],[Demissão]]&lt;&gt;0,"Inativo","Ativo")</f>
        <v>Inativo</v>
      </c>
      <c r="R35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5" t="str" cm="1">
        <f t="array" ref="S35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6" spans="1:21" x14ac:dyDescent="0.3">
      <c r="A3576">
        <v>0</v>
      </c>
      <c r="B3576" s="1">
        <v>28907</v>
      </c>
      <c r="C3576">
        <v>3575</v>
      </c>
      <c r="D3576" t="s">
        <v>12</v>
      </c>
      <c r="E3576" s="2" t="s">
        <v>6655</v>
      </c>
      <c r="F3576" t="s">
        <v>69</v>
      </c>
      <c r="G3576" t="s">
        <v>69</v>
      </c>
      <c r="H3576" t="s">
        <v>655</v>
      </c>
      <c r="I3576" t="s">
        <v>2933</v>
      </c>
      <c r="J3576" s="5">
        <v>2313.27</v>
      </c>
      <c r="K3576" s="13" t="s">
        <v>2924</v>
      </c>
      <c r="L3576" s="14">
        <v>42261</v>
      </c>
      <c r="M3576" s="1">
        <v>42412</v>
      </c>
      <c r="N3576" s="1" t="s">
        <v>15</v>
      </c>
      <c r="O3576" t="s">
        <v>841</v>
      </c>
      <c r="P3576" t="s">
        <v>2838</v>
      </c>
      <c r="Q3576" t="str">
        <f>IF(XLS_NydusReport_Colaborador3[[#This Row],[Demissão]]&lt;&gt;0,"Inativo","Ativo")</f>
        <v>Inativo</v>
      </c>
      <c r="R35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6" t="str" cm="1">
        <f t="array" ref="S35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7" spans="1:21" x14ac:dyDescent="0.3">
      <c r="A3577">
        <v>0</v>
      </c>
      <c r="B3577" s="1">
        <v>27803</v>
      </c>
      <c r="C3577">
        <v>3576</v>
      </c>
      <c r="D3577" t="s">
        <v>12</v>
      </c>
      <c r="E3577" s="2" t="s">
        <v>6656</v>
      </c>
      <c r="F3577" t="s">
        <v>69</v>
      </c>
      <c r="G3577" t="s">
        <v>69</v>
      </c>
      <c r="H3577" t="s">
        <v>1003</v>
      </c>
      <c r="I3577" t="s">
        <v>2933</v>
      </c>
      <c r="J3577" s="5">
        <v>2852.88</v>
      </c>
      <c r="K3577" s="13" t="s">
        <v>2924</v>
      </c>
      <c r="L3577" s="14">
        <v>42268</v>
      </c>
      <c r="M3577" s="1">
        <v>43747</v>
      </c>
      <c r="N3577" s="1" t="s">
        <v>15</v>
      </c>
      <c r="O3577" t="s">
        <v>1020</v>
      </c>
      <c r="P3577" t="s">
        <v>2838</v>
      </c>
      <c r="Q3577" t="str">
        <f>IF(XLS_NydusReport_Colaborador3[[#This Row],[Demissão]]&lt;&gt;0,"Inativo","Ativo")</f>
        <v>Inativo</v>
      </c>
      <c r="R35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7" t="str" cm="1">
        <f t="array" ref="S35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8" spans="1:21" x14ac:dyDescent="0.3">
      <c r="A3578">
        <v>0</v>
      </c>
      <c r="B3578" s="1">
        <v>25060</v>
      </c>
      <c r="C3578">
        <v>3577</v>
      </c>
      <c r="D3578" t="s">
        <v>12</v>
      </c>
      <c r="E3578" s="2" t="s">
        <v>6657</v>
      </c>
      <c r="F3578" t="s">
        <v>133</v>
      </c>
      <c r="G3578" t="s">
        <v>69</v>
      </c>
      <c r="H3578" t="s">
        <v>512</v>
      </c>
      <c r="I3578" t="s">
        <v>2933</v>
      </c>
      <c r="J3578" s="5">
        <v>2715.21</v>
      </c>
      <c r="K3578" s="13" t="s">
        <v>2924</v>
      </c>
      <c r="L3578" s="14">
        <v>42268</v>
      </c>
      <c r="M3578" s="1">
        <v>43234</v>
      </c>
      <c r="N3578" s="1" t="s">
        <v>15</v>
      </c>
      <c r="O3578" t="s">
        <v>538</v>
      </c>
      <c r="P3578" t="s">
        <v>2838</v>
      </c>
      <c r="Q3578" t="str">
        <f>IF(XLS_NydusReport_Colaborador3[[#This Row],[Demissão]]&lt;&gt;0,"Inativo","Ativo")</f>
        <v>Inativo</v>
      </c>
      <c r="R35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8" t="str" cm="1">
        <f t="array" ref="S35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79" spans="1:21" x14ac:dyDescent="0.3">
      <c r="A3579">
        <v>0</v>
      </c>
      <c r="B3579" s="1">
        <v>31530</v>
      </c>
      <c r="C3579">
        <v>3578</v>
      </c>
      <c r="D3579" t="s">
        <v>12</v>
      </c>
      <c r="E3579" s="2" t="s">
        <v>6658</v>
      </c>
      <c r="F3579" t="s">
        <v>82</v>
      </c>
      <c r="G3579" t="s">
        <v>88</v>
      </c>
      <c r="H3579" t="s">
        <v>663</v>
      </c>
      <c r="I3579" t="s">
        <v>2933</v>
      </c>
      <c r="J3579" s="5">
        <v>1724.63</v>
      </c>
      <c r="K3579" s="13" t="s">
        <v>2924</v>
      </c>
      <c r="L3579" s="14">
        <v>42261</v>
      </c>
      <c r="M3579" s="1">
        <v>42475</v>
      </c>
      <c r="N3579" s="1" t="s">
        <v>15</v>
      </c>
      <c r="O3579" t="s">
        <v>664</v>
      </c>
      <c r="P3579" t="s">
        <v>2838</v>
      </c>
      <c r="Q3579" t="str">
        <f>IF(XLS_NydusReport_Colaborador3[[#This Row],[Demissão]]&lt;&gt;0,"Inativo","Ativo")</f>
        <v>Inativo</v>
      </c>
      <c r="R35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79" t="str" cm="1">
        <f t="array" ref="S35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0" spans="1:21" x14ac:dyDescent="0.3">
      <c r="A3580">
        <v>0</v>
      </c>
      <c r="B3580" s="1">
        <v>24533</v>
      </c>
      <c r="C3580">
        <v>3579</v>
      </c>
      <c r="D3580" t="s">
        <v>12</v>
      </c>
      <c r="E3580" s="2" t="s">
        <v>6659</v>
      </c>
      <c r="F3580" t="s">
        <v>1021</v>
      </c>
      <c r="G3580" t="s">
        <v>1021</v>
      </c>
      <c r="H3580" t="s">
        <v>356</v>
      </c>
      <c r="I3580" t="s">
        <v>2933</v>
      </c>
      <c r="J3580" s="5">
        <v>1417.05</v>
      </c>
      <c r="K3580" s="13" t="s">
        <v>2924</v>
      </c>
      <c r="L3580" s="14">
        <v>42270</v>
      </c>
      <c r="M3580" s="1">
        <v>42954</v>
      </c>
      <c r="N3580" s="1" t="s">
        <v>15</v>
      </c>
      <c r="O3580" t="s">
        <v>770</v>
      </c>
      <c r="P3580" t="s">
        <v>2838</v>
      </c>
      <c r="Q3580" t="str">
        <f>IF(XLS_NydusReport_Colaborador3[[#This Row],[Demissão]]&lt;&gt;0,"Inativo","Ativo")</f>
        <v>Inativo</v>
      </c>
      <c r="R35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0" t="str" cm="1">
        <f t="array" ref="S35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1" spans="1:21" x14ac:dyDescent="0.3">
      <c r="A3581">
        <v>0</v>
      </c>
      <c r="B3581" s="1">
        <v>30631</v>
      </c>
      <c r="C3581">
        <v>3580</v>
      </c>
      <c r="D3581" t="s">
        <v>12</v>
      </c>
      <c r="E3581" s="2" t="s">
        <v>6660</v>
      </c>
      <c r="F3581" t="s">
        <v>62</v>
      </c>
      <c r="G3581" t="s">
        <v>62</v>
      </c>
      <c r="H3581" t="s">
        <v>1023</v>
      </c>
      <c r="I3581" t="s">
        <v>2933</v>
      </c>
      <c r="J3581" s="5">
        <v>10840.95</v>
      </c>
      <c r="K3581" s="13" t="s">
        <v>2924</v>
      </c>
      <c r="L3581" s="14">
        <v>42278</v>
      </c>
      <c r="M3581" s="1"/>
      <c r="N3581" s="1"/>
      <c r="P3581" t="s">
        <v>2838</v>
      </c>
      <c r="Q3581" t="str">
        <f>IF(XLS_NydusReport_Colaborador3[[#This Row],[Demissão]]&lt;&gt;0,"Inativo","Ativo")</f>
        <v>Ativo</v>
      </c>
      <c r="R35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581" t="str" cm="1">
        <f t="array" ref="S35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2" spans="1:21" x14ac:dyDescent="0.3">
      <c r="A3582">
        <v>0</v>
      </c>
      <c r="B3582" s="1">
        <v>24288</v>
      </c>
      <c r="C3582">
        <v>3581</v>
      </c>
      <c r="D3582" t="s">
        <v>12</v>
      </c>
      <c r="E3582" s="2" t="s">
        <v>6661</v>
      </c>
      <c r="F3582" t="s">
        <v>66</v>
      </c>
      <c r="G3582" t="s">
        <v>66</v>
      </c>
      <c r="H3582" t="s">
        <v>468</v>
      </c>
      <c r="I3582" t="s">
        <v>2933</v>
      </c>
      <c r="J3582" s="5">
        <v>5699.3</v>
      </c>
      <c r="K3582" s="13" t="s">
        <v>2924</v>
      </c>
      <c r="L3582" s="14">
        <v>42278</v>
      </c>
      <c r="M3582" s="1"/>
      <c r="N3582" s="1"/>
      <c r="P3582" t="s">
        <v>2838</v>
      </c>
      <c r="Q3582" t="str">
        <f>IF(XLS_NydusReport_Colaborador3[[#This Row],[Demissão]]&lt;&gt;0,"Inativo","Ativo")</f>
        <v>Ativo</v>
      </c>
      <c r="R35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582" t="str" cm="1">
        <f t="array" ref="S35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3" spans="1:21" x14ac:dyDescent="0.3">
      <c r="A3583">
        <v>0</v>
      </c>
      <c r="B3583" s="1">
        <v>35149</v>
      </c>
      <c r="C3583">
        <v>3582</v>
      </c>
      <c r="D3583" t="s">
        <v>12</v>
      </c>
      <c r="E3583" s="2" t="s">
        <v>6662</v>
      </c>
      <c r="F3583" t="s">
        <v>82</v>
      </c>
      <c r="G3583" t="s">
        <v>82</v>
      </c>
      <c r="H3583" t="s">
        <v>663</v>
      </c>
      <c r="I3583" t="s">
        <v>2933</v>
      </c>
      <c r="J3583" s="5">
        <v>1362.55</v>
      </c>
      <c r="K3583" s="13" t="s">
        <v>2924</v>
      </c>
      <c r="L3583" s="14">
        <v>42278</v>
      </c>
      <c r="M3583" s="1">
        <v>42492</v>
      </c>
      <c r="N3583" s="1" t="s">
        <v>15</v>
      </c>
      <c r="O3583" t="s">
        <v>972</v>
      </c>
      <c r="P3583" t="s">
        <v>2838</v>
      </c>
      <c r="Q3583" t="str">
        <f>IF(XLS_NydusReport_Colaborador3[[#This Row],[Demissão]]&lt;&gt;0,"Inativo","Ativo")</f>
        <v>Inativo</v>
      </c>
      <c r="R35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3" t="str" cm="1">
        <f t="array" ref="S35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4" spans="1:21" x14ac:dyDescent="0.3">
      <c r="A3584">
        <v>0</v>
      </c>
      <c r="B3584" s="1">
        <v>26682</v>
      </c>
      <c r="C3584">
        <v>3583</v>
      </c>
      <c r="D3584" t="s">
        <v>12</v>
      </c>
      <c r="E3584" s="2" t="s">
        <v>6663</v>
      </c>
      <c r="F3584" t="s">
        <v>82</v>
      </c>
      <c r="G3584" t="s">
        <v>82</v>
      </c>
      <c r="H3584" t="s">
        <v>32</v>
      </c>
      <c r="I3584" t="s">
        <v>2933</v>
      </c>
      <c r="J3584" s="5">
        <v>1240.5999999999999</v>
      </c>
      <c r="K3584" s="13" t="s">
        <v>2924</v>
      </c>
      <c r="L3584" s="14">
        <v>42278</v>
      </c>
      <c r="M3584" s="1">
        <v>42307</v>
      </c>
      <c r="N3584" s="1" t="s">
        <v>119</v>
      </c>
      <c r="O3584" t="s">
        <v>1030</v>
      </c>
      <c r="P3584" t="s">
        <v>2838</v>
      </c>
      <c r="Q3584" t="str">
        <f>IF(XLS_NydusReport_Colaborador3[[#This Row],[Demissão]]&lt;&gt;0,"Inativo","Ativo")</f>
        <v>Inativo</v>
      </c>
      <c r="R35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4" t="str" cm="1">
        <f t="array" ref="S35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5" spans="1:21" x14ac:dyDescent="0.3">
      <c r="A3585">
        <v>0</v>
      </c>
      <c r="B3585" s="1">
        <v>30718</v>
      </c>
      <c r="C3585">
        <v>3584</v>
      </c>
      <c r="D3585" t="s">
        <v>12</v>
      </c>
      <c r="E3585" s="2" t="s">
        <v>6664</v>
      </c>
      <c r="F3585" t="s">
        <v>588</v>
      </c>
      <c r="G3585" t="s">
        <v>588</v>
      </c>
      <c r="H3585" t="s">
        <v>655</v>
      </c>
      <c r="I3585" t="s">
        <v>2933</v>
      </c>
      <c r="J3585" s="5">
        <v>2540.66</v>
      </c>
      <c r="K3585" s="13" t="s">
        <v>2924</v>
      </c>
      <c r="L3585" s="14">
        <v>42278</v>
      </c>
      <c r="M3585" s="1">
        <v>42646</v>
      </c>
      <c r="N3585" s="1" t="s">
        <v>15</v>
      </c>
      <c r="O3585" t="s">
        <v>1031</v>
      </c>
      <c r="P3585" t="s">
        <v>2838</v>
      </c>
      <c r="Q3585" t="str">
        <f>IF(XLS_NydusReport_Colaborador3[[#This Row],[Demissão]]&lt;&gt;0,"Inativo","Ativo")</f>
        <v>Inativo</v>
      </c>
      <c r="R35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5" t="str" cm="1">
        <f t="array" ref="S35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6" spans="1:21" x14ac:dyDescent="0.3">
      <c r="A3586">
        <v>0</v>
      </c>
      <c r="B3586" s="1">
        <v>25239</v>
      </c>
      <c r="C3586">
        <v>3585</v>
      </c>
      <c r="D3586" t="s">
        <v>12</v>
      </c>
      <c r="E3586" s="2" t="s">
        <v>6665</v>
      </c>
      <c r="F3586" t="s">
        <v>114</v>
      </c>
      <c r="G3586" t="s">
        <v>114</v>
      </c>
      <c r="H3586" t="s">
        <v>356</v>
      </c>
      <c r="I3586" t="s">
        <v>2933</v>
      </c>
      <c r="J3586" s="5">
        <v>1824.56</v>
      </c>
      <c r="K3586" s="13" t="s">
        <v>2924</v>
      </c>
      <c r="L3586" s="14">
        <v>42282</v>
      </c>
      <c r="M3586" s="1">
        <v>43556</v>
      </c>
      <c r="N3586" s="1" t="s">
        <v>15</v>
      </c>
      <c r="O3586" t="s">
        <v>1032</v>
      </c>
      <c r="P3586" t="s">
        <v>2838</v>
      </c>
      <c r="Q3586" t="str">
        <f>IF(XLS_NydusReport_Colaborador3[[#This Row],[Demissão]]&lt;&gt;0,"Inativo","Ativo")</f>
        <v>Inativo</v>
      </c>
      <c r="R35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6" t="str" cm="1">
        <f t="array" ref="S35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7" spans="1:21" x14ac:dyDescent="0.3">
      <c r="A3587">
        <v>0</v>
      </c>
      <c r="B3587" s="1">
        <v>30567</v>
      </c>
      <c r="C3587">
        <v>3586</v>
      </c>
      <c r="D3587" t="s">
        <v>12</v>
      </c>
      <c r="E3587" s="2" t="s">
        <v>6666</v>
      </c>
      <c r="F3587" t="s">
        <v>80</v>
      </c>
      <c r="G3587" t="s">
        <v>80</v>
      </c>
      <c r="H3587" t="s">
        <v>663</v>
      </c>
      <c r="I3587" t="s">
        <v>2933</v>
      </c>
      <c r="J3587" s="5">
        <v>1509.19</v>
      </c>
      <c r="K3587" s="13" t="s">
        <v>2924</v>
      </c>
      <c r="L3587" s="14">
        <v>42283</v>
      </c>
      <c r="M3587" s="1">
        <v>42468</v>
      </c>
      <c r="N3587" s="1" t="s">
        <v>15</v>
      </c>
      <c r="O3587" t="s">
        <v>894</v>
      </c>
      <c r="P3587" t="s">
        <v>2838</v>
      </c>
      <c r="Q3587" t="str">
        <f>IF(XLS_NydusReport_Colaborador3[[#This Row],[Demissão]]&lt;&gt;0,"Inativo","Ativo")</f>
        <v>Inativo</v>
      </c>
      <c r="R35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7" t="str" cm="1">
        <f t="array" ref="S35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8" spans="1:21" x14ac:dyDescent="0.3">
      <c r="A3588">
        <v>0</v>
      </c>
      <c r="B3588" s="1">
        <v>19467</v>
      </c>
      <c r="C3588">
        <v>3587</v>
      </c>
      <c r="D3588" t="s">
        <v>12</v>
      </c>
      <c r="E3588" s="2" t="s">
        <v>6667</v>
      </c>
      <c r="F3588" t="s">
        <v>62</v>
      </c>
      <c r="G3588" t="s">
        <v>62</v>
      </c>
      <c r="H3588" t="s">
        <v>1034</v>
      </c>
      <c r="I3588" t="s">
        <v>2933</v>
      </c>
      <c r="J3588" s="5">
        <v>6098.46</v>
      </c>
      <c r="K3588" s="13" t="s">
        <v>2924</v>
      </c>
      <c r="L3588" s="14">
        <v>42283</v>
      </c>
      <c r="M3588" s="1">
        <v>42678</v>
      </c>
      <c r="N3588" s="1" t="s">
        <v>15</v>
      </c>
      <c r="O3588" t="s">
        <v>867</v>
      </c>
      <c r="P3588" t="s">
        <v>2838</v>
      </c>
      <c r="Q3588" t="str">
        <f>IF(XLS_NydusReport_Colaborador3[[#This Row],[Demissão]]&lt;&gt;0,"Inativo","Ativo")</f>
        <v>Inativo</v>
      </c>
      <c r="R35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8" t="str" cm="1">
        <f t="array" ref="S35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89" spans="1:21" x14ac:dyDescent="0.3">
      <c r="A3589">
        <v>0</v>
      </c>
      <c r="B3589" s="1">
        <v>30869</v>
      </c>
      <c r="C3589">
        <v>3588</v>
      </c>
      <c r="D3589" t="s">
        <v>12</v>
      </c>
      <c r="E3589" s="2" t="s">
        <v>6668</v>
      </c>
      <c r="F3589" t="s">
        <v>82</v>
      </c>
      <c r="G3589" t="s">
        <v>82</v>
      </c>
      <c r="H3589" t="s">
        <v>535</v>
      </c>
      <c r="I3589" t="s">
        <v>2933</v>
      </c>
      <c r="J3589" s="5">
        <v>1240.5999999999999</v>
      </c>
      <c r="K3589" s="13" t="s">
        <v>2924</v>
      </c>
      <c r="L3589" s="14">
        <v>42285</v>
      </c>
      <c r="M3589" s="1">
        <v>42377</v>
      </c>
      <c r="N3589" s="1" t="s">
        <v>15</v>
      </c>
      <c r="O3589" t="s">
        <v>953</v>
      </c>
      <c r="P3589" t="s">
        <v>2838</v>
      </c>
      <c r="Q3589" t="str">
        <f>IF(XLS_NydusReport_Colaborador3[[#This Row],[Demissão]]&lt;&gt;0,"Inativo","Ativo")</f>
        <v>Inativo</v>
      </c>
      <c r="R35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89" t="str" cm="1">
        <f t="array" ref="S35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0" spans="1:21" x14ac:dyDescent="0.3">
      <c r="A3590">
        <v>0</v>
      </c>
      <c r="B3590" s="1">
        <v>30856</v>
      </c>
      <c r="C3590">
        <v>3589</v>
      </c>
      <c r="D3590" t="s">
        <v>12</v>
      </c>
      <c r="E3590" s="2" t="s">
        <v>6669</v>
      </c>
      <c r="F3590" t="s">
        <v>82</v>
      </c>
      <c r="G3590" t="s">
        <v>82</v>
      </c>
      <c r="H3590" t="s">
        <v>32</v>
      </c>
      <c r="I3590" t="s">
        <v>2933</v>
      </c>
      <c r="J3590" s="5">
        <v>1240.5999999999999</v>
      </c>
      <c r="K3590" s="13" t="s">
        <v>2924</v>
      </c>
      <c r="L3590" s="14">
        <v>42283</v>
      </c>
      <c r="M3590" s="1">
        <v>42312</v>
      </c>
      <c r="N3590" s="1" t="s">
        <v>119</v>
      </c>
      <c r="O3590" t="s">
        <v>1037</v>
      </c>
      <c r="P3590" t="s">
        <v>2838</v>
      </c>
      <c r="Q3590" t="str">
        <f>IF(XLS_NydusReport_Colaborador3[[#This Row],[Demissão]]&lt;&gt;0,"Inativo","Ativo")</f>
        <v>Inativo</v>
      </c>
      <c r="R35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0" t="str" cm="1">
        <f t="array" ref="S35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1" spans="1:21" x14ac:dyDescent="0.3">
      <c r="A3591">
        <v>0</v>
      </c>
      <c r="B3591" s="1">
        <v>35117</v>
      </c>
      <c r="C3591">
        <v>3590</v>
      </c>
      <c r="D3591" t="s">
        <v>12</v>
      </c>
      <c r="E3591" s="2" t="s">
        <v>6670</v>
      </c>
      <c r="F3591" t="s">
        <v>82</v>
      </c>
      <c r="G3591" t="s">
        <v>82</v>
      </c>
      <c r="H3591" t="s">
        <v>284</v>
      </c>
      <c r="I3591" t="s">
        <v>2933</v>
      </c>
      <c r="J3591" s="5">
        <v>1240.5999999999999</v>
      </c>
      <c r="K3591" s="13" t="s">
        <v>2924</v>
      </c>
      <c r="L3591" s="14">
        <v>42278</v>
      </c>
      <c r="M3591" s="1">
        <v>42311</v>
      </c>
      <c r="N3591" s="1" t="s">
        <v>15</v>
      </c>
      <c r="O3591" t="s">
        <v>748</v>
      </c>
      <c r="P3591" t="s">
        <v>2838</v>
      </c>
      <c r="Q3591" t="str">
        <f>IF(XLS_NydusReport_Colaborador3[[#This Row],[Demissão]]&lt;&gt;0,"Inativo","Ativo")</f>
        <v>Inativo</v>
      </c>
      <c r="R35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1" t="str" cm="1">
        <f t="array" ref="S35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2" spans="1:21" x14ac:dyDescent="0.3">
      <c r="A3592">
        <v>0</v>
      </c>
      <c r="B3592" s="1">
        <v>29284</v>
      </c>
      <c r="C3592">
        <v>3591</v>
      </c>
      <c r="D3592" t="s">
        <v>12</v>
      </c>
      <c r="E3592" s="2" t="s">
        <v>6671</v>
      </c>
      <c r="F3592" t="s">
        <v>418</v>
      </c>
      <c r="G3592" t="s">
        <v>418</v>
      </c>
      <c r="H3592" t="s">
        <v>220</v>
      </c>
      <c r="I3592" t="s">
        <v>2933</v>
      </c>
      <c r="J3592" s="5">
        <v>1657.54</v>
      </c>
      <c r="K3592" s="13" t="s">
        <v>2924</v>
      </c>
      <c r="L3592" s="14">
        <v>42290</v>
      </c>
      <c r="M3592" s="1">
        <v>42535</v>
      </c>
      <c r="N3592" s="1" t="s">
        <v>15</v>
      </c>
      <c r="O3592" t="s">
        <v>1039</v>
      </c>
      <c r="P3592" t="s">
        <v>2838</v>
      </c>
      <c r="Q3592" t="str">
        <f>IF(XLS_NydusReport_Colaborador3[[#This Row],[Demissão]]&lt;&gt;0,"Inativo","Ativo")</f>
        <v>Inativo</v>
      </c>
      <c r="R35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2" t="str" cm="1">
        <f t="array" ref="S35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3" spans="1:21" x14ac:dyDescent="0.3">
      <c r="A3593">
        <v>0</v>
      </c>
      <c r="B3593" s="1">
        <v>21906</v>
      </c>
      <c r="C3593">
        <v>3592</v>
      </c>
      <c r="D3593" t="s">
        <v>12</v>
      </c>
      <c r="E3593" s="2" t="s">
        <v>6672</v>
      </c>
      <c r="F3593" t="s">
        <v>114</v>
      </c>
      <c r="G3593" t="s">
        <v>114</v>
      </c>
      <c r="H3593" t="s">
        <v>284</v>
      </c>
      <c r="I3593" t="s">
        <v>2933</v>
      </c>
      <c r="J3593" s="5">
        <v>1657.54</v>
      </c>
      <c r="K3593" s="13" t="s">
        <v>2924</v>
      </c>
      <c r="L3593" s="14">
        <v>42296</v>
      </c>
      <c r="M3593" s="1">
        <v>42767</v>
      </c>
      <c r="N3593" s="1" t="s">
        <v>15</v>
      </c>
      <c r="O3593" t="s">
        <v>643</v>
      </c>
      <c r="P3593" t="s">
        <v>2838</v>
      </c>
      <c r="Q3593" t="str">
        <f>IF(XLS_NydusReport_Colaborador3[[#This Row],[Demissão]]&lt;&gt;0,"Inativo","Ativo")</f>
        <v>Inativo</v>
      </c>
      <c r="R35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3" t="str" cm="1">
        <f t="array" ref="S35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4" spans="1:21" x14ac:dyDescent="0.3">
      <c r="A3594">
        <v>0</v>
      </c>
      <c r="B3594" s="1">
        <v>26422</v>
      </c>
      <c r="C3594">
        <v>3593</v>
      </c>
      <c r="D3594" t="s">
        <v>12</v>
      </c>
      <c r="E3594" s="2" t="s">
        <v>6673</v>
      </c>
      <c r="F3594" t="s">
        <v>82</v>
      </c>
      <c r="G3594" t="s">
        <v>82</v>
      </c>
      <c r="H3594" t="s">
        <v>72</v>
      </c>
      <c r="I3594" t="s">
        <v>2933</v>
      </c>
      <c r="J3594" s="5">
        <v>1240.5999999999999</v>
      </c>
      <c r="K3594" s="13" t="s">
        <v>2924</v>
      </c>
      <c r="L3594" s="14">
        <v>42292</v>
      </c>
      <c r="M3594" s="1">
        <v>42480</v>
      </c>
      <c r="N3594" s="1" t="s">
        <v>15</v>
      </c>
      <c r="O3594" t="s">
        <v>1043</v>
      </c>
      <c r="P3594" t="s">
        <v>2838</v>
      </c>
      <c r="Q3594" t="str">
        <f>IF(XLS_NydusReport_Colaborador3[[#This Row],[Demissão]]&lt;&gt;0,"Inativo","Ativo")</f>
        <v>Inativo</v>
      </c>
      <c r="R35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4" t="str" cm="1">
        <f t="array" ref="S35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5" spans="1:21" x14ac:dyDescent="0.3">
      <c r="A3595">
        <v>0</v>
      </c>
      <c r="B3595" s="1">
        <v>27030</v>
      </c>
      <c r="C3595">
        <v>3594</v>
      </c>
      <c r="D3595" t="s">
        <v>12</v>
      </c>
      <c r="E3595" s="2" t="s">
        <v>6674</v>
      </c>
      <c r="F3595" t="s">
        <v>82</v>
      </c>
      <c r="G3595" t="s">
        <v>82</v>
      </c>
      <c r="H3595" t="s">
        <v>72</v>
      </c>
      <c r="I3595" t="s">
        <v>2933</v>
      </c>
      <c r="J3595" s="5">
        <v>1362.55</v>
      </c>
      <c r="K3595" s="13" t="s">
        <v>2924</v>
      </c>
      <c r="L3595" s="14">
        <v>42297</v>
      </c>
      <c r="M3595" s="1">
        <v>42493</v>
      </c>
      <c r="N3595" s="1" t="s">
        <v>15</v>
      </c>
      <c r="O3595" t="s">
        <v>768</v>
      </c>
      <c r="P3595" t="s">
        <v>2838</v>
      </c>
      <c r="Q3595" t="str">
        <f>IF(XLS_NydusReport_Colaborador3[[#This Row],[Demissão]]&lt;&gt;0,"Inativo","Ativo")</f>
        <v>Inativo</v>
      </c>
      <c r="R35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5" t="str" cm="1">
        <f t="array" ref="S35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6" spans="1:21" x14ac:dyDescent="0.3">
      <c r="A3596">
        <v>0</v>
      </c>
      <c r="B3596" s="1">
        <v>26138</v>
      </c>
      <c r="C3596">
        <v>3595</v>
      </c>
      <c r="D3596" t="s">
        <v>12</v>
      </c>
      <c r="E3596" s="2" t="s">
        <v>6675</v>
      </c>
      <c r="F3596" t="s">
        <v>82</v>
      </c>
      <c r="G3596" t="s">
        <v>82</v>
      </c>
      <c r="H3596" t="s">
        <v>655</v>
      </c>
      <c r="I3596" t="s">
        <v>2933</v>
      </c>
      <c r="J3596" s="5">
        <v>1362.55</v>
      </c>
      <c r="K3596" s="13" t="s">
        <v>2924</v>
      </c>
      <c r="L3596" s="14">
        <v>42279</v>
      </c>
      <c r="M3596" s="1">
        <v>42711</v>
      </c>
      <c r="N3596" s="1" t="s">
        <v>15</v>
      </c>
      <c r="O3596" t="s">
        <v>1010</v>
      </c>
      <c r="P3596" t="s">
        <v>2838</v>
      </c>
      <c r="Q3596" t="str">
        <f>IF(XLS_NydusReport_Colaborador3[[#This Row],[Demissão]]&lt;&gt;0,"Inativo","Ativo")</f>
        <v>Inativo</v>
      </c>
      <c r="R35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6" t="str" cm="1">
        <f t="array" ref="S35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7" spans="1:21" x14ac:dyDescent="0.3">
      <c r="A3597">
        <v>0</v>
      </c>
      <c r="B3597" s="1">
        <v>27544</v>
      </c>
      <c r="C3597">
        <v>3596</v>
      </c>
      <c r="D3597" t="s">
        <v>12</v>
      </c>
      <c r="E3597" s="2" t="s">
        <v>6676</v>
      </c>
      <c r="F3597" t="s">
        <v>82</v>
      </c>
      <c r="G3597" t="s">
        <v>82</v>
      </c>
      <c r="H3597" t="s">
        <v>855</v>
      </c>
      <c r="I3597" t="s">
        <v>2933</v>
      </c>
      <c r="J3597" s="5">
        <v>1417.05</v>
      </c>
      <c r="K3597" s="13" t="s">
        <v>2924</v>
      </c>
      <c r="L3597" s="14">
        <v>42292</v>
      </c>
      <c r="M3597" s="1">
        <v>42989</v>
      </c>
      <c r="N3597" s="1" t="s">
        <v>15</v>
      </c>
      <c r="O3597" t="s">
        <v>1045</v>
      </c>
      <c r="P3597" t="s">
        <v>2838</v>
      </c>
      <c r="Q3597" t="str">
        <f>IF(XLS_NydusReport_Colaborador3[[#This Row],[Demissão]]&lt;&gt;0,"Inativo","Ativo")</f>
        <v>Inativo</v>
      </c>
      <c r="R35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7" t="str" cm="1">
        <f t="array" ref="S35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8" spans="1:21" x14ac:dyDescent="0.3">
      <c r="A3598">
        <v>0</v>
      </c>
      <c r="B3598" s="1">
        <v>34080</v>
      </c>
      <c r="C3598">
        <v>3597</v>
      </c>
      <c r="D3598" t="s">
        <v>12</v>
      </c>
      <c r="E3598" s="2" t="s">
        <v>6677</v>
      </c>
      <c r="F3598" t="s">
        <v>82</v>
      </c>
      <c r="G3598" t="s">
        <v>82</v>
      </c>
      <c r="H3598" t="s">
        <v>655</v>
      </c>
      <c r="I3598" t="s">
        <v>2933</v>
      </c>
      <c r="J3598" s="5">
        <v>1240.5999999999999</v>
      </c>
      <c r="K3598" s="13" t="s">
        <v>2924</v>
      </c>
      <c r="L3598" s="14">
        <v>42292</v>
      </c>
      <c r="M3598" s="1">
        <v>42464</v>
      </c>
      <c r="N3598" s="1" t="s">
        <v>15</v>
      </c>
      <c r="O3598" t="s">
        <v>1008</v>
      </c>
      <c r="P3598" t="s">
        <v>2838</v>
      </c>
      <c r="Q3598" t="str">
        <f>IF(XLS_NydusReport_Colaborador3[[#This Row],[Demissão]]&lt;&gt;0,"Inativo","Ativo")</f>
        <v>Inativo</v>
      </c>
      <c r="R35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8" t="str" cm="1">
        <f t="array" ref="S35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599" spans="1:21" x14ac:dyDescent="0.3">
      <c r="A3599">
        <v>0</v>
      </c>
      <c r="B3599" s="1">
        <v>30954</v>
      </c>
      <c r="C3599">
        <v>3598</v>
      </c>
      <c r="D3599" t="s">
        <v>12</v>
      </c>
      <c r="E3599" s="2" t="s">
        <v>6678</v>
      </c>
      <c r="F3599" t="s">
        <v>418</v>
      </c>
      <c r="G3599" t="s">
        <v>418</v>
      </c>
      <c r="H3599" t="s">
        <v>663</v>
      </c>
      <c r="I3599" t="s">
        <v>2933</v>
      </c>
      <c r="J3599" s="5">
        <v>1657.54</v>
      </c>
      <c r="K3599" s="13" t="s">
        <v>2924</v>
      </c>
      <c r="L3599" s="14">
        <v>42311</v>
      </c>
      <c r="M3599" s="1">
        <v>42649</v>
      </c>
      <c r="N3599" s="1" t="s">
        <v>15</v>
      </c>
      <c r="O3599" t="s">
        <v>1047</v>
      </c>
      <c r="P3599" t="s">
        <v>2838</v>
      </c>
      <c r="Q3599" t="str">
        <f>IF(XLS_NydusReport_Colaborador3[[#This Row],[Demissão]]&lt;&gt;0,"Inativo","Ativo")</f>
        <v>Inativo</v>
      </c>
      <c r="R35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599" t="str" cm="1">
        <f t="array" ref="S35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0" spans="1:21" x14ac:dyDescent="0.3">
      <c r="A3600">
        <v>0</v>
      </c>
      <c r="B3600" s="1">
        <v>32627</v>
      </c>
      <c r="C3600">
        <v>3599</v>
      </c>
      <c r="D3600" t="s">
        <v>12</v>
      </c>
      <c r="E3600" s="2" t="s">
        <v>6679</v>
      </c>
      <c r="F3600" t="s">
        <v>547</v>
      </c>
      <c r="G3600" t="s">
        <v>547</v>
      </c>
      <c r="H3600" t="s">
        <v>663</v>
      </c>
      <c r="I3600" t="s">
        <v>2933</v>
      </c>
      <c r="J3600" s="5">
        <v>2154.8000000000002</v>
      </c>
      <c r="K3600" s="13" t="s">
        <v>2924</v>
      </c>
      <c r="L3600" s="14">
        <v>42311</v>
      </c>
      <c r="M3600" s="1">
        <v>42685</v>
      </c>
      <c r="N3600" s="1" t="s">
        <v>15</v>
      </c>
      <c r="O3600" t="s">
        <v>1048</v>
      </c>
      <c r="P3600" t="s">
        <v>2838</v>
      </c>
      <c r="Q3600" t="str">
        <f>IF(XLS_NydusReport_Colaborador3[[#This Row],[Demissão]]&lt;&gt;0,"Inativo","Ativo")</f>
        <v>Inativo</v>
      </c>
      <c r="R36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0" t="str" cm="1">
        <f t="array" ref="S36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1" spans="1:21" x14ac:dyDescent="0.3">
      <c r="A3601">
        <v>0</v>
      </c>
      <c r="B3601" s="1">
        <v>32116</v>
      </c>
      <c r="C3601">
        <v>3600</v>
      </c>
      <c r="D3601" t="s">
        <v>12</v>
      </c>
      <c r="E3601" s="2" t="s">
        <v>6680</v>
      </c>
      <c r="F3601" t="s">
        <v>82</v>
      </c>
      <c r="G3601" t="s">
        <v>82</v>
      </c>
      <c r="H3601" t="s">
        <v>72</v>
      </c>
      <c r="I3601" s="2" t="s">
        <v>2933</v>
      </c>
      <c r="J3601" s="5">
        <v>1240.5999999999999</v>
      </c>
      <c r="K3601" s="13" t="s">
        <v>2924</v>
      </c>
      <c r="L3601" s="14">
        <v>42311</v>
      </c>
      <c r="M3601" s="1">
        <v>42390</v>
      </c>
      <c r="N3601" s="1" t="s">
        <v>15</v>
      </c>
      <c r="O3601" t="s">
        <v>1050</v>
      </c>
      <c r="P3601" t="s">
        <v>2838</v>
      </c>
      <c r="Q3601" t="str">
        <f>IF(XLS_NydusReport_Colaborador3[[#This Row],[Demissão]]&lt;&gt;0,"Inativo","Ativo")</f>
        <v>Inativo</v>
      </c>
      <c r="R36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1" t="str" cm="1">
        <f t="array" ref="S36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2" spans="1:21" x14ac:dyDescent="0.3">
      <c r="A3602">
        <v>0</v>
      </c>
      <c r="B3602" s="1">
        <v>31779</v>
      </c>
      <c r="C3602">
        <v>3601</v>
      </c>
      <c r="D3602" t="s">
        <v>12</v>
      </c>
      <c r="E3602" s="2" t="s">
        <v>6681</v>
      </c>
      <c r="F3602" t="s">
        <v>418</v>
      </c>
      <c r="G3602" t="s">
        <v>418</v>
      </c>
      <c r="H3602" t="s">
        <v>72</v>
      </c>
      <c r="I3602" t="s">
        <v>2933</v>
      </c>
      <c r="J3602" s="5">
        <v>1657.54</v>
      </c>
      <c r="K3602" s="13" t="s">
        <v>2924</v>
      </c>
      <c r="L3602" s="14">
        <v>42312</v>
      </c>
      <c r="M3602" s="1">
        <v>42524</v>
      </c>
      <c r="N3602" s="1" t="s">
        <v>15</v>
      </c>
      <c r="O3602" t="s">
        <v>1051</v>
      </c>
      <c r="P3602" t="s">
        <v>2838</v>
      </c>
      <c r="Q3602" t="str">
        <f>IF(XLS_NydusReport_Colaborador3[[#This Row],[Demissão]]&lt;&gt;0,"Inativo","Ativo")</f>
        <v>Inativo</v>
      </c>
      <c r="R36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2" t="str" cm="1">
        <f t="array" ref="S36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3" spans="1:21" x14ac:dyDescent="0.3">
      <c r="A3603">
        <v>0</v>
      </c>
      <c r="B3603" s="1">
        <v>25862</v>
      </c>
      <c r="C3603">
        <v>3602</v>
      </c>
      <c r="D3603" t="s">
        <v>12</v>
      </c>
      <c r="E3603" s="2" t="s">
        <v>6682</v>
      </c>
      <c r="F3603" t="s">
        <v>82</v>
      </c>
      <c r="G3603" t="s">
        <v>82</v>
      </c>
      <c r="H3603" t="s">
        <v>1034</v>
      </c>
      <c r="I3603" t="s">
        <v>2933</v>
      </c>
      <c r="J3603" s="5">
        <v>1362.55</v>
      </c>
      <c r="K3603" s="13" t="s">
        <v>2924</v>
      </c>
      <c r="L3603" s="14">
        <v>42311</v>
      </c>
      <c r="M3603" s="1">
        <v>42737</v>
      </c>
      <c r="N3603" s="1" t="s">
        <v>15</v>
      </c>
      <c r="O3603" t="s">
        <v>827</v>
      </c>
      <c r="P3603" t="s">
        <v>2838</v>
      </c>
      <c r="Q3603" t="str">
        <f>IF(XLS_NydusReport_Colaborador3[[#This Row],[Demissão]]&lt;&gt;0,"Inativo","Ativo")</f>
        <v>Inativo</v>
      </c>
      <c r="R36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3" t="str" cm="1">
        <f t="array" ref="S36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4" spans="1:21" x14ac:dyDescent="0.3">
      <c r="A3604">
        <v>0</v>
      </c>
      <c r="B3604" s="1">
        <v>20517</v>
      </c>
      <c r="C3604">
        <v>3603</v>
      </c>
      <c r="D3604" t="s">
        <v>12</v>
      </c>
      <c r="E3604" s="2" t="s">
        <v>6683</v>
      </c>
      <c r="F3604" t="s">
        <v>66</v>
      </c>
      <c r="G3604" t="s">
        <v>66</v>
      </c>
      <c r="H3604" t="s">
        <v>356</v>
      </c>
      <c r="I3604" t="s">
        <v>2933</v>
      </c>
      <c r="J3604" s="5">
        <v>3630.4</v>
      </c>
      <c r="K3604" s="13" t="s">
        <v>2924</v>
      </c>
      <c r="L3604" s="14">
        <v>42311</v>
      </c>
      <c r="M3604" s="1">
        <v>43563</v>
      </c>
      <c r="N3604" s="1" t="s">
        <v>15</v>
      </c>
      <c r="O3604" t="s">
        <v>632</v>
      </c>
      <c r="P3604" t="s">
        <v>2838</v>
      </c>
      <c r="Q3604" t="str">
        <f>IF(XLS_NydusReport_Colaborador3[[#This Row],[Demissão]]&lt;&gt;0,"Inativo","Ativo")</f>
        <v>Inativo</v>
      </c>
      <c r="R36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4" t="str" cm="1">
        <f t="array" ref="S36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5" spans="1:21" x14ac:dyDescent="0.3">
      <c r="A3605">
        <v>0</v>
      </c>
      <c r="B3605" s="1">
        <v>17755</v>
      </c>
      <c r="C3605">
        <v>3604</v>
      </c>
      <c r="D3605" t="s">
        <v>12</v>
      </c>
      <c r="E3605" s="2" t="s">
        <v>6684</v>
      </c>
      <c r="F3605" t="s">
        <v>66</v>
      </c>
      <c r="G3605" t="s">
        <v>66</v>
      </c>
      <c r="H3605" t="s">
        <v>1053</v>
      </c>
      <c r="I3605" t="s">
        <v>2933</v>
      </c>
      <c r="J3605" s="5">
        <v>4636.49</v>
      </c>
      <c r="K3605" s="13" t="s">
        <v>2924</v>
      </c>
      <c r="L3605" s="14">
        <v>42313</v>
      </c>
      <c r="M3605" s="1">
        <v>43605</v>
      </c>
      <c r="N3605" s="1" t="s">
        <v>15</v>
      </c>
      <c r="O3605" t="s">
        <v>1054</v>
      </c>
      <c r="P3605" t="s">
        <v>2838</v>
      </c>
      <c r="Q3605" t="str">
        <f>IF(XLS_NydusReport_Colaborador3[[#This Row],[Demissão]]&lt;&gt;0,"Inativo","Ativo")</f>
        <v>Inativo</v>
      </c>
      <c r="R36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5" t="str" cm="1">
        <f t="array" ref="S36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6" spans="1:21" x14ac:dyDescent="0.3">
      <c r="A3606">
        <v>0</v>
      </c>
      <c r="B3606" s="1">
        <v>30864</v>
      </c>
      <c r="C3606">
        <v>3605</v>
      </c>
      <c r="D3606" t="s">
        <v>12</v>
      </c>
      <c r="E3606" s="2" t="s">
        <v>6685</v>
      </c>
      <c r="F3606" t="s">
        <v>547</v>
      </c>
      <c r="G3606" t="s">
        <v>547</v>
      </c>
      <c r="H3606" t="s">
        <v>855</v>
      </c>
      <c r="I3606" t="s">
        <v>2933</v>
      </c>
      <c r="J3606" s="5">
        <v>1758.48</v>
      </c>
      <c r="K3606" s="13" t="s">
        <v>2924</v>
      </c>
      <c r="L3606" s="14">
        <v>42311</v>
      </c>
      <c r="M3606" s="1">
        <v>42711</v>
      </c>
      <c r="N3606" s="1" t="s">
        <v>15</v>
      </c>
      <c r="O3606" t="s">
        <v>1010</v>
      </c>
      <c r="P3606" t="s">
        <v>2838</v>
      </c>
      <c r="Q3606" t="str">
        <f>IF(XLS_NydusReport_Colaborador3[[#This Row],[Demissão]]&lt;&gt;0,"Inativo","Ativo")</f>
        <v>Inativo</v>
      </c>
      <c r="R36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6" t="str" cm="1">
        <f t="array" ref="S36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7" spans="1:21" x14ac:dyDescent="0.3">
      <c r="A3607">
        <v>0</v>
      </c>
      <c r="B3607" s="1">
        <v>29460</v>
      </c>
      <c r="C3607">
        <v>3606</v>
      </c>
      <c r="D3607" t="s">
        <v>12</v>
      </c>
      <c r="E3607" s="2" t="s">
        <v>6686</v>
      </c>
      <c r="F3607" t="s">
        <v>80</v>
      </c>
      <c r="G3607" t="s">
        <v>69</v>
      </c>
      <c r="H3607" t="s">
        <v>655</v>
      </c>
      <c r="I3607" t="s">
        <v>2933</v>
      </c>
      <c r="J3607" s="5">
        <v>2540.66</v>
      </c>
      <c r="K3607" s="13" t="s">
        <v>2924</v>
      </c>
      <c r="L3607" s="14">
        <v>42311</v>
      </c>
      <c r="M3607" s="1">
        <v>42711</v>
      </c>
      <c r="N3607" s="1" t="s">
        <v>15</v>
      </c>
      <c r="O3607" t="s">
        <v>1010</v>
      </c>
      <c r="P3607" t="s">
        <v>2838</v>
      </c>
      <c r="Q3607" t="str">
        <f>IF(XLS_NydusReport_Colaborador3[[#This Row],[Demissão]]&lt;&gt;0,"Inativo","Ativo")</f>
        <v>Inativo</v>
      </c>
      <c r="R36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7" t="str" cm="1">
        <f t="array" ref="S36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8" spans="1:21" x14ac:dyDescent="0.3">
      <c r="A3608">
        <v>0</v>
      </c>
      <c r="B3608" s="1">
        <v>28791</v>
      </c>
      <c r="C3608">
        <v>3607</v>
      </c>
      <c r="D3608" t="s">
        <v>12</v>
      </c>
      <c r="E3608" s="2" t="s">
        <v>6687</v>
      </c>
      <c r="F3608" t="s">
        <v>62</v>
      </c>
      <c r="G3608" t="s">
        <v>62</v>
      </c>
      <c r="H3608" t="s">
        <v>356</v>
      </c>
      <c r="I3608" t="s">
        <v>2933</v>
      </c>
      <c r="J3608" s="5">
        <v>8152.78</v>
      </c>
      <c r="K3608" s="13" t="s">
        <v>2924</v>
      </c>
      <c r="L3608" s="14">
        <v>42313</v>
      </c>
      <c r="M3608" s="1">
        <v>44482</v>
      </c>
      <c r="N3608" s="1" t="s">
        <v>169</v>
      </c>
      <c r="O3608" t="s">
        <v>1055</v>
      </c>
      <c r="P3608" t="s">
        <v>2838</v>
      </c>
      <c r="Q3608" t="str">
        <f>IF(XLS_NydusReport_Colaborador3[[#This Row],[Demissão]]&lt;&gt;0,"Inativo","Ativo")</f>
        <v>Inativo</v>
      </c>
      <c r="R36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8" t="str" cm="1">
        <f t="array" ref="S36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3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09" spans="1:21" x14ac:dyDescent="0.3">
      <c r="A3609">
        <v>0</v>
      </c>
      <c r="B3609" s="1">
        <v>22601</v>
      </c>
      <c r="C3609">
        <v>3608</v>
      </c>
      <c r="D3609" t="s">
        <v>12</v>
      </c>
      <c r="E3609" s="2" t="s">
        <v>6688</v>
      </c>
      <c r="F3609" t="s">
        <v>66</v>
      </c>
      <c r="G3609" t="s">
        <v>66</v>
      </c>
      <c r="H3609" t="s">
        <v>655</v>
      </c>
      <c r="I3609" t="s">
        <v>2933</v>
      </c>
      <c r="J3609" s="5">
        <v>3397.02</v>
      </c>
      <c r="K3609" s="13" t="s">
        <v>2924</v>
      </c>
      <c r="L3609" s="14">
        <v>42313</v>
      </c>
      <c r="M3609" s="1">
        <v>42499</v>
      </c>
      <c r="N3609" s="1" t="s">
        <v>441</v>
      </c>
      <c r="O3609" t="s">
        <v>1058</v>
      </c>
      <c r="P3609" t="s">
        <v>2838</v>
      </c>
      <c r="Q3609" t="str">
        <f>IF(XLS_NydusReport_Colaborador3[[#This Row],[Demissão]]&lt;&gt;0,"Inativo","Ativo")</f>
        <v>Inativo</v>
      </c>
      <c r="R36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09" t="str" cm="1">
        <f t="array" ref="S36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3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0" spans="1:21" x14ac:dyDescent="0.3">
      <c r="A3610">
        <v>0</v>
      </c>
      <c r="B3610" s="1">
        <v>27720</v>
      </c>
      <c r="C3610">
        <v>3609</v>
      </c>
      <c r="D3610" t="s">
        <v>12</v>
      </c>
      <c r="E3610" s="2" t="s">
        <v>6689</v>
      </c>
      <c r="F3610" t="s">
        <v>418</v>
      </c>
      <c r="G3610" t="s">
        <v>418</v>
      </c>
      <c r="H3610" t="s">
        <v>866</v>
      </c>
      <c r="I3610" t="s">
        <v>2933</v>
      </c>
      <c r="J3610" s="5">
        <v>1723.84</v>
      </c>
      <c r="K3610" s="13" t="s">
        <v>2924</v>
      </c>
      <c r="L3610" s="14">
        <v>42319</v>
      </c>
      <c r="M3610" s="1">
        <v>42891</v>
      </c>
      <c r="N3610" s="1" t="s">
        <v>15</v>
      </c>
      <c r="O3610" t="s">
        <v>872</v>
      </c>
      <c r="P3610" t="s">
        <v>2838</v>
      </c>
      <c r="Q3610" t="str">
        <f>IF(XLS_NydusReport_Colaborador3[[#This Row],[Demissão]]&lt;&gt;0,"Inativo","Ativo")</f>
        <v>Inativo</v>
      </c>
      <c r="R36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0" t="str" cm="1">
        <f t="array" ref="S36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1" spans="1:21" x14ac:dyDescent="0.3">
      <c r="A3611">
        <v>0</v>
      </c>
      <c r="B3611" s="1">
        <v>33801</v>
      </c>
      <c r="C3611">
        <v>3610</v>
      </c>
      <c r="D3611" t="s">
        <v>12</v>
      </c>
      <c r="E3611" s="2" t="s">
        <v>6690</v>
      </c>
      <c r="F3611" t="s">
        <v>418</v>
      </c>
      <c r="G3611" t="s">
        <v>418</v>
      </c>
      <c r="H3611" t="s">
        <v>855</v>
      </c>
      <c r="I3611" t="s">
        <v>2933</v>
      </c>
      <c r="J3611" s="5">
        <v>1723.84</v>
      </c>
      <c r="K3611" s="13" t="s">
        <v>2924</v>
      </c>
      <c r="L3611" s="14">
        <v>42317</v>
      </c>
      <c r="M3611" s="1">
        <v>42933</v>
      </c>
      <c r="N3611" s="1" t="s">
        <v>15</v>
      </c>
      <c r="O3611" t="s">
        <v>1061</v>
      </c>
      <c r="P3611" t="s">
        <v>2838</v>
      </c>
      <c r="Q3611" t="str">
        <f>IF(XLS_NydusReport_Colaborador3[[#This Row],[Demissão]]&lt;&gt;0,"Inativo","Ativo")</f>
        <v>Inativo</v>
      </c>
      <c r="R36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1" t="str" cm="1">
        <f t="array" ref="S36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2" spans="1:21" x14ac:dyDescent="0.3">
      <c r="A3612">
        <v>0</v>
      </c>
      <c r="B3612" s="1">
        <v>31706</v>
      </c>
      <c r="C3612">
        <v>3611</v>
      </c>
      <c r="D3612" t="s">
        <v>12</v>
      </c>
      <c r="E3612" s="2" t="s">
        <v>6691</v>
      </c>
      <c r="F3612" t="s">
        <v>82</v>
      </c>
      <c r="G3612" t="s">
        <v>82</v>
      </c>
      <c r="H3612" t="s">
        <v>655</v>
      </c>
      <c r="I3612" t="s">
        <v>2933</v>
      </c>
      <c r="J3612" s="5">
        <v>1240.5999999999999</v>
      </c>
      <c r="K3612" s="13" t="s">
        <v>2924</v>
      </c>
      <c r="L3612" s="14">
        <v>42325</v>
      </c>
      <c r="M3612" s="1">
        <v>42390</v>
      </c>
      <c r="N3612" s="1" t="s">
        <v>15</v>
      </c>
      <c r="O3612" t="s">
        <v>1050</v>
      </c>
      <c r="P3612" t="s">
        <v>2838</v>
      </c>
      <c r="Q3612" t="str">
        <f>IF(XLS_NydusReport_Colaborador3[[#This Row],[Demissão]]&lt;&gt;0,"Inativo","Ativo")</f>
        <v>Inativo</v>
      </c>
      <c r="R36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2" t="str" cm="1">
        <f t="array" ref="S36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3" spans="1:21" x14ac:dyDescent="0.3">
      <c r="A3613">
        <v>0</v>
      </c>
      <c r="B3613" s="1">
        <v>27974</v>
      </c>
      <c r="C3613">
        <v>3612</v>
      </c>
      <c r="D3613" t="s">
        <v>12</v>
      </c>
      <c r="E3613" s="2" t="s">
        <v>6692</v>
      </c>
      <c r="F3613" t="s">
        <v>82</v>
      </c>
      <c r="G3613" t="s">
        <v>82</v>
      </c>
      <c r="H3613" t="s">
        <v>855</v>
      </c>
      <c r="I3613" s="2" t="s">
        <v>2933</v>
      </c>
      <c r="J3613" s="5">
        <v>1417.05</v>
      </c>
      <c r="K3613" s="13" t="s">
        <v>2924</v>
      </c>
      <c r="L3613" s="14">
        <v>42325</v>
      </c>
      <c r="M3613" s="1">
        <v>43017</v>
      </c>
      <c r="N3613" t="s">
        <v>15</v>
      </c>
      <c r="O3613" t="s">
        <v>995</v>
      </c>
      <c r="P3613" t="s">
        <v>2838</v>
      </c>
      <c r="Q3613" t="str">
        <f>IF(XLS_NydusReport_Colaborador3[[#This Row],[Demissão]]&lt;&gt;0,"Inativo","Ativo")</f>
        <v>Inativo</v>
      </c>
      <c r="R36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3" t="str" cm="1">
        <f t="array" ref="S36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4" spans="1:21" x14ac:dyDescent="0.3">
      <c r="A3614">
        <v>0</v>
      </c>
      <c r="B3614" s="1">
        <v>34991</v>
      </c>
      <c r="C3614">
        <v>3613</v>
      </c>
      <c r="D3614" t="s">
        <v>12</v>
      </c>
      <c r="E3614" s="2" t="s">
        <v>6693</v>
      </c>
      <c r="F3614" t="s">
        <v>82</v>
      </c>
      <c r="G3614" t="s">
        <v>82</v>
      </c>
      <c r="H3614" t="s">
        <v>655</v>
      </c>
      <c r="I3614" t="s">
        <v>2933</v>
      </c>
      <c r="J3614" s="5">
        <v>1240.5999999999999</v>
      </c>
      <c r="K3614" s="13" t="s">
        <v>2924</v>
      </c>
      <c r="L3614" s="14">
        <v>42331</v>
      </c>
      <c r="M3614" s="1">
        <v>42431</v>
      </c>
      <c r="N3614" s="1" t="s">
        <v>441</v>
      </c>
      <c r="O3614" t="s">
        <v>1062</v>
      </c>
      <c r="P3614" t="s">
        <v>2838</v>
      </c>
      <c r="Q3614" t="str">
        <f>IF(XLS_NydusReport_Colaborador3[[#This Row],[Demissão]]&lt;&gt;0,"Inativo","Ativo")</f>
        <v>Inativo</v>
      </c>
      <c r="R36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4" t="str" cm="1">
        <f t="array" ref="S36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3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5" spans="1:21" x14ac:dyDescent="0.3">
      <c r="A3615">
        <v>0</v>
      </c>
      <c r="B3615" s="1">
        <v>32271</v>
      </c>
      <c r="C3615">
        <v>3614</v>
      </c>
      <c r="D3615" t="s">
        <v>12</v>
      </c>
      <c r="E3615" s="2" t="s">
        <v>6694</v>
      </c>
      <c r="F3615" t="s">
        <v>82</v>
      </c>
      <c r="G3615" t="s">
        <v>82</v>
      </c>
      <c r="H3615" t="s">
        <v>655</v>
      </c>
      <c r="I3615" s="2" t="s">
        <v>2933</v>
      </c>
      <c r="J3615" s="5">
        <v>1240.5999999999999</v>
      </c>
      <c r="K3615" s="13" t="s">
        <v>2924</v>
      </c>
      <c r="L3615" s="14">
        <v>42331</v>
      </c>
      <c r="M3615" s="1">
        <v>42401</v>
      </c>
      <c r="N3615" s="1" t="s">
        <v>15</v>
      </c>
      <c r="O3615" t="s">
        <v>975</v>
      </c>
      <c r="P3615" t="s">
        <v>2838</v>
      </c>
      <c r="Q3615" t="str">
        <f>IF(XLS_NydusReport_Colaborador3[[#This Row],[Demissão]]&lt;&gt;0,"Inativo","Ativo")</f>
        <v>Inativo</v>
      </c>
      <c r="R36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5" t="str" cm="1">
        <f t="array" ref="S36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6" spans="1:21" x14ac:dyDescent="0.3">
      <c r="A3616">
        <v>0</v>
      </c>
      <c r="B3616" s="1">
        <v>33135</v>
      </c>
      <c r="C3616">
        <v>3615</v>
      </c>
      <c r="D3616" t="s">
        <v>12</v>
      </c>
      <c r="E3616" s="2" t="s">
        <v>6695</v>
      </c>
      <c r="F3616" t="s">
        <v>82</v>
      </c>
      <c r="G3616" t="s">
        <v>82</v>
      </c>
      <c r="H3616" t="s">
        <v>663</v>
      </c>
      <c r="I3616" t="s">
        <v>2933</v>
      </c>
      <c r="J3616" s="5">
        <v>1362.55</v>
      </c>
      <c r="K3616" s="13" t="s">
        <v>2924</v>
      </c>
      <c r="L3616" s="14">
        <v>42324</v>
      </c>
      <c r="M3616" s="1">
        <v>42675</v>
      </c>
      <c r="N3616" s="1" t="s">
        <v>15</v>
      </c>
      <c r="O3616" t="s">
        <v>1063</v>
      </c>
      <c r="P3616" t="s">
        <v>2838</v>
      </c>
      <c r="Q3616" t="str">
        <f>IF(XLS_NydusReport_Colaborador3[[#This Row],[Demissão]]&lt;&gt;0,"Inativo","Ativo")</f>
        <v>Inativo</v>
      </c>
      <c r="R36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6" t="str" cm="1">
        <f t="array" ref="S36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7" spans="1:21" x14ac:dyDescent="0.3">
      <c r="A3617">
        <v>0</v>
      </c>
      <c r="B3617" s="1">
        <v>35586</v>
      </c>
      <c r="C3617">
        <v>3616</v>
      </c>
      <c r="D3617" t="s">
        <v>12</v>
      </c>
      <c r="E3617" s="2" t="s">
        <v>6696</v>
      </c>
      <c r="F3617" t="s">
        <v>82</v>
      </c>
      <c r="G3617" t="s">
        <v>82</v>
      </c>
      <c r="H3617" t="s">
        <v>917</v>
      </c>
      <c r="I3617" t="s">
        <v>2933</v>
      </c>
      <c r="J3617" s="5">
        <v>1417.05</v>
      </c>
      <c r="K3617" s="13" t="s">
        <v>2924</v>
      </c>
      <c r="L3617" s="14">
        <v>42326</v>
      </c>
      <c r="M3617" s="1">
        <v>43151</v>
      </c>
      <c r="N3617" s="1" t="s">
        <v>15</v>
      </c>
      <c r="O3617" t="s">
        <v>520</v>
      </c>
      <c r="P3617" t="s">
        <v>2838</v>
      </c>
      <c r="Q3617" t="str">
        <f>IF(XLS_NydusReport_Colaborador3[[#This Row],[Demissão]]&lt;&gt;0,"Inativo","Ativo")</f>
        <v>Inativo</v>
      </c>
      <c r="R36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7" t="str" cm="1">
        <f t="array" ref="S36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8" spans="1:21" x14ac:dyDescent="0.3">
      <c r="A3618">
        <v>0</v>
      </c>
      <c r="B3618" s="1">
        <v>34732</v>
      </c>
      <c r="C3618">
        <v>3617</v>
      </c>
      <c r="D3618" t="s">
        <v>12</v>
      </c>
      <c r="E3618" s="2" t="s">
        <v>6697</v>
      </c>
      <c r="F3618" t="s">
        <v>82</v>
      </c>
      <c r="G3618" t="s">
        <v>82</v>
      </c>
      <c r="H3618" t="s">
        <v>663</v>
      </c>
      <c r="I3618" t="s">
        <v>2933</v>
      </c>
      <c r="J3618" s="5">
        <v>1240.5999999999999</v>
      </c>
      <c r="K3618" s="13" t="s">
        <v>2924</v>
      </c>
      <c r="L3618" s="14">
        <v>42326</v>
      </c>
      <c r="M3618" s="1">
        <v>42377</v>
      </c>
      <c r="N3618" s="1" t="s">
        <v>15</v>
      </c>
      <c r="O3618" t="s">
        <v>953</v>
      </c>
      <c r="P3618" t="s">
        <v>2838</v>
      </c>
      <c r="Q3618" t="str">
        <f>IF(XLS_NydusReport_Colaborador3[[#This Row],[Demissão]]&lt;&gt;0,"Inativo","Ativo")</f>
        <v>Inativo</v>
      </c>
      <c r="R36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8" t="str" cm="1">
        <f t="array" ref="S36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19" spans="1:21" x14ac:dyDescent="0.3">
      <c r="A3619">
        <v>0</v>
      </c>
      <c r="B3619" s="1">
        <v>29973</v>
      </c>
      <c r="C3619">
        <v>3618</v>
      </c>
      <c r="D3619" t="s">
        <v>12</v>
      </c>
      <c r="E3619" s="2" t="s">
        <v>6698</v>
      </c>
      <c r="F3619" t="s">
        <v>82</v>
      </c>
      <c r="G3619" t="s">
        <v>82</v>
      </c>
      <c r="H3619" t="s">
        <v>1034</v>
      </c>
      <c r="I3619" t="s">
        <v>2933</v>
      </c>
      <c r="J3619" s="5">
        <v>1240.5999999999999</v>
      </c>
      <c r="K3619" s="13" t="s">
        <v>2924</v>
      </c>
      <c r="L3619" s="14">
        <v>42325</v>
      </c>
      <c r="M3619" s="1">
        <v>42354</v>
      </c>
      <c r="N3619" s="1" t="s">
        <v>119</v>
      </c>
      <c r="O3619" t="s">
        <v>1064</v>
      </c>
      <c r="P3619" t="s">
        <v>2838</v>
      </c>
      <c r="Q3619" t="str">
        <f>IF(XLS_NydusReport_Colaborador3[[#This Row],[Demissão]]&lt;&gt;0,"Inativo","Ativo")</f>
        <v>Inativo</v>
      </c>
      <c r="R36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19" t="str" cm="1">
        <f t="array" ref="S36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0" spans="1:21" x14ac:dyDescent="0.3">
      <c r="A3620">
        <v>0</v>
      </c>
      <c r="B3620" s="1">
        <v>33784</v>
      </c>
      <c r="C3620">
        <v>3619</v>
      </c>
      <c r="D3620" t="s">
        <v>12</v>
      </c>
      <c r="E3620" s="2" t="s">
        <v>6699</v>
      </c>
      <c r="F3620" t="s">
        <v>82</v>
      </c>
      <c r="G3620" t="s">
        <v>82</v>
      </c>
      <c r="H3620" t="s">
        <v>1034</v>
      </c>
      <c r="I3620" t="s">
        <v>2933</v>
      </c>
      <c r="J3620" s="5">
        <v>1240.5999999999999</v>
      </c>
      <c r="K3620" s="13" t="s">
        <v>2924</v>
      </c>
      <c r="L3620" s="14">
        <v>42325</v>
      </c>
      <c r="M3620" s="1">
        <v>42474</v>
      </c>
      <c r="N3620" s="1" t="s">
        <v>15</v>
      </c>
      <c r="O3620" t="s">
        <v>948</v>
      </c>
      <c r="P3620" t="s">
        <v>2838</v>
      </c>
      <c r="Q3620" t="str">
        <f>IF(XLS_NydusReport_Colaborador3[[#This Row],[Demissão]]&lt;&gt;0,"Inativo","Ativo")</f>
        <v>Inativo</v>
      </c>
      <c r="R36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0" t="str" cm="1">
        <f t="array" ref="S36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1" spans="1:21" x14ac:dyDescent="0.3">
      <c r="A3621">
        <v>0</v>
      </c>
      <c r="B3621" s="1">
        <v>21834</v>
      </c>
      <c r="C3621">
        <v>3620</v>
      </c>
      <c r="D3621" t="s">
        <v>12</v>
      </c>
      <c r="E3621" s="2" t="s">
        <v>6700</v>
      </c>
      <c r="F3621" t="s">
        <v>66</v>
      </c>
      <c r="G3621" t="s">
        <v>66</v>
      </c>
      <c r="H3621" t="s">
        <v>655</v>
      </c>
      <c r="I3621" t="s">
        <v>2933</v>
      </c>
      <c r="J3621" s="5">
        <v>3092.98</v>
      </c>
      <c r="K3621" s="13" t="s">
        <v>2924</v>
      </c>
      <c r="L3621" s="14">
        <v>42341</v>
      </c>
      <c r="M3621" s="1">
        <v>42373</v>
      </c>
      <c r="N3621" s="1" t="s">
        <v>15</v>
      </c>
      <c r="O3621" t="s">
        <v>1071</v>
      </c>
      <c r="P3621" t="s">
        <v>2838</v>
      </c>
      <c r="Q3621" t="str">
        <f>IF(XLS_NydusReport_Colaborador3[[#This Row],[Demissão]]&lt;&gt;0,"Inativo","Ativo")</f>
        <v>Inativo</v>
      </c>
      <c r="R36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1" t="str" cm="1">
        <f t="array" ref="S36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2" spans="1:21" x14ac:dyDescent="0.3">
      <c r="A3622">
        <v>0</v>
      </c>
      <c r="B3622" s="1">
        <v>34646</v>
      </c>
      <c r="C3622">
        <v>3621</v>
      </c>
      <c r="D3622" t="s">
        <v>12</v>
      </c>
      <c r="E3622" s="2" t="s">
        <v>6701</v>
      </c>
      <c r="F3622" t="s">
        <v>82</v>
      </c>
      <c r="G3622" t="s">
        <v>82</v>
      </c>
      <c r="H3622" t="s">
        <v>655</v>
      </c>
      <c r="I3622" t="s">
        <v>2933</v>
      </c>
      <c r="J3622" s="5">
        <v>1362.55</v>
      </c>
      <c r="K3622" s="13" t="s">
        <v>2924</v>
      </c>
      <c r="L3622" s="14">
        <v>42341</v>
      </c>
      <c r="M3622" s="1">
        <v>42522</v>
      </c>
      <c r="N3622" s="1" t="s">
        <v>15</v>
      </c>
      <c r="O3622" t="s">
        <v>854</v>
      </c>
      <c r="P3622" t="s">
        <v>2838</v>
      </c>
      <c r="Q3622" t="str">
        <f>IF(XLS_NydusReport_Colaborador3[[#This Row],[Demissão]]&lt;&gt;0,"Inativo","Ativo")</f>
        <v>Inativo</v>
      </c>
      <c r="R36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2" t="str" cm="1">
        <f t="array" ref="S36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3" spans="1:21" x14ac:dyDescent="0.3">
      <c r="A3623">
        <v>0</v>
      </c>
      <c r="B3623" s="1">
        <v>35265</v>
      </c>
      <c r="C3623">
        <v>3622</v>
      </c>
      <c r="D3623" t="s">
        <v>12</v>
      </c>
      <c r="E3623" s="2" t="s">
        <v>6702</v>
      </c>
      <c r="F3623" t="s">
        <v>82</v>
      </c>
      <c r="G3623" t="s">
        <v>418</v>
      </c>
      <c r="H3623" t="s">
        <v>663</v>
      </c>
      <c r="I3623" t="s">
        <v>2933</v>
      </c>
      <c r="J3623" s="5">
        <v>1657.54</v>
      </c>
      <c r="K3623" s="13" t="s">
        <v>2924</v>
      </c>
      <c r="L3623" s="14">
        <v>42339</v>
      </c>
      <c r="M3623" s="1">
        <v>42492</v>
      </c>
      <c r="N3623" s="1" t="s">
        <v>15</v>
      </c>
      <c r="O3623" t="s">
        <v>972</v>
      </c>
      <c r="P3623" t="s">
        <v>2838</v>
      </c>
      <c r="Q3623" t="str">
        <f>IF(XLS_NydusReport_Colaborador3[[#This Row],[Demissão]]&lt;&gt;0,"Inativo","Ativo")</f>
        <v>Inativo</v>
      </c>
      <c r="R36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3" t="str" cm="1">
        <f t="array" ref="S36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4" spans="1:21" x14ac:dyDescent="0.3">
      <c r="A3624">
        <v>0</v>
      </c>
      <c r="B3624" s="1">
        <v>26058</v>
      </c>
      <c r="C3624">
        <v>3623</v>
      </c>
      <c r="D3624" t="s">
        <v>12</v>
      </c>
      <c r="E3624" s="2" t="s">
        <v>6703</v>
      </c>
      <c r="F3624" t="s">
        <v>66</v>
      </c>
      <c r="G3624" t="s">
        <v>66</v>
      </c>
      <c r="H3624" t="s">
        <v>982</v>
      </c>
      <c r="I3624" t="s">
        <v>2933</v>
      </c>
      <c r="J3624" s="5">
        <v>3532.89</v>
      </c>
      <c r="K3624" s="13" t="s">
        <v>2924</v>
      </c>
      <c r="L3624" s="14">
        <v>42339</v>
      </c>
      <c r="M3624" s="1">
        <v>42936</v>
      </c>
      <c r="N3624" s="1" t="s">
        <v>15</v>
      </c>
      <c r="O3624" t="s">
        <v>1072</v>
      </c>
      <c r="P3624" t="s">
        <v>2838</v>
      </c>
      <c r="Q3624" t="str">
        <f>IF(XLS_NydusReport_Colaborador3[[#This Row],[Demissão]]&lt;&gt;0,"Inativo","Ativo")</f>
        <v>Inativo</v>
      </c>
      <c r="R36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4" t="str" cm="1">
        <f t="array" ref="S36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5" spans="1:21" x14ac:dyDescent="0.3">
      <c r="A3625">
        <v>0</v>
      </c>
      <c r="B3625" s="1">
        <v>32583</v>
      </c>
      <c r="C3625">
        <v>3624</v>
      </c>
      <c r="D3625" t="s">
        <v>12</v>
      </c>
      <c r="E3625" s="2" t="s">
        <v>6704</v>
      </c>
      <c r="F3625" t="s">
        <v>82</v>
      </c>
      <c r="G3625" t="s">
        <v>82</v>
      </c>
      <c r="H3625" t="s">
        <v>866</v>
      </c>
      <c r="I3625" t="s">
        <v>2933</v>
      </c>
      <c r="J3625" s="5">
        <v>1417.05</v>
      </c>
      <c r="K3625" s="13" t="s">
        <v>2924</v>
      </c>
      <c r="L3625" s="14">
        <v>42339</v>
      </c>
      <c r="M3625" s="1">
        <v>42968</v>
      </c>
      <c r="N3625" s="1" t="s">
        <v>15</v>
      </c>
      <c r="O3625" t="s">
        <v>946</v>
      </c>
      <c r="P3625" t="s">
        <v>2838</v>
      </c>
      <c r="Q3625" t="str">
        <f>IF(XLS_NydusReport_Colaborador3[[#This Row],[Demissão]]&lt;&gt;0,"Inativo","Ativo")</f>
        <v>Inativo</v>
      </c>
      <c r="R36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5" t="str" cm="1">
        <f t="array" ref="S36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6" spans="1:21" x14ac:dyDescent="0.3">
      <c r="A3626">
        <v>0</v>
      </c>
      <c r="B3626" s="1">
        <v>31732</v>
      </c>
      <c r="C3626">
        <v>3625</v>
      </c>
      <c r="D3626" t="s">
        <v>12</v>
      </c>
      <c r="E3626" s="2" t="s">
        <v>6705</v>
      </c>
      <c r="F3626" t="s">
        <v>82</v>
      </c>
      <c r="G3626" t="s">
        <v>82</v>
      </c>
      <c r="H3626" t="s">
        <v>32</v>
      </c>
      <c r="I3626" t="s">
        <v>2933</v>
      </c>
      <c r="J3626" s="5">
        <v>1362.55</v>
      </c>
      <c r="K3626" s="13" t="s">
        <v>2924</v>
      </c>
      <c r="L3626" s="14">
        <v>42339</v>
      </c>
      <c r="M3626" s="1">
        <v>42711</v>
      </c>
      <c r="N3626" s="1" t="s">
        <v>15</v>
      </c>
      <c r="O3626" t="s">
        <v>1010</v>
      </c>
      <c r="P3626" t="s">
        <v>2838</v>
      </c>
      <c r="Q3626" t="str">
        <f>IF(XLS_NydusReport_Colaborador3[[#This Row],[Demissão]]&lt;&gt;0,"Inativo","Ativo")</f>
        <v>Inativo</v>
      </c>
      <c r="R36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6" t="str" cm="1">
        <f t="array" ref="S36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7" spans="1:21" x14ac:dyDescent="0.3">
      <c r="A3627">
        <v>0</v>
      </c>
      <c r="B3627" s="1">
        <v>25470</v>
      </c>
      <c r="C3627">
        <v>3626</v>
      </c>
      <c r="D3627" t="s">
        <v>12</v>
      </c>
      <c r="E3627" s="2" t="s">
        <v>6706</v>
      </c>
      <c r="F3627" t="s">
        <v>418</v>
      </c>
      <c r="G3627" t="s">
        <v>418</v>
      </c>
      <c r="H3627" t="s">
        <v>284</v>
      </c>
      <c r="I3627" t="s">
        <v>2933</v>
      </c>
      <c r="J3627" s="5">
        <v>1509.19</v>
      </c>
      <c r="K3627" s="13" t="s">
        <v>2924</v>
      </c>
      <c r="L3627" s="14">
        <v>42339</v>
      </c>
      <c r="M3627" s="1">
        <v>42461</v>
      </c>
      <c r="N3627" s="1" t="s">
        <v>15</v>
      </c>
      <c r="O3627" t="s">
        <v>911</v>
      </c>
      <c r="P3627" t="s">
        <v>2838</v>
      </c>
      <c r="Q3627" t="str">
        <f>IF(XLS_NydusReport_Colaborador3[[#This Row],[Demissão]]&lt;&gt;0,"Inativo","Ativo")</f>
        <v>Inativo</v>
      </c>
      <c r="R36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7" t="str" cm="1">
        <f t="array" ref="S36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8" spans="1:21" x14ac:dyDescent="0.3">
      <c r="A3628">
        <v>0</v>
      </c>
      <c r="B3628" s="1">
        <v>33004</v>
      </c>
      <c r="C3628">
        <v>3627</v>
      </c>
      <c r="D3628" t="s">
        <v>12</v>
      </c>
      <c r="E3628" s="2" t="s">
        <v>6707</v>
      </c>
      <c r="F3628" t="s">
        <v>82</v>
      </c>
      <c r="G3628" t="s">
        <v>82</v>
      </c>
      <c r="H3628" t="s">
        <v>655</v>
      </c>
      <c r="I3628" s="2" t="s">
        <v>2933</v>
      </c>
      <c r="J3628" s="5">
        <v>1240.5999999999999</v>
      </c>
      <c r="K3628" s="13" t="s">
        <v>2924</v>
      </c>
      <c r="L3628" s="14">
        <v>42339</v>
      </c>
      <c r="M3628" s="1">
        <v>42390</v>
      </c>
      <c r="N3628" s="1" t="s">
        <v>15</v>
      </c>
      <c r="O3628" t="s">
        <v>1050</v>
      </c>
      <c r="P3628" t="s">
        <v>2838</v>
      </c>
      <c r="Q3628" t="str">
        <f>IF(XLS_NydusReport_Colaborador3[[#This Row],[Demissão]]&lt;&gt;0,"Inativo","Ativo")</f>
        <v>Inativo</v>
      </c>
      <c r="R36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8" t="str" cm="1">
        <f t="array" ref="S36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29" spans="1:21" x14ac:dyDescent="0.3">
      <c r="A3629">
        <v>0</v>
      </c>
      <c r="B3629" s="1">
        <v>33260</v>
      </c>
      <c r="C3629">
        <v>3628</v>
      </c>
      <c r="D3629" t="s">
        <v>12</v>
      </c>
      <c r="E3629" s="2" t="s">
        <v>6708</v>
      </c>
      <c r="F3629" t="s">
        <v>82</v>
      </c>
      <c r="G3629" t="s">
        <v>82</v>
      </c>
      <c r="H3629" t="s">
        <v>1034</v>
      </c>
      <c r="I3629" s="2" t="s">
        <v>2933</v>
      </c>
      <c r="J3629" s="5">
        <v>1362.55</v>
      </c>
      <c r="K3629" s="13" t="s">
        <v>2924</v>
      </c>
      <c r="L3629" s="14">
        <v>42339</v>
      </c>
      <c r="M3629" s="1">
        <v>42706</v>
      </c>
      <c r="N3629" s="1" t="s">
        <v>15</v>
      </c>
      <c r="O3629" t="s">
        <v>957</v>
      </c>
      <c r="P3629" t="s">
        <v>2838</v>
      </c>
      <c r="Q3629" t="str">
        <f>IF(XLS_NydusReport_Colaborador3[[#This Row],[Demissão]]&lt;&gt;0,"Inativo","Ativo")</f>
        <v>Inativo</v>
      </c>
      <c r="R36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29" t="str" cm="1">
        <f t="array" ref="S36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0" spans="1:21" x14ac:dyDescent="0.3">
      <c r="A3630">
        <v>0</v>
      </c>
      <c r="B3630" s="1">
        <v>33582</v>
      </c>
      <c r="C3630">
        <v>3629</v>
      </c>
      <c r="D3630" t="s">
        <v>12</v>
      </c>
      <c r="E3630" s="2" t="s">
        <v>6709</v>
      </c>
      <c r="F3630" t="s">
        <v>82</v>
      </c>
      <c r="G3630" t="s">
        <v>82</v>
      </c>
      <c r="H3630" t="s">
        <v>663</v>
      </c>
      <c r="I3630" t="s">
        <v>2933</v>
      </c>
      <c r="J3630" s="5">
        <v>1362.55</v>
      </c>
      <c r="K3630" s="13" t="s">
        <v>2924</v>
      </c>
      <c r="L3630" s="14">
        <v>42339</v>
      </c>
      <c r="M3630" s="1">
        <v>42552</v>
      </c>
      <c r="N3630" s="1" t="s">
        <v>15</v>
      </c>
      <c r="O3630" t="s">
        <v>1075</v>
      </c>
      <c r="P3630" t="s">
        <v>2838</v>
      </c>
      <c r="Q3630" t="str">
        <f>IF(XLS_NydusReport_Colaborador3[[#This Row],[Demissão]]&lt;&gt;0,"Inativo","Ativo")</f>
        <v>Inativo</v>
      </c>
      <c r="R36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0" t="str" cm="1">
        <f t="array" ref="S36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1" spans="1:21" x14ac:dyDescent="0.3">
      <c r="A3631">
        <v>0</v>
      </c>
      <c r="B3631" s="1">
        <v>32977</v>
      </c>
      <c r="C3631">
        <v>3630</v>
      </c>
      <c r="D3631" t="s">
        <v>12</v>
      </c>
      <c r="E3631" s="2" t="s">
        <v>6710</v>
      </c>
      <c r="F3631" t="s">
        <v>82</v>
      </c>
      <c r="G3631" t="s">
        <v>82</v>
      </c>
      <c r="H3631" t="s">
        <v>663</v>
      </c>
      <c r="I3631" t="s">
        <v>2933</v>
      </c>
      <c r="J3631" s="5">
        <v>1362.55</v>
      </c>
      <c r="K3631" s="13" t="s">
        <v>2924</v>
      </c>
      <c r="L3631" s="14">
        <v>42339</v>
      </c>
      <c r="M3631" s="1">
        <v>42675</v>
      </c>
      <c r="N3631" s="1" t="s">
        <v>15</v>
      </c>
      <c r="O3631" t="s">
        <v>1063</v>
      </c>
      <c r="P3631" t="s">
        <v>2838</v>
      </c>
      <c r="Q3631" t="str">
        <f>IF(XLS_NydusReport_Colaborador3[[#This Row],[Demissão]]&lt;&gt;0,"Inativo","Ativo")</f>
        <v>Inativo</v>
      </c>
      <c r="R36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1" t="str" cm="1">
        <f t="array" ref="S36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2" spans="1:21" x14ac:dyDescent="0.3">
      <c r="A3632">
        <v>0</v>
      </c>
      <c r="B3632" s="1">
        <v>28968</v>
      </c>
      <c r="C3632">
        <v>3631</v>
      </c>
      <c r="D3632" t="s">
        <v>12</v>
      </c>
      <c r="E3632" s="2" t="s">
        <v>6711</v>
      </c>
      <c r="F3632" t="s">
        <v>418</v>
      </c>
      <c r="G3632" t="s">
        <v>418</v>
      </c>
      <c r="H3632" t="s">
        <v>72</v>
      </c>
      <c r="I3632" t="s">
        <v>2933</v>
      </c>
      <c r="J3632" s="5">
        <v>1509.19</v>
      </c>
      <c r="K3632" s="13" t="s">
        <v>2924</v>
      </c>
      <c r="L3632" s="14">
        <v>42339</v>
      </c>
      <c r="M3632" s="1">
        <v>42464</v>
      </c>
      <c r="N3632" t="s">
        <v>15</v>
      </c>
      <c r="O3632" t="s">
        <v>1008</v>
      </c>
      <c r="P3632" t="s">
        <v>2838</v>
      </c>
      <c r="Q3632" t="str">
        <f>IF(XLS_NydusReport_Colaborador3[[#This Row],[Demissão]]&lt;&gt;0,"Inativo","Ativo")</f>
        <v>Inativo</v>
      </c>
      <c r="R36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2" t="str" cm="1">
        <f t="array" ref="S36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3" spans="1:21" x14ac:dyDescent="0.3">
      <c r="A3633">
        <v>0</v>
      </c>
      <c r="B3633" s="1">
        <v>19751</v>
      </c>
      <c r="C3633">
        <v>3632</v>
      </c>
      <c r="D3633" t="s">
        <v>12</v>
      </c>
      <c r="E3633" s="2" t="s">
        <v>6712</v>
      </c>
      <c r="F3633" t="s">
        <v>62</v>
      </c>
      <c r="G3633" t="s">
        <v>62</v>
      </c>
      <c r="H3633" t="s">
        <v>1053</v>
      </c>
      <c r="I3633" t="s">
        <v>2933</v>
      </c>
      <c r="J3633" s="5">
        <v>7791.24</v>
      </c>
      <c r="K3633" s="13" t="s">
        <v>2924</v>
      </c>
      <c r="L3633" s="14">
        <v>42345</v>
      </c>
      <c r="M3633" s="1">
        <v>43563</v>
      </c>
      <c r="N3633" s="1" t="s">
        <v>15</v>
      </c>
      <c r="O3633" t="s">
        <v>632</v>
      </c>
      <c r="P3633" t="s">
        <v>2838</v>
      </c>
      <c r="Q3633" t="str">
        <f>IF(XLS_NydusReport_Colaborador3[[#This Row],[Demissão]]&lt;&gt;0,"Inativo","Ativo")</f>
        <v>Inativo</v>
      </c>
      <c r="R36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3" t="str" cm="1">
        <f t="array" ref="S36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4" spans="1:21" x14ac:dyDescent="0.3">
      <c r="A3634">
        <v>0</v>
      </c>
      <c r="B3634" s="1">
        <v>34050</v>
      </c>
      <c r="C3634">
        <v>3633</v>
      </c>
      <c r="D3634" t="s">
        <v>12</v>
      </c>
      <c r="E3634" s="2" t="s">
        <v>6713</v>
      </c>
      <c r="F3634" t="s">
        <v>82</v>
      </c>
      <c r="G3634" t="s">
        <v>82</v>
      </c>
      <c r="H3634" t="s">
        <v>663</v>
      </c>
      <c r="I3634" t="s">
        <v>2933</v>
      </c>
      <c r="J3634" s="5">
        <v>1240.5999999999999</v>
      </c>
      <c r="K3634" s="13" t="s">
        <v>2924</v>
      </c>
      <c r="L3634" s="14">
        <v>42339</v>
      </c>
      <c r="M3634" s="1">
        <v>42464</v>
      </c>
      <c r="N3634" s="1" t="s">
        <v>15</v>
      </c>
      <c r="O3634" t="s">
        <v>1008</v>
      </c>
      <c r="P3634" t="s">
        <v>2838</v>
      </c>
      <c r="Q3634" t="str">
        <f>IF(XLS_NydusReport_Colaborador3[[#This Row],[Demissão]]&lt;&gt;0,"Inativo","Ativo")</f>
        <v>Inativo</v>
      </c>
      <c r="R36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4" t="str" cm="1">
        <f t="array" ref="S36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5" spans="1:21" x14ac:dyDescent="0.3">
      <c r="A3635">
        <v>0</v>
      </c>
      <c r="B3635" s="1">
        <v>33220</v>
      </c>
      <c r="C3635">
        <v>3634</v>
      </c>
      <c r="D3635" t="s">
        <v>12</v>
      </c>
      <c r="E3635" s="2" t="s">
        <v>6714</v>
      </c>
      <c r="F3635" t="s">
        <v>418</v>
      </c>
      <c r="G3635" t="s">
        <v>418</v>
      </c>
      <c r="H3635" t="s">
        <v>655</v>
      </c>
      <c r="I3635" t="s">
        <v>2933</v>
      </c>
      <c r="J3635" s="5">
        <v>1509.19</v>
      </c>
      <c r="K3635" s="13" t="s">
        <v>2924</v>
      </c>
      <c r="L3635" s="14">
        <v>42353</v>
      </c>
      <c r="M3635" s="1">
        <v>42380</v>
      </c>
      <c r="N3635" s="1" t="s">
        <v>15</v>
      </c>
      <c r="O3635" t="s">
        <v>1080</v>
      </c>
      <c r="P3635" t="s">
        <v>2838</v>
      </c>
      <c r="Q3635" t="str">
        <f>IF(XLS_NydusReport_Colaborador3[[#This Row],[Demissão]]&lt;&gt;0,"Inativo","Ativo")</f>
        <v>Inativo</v>
      </c>
      <c r="R36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5" t="str" cm="1">
        <f t="array" ref="S36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6" spans="1:21" x14ac:dyDescent="0.3">
      <c r="A3636">
        <v>0</v>
      </c>
      <c r="B3636" s="1">
        <v>27104</v>
      </c>
      <c r="C3636">
        <v>3635</v>
      </c>
      <c r="D3636" t="s">
        <v>12</v>
      </c>
      <c r="E3636" s="2" t="s">
        <v>6715</v>
      </c>
      <c r="F3636" t="s">
        <v>418</v>
      </c>
      <c r="G3636" t="s">
        <v>418</v>
      </c>
      <c r="H3636" t="s">
        <v>1034</v>
      </c>
      <c r="I3636" t="s">
        <v>2933</v>
      </c>
      <c r="J3636" s="5">
        <v>1657.54</v>
      </c>
      <c r="K3636" s="13" t="s">
        <v>2924</v>
      </c>
      <c r="L3636" s="14">
        <v>42373</v>
      </c>
      <c r="M3636" s="1">
        <v>42692</v>
      </c>
      <c r="N3636" s="1" t="s">
        <v>15</v>
      </c>
      <c r="O3636" t="s">
        <v>1081</v>
      </c>
      <c r="P3636" t="s">
        <v>2838</v>
      </c>
      <c r="Q3636" t="str">
        <f>IF(XLS_NydusReport_Colaborador3[[#This Row],[Demissão]]&lt;&gt;0,"Inativo","Ativo")</f>
        <v>Inativo</v>
      </c>
      <c r="R36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6" t="str" cm="1">
        <f t="array" ref="S36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7" spans="1:21" x14ac:dyDescent="0.3">
      <c r="A3637">
        <v>0</v>
      </c>
      <c r="B3637" s="1">
        <v>24421</v>
      </c>
      <c r="C3637">
        <v>3636</v>
      </c>
      <c r="D3637" t="s">
        <v>12</v>
      </c>
      <c r="E3637" s="2" t="s">
        <v>6716</v>
      </c>
      <c r="F3637" t="s">
        <v>418</v>
      </c>
      <c r="G3637" t="s">
        <v>418</v>
      </c>
      <c r="H3637" t="s">
        <v>855</v>
      </c>
      <c r="I3637" t="s">
        <v>2933</v>
      </c>
      <c r="J3637" s="5">
        <v>1723.84</v>
      </c>
      <c r="K3637" s="13" t="s">
        <v>2924</v>
      </c>
      <c r="L3637" s="14">
        <v>42380</v>
      </c>
      <c r="M3637" s="1">
        <v>43024</v>
      </c>
      <c r="N3637" s="1" t="s">
        <v>15</v>
      </c>
      <c r="O3637" t="s">
        <v>1083</v>
      </c>
      <c r="P3637" t="s">
        <v>2838</v>
      </c>
      <c r="Q3637" t="str">
        <f>IF(XLS_NydusReport_Colaborador3[[#This Row],[Demissão]]&lt;&gt;0,"Inativo","Ativo")</f>
        <v>Inativo</v>
      </c>
      <c r="R36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7" t="str" cm="1">
        <f t="array" ref="S36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8" spans="1:21" x14ac:dyDescent="0.3">
      <c r="A3638">
        <v>0</v>
      </c>
      <c r="B3638" s="1">
        <v>32232</v>
      </c>
      <c r="C3638">
        <v>3637</v>
      </c>
      <c r="D3638" t="s">
        <v>12</v>
      </c>
      <c r="E3638" s="2" t="s">
        <v>6717</v>
      </c>
      <c r="F3638" t="s">
        <v>418</v>
      </c>
      <c r="G3638" t="s">
        <v>418</v>
      </c>
      <c r="H3638" t="s">
        <v>655</v>
      </c>
      <c r="I3638" t="s">
        <v>2933</v>
      </c>
      <c r="J3638" s="5">
        <v>1509.19</v>
      </c>
      <c r="K3638" s="13" t="s">
        <v>2924</v>
      </c>
      <c r="L3638" s="14">
        <v>42380</v>
      </c>
      <c r="M3638" s="1">
        <v>42464</v>
      </c>
      <c r="N3638" s="1" t="s">
        <v>15</v>
      </c>
      <c r="O3638" t="s">
        <v>1008</v>
      </c>
      <c r="P3638" t="s">
        <v>2838</v>
      </c>
      <c r="Q3638" t="str">
        <f>IF(XLS_NydusReport_Colaborador3[[#This Row],[Demissão]]&lt;&gt;0,"Inativo","Ativo")</f>
        <v>Inativo</v>
      </c>
      <c r="R36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8" t="str" cm="1">
        <f t="array" ref="S36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39" spans="1:21" x14ac:dyDescent="0.3">
      <c r="A3639">
        <v>0</v>
      </c>
      <c r="B3639" s="1">
        <v>33933</v>
      </c>
      <c r="C3639">
        <v>3638</v>
      </c>
      <c r="D3639" t="s">
        <v>12</v>
      </c>
      <c r="E3639" s="2" t="s">
        <v>6718</v>
      </c>
      <c r="F3639" t="s">
        <v>82</v>
      </c>
      <c r="G3639" t="s">
        <v>82</v>
      </c>
      <c r="H3639" t="s">
        <v>655</v>
      </c>
      <c r="I3639" t="s">
        <v>2933</v>
      </c>
      <c r="J3639" s="5">
        <v>1362.55</v>
      </c>
      <c r="K3639" s="13" t="s">
        <v>2924</v>
      </c>
      <c r="L3639" s="14">
        <v>42383</v>
      </c>
      <c r="M3639" s="1">
        <v>42499</v>
      </c>
      <c r="N3639" s="1" t="s">
        <v>15</v>
      </c>
      <c r="O3639" t="s">
        <v>1091</v>
      </c>
      <c r="P3639" t="s">
        <v>2838</v>
      </c>
      <c r="Q3639" t="str">
        <f>IF(XLS_NydusReport_Colaborador3[[#This Row],[Demissão]]&lt;&gt;0,"Inativo","Ativo")</f>
        <v>Inativo</v>
      </c>
      <c r="R36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39" t="str" cm="1">
        <f t="array" ref="S36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0" spans="1:21" x14ac:dyDescent="0.3">
      <c r="A3640">
        <v>0</v>
      </c>
      <c r="B3640" s="1">
        <v>31788</v>
      </c>
      <c r="C3640">
        <v>3639</v>
      </c>
      <c r="D3640" t="s">
        <v>12</v>
      </c>
      <c r="E3640" s="2" t="s">
        <v>6719</v>
      </c>
      <c r="F3640" t="s">
        <v>82</v>
      </c>
      <c r="G3640" t="s">
        <v>82</v>
      </c>
      <c r="H3640" t="s">
        <v>1034</v>
      </c>
      <c r="I3640" t="s">
        <v>2933</v>
      </c>
      <c r="J3640" s="5">
        <v>1362.55</v>
      </c>
      <c r="K3640" s="13" t="s">
        <v>2924</v>
      </c>
      <c r="L3640" s="14">
        <v>42381</v>
      </c>
      <c r="M3640" s="1">
        <v>42706</v>
      </c>
      <c r="N3640" s="1" t="s">
        <v>15</v>
      </c>
      <c r="O3640" t="s">
        <v>957</v>
      </c>
      <c r="P3640" t="s">
        <v>2838</v>
      </c>
      <c r="Q3640" t="str">
        <f>IF(XLS_NydusReport_Colaborador3[[#This Row],[Demissão]]&lt;&gt;0,"Inativo","Ativo")</f>
        <v>Inativo</v>
      </c>
      <c r="R36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0" t="str" cm="1">
        <f t="array" ref="S36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1" spans="1:21" x14ac:dyDescent="0.3">
      <c r="A3641">
        <v>0</v>
      </c>
      <c r="B3641" s="1">
        <v>35291</v>
      </c>
      <c r="C3641">
        <v>3640</v>
      </c>
      <c r="D3641" t="s">
        <v>12</v>
      </c>
      <c r="E3641" s="2" t="s">
        <v>6720</v>
      </c>
      <c r="F3641" t="s">
        <v>82</v>
      </c>
      <c r="G3641" t="s">
        <v>82</v>
      </c>
      <c r="H3641" t="s">
        <v>663</v>
      </c>
      <c r="I3641" t="s">
        <v>2933</v>
      </c>
      <c r="J3641" s="5">
        <v>1362.55</v>
      </c>
      <c r="K3641" s="13" t="s">
        <v>2924</v>
      </c>
      <c r="L3641" s="14">
        <v>42384</v>
      </c>
      <c r="M3641" s="1">
        <v>42675</v>
      </c>
      <c r="N3641" s="1" t="s">
        <v>15</v>
      </c>
      <c r="O3641" t="s">
        <v>1063</v>
      </c>
      <c r="P3641" t="s">
        <v>2838</v>
      </c>
      <c r="Q3641" t="str">
        <f>IF(XLS_NydusReport_Colaborador3[[#This Row],[Demissão]]&lt;&gt;0,"Inativo","Ativo")</f>
        <v>Inativo</v>
      </c>
      <c r="R36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1" t="str" cm="1">
        <f t="array" ref="S36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2" spans="1:21" x14ac:dyDescent="0.3">
      <c r="A3642">
        <v>0</v>
      </c>
      <c r="B3642" s="1">
        <v>35717</v>
      </c>
      <c r="C3642">
        <v>3641</v>
      </c>
      <c r="D3642" t="s">
        <v>12</v>
      </c>
      <c r="E3642" s="2" t="s">
        <v>6721</v>
      </c>
      <c r="F3642" t="s">
        <v>82</v>
      </c>
      <c r="G3642" t="s">
        <v>82</v>
      </c>
      <c r="H3642" t="s">
        <v>663</v>
      </c>
      <c r="I3642" t="s">
        <v>2933</v>
      </c>
      <c r="J3642" s="5">
        <v>1362.55</v>
      </c>
      <c r="K3642" s="13" t="s">
        <v>2924</v>
      </c>
      <c r="L3642" s="14">
        <v>42390</v>
      </c>
      <c r="M3642" s="1">
        <v>42706</v>
      </c>
      <c r="N3642" t="s">
        <v>15</v>
      </c>
      <c r="O3642" t="s">
        <v>957</v>
      </c>
      <c r="P3642" t="s">
        <v>2838</v>
      </c>
      <c r="Q3642" t="str">
        <f>IF(XLS_NydusReport_Colaborador3[[#This Row],[Demissão]]&lt;&gt;0,"Inativo","Ativo")</f>
        <v>Inativo</v>
      </c>
      <c r="R36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2" t="str" cm="1">
        <f t="array" ref="S36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3" spans="1:21" x14ac:dyDescent="0.3">
      <c r="A3643">
        <v>0</v>
      </c>
      <c r="B3643" s="1">
        <v>24984</v>
      </c>
      <c r="C3643">
        <v>3642</v>
      </c>
      <c r="D3643" t="s">
        <v>12</v>
      </c>
      <c r="E3643" s="2" t="s">
        <v>6722</v>
      </c>
      <c r="F3643" t="s">
        <v>82</v>
      </c>
      <c r="G3643" t="s">
        <v>82</v>
      </c>
      <c r="H3643" t="s">
        <v>655</v>
      </c>
      <c r="I3643" t="s">
        <v>2933</v>
      </c>
      <c r="J3643" s="5">
        <v>1384.3</v>
      </c>
      <c r="K3643" s="13" t="s">
        <v>2924</v>
      </c>
      <c r="L3643" s="14">
        <v>42389</v>
      </c>
      <c r="M3643" s="1">
        <v>42711</v>
      </c>
      <c r="N3643" s="1" t="s">
        <v>15</v>
      </c>
      <c r="O3643" t="s">
        <v>1010</v>
      </c>
      <c r="P3643" t="s">
        <v>2838</v>
      </c>
      <c r="Q3643" t="str">
        <f>IF(XLS_NydusReport_Colaborador3[[#This Row],[Demissão]]&lt;&gt;0,"Inativo","Ativo")</f>
        <v>Inativo</v>
      </c>
      <c r="R36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3" t="str" cm="1">
        <f t="array" ref="S36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4" spans="1:21" x14ac:dyDescent="0.3">
      <c r="A3644">
        <v>0</v>
      </c>
      <c r="B3644" s="1">
        <v>27609</v>
      </c>
      <c r="C3644">
        <v>3643</v>
      </c>
      <c r="D3644" t="s">
        <v>12</v>
      </c>
      <c r="E3644" s="2" t="s">
        <v>6723</v>
      </c>
      <c r="F3644" t="s">
        <v>82</v>
      </c>
      <c r="G3644" t="s">
        <v>82</v>
      </c>
      <c r="H3644" t="s">
        <v>284</v>
      </c>
      <c r="I3644" t="s">
        <v>2933</v>
      </c>
      <c r="J3644" s="5">
        <v>1362.55</v>
      </c>
      <c r="K3644" s="13" t="s">
        <v>2924</v>
      </c>
      <c r="L3644" s="14">
        <v>42390</v>
      </c>
      <c r="M3644" s="1">
        <v>42767</v>
      </c>
      <c r="N3644" s="1" t="s">
        <v>15</v>
      </c>
      <c r="O3644" t="s">
        <v>643</v>
      </c>
      <c r="P3644" t="s">
        <v>2838</v>
      </c>
      <c r="Q3644" t="str">
        <f>IF(XLS_NydusReport_Colaborador3[[#This Row],[Demissão]]&lt;&gt;0,"Inativo","Ativo")</f>
        <v>Inativo</v>
      </c>
      <c r="R36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4" t="str" cm="1">
        <f t="array" ref="S36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5" spans="1:21" x14ac:dyDescent="0.3">
      <c r="A3645">
        <v>0</v>
      </c>
      <c r="B3645" s="1">
        <v>29665</v>
      </c>
      <c r="C3645">
        <v>3644</v>
      </c>
      <c r="D3645" t="s">
        <v>12</v>
      </c>
      <c r="E3645" s="2" t="s">
        <v>6724</v>
      </c>
      <c r="F3645" t="s">
        <v>82</v>
      </c>
      <c r="G3645" t="s">
        <v>82</v>
      </c>
      <c r="H3645" t="s">
        <v>284</v>
      </c>
      <c r="I3645" t="s">
        <v>2933</v>
      </c>
      <c r="J3645" s="5">
        <v>1362.55</v>
      </c>
      <c r="K3645" s="13" t="s">
        <v>2924</v>
      </c>
      <c r="L3645" s="14">
        <v>42390</v>
      </c>
      <c r="M3645" s="1">
        <v>42562</v>
      </c>
      <c r="N3645" s="1" t="s">
        <v>15</v>
      </c>
      <c r="O3645" t="s">
        <v>988</v>
      </c>
      <c r="P3645" t="s">
        <v>2838</v>
      </c>
      <c r="Q3645" t="str">
        <f>IF(XLS_NydusReport_Colaborador3[[#This Row],[Demissão]]&lt;&gt;0,"Inativo","Ativo")</f>
        <v>Inativo</v>
      </c>
      <c r="R36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5" t="str" cm="1">
        <f t="array" ref="S36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6" spans="1:21" x14ac:dyDescent="0.3">
      <c r="A3646">
        <v>0</v>
      </c>
      <c r="B3646" s="1">
        <v>28894</v>
      </c>
      <c r="C3646">
        <v>3645</v>
      </c>
      <c r="D3646" t="s">
        <v>12</v>
      </c>
      <c r="E3646" s="2" t="s">
        <v>6725</v>
      </c>
      <c r="F3646" t="s">
        <v>82</v>
      </c>
      <c r="G3646" t="s">
        <v>114</v>
      </c>
      <c r="H3646" t="s">
        <v>284</v>
      </c>
      <c r="I3646" t="s">
        <v>2933</v>
      </c>
      <c r="J3646" s="5">
        <v>1657.54</v>
      </c>
      <c r="K3646" s="13" t="s">
        <v>2924</v>
      </c>
      <c r="L3646" s="14">
        <v>42387</v>
      </c>
      <c r="M3646" s="1">
        <v>42727</v>
      </c>
      <c r="N3646" s="1" t="s">
        <v>15</v>
      </c>
      <c r="O3646" t="s">
        <v>1007</v>
      </c>
      <c r="P3646" t="s">
        <v>2838</v>
      </c>
      <c r="Q3646" t="str">
        <f>IF(XLS_NydusReport_Colaborador3[[#This Row],[Demissão]]&lt;&gt;0,"Inativo","Ativo")</f>
        <v>Inativo</v>
      </c>
      <c r="R36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6" t="str" cm="1">
        <f t="array" ref="S36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7" spans="1:21" x14ac:dyDescent="0.3">
      <c r="A3647">
        <v>0</v>
      </c>
      <c r="B3647" s="1">
        <v>35452</v>
      </c>
      <c r="C3647">
        <v>3646</v>
      </c>
      <c r="D3647" t="s">
        <v>12</v>
      </c>
      <c r="E3647" s="2" t="s">
        <v>6726</v>
      </c>
      <c r="F3647" t="s">
        <v>82</v>
      </c>
      <c r="G3647" t="s">
        <v>82</v>
      </c>
      <c r="H3647" t="s">
        <v>32</v>
      </c>
      <c r="I3647" t="s">
        <v>2933</v>
      </c>
      <c r="J3647" s="5">
        <v>1240.5999999999999</v>
      </c>
      <c r="K3647" s="13" t="s">
        <v>2924</v>
      </c>
      <c r="L3647" s="14">
        <v>42390</v>
      </c>
      <c r="M3647" s="1">
        <v>42408</v>
      </c>
      <c r="N3647" s="1" t="s">
        <v>15</v>
      </c>
      <c r="O3647" t="s">
        <v>895</v>
      </c>
      <c r="P3647" t="s">
        <v>2838</v>
      </c>
      <c r="Q3647" t="str">
        <f>IF(XLS_NydusReport_Colaborador3[[#This Row],[Demissão]]&lt;&gt;0,"Inativo","Ativo")</f>
        <v>Inativo</v>
      </c>
      <c r="R36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7" t="str" cm="1">
        <f t="array" ref="S36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8" spans="1:21" x14ac:dyDescent="0.3">
      <c r="A3648">
        <v>0</v>
      </c>
      <c r="B3648" s="1">
        <v>26250</v>
      </c>
      <c r="C3648">
        <v>3647</v>
      </c>
      <c r="D3648" t="s">
        <v>12</v>
      </c>
      <c r="E3648" s="2" t="s">
        <v>6727</v>
      </c>
      <c r="F3648" t="s">
        <v>66</v>
      </c>
      <c r="G3648" t="s">
        <v>62</v>
      </c>
      <c r="H3648" t="s">
        <v>1099</v>
      </c>
      <c r="I3648" t="s">
        <v>2933</v>
      </c>
      <c r="J3648" s="5">
        <v>10516.25</v>
      </c>
      <c r="K3648" s="13" t="s">
        <v>2924</v>
      </c>
      <c r="L3648" s="14">
        <v>42401</v>
      </c>
      <c r="M3648" s="1"/>
      <c r="N3648" s="1"/>
      <c r="P3648" t="s">
        <v>2838</v>
      </c>
      <c r="Q3648" t="str">
        <f>IF(XLS_NydusReport_Colaborador3[[#This Row],[Demissão]]&lt;&gt;0,"Inativo","Ativo")</f>
        <v>Ativo</v>
      </c>
      <c r="R36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648" t="str" cm="1">
        <f t="array" ref="S36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49" spans="1:21" x14ac:dyDescent="0.3">
      <c r="A3649">
        <v>0</v>
      </c>
      <c r="B3649" s="1">
        <v>29165</v>
      </c>
      <c r="C3649">
        <v>3648</v>
      </c>
      <c r="D3649" t="s">
        <v>12</v>
      </c>
      <c r="E3649" s="2" t="s">
        <v>6728</v>
      </c>
      <c r="F3649" t="s">
        <v>82</v>
      </c>
      <c r="G3649" t="s">
        <v>82</v>
      </c>
      <c r="H3649" t="s">
        <v>855</v>
      </c>
      <c r="I3649" t="s">
        <v>2933</v>
      </c>
      <c r="J3649" s="5">
        <v>1417.05</v>
      </c>
      <c r="K3649" s="13" t="s">
        <v>2924</v>
      </c>
      <c r="L3649" s="14">
        <v>42411</v>
      </c>
      <c r="M3649" s="1">
        <v>43024</v>
      </c>
      <c r="N3649" t="s">
        <v>15</v>
      </c>
      <c r="O3649" t="s">
        <v>1083</v>
      </c>
      <c r="P3649" t="s">
        <v>2838</v>
      </c>
      <c r="Q3649" t="str">
        <f>IF(XLS_NydusReport_Colaborador3[[#This Row],[Demissão]]&lt;&gt;0,"Inativo","Ativo")</f>
        <v>Inativo</v>
      </c>
      <c r="R36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49" t="str" cm="1">
        <f t="array" ref="S36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0" spans="1:21" x14ac:dyDescent="0.3">
      <c r="A3650">
        <v>0</v>
      </c>
      <c r="B3650" s="1">
        <v>25926</v>
      </c>
      <c r="C3650">
        <v>3649</v>
      </c>
      <c r="D3650" t="s">
        <v>12</v>
      </c>
      <c r="E3650" s="2" t="s">
        <v>6729</v>
      </c>
      <c r="F3650" t="s">
        <v>547</v>
      </c>
      <c r="G3650" t="s">
        <v>547</v>
      </c>
      <c r="H3650" t="s">
        <v>1053</v>
      </c>
      <c r="I3650" t="s">
        <v>2933</v>
      </c>
      <c r="J3650" s="5">
        <v>2038.56</v>
      </c>
      <c r="K3650" s="13" t="s">
        <v>2924</v>
      </c>
      <c r="L3650" s="14">
        <v>42401</v>
      </c>
      <c r="M3650" s="1">
        <v>43696</v>
      </c>
      <c r="N3650" s="1" t="s">
        <v>15</v>
      </c>
      <c r="O3650" t="s">
        <v>1079</v>
      </c>
      <c r="P3650" t="s">
        <v>2838</v>
      </c>
      <c r="Q3650" t="str">
        <f>IF(XLS_NydusReport_Colaborador3[[#This Row],[Demissão]]&lt;&gt;0,"Inativo","Ativo")</f>
        <v>Inativo</v>
      </c>
      <c r="R36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0" t="str" cm="1">
        <f t="array" ref="S36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1" spans="1:21" x14ac:dyDescent="0.3">
      <c r="A3651">
        <v>0</v>
      </c>
      <c r="B3651" s="1">
        <v>35296</v>
      </c>
      <c r="C3651">
        <v>3650</v>
      </c>
      <c r="D3651" t="s">
        <v>12</v>
      </c>
      <c r="E3651" s="2" t="s">
        <v>6730</v>
      </c>
      <c r="F3651" t="s">
        <v>82</v>
      </c>
      <c r="G3651" t="s">
        <v>82</v>
      </c>
      <c r="H3651" t="s">
        <v>655</v>
      </c>
      <c r="I3651" t="s">
        <v>2933</v>
      </c>
      <c r="J3651" s="5">
        <v>1362.55</v>
      </c>
      <c r="K3651" s="13" t="s">
        <v>2924</v>
      </c>
      <c r="L3651" s="14">
        <v>42411</v>
      </c>
      <c r="M3651" s="1">
        <v>42499</v>
      </c>
      <c r="N3651" s="1" t="s">
        <v>15</v>
      </c>
      <c r="O3651" t="s">
        <v>1091</v>
      </c>
      <c r="P3651" t="s">
        <v>2838</v>
      </c>
      <c r="Q3651" t="str">
        <f>IF(XLS_NydusReport_Colaborador3[[#This Row],[Demissão]]&lt;&gt;0,"Inativo","Ativo")</f>
        <v>Inativo</v>
      </c>
      <c r="R36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1" t="str" cm="1">
        <f t="array" ref="S36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2" spans="1:21" x14ac:dyDescent="0.3">
      <c r="A3652">
        <v>0</v>
      </c>
      <c r="B3652" s="1">
        <v>26773</v>
      </c>
      <c r="C3652">
        <v>3651</v>
      </c>
      <c r="D3652" t="s">
        <v>12</v>
      </c>
      <c r="E3652" s="2" t="s">
        <v>6731</v>
      </c>
      <c r="F3652" t="s">
        <v>66</v>
      </c>
      <c r="G3652" t="s">
        <v>66</v>
      </c>
      <c r="H3652" t="s">
        <v>1101</v>
      </c>
      <c r="I3652" t="s">
        <v>2933</v>
      </c>
      <c r="J3652" s="5">
        <v>4636.49</v>
      </c>
      <c r="K3652" s="13" t="s">
        <v>2924</v>
      </c>
      <c r="L3652" s="14">
        <v>42412</v>
      </c>
      <c r="M3652" s="1">
        <v>43619</v>
      </c>
      <c r="N3652" s="1" t="s">
        <v>15</v>
      </c>
      <c r="O3652" t="s">
        <v>889</v>
      </c>
      <c r="P3652" t="s">
        <v>2838</v>
      </c>
      <c r="Q3652" t="str">
        <f>IF(XLS_NydusReport_Colaborador3[[#This Row],[Demissão]]&lt;&gt;0,"Inativo","Ativo")</f>
        <v>Inativo</v>
      </c>
      <c r="R36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2" t="str" cm="1">
        <f t="array" ref="S36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3" spans="1:21" x14ac:dyDescent="0.3">
      <c r="A3653">
        <v>0</v>
      </c>
      <c r="B3653" s="1">
        <v>25533</v>
      </c>
      <c r="C3653">
        <v>3652</v>
      </c>
      <c r="D3653" t="s">
        <v>12</v>
      </c>
      <c r="E3653" s="2" t="s">
        <v>6732</v>
      </c>
      <c r="F3653" t="s">
        <v>82</v>
      </c>
      <c r="G3653" t="s">
        <v>82</v>
      </c>
      <c r="H3653" t="s">
        <v>663</v>
      </c>
      <c r="I3653" t="s">
        <v>2933</v>
      </c>
      <c r="J3653" s="5">
        <v>1362.55</v>
      </c>
      <c r="K3653" s="13" t="s">
        <v>2924</v>
      </c>
      <c r="L3653" s="14">
        <v>42415</v>
      </c>
      <c r="M3653" s="1">
        <v>42706</v>
      </c>
      <c r="N3653" s="1" t="s">
        <v>15</v>
      </c>
      <c r="O3653" t="s">
        <v>957</v>
      </c>
      <c r="P3653" t="s">
        <v>2838</v>
      </c>
      <c r="Q3653" t="str">
        <f>IF(XLS_NydusReport_Colaborador3[[#This Row],[Demissão]]&lt;&gt;0,"Inativo","Ativo")</f>
        <v>Inativo</v>
      </c>
      <c r="R36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3" t="str" cm="1">
        <f t="array" ref="S36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4" spans="1:21" x14ac:dyDescent="0.3">
      <c r="A3654">
        <v>0</v>
      </c>
      <c r="B3654" s="1">
        <v>33160</v>
      </c>
      <c r="C3654">
        <v>3653</v>
      </c>
      <c r="D3654" t="s">
        <v>12</v>
      </c>
      <c r="E3654" s="2" t="s">
        <v>6733</v>
      </c>
      <c r="F3654" t="s">
        <v>82</v>
      </c>
      <c r="G3654" t="s">
        <v>82</v>
      </c>
      <c r="H3654" t="s">
        <v>72</v>
      </c>
      <c r="I3654" t="s">
        <v>2933</v>
      </c>
      <c r="J3654" s="5">
        <v>1362.55</v>
      </c>
      <c r="K3654" s="13" t="s">
        <v>2924</v>
      </c>
      <c r="L3654" s="14">
        <v>42422</v>
      </c>
      <c r="M3654" s="1">
        <v>42621</v>
      </c>
      <c r="N3654" s="1" t="s">
        <v>15</v>
      </c>
      <c r="O3654" t="s">
        <v>1103</v>
      </c>
      <c r="P3654" t="s">
        <v>2838</v>
      </c>
      <c r="Q3654" t="str">
        <f>IF(XLS_NydusReport_Colaborador3[[#This Row],[Demissão]]&lt;&gt;0,"Inativo","Ativo")</f>
        <v>Inativo</v>
      </c>
      <c r="R36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4" t="str" cm="1">
        <f t="array" ref="S36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5" spans="1:21" x14ac:dyDescent="0.3">
      <c r="A3655">
        <v>0</v>
      </c>
      <c r="B3655" s="1">
        <v>35271</v>
      </c>
      <c r="C3655">
        <v>3654</v>
      </c>
      <c r="D3655" t="s">
        <v>12</v>
      </c>
      <c r="E3655" s="2" t="s">
        <v>6734</v>
      </c>
      <c r="F3655" t="s">
        <v>82</v>
      </c>
      <c r="G3655" t="s">
        <v>82</v>
      </c>
      <c r="H3655" t="s">
        <v>655</v>
      </c>
      <c r="I3655" s="2" t="s">
        <v>2933</v>
      </c>
      <c r="J3655" s="5">
        <v>1362.55</v>
      </c>
      <c r="K3655" s="13" t="s">
        <v>2924</v>
      </c>
      <c r="L3655" s="14">
        <v>42422</v>
      </c>
      <c r="M3655" s="1">
        <v>42522</v>
      </c>
      <c r="N3655" s="1" t="s">
        <v>15</v>
      </c>
      <c r="O3655" t="s">
        <v>854</v>
      </c>
      <c r="P3655" t="s">
        <v>2838</v>
      </c>
      <c r="Q3655" t="str">
        <f>IF(XLS_NydusReport_Colaborador3[[#This Row],[Demissão]]&lt;&gt;0,"Inativo","Ativo")</f>
        <v>Inativo</v>
      </c>
      <c r="R36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5" t="str" cm="1">
        <f t="array" ref="S36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6" spans="1:21" x14ac:dyDescent="0.3">
      <c r="A3656">
        <v>0</v>
      </c>
      <c r="B3656" s="1">
        <v>29957</v>
      </c>
      <c r="C3656">
        <v>3655</v>
      </c>
      <c r="D3656" t="s">
        <v>12</v>
      </c>
      <c r="E3656" s="2" t="s">
        <v>6735</v>
      </c>
      <c r="F3656" t="s">
        <v>82</v>
      </c>
      <c r="G3656" t="s">
        <v>82</v>
      </c>
      <c r="H3656" t="s">
        <v>655</v>
      </c>
      <c r="I3656" t="s">
        <v>2933</v>
      </c>
      <c r="J3656" s="5">
        <v>1362.55</v>
      </c>
      <c r="K3656" s="13" t="s">
        <v>2924</v>
      </c>
      <c r="L3656" s="14">
        <v>42422</v>
      </c>
      <c r="M3656" s="1">
        <v>42600</v>
      </c>
      <c r="N3656" t="s">
        <v>15</v>
      </c>
      <c r="O3656" t="s">
        <v>1104</v>
      </c>
      <c r="P3656" t="s">
        <v>2838</v>
      </c>
      <c r="Q3656" t="str">
        <f>IF(XLS_NydusReport_Colaborador3[[#This Row],[Demissão]]&lt;&gt;0,"Inativo","Ativo")</f>
        <v>Inativo</v>
      </c>
      <c r="R36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6" t="str" cm="1">
        <f t="array" ref="S36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7" spans="1:21" x14ac:dyDescent="0.3">
      <c r="A3657">
        <v>0</v>
      </c>
      <c r="B3657" s="1">
        <v>25397</v>
      </c>
      <c r="C3657">
        <v>3656</v>
      </c>
      <c r="D3657" t="s">
        <v>12</v>
      </c>
      <c r="E3657" s="2" t="s">
        <v>6736</v>
      </c>
      <c r="F3657" t="s">
        <v>82</v>
      </c>
      <c r="G3657" t="s">
        <v>82</v>
      </c>
      <c r="H3657" t="s">
        <v>663</v>
      </c>
      <c r="I3657" t="s">
        <v>2933</v>
      </c>
      <c r="J3657" s="5">
        <v>1362.55</v>
      </c>
      <c r="K3657" s="13" t="s">
        <v>2924</v>
      </c>
      <c r="L3657" s="14">
        <v>42431</v>
      </c>
      <c r="M3657" s="1">
        <v>42552</v>
      </c>
      <c r="N3657" s="1" t="s">
        <v>15</v>
      </c>
      <c r="O3657" t="s">
        <v>1075</v>
      </c>
      <c r="P3657" t="s">
        <v>2838</v>
      </c>
      <c r="Q3657" t="str">
        <f>IF(XLS_NydusReport_Colaborador3[[#This Row],[Demissão]]&lt;&gt;0,"Inativo","Ativo")</f>
        <v>Inativo</v>
      </c>
      <c r="R36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7" t="str" cm="1">
        <f t="array" ref="S36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8" spans="1:21" x14ac:dyDescent="0.3">
      <c r="A3658">
        <v>0</v>
      </c>
      <c r="B3658" s="1">
        <v>32416</v>
      </c>
      <c r="C3658">
        <v>3657</v>
      </c>
      <c r="D3658" t="s">
        <v>12</v>
      </c>
      <c r="E3658" s="2" t="s">
        <v>6737</v>
      </c>
      <c r="F3658" t="s">
        <v>82</v>
      </c>
      <c r="G3658" t="s">
        <v>82</v>
      </c>
      <c r="H3658" t="s">
        <v>663</v>
      </c>
      <c r="I3658" t="s">
        <v>2933</v>
      </c>
      <c r="J3658" s="5">
        <v>1240.5999999999999</v>
      </c>
      <c r="K3658" s="13" t="s">
        <v>2924</v>
      </c>
      <c r="L3658" s="14">
        <v>42432</v>
      </c>
      <c r="M3658" s="1">
        <v>42439</v>
      </c>
      <c r="N3658" t="s">
        <v>100</v>
      </c>
      <c r="O3658" t="s">
        <v>1109</v>
      </c>
      <c r="P3658" t="s">
        <v>2838</v>
      </c>
      <c r="Q3658" t="str">
        <f>IF(XLS_NydusReport_Colaborador3[[#This Row],[Demissão]]&lt;&gt;0,"Inativo","Ativo")</f>
        <v>Inativo</v>
      </c>
      <c r="R36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8" t="str" cm="1">
        <f t="array" ref="S36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59" spans="1:21" x14ac:dyDescent="0.3">
      <c r="A3659">
        <v>0</v>
      </c>
      <c r="B3659" s="1">
        <v>27457</v>
      </c>
      <c r="C3659">
        <v>3658</v>
      </c>
      <c r="D3659" t="s">
        <v>12</v>
      </c>
      <c r="E3659" s="2" t="s">
        <v>6738</v>
      </c>
      <c r="F3659" t="s">
        <v>82</v>
      </c>
      <c r="G3659" t="s">
        <v>82</v>
      </c>
      <c r="H3659" t="s">
        <v>663</v>
      </c>
      <c r="I3659" t="s">
        <v>2933</v>
      </c>
      <c r="J3659" s="5">
        <v>1362.55</v>
      </c>
      <c r="K3659" s="13" t="s">
        <v>2924</v>
      </c>
      <c r="L3659" s="14">
        <v>42436</v>
      </c>
      <c r="M3659" s="1">
        <v>42675</v>
      </c>
      <c r="N3659" s="1" t="s">
        <v>15</v>
      </c>
      <c r="O3659" t="s">
        <v>1063</v>
      </c>
      <c r="P3659" t="s">
        <v>2838</v>
      </c>
      <c r="Q3659" t="str">
        <f>IF(XLS_NydusReport_Colaborador3[[#This Row],[Demissão]]&lt;&gt;0,"Inativo","Ativo")</f>
        <v>Inativo</v>
      </c>
      <c r="R36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59" t="str" cm="1">
        <f t="array" ref="S36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0" spans="1:21" x14ac:dyDescent="0.3">
      <c r="A3660">
        <v>0</v>
      </c>
      <c r="B3660" s="1">
        <v>24977</v>
      </c>
      <c r="C3660">
        <v>3659</v>
      </c>
      <c r="D3660" t="s">
        <v>12</v>
      </c>
      <c r="E3660" s="2" t="s">
        <v>6739</v>
      </c>
      <c r="F3660" t="s">
        <v>66</v>
      </c>
      <c r="G3660" t="s">
        <v>66</v>
      </c>
      <c r="H3660" t="s">
        <v>72</v>
      </c>
      <c r="I3660" t="s">
        <v>2933</v>
      </c>
      <c r="J3660" s="5">
        <v>3566.86</v>
      </c>
      <c r="K3660" s="13" t="s">
        <v>2924</v>
      </c>
      <c r="L3660" s="14">
        <v>42431</v>
      </c>
      <c r="M3660" s="1">
        <v>42552</v>
      </c>
      <c r="N3660" s="1" t="s">
        <v>15</v>
      </c>
      <c r="O3660" t="s">
        <v>1075</v>
      </c>
      <c r="P3660" t="s">
        <v>2838</v>
      </c>
      <c r="Q3660" t="str">
        <f>IF(XLS_NydusReport_Colaborador3[[#This Row],[Demissão]]&lt;&gt;0,"Inativo","Ativo")</f>
        <v>Inativo</v>
      </c>
      <c r="R36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0" t="str" cm="1">
        <f t="array" ref="S36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1" spans="1:21" x14ac:dyDescent="0.3">
      <c r="A3661">
        <v>0</v>
      </c>
      <c r="B3661" s="1">
        <v>30387</v>
      </c>
      <c r="C3661">
        <v>3660</v>
      </c>
      <c r="D3661" t="s">
        <v>12</v>
      </c>
      <c r="E3661" s="2" t="s">
        <v>6740</v>
      </c>
      <c r="F3661" t="s">
        <v>82</v>
      </c>
      <c r="G3661" t="s">
        <v>82</v>
      </c>
      <c r="H3661" t="s">
        <v>655</v>
      </c>
      <c r="I3661" t="s">
        <v>2933</v>
      </c>
      <c r="J3661" s="5">
        <v>1362.55</v>
      </c>
      <c r="K3661" s="13" t="s">
        <v>2924</v>
      </c>
      <c r="L3661" s="14">
        <v>42438</v>
      </c>
      <c r="M3661" s="1">
        <v>42711</v>
      </c>
      <c r="N3661" s="1" t="s">
        <v>15</v>
      </c>
      <c r="O3661" t="s">
        <v>1010</v>
      </c>
      <c r="P3661" t="s">
        <v>2838</v>
      </c>
      <c r="Q3661" t="str">
        <f>IF(XLS_NydusReport_Colaborador3[[#This Row],[Demissão]]&lt;&gt;0,"Inativo","Ativo")</f>
        <v>Inativo</v>
      </c>
      <c r="R36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1" t="str" cm="1">
        <f t="array" ref="S36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2" spans="1:21" x14ac:dyDescent="0.3">
      <c r="A3662">
        <v>0</v>
      </c>
      <c r="B3662" s="1">
        <v>23476</v>
      </c>
      <c r="C3662">
        <v>3661</v>
      </c>
      <c r="D3662" t="s">
        <v>12</v>
      </c>
      <c r="E3662" s="2" t="s">
        <v>6741</v>
      </c>
      <c r="F3662" t="s">
        <v>82</v>
      </c>
      <c r="G3662" t="s">
        <v>82</v>
      </c>
      <c r="H3662" t="s">
        <v>719</v>
      </c>
      <c r="I3662" t="s">
        <v>2933</v>
      </c>
      <c r="J3662" s="5">
        <v>1417.05</v>
      </c>
      <c r="K3662" s="13" t="s">
        <v>2924</v>
      </c>
      <c r="L3662" s="14">
        <v>42438</v>
      </c>
      <c r="M3662" s="1">
        <v>42926</v>
      </c>
      <c r="N3662" s="1" t="s">
        <v>15</v>
      </c>
      <c r="O3662" t="s">
        <v>801</v>
      </c>
      <c r="P3662" t="s">
        <v>2838</v>
      </c>
      <c r="Q3662" t="str">
        <f>IF(XLS_NydusReport_Colaborador3[[#This Row],[Demissão]]&lt;&gt;0,"Inativo","Ativo")</f>
        <v>Inativo</v>
      </c>
      <c r="R36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2" t="str" cm="1">
        <f t="array" ref="S36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3" spans="1:21" x14ac:dyDescent="0.3">
      <c r="A3663">
        <v>0</v>
      </c>
      <c r="B3663" s="1">
        <v>28828</v>
      </c>
      <c r="C3663">
        <v>3662</v>
      </c>
      <c r="D3663" t="s">
        <v>12</v>
      </c>
      <c r="E3663" s="2" t="s">
        <v>6742</v>
      </c>
      <c r="F3663" t="s">
        <v>66</v>
      </c>
      <c r="G3663" t="s">
        <v>66</v>
      </c>
      <c r="H3663" t="s">
        <v>655</v>
      </c>
      <c r="I3663" t="s">
        <v>2933</v>
      </c>
      <c r="J3663" s="5">
        <v>3397.01</v>
      </c>
      <c r="K3663" s="13" t="s">
        <v>2924</v>
      </c>
      <c r="L3663" s="14">
        <v>42440</v>
      </c>
      <c r="M3663" s="1">
        <v>42555</v>
      </c>
      <c r="N3663" t="s">
        <v>15</v>
      </c>
      <c r="O3663" t="s">
        <v>935</v>
      </c>
      <c r="P3663" t="s">
        <v>2838</v>
      </c>
      <c r="Q3663" t="str">
        <f>IF(XLS_NydusReport_Colaborador3[[#This Row],[Demissão]]&lt;&gt;0,"Inativo","Ativo")</f>
        <v>Inativo</v>
      </c>
      <c r="R36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3" t="str" cm="1">
        <f t="array" ref="S36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4" spans="1:21" x14ac:dyDescent="0.3">
      <c r="A3664">
        <v>0</v>
      </c>
      <c r="B3664" s="1">
        <v>34246</v>
      </c>
      <c r="C3664">
        <v>3663</v>
      </c>
      <c r="D3664" t="s">
        <v>12</v>
      </c>
      <c r="E3664" s="2" t="s">
        <v>6743</v>
      </c>
      <c r="F3664" t="s">
        <v>82</v>
      </c>
      <c r="G3664" t="s">
        <v>82</v>
      </c>
      <c r="H3664" t="s">
        <v>32</v>
      </c>
      <c r="I3664" t="s">
        <v>2933</v>
      </c>
      <c r="J3664" s="5">
        <v>1362.55</v>
      </c>
      <c r="K3664" s="13" t="s">
        <v>2924</v>
      </c>
      <c r="L3664" s="14">
        <v>42440</v>
      </c>
      <c r="M3664" s="1">
        <v>42767</v>
      </c>
      <c r="N3664" s="1" t="s">
        <v>15</v>
      </c>
      <c r="O3664" t="s">
        <v>643</v>
      </c>
      <c r="P3664" t="s">
        <v>2838</v>
      </c>
      <c r="Q3664" t="str">
        <f>IF(XLS_NydusReport_Colaborador3[[#This Row],[Demissão]]&lt;&gt;0,"Inativo","Ativo")</f>
        <v>Inativo</v>
      </c>
      <c r="R36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4" t="str" cm="1">
        <f t="array" ref="S36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5" spans="1:21" x14ac:dyDescent="0.3">
      <c r="A3665">
        <v>0</v>
      </c>
      <c r="B3665" s="1">
        <v>31769</v>
      </c>
      <c r="C3665">
        <v>3664</v>
      </c>
      <c r="D3665" t="s">
        <v>12</v>
      </c>
      <c r="E3665" s="2" t="s">
        <v>6744</v>
      </c>
      <c r="F3665" t="s">
        <v>82</v>
      </c>
      <c r="G3665" t="s">
        <v>82</v>
      </c>
      <c r="H3665" t="s">
        <v>32</v>
      </c>
      <c r="I3665" t="s">
        <v>2933</v>
      </c>
      <c r="J3665" s="5">
        <v>1362.55</v>
      </c>
      <c r="K3665" s="13" t="s">
        <v>2924</v>
      </c>
      <c r="L3665" s="14">
        <v>42443</v>
      </c>
      <c r="M3665" s="1">
        <v>42695</v>
      </c>
      <c r="N3665" s="1" t="s">
        <v>15</v>
      </c>
      <c r="O3665" t="s">
        <v>1111</v>
      </c>
      <c r="P3665" t="s">
        <v>2838</v>
      </c>
      <c r="Q3665" t="str">
        <f>IF(XLS_NydusReport_Colaborador3[[#This Row],[Demissão]]&lt;&gt;0,"Inativo","Ativo")</f>
        <v>Inativo</v>
      </c>
      <c r="R36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5" t="str" cm="1">
        <f t="array" ref="S36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6" spans="1:21" x14ac:dyDescent="0.3">
      <c r="A3666">
        <v>0</v>
      </c>
      <c r="B3666" s="1">
        <v>34866</v>
      </c>
      <c r="C3666">
        <v>3665</v>
      </c>
      <c r="D3666" t="s">
        <v>12</v>
      </c>
      <c r="E3666" s="2" t="s">
        <v>6745</v>
      </c>
      <c r="F3666" t="s">
        <v>82</v>
      </c>
      <c r="G3666" t="s">
        <v>82</v>
      </c>
      <c r="H3666" t="s">
        <v>663</v>
      </c>
      <c r="I3666" t="s">
        <v>2933</v>
      </c>
      <c r="J3666" s="5">
        <v>1362.55</v>
      </c>
      <c r="K3666" s="13" t="s">
        <v>2924</v>
      </c>
      <c r="L3666" s="14">
        <v>42443</v>
      </c>
      <c r="M3666" s="1">
        <v>42535</v>
      </c>
      <c r="N3666" s="1" t="s">
        <v>15</v>
      </c>
      <c r="O3666" t="s">
        <v>1039</v>
      </c>
      <c r="P3666" t="s">
        <v>2838</v>
      </c>
      <c r="Q3666" t="str">
        <f>IF(XLS_NydusReport_Colaborador3[[#This Row],[Demissão]]&lt;&gt;0,"Inativo","Ativo")</f>
        <v>Inativo</v>
      </c>
      <c r="R36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6" t="str" cm="1">
        <f t="array" ref="S36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7" spans="1:21" x14ac:dyDescent="0.3">
      <c r="A3667">
        <v>0</v>
      </c>
      <c r="B3667" s="1">
        <v>28949</v>
      </c>
      <c r="C3667">
        <v>3666</v>
      </c>
      <c r="D3667" t="s">
        <v>12</v>
      </c>
      <c r="E3667" s="2" t="s">
        <v>6746</v>
      </c>
      <c r="F3667" t="s">
        <v>82</v>
      </c>
      <c r="G3667" t="s">
        <v>82</v>
      </c>
      <c r="H3667" t="s">
        <v>663</v>
      </c>
      <c r="I3667" t="s">
        <v>2933</v>
      </c>
      <c r="J3667" s="5">
        <v>1362.55</v>
      </c>
      <c r="K3667" s="13" t="s">
        <v>2924</v>
      </c>
      <c r="L3667" s="14">
        <v>42446</v>
      </c>
      <c r="M3667" s="1">
        <v>42552</v>
      </c>
      <c r="N3667" s="1" t="s">
        <v>15</v>
      </c>
      <c r="O3667" t="s">
        <v>1075</v>
      </c>
      <c r="P3667" t="s">
        <v>2838</v>
      </c>
      <c r="Q3667" t="str">
        <f>IF(XLS_NydusReport_Colaborador3[[#This Row],[Demissão]]&lt;&gt;0,"Inativo","Ativo")</f>
        <v>Inativo</v>
      </c>
      <c r="R36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7" t="str" cm="1">
        <f t="array" ref="S36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8" spans="1:21" x14ac:dyDescent="0.3">
      <c r="A3668">
        <v>0</v>
      </c>
      <c r="B3668" s="1">
        <v>30243</v>
      </c>
      <c r="C3668">
        <v>3667</v>
      </c>
      <c r="D3668" t="s">
        <v>12</v>
      </c>
      <c r="E3668" s="2" t="s">
        <v>6747</v>
      </c>
      <c r="F3668" t="s">
        <v>66</v>
      </c>
      <c r="G3668" t="s">
        <v>66</v>
      </c>
      <c r="H3668" t="s">
        <v>386</v>
      </c>
      <c r="I3668" t="s">
        <v>2933</v>
      </c>
      <c r="J3668" s="5">
        <v>4294.24</v>
      </c>
      <c r="K3668" s="13" t="s">
        <v>2924</v>
      </c>
      <c r="L3668" s="14">
        <v>42450</v>
      </c>
      <c r="M3668" s="1">
        <v>43193</v>
      </c>
      <c r="N3668" s="1" t="s">
        <v>15</v>
      </c>
      <c r="O3668" t="s">
        <v>1117</v>
      </c>
      <c r="P3668" t="s">
        <v>2838</v>
      </c>
      <c r="Q3668" t="str">
        <f>IF(XLS_NydusReport_Colaborador3[[#This Row],[Demissão]]&lt;&gt;0,"Inativo","Ativo")</f>
        <v>Inativo</v>
      </c>
      <c r="R36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8" t="str" cm="1">
        <f t="array" ref="S36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69" spans="1:21" x14ac:dyDescent="0.3">
      <c r="A3669">
        <v>0</v>
      </c>
      <c r="B3669" s="1">
        <v>22697</v>
      </c>
      <c r="C3669">
        <v>3668</v>
      </c>
      <c r="D3669" t="s">
        <v>12</v>
      </c>
      <c r="E3669" s="2" t="s">
        <v>6748</v>
      </c>
      <c r="F3669" t="s">
        <v>62</v>
      </c>
      <c r="G3669" t="s">
        <v>62</v>
      </c>
      <c r="H3669" t="s">
        <v>719</v>
      </c>
      <c r="I3669" t="s">
        <v>2933</v>
      </c>
      <c r="J3669" s="5">
        <v>6098.46</v>
      </c>
      <c r="K3669" s="13" t="s">
        <v>2924</v>
      </c>
      <c r="L3669" s="14">
        <v>42450</v>
      </c>
      <c r="M3669" s="1">
        <v>42556</v>
      </c>
      <c r="N3669" s="1" t="s">
        <v>15</v>
      </c>
      <c r="O3669" t="s">
        <v>1118</v>
      </c>
      <c r="P3669" t="s">
        <v>2838</v>
      </c>
      <c r="Q3669" t="str">
        <f>IF(XLS_NydusReport_Colaborador3[[#This Row],[Demissão]]&lt;&gt;0,"Inativo","Ativo")</f>
        <v>Inativo</v>
      </c>
      <c r="R36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69" t="str" cm="1">
        <f t="array" ref="S36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0" spans="1:21" x14ac:dyDescent="0.3">
      <c r="A3670">
        <v>0</v>
      </c>
      <c r="B3670" s="1">
        <v>24919</v>
      </c>
      <c r="C3670">
        <v>3669</v>
      </c>
      <c r="D3670" t="s">
        <v>12</v>
      </c>
      <c r="E3670" s="2" t="s">
        <v>6749</v>
      </c>
      <c r="F3670" t="s">
        <v>66</v>
      </c>
      <c r="G3670" t="s">
        <v>66</v>
      </c>
      <c r="H3670" t="s">
        <v>719</v>
      </c>
      <c r="I3670" t="s">
        <v>2933</v>
      </c>
      <c r="J3670" s="5">
        <v>3397.01</v>
      </c>
      <c r="K3670" s="13" t="s">
        <v>2924</v>
      </c>
      <c r="L3670" s="14">
        <v>42451</v>
      </c>
      <c r="M3670" s="1">
        <v>42598</v>
      </c>
      <c r="N3670" s="1" t="s">
        <v>15</v>
      </c>
      <c r="O3670" t="s">
        <v>1119</v>
      </c>
      <c r="P3670" t="s">
        <v>2838</v>
      </c>
      <c r="Q3670" t="str">
        <f>IF(XLS_NydusReport_Colaborador3[[#This Row],[Demissão]]&lt;&gt;0,"Inativo","Ativo")</f>
        <v>Inativo</v>
      </c>
      <c r="R36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0" t="str" cm="1">
        <f t="array" ref="S36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1" spans="1:21" x14ac:dyDescent="0.3">
      <c r="A3671">
        <v>0</v>
      </c>
      <c r="B3671" s="1">
        <v>29803</v>
      </c>
      <c r="C3671">
        <v>3670</v>
      </c>
      <c r="D3671" t="s">
        <v>12</v>
      </c>
      <c r="E3671" s="2" t="s">
        <v>6750</v>
      </c>
      <c r="F3671" t="s">
        <v>66</v>
      </c>
      <c r="G3671" t="s">
        <v>66</v>
      </c>
      <c r="H3671" t="s">
        <v>220</v>
      </c>
      <c r="I3671" t="s">
        <v>2933</v>
      </c>
      <c r="J3671" s="5">
        <v>3397.01</v>
      </c>
      <c r="K3671" s="13" t="s">
        <v>2924</v>
      </c>
      <c r="L3671" s="14">
        <v>42464</v>
      </c>
      <c r="M3671" s="1">
        <v>42555</v>
      </c>
      <c r="N3671" t="s">
        <v>15</v>
      </c>
      <c r="O3671" t="s">
        <v>935</v>
      </c>
      <c r="P3671" t="s">
        <v>2838</v>
      </c>
      <c r="Q3671" t="str">
        <f>IF(XLS_NydusReport_Colaborador3[[#This Row],[Demissão]]&lt;&gt;0,"Inativo","Ativo")</f>
        <v>Inativo</v>
      </c>
      <c r="R36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1" t="str" cm="1">
        <f t="array" ref="S36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2" spans="1:21" x14ac:dyDescent="0.3">
      <c r="A3672">
        <v>0</v>
      </c>
      <c r="B3672" s="1">
        <v>28485</v>
      </c>
      <c r="C3672">
        <v>3671</v>
      </c>
      <c r="D3672" t="s">
        <v>12</v>
      </c>
      <c r="E3672" s="2" t="s">
        <v>6751</v>
      </c>
      <c r="F3672" t="s">
        <v>82</v>
      </c>
      <c r="G3672" t="s">
        <v>82</v>
      </c>
      <c r="H3672" t="s">
        <v>719</v>
      </c>
      <c r="I3672" t="s">
        <v>2933</v>
      </c>
      <c r="J3672" s="5">
        <v>1417.05</v>
      </c>
      <c r="K3672" s="13" t="s">
        <v>2924</v>
      </c>
      <c r="L3672" s="14">
        <v>42464</v>
      </c>
      <c r="M3672" s="1">
        <v>42926</v>
      </c>
      <c r="N3672" s="1" t="s">
        <v>15</v>
      </c>
      <c r="O3672" t="s">
        <v>801</v>
      </c>
      <c r="P3672" t="s">
        <v>2838</v>
      </c>
      <c r="Q3672" t="str">
        <f>IF(XLS_NydusReport_Colaborador3[[#This Row],[Demissão]]&lt;&gt;0,"Inativo","Ativo")</f>
        <v>Inativo</v>
      </c>
      <c r="R36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2" t="str" cm="1">
        <f t="array" ref="S36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3" spans="1:21" x14ac:dyDescent="0.3">
      <c r="A3673">
        <v>0</v>
      </c>
      <c r="B3673" s="1">
        <v>31140</v>
      </c>
      <c r="C3673">
        <v>3672</v>
      </c>
      <c r="D3673" t="s">
        <v>12</v>
      </c>
      <c r="E3673" s="2" t="s">
        <v>6752</v>
      </c>
      <c r="F3673" t="s">
        <v>69</v>
      </c>
      <c r="G3673" t="s">
        <v>69</v>
      </c>
      <c r="H3673" t="s">
        <v>719</v>
      </c>
      <c r="I3673" t="s">
        <v>2933</v>
      </c>
      <c r="J3673" s="5">
        <v>2540.66</v>
      </c>
      <c r="K3673" s="13" t="s">
        <v>2924</v>
      </c>
      <c r="L3673" s="14">
        <v>42464</v>
      </c>
      <c r="M3673" s="1">
        <v>42499</v>
      </c>
      <c r="N3673" s="1" t="s">
        <v>100</v>
      </c>
      <c r="O3673" t="s">
        <v>1124</v>
      </c>
      <c r="P3673" t="s">
        <v>2838</v>
      </c>
      <c r="Q3673" t="str">
        <f>IF(XLS_NydusReport_Colaborador3[[#This Row],[Demissão]]&lt;&gt;0,"Inativo","Ativo")</f>
        <v>Inativo</v>
      </c>
      <c r="R36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3" t="str" cm="1">
        <f t="array" ref="S36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4" spans="1:21" x14ac:dyDescent="0.3">
      <c r="A3674">
        <v>0</v>
      </c>
      <c r="B3674" s="1">
        <v>34987</v>
      </c>
      <c r="C3674">
        <v>3673</v>
      </c>
      <c r="D3674" t="s">
        <v>12</v>
      </c>
      <c r="E3674" s="2" t="s">
        <v>6753</v>
      </c>
      <c r="F3674" t="s">
        <v>82</v>
      </c>
      <c r="G3674" t="s">
        <v>82</v>
      </c>
      <c r="H3674" t="s">
        <v>32</v>
      </c>
      <c r="I3674" t="s">
        <v>2933</v>
      </c>
      <c r="J3674" s="5">
        <v>1362.55</v>
      </c>
      <c r="K3674" s="13" t="s">
        <v>2924</v>
      </c>
      <c r="L3674" s="14">
        <v>42465</v>
      </c>
      <c r="M3674" s="1">
        <v>42522</v>
      </c>
      <c r="N3674" t="s">
        <v>15</v>
      </c>
      <c r="O3674" t="s">
        <v>854</v>
      </c>
      <c r="P3674" t="s">
        <v>2838</v>
      </c>
      <c r="Q3674" t="str">
        <f>IF(XLS_NydusReport_Colaborador3[[#This Row],[Demissão]]&lt;&gt;0,"Inativo","Ativo")</f>
        <v>Inativo</v>
      </c>
      <c r="R36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4" t="str" cm="1">
        <f t="array" ref="S36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5" spans="1:21" x14ac:dyDescent="0.3">
      <c r="A3675">
        <v>0</v>
      </c>
      <c r="B3675" s="1">
        <v>23610</v>
      </c>
      <c r="C3675">
        <v>3674</v>
      </c>
      <c r="D3675" t="s">
        <v>12</v>
      </c>
      <c r="E3675" s="2" t="s">
        <v>6754</v>
      </c>
      <c r="F3675" t="s">
        <v>62</v>
      </c>
      <c r="G3675" t="s">
        <v>62</v>
      </c>
      <c r="H3675" t="s">
        <v>1125</v>
      </c>
      <c r="I3675" t="s">
        <v>2933</v>
      </c>
      <c r="J3675" s="5">
        <v>6847.88</v>
      </c>
      <c r="K3675" s="13" t="s">
        <v>2924</v>
      </c>
      <c r="L3675" s="14">
        <v>42466</v>
      </c>
      <c r="M3675" s="1">
        <v>43739</v>
      </c>
      <c r="N3675" s="1" t="s">
        <v>15</v>
      </c>
      <c r="O3675" t="s">
        <v>1126</v>
      </c>
      <c r="P3675" t="s">
        <v>2838</v>
      </c>
      <c r="Q3675" t="str">
        <f>IF(XLS_NydusReport_Colaborador3[[#This Row],[Demissão]]&lt;&gt;0,"Inativo","Ativo")</f>
        <v>Inativo</v>
      </c>
      <c r="R36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5" t="str" cm="1">
        <f t="array" ref="S36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6" spans="1:21" x14ac:dyDescent="0.3">
      <c r="A3676">
        <v>0</v>
      </c>
      <c r="B3676" s="1">
        <v>21915</v>
      </c>
      <c r="C3676">
        <v>3675</v>
      </c>
      <c r="D3676" t="s">
        <v>12</v>
      </c>
      <c r="E3676" s="2" t="s">
        <v>6755</v>
      </c>
      <c r="F3676" t="s">
        <v>418</v>
      </c>
      <c r="G3676" t="s">
        <v>418</v>
      </c>
      <c r="H3676" t="s">
        <v>72</v>
      </c>
      <c r="I3676" t="s">
        <v>2933</v>
      </c>
      <c r="J3676" s="5">
        <v>1657.54</v>
      </c>
      <c r="K3676" s="13" t="s">
        <v>2924</v>
      </c>
      <c r="L3676" s="14">
        <v>42465</v>
      </c>
      <c r="M3676" s="1">
        <v>42569</v>
      </c>
      <c r="N3676" s="1" t="s">
        <v>15</v>
      </c>
      <c r="O3676" t="s">
        <v>1127</v>
      </c>
      <c r="P3676" t="s">
        <v>2838</v>
      </c>
      <c r="Q3676" t="str">
        <f>IF(XLS_NydusReport_Colaborador3[[#This Row],[Demissão]]&lt;&gt;0,"Inativo","Ativo")</f>
        <v>Inativo</v>
      </c>
      <c r="R36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6" t="str" cm="1">
        <f t="array" ref="S36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7" spans="1:21" x14ac:dyDescent="0.3">
      <c r="A3677">
        <v>0</v>
      </c>
      <c r="B3677" s="1">
        <v>24282</v>
      </c>
      <c r="C3677">
        <v>3676</v>
      </c>
      <c r="D3677" t="s">
        <v>12</v>
      </c>
      <c r="E3677" s="2" t="s">
        <v>6756</v>
      </c>
      <c r="F3677" t="s">
        <v>82</v>
      </c>
      <c r="G3677" t="s">
        <v>82</v>
      </c>
      <c r="H3677" t="s">
        <v>1034</v>
      </c>
      <c r="I3677" t="s">
        <v>2933</v>
      </c>
      <c r="J3677" s="5">
        <v>1362.55</v>
      </c>
      <c r="K3677" s="13" t="s">
        <v>2924</v>
      </c>
      <c r="L3677" s="14">
        <v>42471</v>
      </c>
      <c r="M3677" s="1">
        <v>42706</v>
      </c>
      <c r="N3677" s="1" t="s">
        <v>15</v>
      </c>
      <c r="O3677" t="s">
        <v>957</v>
      </c>
      <c r="P3677" t="s">
        <v>2838</v>
      </c>
      <c r="Q3677" t="str">
        <f>IF(XLS_NydusReport_Colaborador3[[#This Row],[Demissão]]&lt;&gt;0,"Inativo","Ativo")</f>
        <v>Inativo</v>
      </c>
      <c r="R36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7" t="str" cm="1">
        <f t="array" ref="S36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8" spans="1:21" x14ac:dyDescent="0.3">
      <c r="A3678">
        <v>0</v>
      </c>
      <c r="B3678" s="1">
        <v>25542</v>
      </c>
      <c r="C3678">
        <v>3677</v>
      </c>
      <c r="D3678" t="s">
        <v>12</v>
      </c>
      <c r="E3678" s="2" t="s">
        <v>6757</v>
      </c>
      <c r="F3678" t="s">
        <v>418</v>
      </c>
      <c r="G3678" t="s">
        <v>418</v>
      </c>
      <c r="H3678" t="s">
        <v>124</v>
      </c>
      <c r="I3678" t="s">
        <v>2933</v>
      </c>
      <c r="J3678" s="5">
        <v>1723.84</v>
      </c>
      <c r="K3678" s="13" t="s">
        <v>2924</v>
      </c>
      <c r="L3678" s="14">
        <v>42478</v>
      </c>
      <c r="M3678" s="1">
        <v>42891</v>
      </c>
      <c r="N3678" s="1" t="s">
        <v>15</v>
      </c>
      <c r="O3678" t="s">
        <v>872</v>
      </c>
      <c r="P3678" t="s">
        <v>2838</v>
      </c>
      <c r="Q3678" t="str">
        <f>IF(XLS_NydusReport_Colaborador3[[#This Row],[Demissão]]&lt;&gt;0,"Inativo","Ativo")</f>
        <v>Inativo</v>
      </c>
      <c r="R36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8" t="str" cm="1">
        <f t="array" ref="S36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79" spans="1:21" x14ac:dyDescent="0.3">
      <c r="A3679">
        <v>0</v>
      </c>
      <c r="B3679" s="1">
        <v>25883</v>
      </c>
      <c r="C3679">
        <v>3678</v>
      </c>
      <c r="D3679" t="s">
        <v>12</v>
      </c>
      <c r="E3679" s="2" t="s">
        <v>6758</v>
      </c>
      <c r="F3679" t="s">
        <v>82</v>
      </c>
      <c r="G3679" t="s">
        <v>82</v>
      </c>
      <c r="H3679" t="s">
        <v>719</v>
      </c>
      <c r="I3679" t="s">
        <v>2933</v>
      </c>
      <c r="J3679" s="5">
        <v>1417.05</v>
      </c>
      <c r="K3679" s="13" t="s">
        <v>2924</v>
      </c>
      <c r="L3679" s="14">
        <v>42478</v>
      </c>
      <c r="M3679" s="1">
        <v>42926</v>
      </c>
      <c r="N3679" s="1" t="s">
        <v>15</v>
      </c>
      <c r="O3679" t="s">
        <v>801</v>
      </c>
      <c r="P3679" t="s">
        <v>2838</v>
      </c>
      <c r="Q3679" t="str">
        <f>IF(XLS_NydusReport_Colaborador3[[#This Row],[Demissão]]&lt;&gt;0,"Inativo","Ativo")</f>
        <v>Inativo</v>
      </c>
      <c r="R36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79" t="str" cm="1">
        <f t="array" ref="S36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0" spans="1:21" x14ac:dyDescent="0.3">
      <c r="A3680">
        <v>0</v>
      </c>
      <c r="B3680" s="1">
        <v>33567</v>
      </c>
      <c r="C3680">
        <v>3679</v>
      </c>
      <c r="D3680" t="s">
        <v>12</v>
      </c>
      <c r="E3680" s="2" t="s">
        <v>6759</v>
      </c>
      <c r="F3680" t="s">
        <v>82</v>
      </c>
      <c r="G3680" t="s">
        <v>82</v>
      </c>
      <c r="H3680" t="s">
        <v>719</v>
      </c>
      <c r="I3680" t="s">
        <v>2933</v>
      </c>
      <c r="J3680" s="5">
        <v>1362.55</v>
      </c>
      <c r="K3680" s="13" t="s">
        <v>2924</v>
      </c>
      <c r="L3680" s="14">
        <v>42478</v>
      </c>
      <c r="M3680" s="1">
        <v>42531</v>
      </c>
      <c r="N3680" s="1" t="s">
        <v>100</v>
      </c>
      <c r="O3680" t="s">
        <v>1128</v>
      </c>
      <c r="P3680" t="s">
        <v>2838</v>
      </c>
      <c r="Q3680" t="str">
        <f>IF(XLS_NydusReport_Colaborador3[[#This Row],[Demissão]]&lt;&gt;0,"Inativo","Ativo")</f>
        <v>Inativo</v>
      </c>
      <c r="R36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0" t="str" cm="1">
        <f t="array" ref="S36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1" spans="1:21" x14ac:dyDescent="0.3">
      <c r="A3681">
        <v>0</v>
      </c>
      <c r="B3681" s="1">
        <v>25526</v>
      </c>
      <c r="C3681">
        <v>3680</v>
      </c>
      <c r="D3681" t="s">
        <v>12</v>
      </c>
      <c r="E3681" s="2" t="s">
        <v>6760</v>
      </c>
      <c r="F3681" t="s">
        <v>547</v>
      </c>
      <c r="G3681" t="s">
        <v>547</v>
      </c>
      <c r="H3681" t="s">
        <v>719</v>
      </c>
      <c r="I3681" t="s">
        <v>2933</v>
      </c>
      <c r="J3681" s="5">
        <v>1657.54</v>
      </c>
      <c r="K3681" s="13" t="s">
        <v>2924</v>
      </c>
      <c r="L3681" s="14">
        <v>42478</v>
      </c>
      <c r="M3681" s="1">
        <v>42499</v>
      </c>
      <c r="N3681" s="1" t="s">
        <v>15</v>
      </c>
      <c r="O3681" t="s">
        <v>1091</v>
      </c>
      <c r="P3681" t="s">
        <v>2838</v>
      </c>
      <c r="Q3681" t="str">
        <f>IF(XLS_NydusReport_Colaborador3[[#This Row],[Demissão]]&lt;&gt;0,"Inativo","Ativo")</f>
        <v>Inativo</v>
      </c>
      <c r="R36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1" t="str" cm="1">
        <f t="array" ref="S36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2" spans="1:21" x14ac:dyDescent="0.3">
      <c r="A3682">
        <v>0</v>
      </c>
      <c r="B3682" s="1">
        <v>25456</v>
      </c>
      <c r="C3682">
        <v>3681</v>
      </c>
      <c r="D3682" t="s">
        <v>12</v>
      </c>
      <c r="E3682" s="2" t="s">
        <v>6761</v>
      </c>
      <c r="F3682" t="s">
        <v>82</v>
      </c>
      <c r="G3682" t="s">
        <v>82</v>
      </c>
      <c r="H3682" t="s">
        <v>655</v>
      </c>
      <c r="I3682" t="s">
        <v>2933</v>
      </c>
      <c r="J3682" s="5">
        <v>1362.55</v>
      </c>
      <c r="K3682" s="13" t="s">
        <v>2924</v>
      </c>
      <c r="L3682" s="14">
        <v>42478</v>
      </c>
      <c r="M3682" s="1">
        <v>42711</v>
      </c>
      <c r="N3682" s="1" t="s">
        <v>15</v>
      </c>
      <c r="O3682" t="s">
        <v>1010</v>
      </c>
      <c r="P3682" t="s">
        <v>2838</v>
      </c>
      <c r="Q3682" t="str">
        <f>IF(XLS_NydusReport_Colaborador3[[#This Row],[Demissão]]&lt;&gt;0,"Inativo","Ativo")</f>
        <v>Inativo</v>
      </c>
      <c r="R36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2" t="str" cm="1">
        <f t="array" ref="S36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3" spans="1:21" x14ac:dyDescent="0.3">
      <c r="A3683">
        <v>0</v>
      </c>
      <c r="B3683" s="1">
        <v>31733</v>
      </c>
      <c r="C3683">
        <v>3682</v>
      </c>
      <c r="D3683" t="s">
        <v>12</v>
      </c>
      <c r="E3683" s="2" t="s">
        <v>6762</v>
      </c>
      <c r="F3683" t="s">
        <v>2340</v>
      </c>
      <c r="G3683" t="s">
        <v>524</v>
      </c>
      <c r="H3683" t="s">
        <v>892</v>
      </c>
      <c r="I3683" t="s">
        <v>2933</v>
      </c>
      <c r="J3683" s="5">
        <v>4854.03</v>
      </c>
      <c r="K3683" s="13" t="s">
        <v>2924</v>
      </c>
      <c r="L3683" s="14">
        <v>42479</v>
      </c>
      <c r="M3683" s="1">
        <v>43504</v>
      </c>
      <c r="N3683" s="1" t="s">
        <v>15</v>
      </c>
      <c r="O3683" t="s">
        <v>1131</v>
      </c>
      <c r="P3683" t="s">
        <v>2838</v>
      </c>
      <c r="Q3683" t="str">
        <f>IF(XLS_NydusReport_Colaborador3[[#This Row],[Demissão]]&lt;&gt;0,"Inativo","Ativo")</f>
        <v>Inativo</v>
      </c>
      <c r="R36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3" t="str" cm="1">
        <f t="array" ref="S36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4" spans="1:21" x14ac:dyDescent="0.3">
      <c r="A3684">
        <v>0</v>
      </c>
      <c r="B3684" s="1">
        <v>23018</v>
      </c>
      <c r="C3684">
        <v>3683</v>
      </c>
      <c r="D3684" t="s">
        <v>12</v>
      </c>
      <c r="E3684" s="2" t="s">
        <v>6763</v>
      </c>
      <c r="F3684" t="s">
        <v>20</v>
      </c>
      <c r="G3684" t="s">
        <v>418</v>
      </c>
      <c r="H3684" t="s">
        <v>1134</v>
      </c>
      <c r="I3684" t="s">
        <v>2933</v>
      </c>
      <c r="J3684" s="5">
        <v>1771.42</v>
      </c>
      <c r="K3684" s="13" t="s">
        <v>2924</v>
      </c>
      <c r="L3684" s="14">
        <v>42482</v>
      </c>
      <c r="M3684" s="1">
        <v>43500</v>
      </c>
      <c r="N3684" s="1" t="s">
        <v>15</v>
      </c>
      <c r="O3684" t="s">
        <v>1135</v>
      </c>
      <c r="P3684" t="s">
        <v>2838</v>
      </c>
      <c r="Q3684" t="str">
        <f>IF(XLS_NydusReport_Colaborador3[[#This Row],[Demissão]]&lt;&gt;0,"Inativo","Ativo")</f>
        <v>Inativo</v>
      </c>
      <c r="R36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4" t="str" cm="1">
        <f t="array" ref="S36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5" spans="1:21" x14ac:dyDescent="0.3">
      <c r="A3685">
        <v>0</v>
      </c>
      <c r="B3685" s="1">
        <v>25566</v>
      </c>
      <c r="C3685">
        <v>3684</v>
      </c>
      <c r="D3685" t="s">
        <v>12</v>
      </c>
      <c r="E3685" s="2" t="s">
        <v>6764</v>
      </c>
      <c r="F3685" t="s">
        <v>82</v>
      </c>
      <c r="G3685" t="s">
        <v>82</v>
      </c>
      <c r="H3685" t="s">
        <v>512</v>
      </c>
      <c r="I3685" t="s">
        <v>2933</v>
      </c>
      <c r="J3685" s="5">
        <v>1417.05</v>
      </c>
      <c r="K3685" s="13" t="s">
        <v>2924</v>
      </c>
      <c r="L3685" s="14">
        <v>42492</v>
      </c>
      <c r="M3685" s="1">
        <v>43073</v>
      </c>
      <c r="N3685" s="1" t="s">
        <v>15</v>
      </c>
      <c r="O3685" t="s">
        <v>1139</v>
      </c>
      <c r="P3685" t="s">
        <v>2838</v>
      </c>
      <c r="Q3685" t="str">
        <f>IF(XLS_NydusReport_Colaborador3[[#This Row],[Demissão]]&lt;&gt;0,"Inativo","Ativo")</f>
        <v>Inativo</v>
      </c>
      <c r="R36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5" t="str" cm="1">
        <f t="array" ref="S36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6" spans="1:21" x14ac:dyDescent="0.3">
      <c r="A3686">
        <v>0</v>
      </c>
      <c r="B3686" s="1">
        <v>21181</v>
      </c>
      <c r="C3686">
        <v>3685</v>
      </c>
      <c r="D3686" t="s">
        <v>12</v>
      </c>
      <c r="E3686" s="2" t="s">
        <v>6765</v>
      </c>
      <c r="F3686" t="s">
        <v>66</v>
      </c>
      <c r="G3686" t="s">
        <v>66</v>
      </c>
      <c r="H3686" t="s">
        <v>55</v>
      </c>
      <c r="I3686" t="s">
        <v>2933</v>
      </c>
      <c r="J3686" s="5">
        <v>5194.17</v>
      </c>
      <c r="K3686" s="13" t="s">
        <v>2924</v>
      </c>
      <c r="L3686" s="14">
        <v>42500</v>
      </c>
      <c r="M3686" s="1">
        <v>45264</v>
      </c>
      <c r="N3686" s="1" t="s">
        <v>15</v>
      </c>
      <c r="O3686" t="s">
        <v>1140</v>
      </c>
      <c r="P3686" t="s">
        <v>2838</v>
      </c>
      <c r="Q3686" t="str">
        <f>IF(XLS_NydusReport_Colaborador3[[#This Row],[Demissão]]&lt;&gt;0,"Inativo","Ativo")</f>
        <v>Inativo</v>
      </c>
      <c r="R36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686" t="str" cm="1">
        <f t="array" ref="S36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7" spans="1:21" x14ac:dyDescent="0.3">
      <c r="A3687">
        <v>0</v>
      </c>
      <c r="B3687" s="1">
        <v>27958</v>
      </c>
      <c r="C3687">
        <v>3686</v>
      </c>
      <c r="D3687" t="s">
        <v>12</v>
      </c>
      <c r="E3687" s="2" t="s">
        <v>6766</v>
      </c>
      <c r="F3687" t="s">
        <v>82</v>
      </c>
      <c r="G3687" t="s">
        <v>82</v>
      </c>
      <c r="H3687" t="s">
        <v>1034</v>
      </c>
      <c r="I3687" t="s">
        <v>2933</v>
      </c>
      <c r="J3687" s="5">
        <v>1362.55</v>
      </c>
      <c r="K3687" s="13" t="s">
        <v>2924</v>
      </c>
      <c r="L3687" s="14">
        <v>42492</v>
      </c>
      <c r="M3687" s="1">
        <v>42706</v>
      </c>
      <c r="N3687" s="1" t="s">
        <v>15</v>
      </c>
      <c r="O3687" t="s">
        <v>957</v>
      </c>
      <c r="P3687" t="s">
        <v>2838</v>
      </c>
      <c r="Q3687" t="str">
        <f>IF(XLS_NydusReport_Colaborador3[[#This Row],[Demissão]]&lt;&gt;0,"Inativo","Ativo")</f>
        <v>Inativo</v>
      </c>
      <c r="R36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7" t="str" cm="1">
        <f t="array" ref="S36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8" spans="1:21" x14ac:dyDescent="0.3">
      <c r="A3688">
        <v>0</v>
      </c>
      <c r="B3688" s="1">
        <v>32694</v>
      </c>
      <c r="C3688">
        <v>3687</v>
      </c>
      <c r="D3688" t="s">
        <v>12</v>
      </c>
      <c r="E3688" s="2" t="s">
        <v>6767</v>
      </c>
      <c r="F3688" t="s">
        <v>82</v>
      </c>
      <c r="G3688" t="s">
        <v>82</v>
      </c>
      <c r="H3688" t="s">
        <v>1141</v>
      </c>
      <c r="I3688" t="s">
        <v>2933</v>
      </c>
      <c r="J3688" s="5">
        <v>1417.05</v>
      </c>
      <c r="K3688" s="13" t="s">
        <v>2924</v>
      </c>
      <c r="L3688" s="14">
        <v>42494</v>
      </c>
      <c r="M3688" s="1">
        <v>43073</v>
      </c>
      <c r="N3688" s="1" t="s">
        <v>15</v>
      </c>
      <c r="O3688" t="s">
        <v>1139</v>
      </c>
      <c r="P3688" t="s">
        <v>2838</v>
      </c>
      <c r="Q3688" t="str">
        <f>IF(XLS_NydusReport_Colaborador3[[#This Row],[Demissão]]&lt;&gt;0,"Inativo","Ativo")</f>
        <v>Inativo</v>
      </c>
      <c r="R36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8" t="str" cm="1">
        <f t="array" ref="S36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89" spans="1:21" x14ac:dyDescent="0.3">
      <c r="A3689">
        <v>0</v>
      </c>
      <c r="B3689" s="1">
        <v>29889</v>
      </c>
      <c r="C3689">
        <v>3688</v>
      </c>
      <c r="D3689" t="s">
        <v>12</v>
      </c>
      <c r="E3689" s="2" t="s">
        <v>6768</v>
      </c>
      <c r="F3689" t="s">
        <v>82</v>
      </c>
      <c r="G3689" t="s">
        <v>82</v>
      </c>
      <c r="H3689" t="s">
        <v>1003</v>
      </c>
      <c r="I3689" t="s">
        <v>2933</v>
      </c>
      <c r="J3689" s="5">
        <v>1567.63</v>
      </c>
      <c r="K3689" s="13" t="s">
        <v>2924</v>
      </c>
      <c r="L3689" s="14">
        <v>42492</v>
      </c>
      <c r="M3689" s="1">
        <v>43997</v>
      </c>
      <c r="N3689" s="1" t="s">
        <v>15</v>
      </c>
      <c r="O3689" t="s">
        <v>1004</v>
      </c>
      <c r="P3689" t="s">
        <v>2838</v>
      </c>
      <c r="Q3689" t="str">
        <f>IF(XLS_NydusReport_Colaborador3[[#This Row],[Demissão]]&lt;&gt;0,"Inativo","Ativo")</f>
        <v>Inativo</v>
      </c>
      <c r="R36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89" t="str" cm="1">
        <f t="array" ref="S36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0" spans="1:21" x14ac:dyDescent="0.3">
      <c r="A3690">
        <v>0</v>
      </c>
      <c r="B3690" s="1">
        <v>27263</v>
      </c>
      <c r="C3690">
        <v>3689</v>
      </c>
      <c r="D3690" t="s">
        <v>12</v>
      </c>
      <c r="E3690" s="2" t="s">
        <v>6769</v>
      </c>
      <c r="F3690" t="s">
        <v>69</v>
      </c>
      <c r="G3690" t="s">
        <v>69</v>
      </c>
      <c r="H3690" t="s">
        <v>832</v>
      </c>
      <c r="I3690" t="s">
        <v>2933</v>
      </c>
      <c r="J3690" s="5">
        <v>4699.47</v>
      </c>
      <c r="K3690" s="13" t="s">
        <v>2924</v>
      </c>
      <c r="L3690" s="14">
        <v>42492</v>
      </c>
      <c r="M3690" s="1"/>
      <c r="P3690" t="s">
        <v>2838</v>
      </c>
      <c r="Q3690" t="str">
        <f>IF(XLS_NydusReport_Colaborador3[[#This Row],[Demissão]]&lt;&gt;0,"Inativo","Ativo")</f>
        <v>Ativo</v>
      </c>
      <c r="R36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690" t="str" cm="1">
        <f t="array" ref="S36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1" spans="1:21" x14ac:dyDescent="0.3">
      <c r="A3691">
        <v>0</v>
      </c>
      <c r="B3691" s="1">
        <v>21182</v>
      </c>
      <c r="C3691">
        <v>3690</v>
      </c>
      <c r="D3691" t="s">
        <v>12</v>
      </c>
      <c r="E3691" s="2" t="s">
        <v>6770</v>
      </c>
      <c r="F3691" t="s">
        <v>82</v>
      </c>
      <c r="G3691" t="s">
        <v>82</v>
      </c>
      <c r="H3691" t="s">
        <v>512</v>
      </c>
      <c r="I3691" t="s">
        <v>2933</v>
      </c>
      <c r="J3691" s="5">
        <v>1456.16</v>
      </c>
      <c r="K3691" s="13" t="s">
        <v>2924</v>
      </c>
      <c r="L3691" s="14">
        <v>42507</v>
      </c>
      <c r="M3691" s="1">
        <v>43444</v>
      </c>
      <c r="N3691" s="1" t="s">
        <v>15</v>
      </c>
      <c r="O3691" t="s">
        <v>1073</v>
      </c>
      <c r="P3691" t="s">
        <v>2838</v>
      </c>
      <c r="Q3691" t="str">
        <f>IF(XLS_NydusReport_Colaborador3[[#This Row],[Demissão]]&lt;&gt;0,"Inativo","Ativo")</f>
        <v>Inativo</v>
      </c>
      <c r="R36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1" t="str" cm="1">
        <f t="array" ref="S36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2" spans="1:21" x14ac:dyDescent="0.3">
      <c r="A3692">
        <v>0</v>
      </c>
      <c r="B3692" s="1">
        <v>26817</v>
      </c>
      <c r="C3692">
        <v>3691</v>
      </c>
      <c r="D3692" t="s">
        <v>12</v>
      </c>
      <c r="E3692" s="2" t="s">
        <v>6771</v>
      </c>
      <c r="F3692" t="s">
        <v>418</v>
      </c>
      <c r="G3692" t="s">
        <v>418</v>
      </c>
      <c r="H3692" t="s">
        <v>284</v>
      </c>
      <c r="I3692" t="s">
        <v>2933</v>
      </c>
      <c r="J3692" s="5">
        <v>1657.54</v>
      </c>
      <c r="K3692" s="13" t="s">
        <v>2924</v>
      </c>
      <c r="L3692" s="14">
        <v>42506</v>
      </c>
      <c r="M3692" s="1">
        <v>42634</v>
      </c>
      <c r="N3692" s="1" t="s">
        <v>15</v>
      </c>
      <c r="O3692" t="s">
        <v>1110</v>
      </c>
      <c r="P3692" t="s">
        <v>2838</v>
      </c>
      <c r="Q3692" t="str">
        <f>IF(XLS_NydusReport_Colaborador3[[#This Row],[Demissão]]&lt;&gt;0,"Inativo","Ativo")</f>
        <v>Inativo</v>
      </c>
      <c r="R36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2" t="str" cm="1">
        <f t="array" ref="S36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3" spans="1:21" x14ac:dyDescent="0.3">
      <c r="A3693">
        <v>0</v>
      </c>
      <c r="B3693" s="1">
        <v>25869</v>
      </c>
      <c r="C3693">
        <v>3692</v>
      </c>
      <c r="D3693" t="s">
        <v>12</v>
      </c>
      <c r="E3693" s="2" t="s">
        <v>6772</v>
      </c>
      <c r="F3693" t="s">
        <v>62</v>
      </c>
      <c r="G3693" t="s">
        <v>62</v>
      </c>
      <c r="H3693" t="s">
        <v>501</v>
      </c>
      <c r="I3693" t="s">
        <v>2933</v>
      </c>
      <c r="J3693" s="5">
        <v>10840.77</v>
      </c>
      <c r="K3693" s="13" t="s">
        <v>2924</v>
      </c>
      <c r="L3693" s="14">
        <v>42522</v>
      </c>
      <c r="M3693" s="1"/>
      <c r="P3693" t="s">
        <v>2838</v>
      </c>
      <c r="Q3693" t="str">
        <f>IF(XLS_NydusReport_Colaborador3[[#This Row],[Demissão]]&lt;&gt;0,"Inativo","Ativo")</f>
        <v>Ativo</v>
      </c>
      <c r="R36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693" t="str" cm="1">
        <f t="array" ref="S36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4" spans="1:21" x14ac:dyDescent="0.3">
      <c r="A3694">
        <v>0</v>
      </c>
      <c r="B3694" s="1">
        <v>27760</v>
      </c>
      <c r="C3694">
        <v>3693</v>
      </c>
      <c r="D3694" t="s">
        <v>12</v>
      </c>
      <c r="E3694" s="2" t="s">
        <v>6773</v>
      </c>
      <c r="F3694" t="s">
        <v>418</v>
      </c>
      <c r="G3694" t="s">
        <v>418</v>
      </c>
      <c r="H3694" t="s">
        <v>858</v>
      </c>
      <c r="I3694" t="s">
        <v>2933</v>
      </c>
      <c r="J3694" s="5">
        <v>2033.81</v>
      </c>
      <c r="K3694" s="13" t="s">
        <v>2924</v>
      </c>
      <c r="L3694" s="14">
        <v>42528</v>
      </c>
      <c r="M3694" s="1">
        <v>43787</v>
      </c>
      <c r="N3694" s="1" t="s">
        <v>15</v>
      </c>
      <c r="O3694" t="s">
        <v>1146</v>
      </c>
      <c r="P3694" t="s">
        <v>2838</v>
      </c>
      <c r="Q3694" t="str">
        <f>IF(XLS_NydusReport_Colaborador3[[#This Row],[Demissão]]&lt;&gt;0,"Inativo","Ativo")</f>
        <v>Inativo</v>
      </c>
      <c r="R36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4" t="str" cm="1">
        <f t="array" ref="S36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5" spans="1:21" x14ac:dyDescent="0.3">
      <c r="A3695">
        <v>0</v>
      </c>
      <c r="B3695" s="1">
        <v>28445</v>
      </c>
      <c r="C3695">
        <v>3694</v>
      </c>
      <c r="D3695" t="s">
        <v>12</v>
      </c>
      <c r="E3695" s="2" t="s">
        <v>6774</v>
      </c>
      <c r="F3695" t="s">
        <v>418</v>
      </c>
      <c r="G3695" t="s">
        <v>418</v>
      </c>
      <c r="H3695" t="s">
        <v>124</v>
      </c>
      <c r="I3695" t="s">
        <v>2933</v>
      </c>
      <c r="J3695" s="5">
        <v>1723.84</v>
      </c>
      <c r="K3695" s="13" t="s">
        <v>2924</v>
      </c>
      <c r="L3695" s="14">
        <v>42536</v>
      </c>
      <c r="M3695" s="1">
        <v>42857</v>
      </c>
      <c r="N3695" s="1" t="s">
        <v>15</v>
      </c>
      <c r="O3695" t="s">
        <v>1156</v>
      </c>
      <c r="P3695" t="s">
        <v>2838</v>
      </c>
      <c r="Q3695" t="str">
        <f>IF(XLS_NydusReport_Colaborador3[[#This Row],[Demissão]]&lt;&gt;0,"Inativo","Ativo")</f>
        <v>Inativo</v>
      </c>
      <c r="R36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5" t="str" cm="1">
        <f t="array" ref="S36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6" spans="1:21" x14ac:dyDescent="0.3">
      <c r="A3696">
        <v>0</v>
      </c>
      <c r="B3696" s="1">
        <v>25971</v>
      </c>
      <c r="C3696">
        <v>3695</v>
      </c>
      <c r="D3696" t="s">
        <v>12</v>
      </c>
      <c r="E3696" s="2" t="s">
        <v>6775</v>
      </c>
      <c r="F3696" t="s">
        <v>66</v>
      </c>
      <c r="G3696" t="s">
        <v>66</v>
      </c>
      <c r="H3696" t="s">
        <v>356</v>
      </c>
      <c r="I3696" t="s">
        <v>2933</v>
      </c>
      <c r="J3696" s="5">
        <v>4202.6400000000003</v>
      </c>
      <c r="K3696" s="13" t="s">
        <v>2924</v>
      </c>
      <c r="L3696" s="14">
        <v>42538</v>
      </c>
      <c r="M3696" s="1">
        <v>43563</v>
      </c>
      <c r="N3696" s="1" t="s">
        <v>15</v>
      </c>
      <c r="O3696" t="s">
        <v>632</v>
      </c>
      <c r="P3696" t="s">
        <v>2838</v>
      </c>
      <c r="Q3696" t="str">
        <f>IF(XLS_NydusReport_Colaborador3[[#This Row],[Demissão]]&lt;&gt;0,"Inativo","Ativo")</f>
        <v>Inativo</v>
      </c>
      <c r="R36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6" t="str" cm="1">
        <f t="array" ref="S36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7" spans="1:21" x14ac:dyDescent="0.3">
      <c r="A3697">
        <v>0</v>
      </c>
      <c r="B3697" s="1">
        <v>26757</v>
      </c>
      <c r="C3697">
        <v>3696</v>
      </c>
      <c r="D3697" t="s">
        <v>12</v>
      </c>
      <c r="E3697" s="2" t="s">
        <v>6776</v>
      </c>
      <c r="F3697" t="s">
        <v>66</v>
      </c>
      <c r="G3697" t="s">
        <v>66</v>
      </c>
      <c r="H3697" t="s">
        <v>866</v>
      </c>
      <c r="I3697" t="s">
        <v>2933</v>
      </c>
      <c r="J3697" s="5">
        <v>4089.76</v>
      </c>
      <c r="K3697" s="13" t="s">
        <v>2924</v>
      </c>
      <c r="L3697" s="14">
        <v>42538</v>
      </c>
      <c r="M3697" s="1">
        <v>43017</v>
      </c>
      <c r="N3697" s="1" t="s">
        <v>15</v>
      </c>
      <c r="O3697" t="s">
        <v>995</v>
      </c>
      <c r="P3697" t="s">
        <v>2838</v>
      </c>
      <c r="Q3697" t="str">
        <f>IF(XLS_NydusReport_Colaborador3[[#This Row],[Demissão]]&lt;&gt;0,"Inativo","Ativo")</f>
        <v>Inativo</v>
      </c>
      <c r="R36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7" t="str" cm="1">
        <f t="array" ref="S36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8" spans="1:21" x14ac:dyDescent="0.3">
      <c r="A3698">
        <v>0</v>
      </c>
      <c r="B3698" s="1">
        <v>32054</v>
      </c>
      <c r="C3698">
        <v>3697</v>
      </c>
      <c r="D3698" t="s">
        <v>12</v>
      </c>
      <c r="E3698" s="2" t="s">
        <v>6777</v>
      </c>
      <c r="F3698" t="s">
        <v>66</v>
      </c>
      <c r="G3698" t="s">
        <v>66</v>
      </c>
      <c r="H3698" t="s">
        <v>866</v>
      </c>
      <c r="I3698" t="s">
        <v>2933</v>
      </c>
      <c r="J3698" s="5">
        <v>3397</v>
      </c>
      <c r="K3698" s="13" t="s">
        <v>2924</v>
      </c>
      <c r="L3698" s="14">
        <v>42534</v>
      </c>
      <c r="M3698" s="1">
        <v>42835</v>
      </c>
      <c r="N3698" s="1" t="s">
        <v>15</v>
      </c>
      <c r="O3698" t="s">
        <v>1158</v>
      </c>
      <c r="P3698" t="s">
        <v>2838</v>
      </c>
      <c r="Q3698" t="str">
        <f>IF(XLS_NydusReport_Colaborador3[[#This Row],[Demissão]]&lt;&gt;0,"Inativo","Ativo")</f>
        <v>Inativo</v>
      </c>
      <c r="R36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8" t="str" cm="1">
        <f t="array" ref="S36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699" spans="1:21" x14ac:dyDescent="0.3">
      <c r="A3699">
        <v>0</v>
      </c>
      <c r="B3699" s="1">
        <v>34732</v>
      </c>
      <c r="C3699">
        <v>3698</v>
      </c>
      <c r="D3699" t="s">
        <v>12</v>
      </c>
      <c r="E3699" s="2" t="s">
        <v>6778</v>
      </c>
      <c r="F3699" t="s">
        <v>82</v>
      </c>
      <c r="G3699" t="s">
        <v>82</v>
      </c>
      <c r="H3699" t="s">
        <v>866</v>
      </c>
      <c r="I3699" t="s">
        <v>2933</v>
      </c>
      <c r="J3699" s="5">
        <v>1362.55</v>
      </c>
      <c r="K3699" s="13" t="s">
        <v>2924</v>
      </c>
      <c r="L3699" s="14">
        <v>42534</v>
      </c>
      <c r="M3699" s="1">
        <v>42558</v>
      </c>
      <c r="N3699" s="1" t="s">
        <v>15</v>
      </c>
      <c r="O3699" t="s">
        <v>1159</v>
      </c>
      <c r="P3699" t="s">
        <v>2838</v>
      </c>
      <c r="Q3699" t="str">
        <f>IF(XLS_NydusReport_Colaborador3[[#This Row],[Demissão]]&lt;&gt;0,"Inativo","Ativo")</f>
        <v>Inativo</v>
      </c>
      <c r="R36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699" t="str" cm="1">
        <f t="array" ref="S36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0" spans="1:21" x14ac:dyDescent="0.3">
      <c r="A3700">
        <v>0</v>
      </c>
      <c r="B3700" s="1">
        <v>32274</v>
      </c>
      <c r="C3700">
        <v>3699</v>
      </c>
      <c r="D3700" t="s">
        <v>12</v>
      </c>
      <c r="E3700" s="2" t="s">
        <v>6779</v>
      </c>
      <c r="F3700" t="s">
        <v>82</v>
      </c>
      <c r="G3700" t="s">
        <v>82</v>
      </c>
      <c r="H3700" t="s">
        <v>663</v>
      </c>
      <c r="I3700" t="s">
        <v>2933</v>
      </c>
      <c r="J3700" s="5">
        <v>1362.55</v>
      </c>
      <c r="K3700" s="13" t="s">
        <v>2924</v>
      </c>
      <c r="L3700" s="14">
        <v>42541</v>
      </c>
      <c r="M3700" s="1">
        <v>42545</v>
      </c>
      <c r="N3700" s="1" t="s">
        <v>100</v>
      </c>
      <c r="O3700" t="s">
        <v>1162</v>
      </c>
      <c r="P3700" t="s">
        <v>2838</v>
      </c>
      <c r="Q3700" t="str">
        <f>IF(XLS_NydusReport_Colaborador3[[#This Row],[Demissão]]&lt;&gt;0,"Inativo","Ativo")</f>
        <v>Inativo</v>
      </c>
      <c r="R37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0" t="str" cm="1">
        <f t="array" ref="S37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1" spans="1:21" x14ac:dyDescent="0.3">
      <c r="A3701">
        <v>0</v>
      </c>
      <c r="B3701" s="1">
        <v>25220</v>
      </c>
      <c r="C3701">
        <v>3700</v>
      </c>
      <c r="D3701" t="s">
        <v>12</v>
      </c>
      <c r="E3701" s="2" t="s">
        <v>6780</v>
      </c>
      <c r="F3701" t="s">
        <v>82</v>
      </c>
      <c r="G3701" t="s">
        <v>82</v>
      </c>
      <c r="H3701" t="s">
        <v>663</v>
      </c>
      <c r="I3701" t="s">
        <v>2933</v>
      </c>
      <c r="J3701" s="5">
        <v>1362.55</v>
      </c>
      <c r="K3701" s="13" t="s">
        <v>2924</v>
      </c>
      <c r="L3701" s="14">
        <v>42541</v>
      </c>
      <c r="M3701" s="1">
        <v>42675</v>
      </c>
      <c r="N3701" s="1" t="s">
        <v>15</v>
      </c>
      <c r="O3701" t="s">
        <v>1063</v>
      </c>
      <c r="P3701" t="s">
        <v>2838</v>
      </c>
      <c r="Q3701" t="str">
        <f>IF(XLS_NydusReport_Colaborador3[[#This Row],[Demissão]]&lt;&gt;0,"Inativo","Ativo")</f>
        <v>Inativo</v>
      </c>
      <c r="R37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1" t="str" cm="1">
        <f t="array" ref="S37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2" spans="1:21" x14ac:dyDescent="0.3">
      <c r="A3702">
        <v>0</v>
      </c>
      <c r="B3702" s="1">
        <v>27255</v>
      </c>
      <c r="C3702">
        <v>3701</v>
      </c>
      <c r="D3702" t="s">
        <v>12</v>
      </c>
      <c r="E3702" s="2" t="s">
        <v>6781</v>
      </c>
      <c r="F3702" t="s">
        <v>66</v>
      </c>
      <c r="G3702" t="s">
        <v>66</v>
      </c>
      <c r="H3702" t="s">
        <v>917</v>
      </c>
      <c r="I3702" t="s">
        <v>2933</v>
      </c>
      <c r="J3702" s="5">
        <v>3532.88</v>
      </c>
      <c r="K3702" s="13" t="s">
        <v>2924</v>
      </c>
      <c r="L3702" s="14">
        <v>42541</v>
      </c>
      <c r="M3702" s="1">
        <v>42900</v>
      </c>
      <c r="N3702" s="1" t="s">
        <v>15</v>
      </c>
      <c r="O3702" t="s">
        <v>1164</v>
      </c>
      <c r="P3702" t="s">
        <v>2838</v>
      </c>
      <c r="Q3702" t="str">
        <f>IF(XLS_NydusReport_Colaborador3[[#This Row],[Demissão]]&lt;&gt;0,"Inativo","Ativo")</f>
        <v>Inativo</v>
      </c>
      <c r="R37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2" t="str" cm="1">
        <f t="array" ref="S37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3" spans="1:21" x14ac:dyDescent="0.3">
      <c r="A3703">
        <v>0</v>
      </c>
      <c r="B3703" s="1">
        <v>28945</v>
      </c>
      <c r="C3703">
        <v>3702</v>
      </c>
      <c r="D3703" t="s">
        <v>12</v>
      </c>
      <c r="E3703" s="2" t="s">
        <v>6782</v>
      </c>
      <c r="F3703" t="s">
        <v>82</v>
      </c>
      <c r="G3703" t="s">
        <v>82</v>
      </c>
      <c r="H3703" t="s">
        <v>124</v>
      </c>
      <c r="I3703" t="s">
        <v>2933</v>
      </c>
      <c r="J3703" s="5">
        <v>1417.05</v>
      </c>
      <c r="K3703" s="13" t="s">
        <v>2924</v>
      </c>
      <c r="L3703" s="14">
        <v>42556</v>
      </c>
      <c r="M3703" s="1">
        <v>42905</v>
      </c>
      <c r="N3703" s="1" t="s">
        <v>15</v>
      </c>
      <c r="O3703" t="s">
        <v>1167</v>
      </c>
      <c r="P3703" t="s">
        <v>2838</v>
      </c>
      <c r="Q3703" t="str">
        <f>IF(XLS_NydusReport_Colaborador3[[#This Row],[Demissão]]&lt;&gt;0,"Inativo","Ativo")</f>
        <v>Inativo</v>
      </c>
      <c r="R37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3" t="str" cm="1">
        <f t="array" ref="S37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4" spans="1:21" x14ac:dyDescent="0.3">
      <c r="A3704">
        <v>0</v>
      </c>
      <c r="B3704" s="1">
        <v>25294</v>
      </c>
      <c r="C3704">
        <v>3703</v>
      </c>
      <c r="D3704" t="s">
        <v>12</v>
      </c>
      <c r="E3704" s="2" t="s">
        <v>6783</v>
      </c>
      <c r="F3704" t="s">
        <v>82</v>
      </c>
      <c r="G3704" t="s">
        <v>82</v>
      </c>
      <c r="H3704" t="s">
        <v>124</v>
      </c>
      <c r="I3704" t="s">
        <v>2933</v>
      </c>
      <c r="J3704" s="5">
        <v>1417.05</v>
      </c>
      <c r="K3704" s="13" t="s">
        <v>2924</v>
      </c>
      <c r="L3704" s="14">
        <v>42556</v>
      </c>
      <c r="M3704" s="1">
        <v>42905</v>
      </c>
      <c r="N3704" s="1" t="s">
        <v>15</v>
      </c>
      <c r="O3704" t="s">
        <v>1167</v>
      </c>
      <c r="P3704" t="s">
        <v>2838</v>
      </c>
      <c r="Q3704" t="str">
        <f>IF(XLS_NydusReport_Colaborador3[[#This Row],[Demissão]]&lt;&gt;0,"Inativo","Ativo")</f>
        <v>Inativo</v>
      </c>
      <c r="R37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4" t="str" cm="1">
        <f t="array" ref="S37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5" spans="1:21" x14ac:dyDescent="0.3">
      <c r="A3705">
        <v>0</v>
      </c>
      <c r="B3705" s="1">
        <v>32551</v>
      </c>
      <c r="C3705">
        <v>3704</v>
      </c>
      <c r="D3705" t="s">
        <v>12</v>
      </c>
      <c r="E3705" s="2" t="s">
        <v>6784</v>
      </c>
      <c r="F3705" t="s">
        <v>82</v>
      </c>
      <c r="G3705" t="s">
        <v>82</v>
      </c>
      <c r="H3705" t="s">
        <v>124</v>
      </c>
      <c r="I3705" t="s">
        <v>2933</v>
      </c>
      <c r="J3705" s="5">
        <v>1417.05</v>
      </c>
      <c r="K3705" s="13" t="s">
        <v>2924</v>
      </c>
      <c r="L3705" s="14">
        <v>42556</v>
      </c>
      <c r="M3705" s="1">
        <v>42935</v>
      </c>
      <c r="N3705" s="1" t="s">
        <v>100</v>
      </c>
      <c r="O3705" t="s">
        <v>1168</v>
      </c>
      <c r="P3705" t="s">
        <v>2838</v>
      </c>
      <c r="Q3705" t="str">
        <f>IF(XLS_NydusReport_Colaborador3[[#This Row],[Demissão]]&lt;&gt;0,"Inativo","Ativo")</f>
        <v>Inativo</v>
      </c>
      <c r="R37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5" t="str" cm="1">
        <f t="array" ref="S37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6" spans="1:21" x14ac:dyDescent="0.3">
      <c r="A3706">
        <v>0</v>
      </c>
      <c r="B3706" s="1">
        <v>30231</v>
      </c>
      <c r="C3706">
        <v>3705</v>
      </c>
      <c r="D3706" t="s">
        <v>12</v>
      </c>
      <c r="E3706" s="2" t="s">
        <v>6785</v>
      </c>
      <c r="F3706" t="s">
        <v>66</v>
      </c>
      <c r="G3706" t="s">
        <v>66</v>
      </c>
      <c r="H3706" t="s">
        <v>719</v>
      </c>
      <c r="I3706" t="s">
        <v>2933</v>
      </c>
      <c r="J3706" s="5">
        <v>3397</v>
      </c>
      <c r="K3706" s="13" t="s">
        <v>2924</v>
      </c>
      <c r="L3706" s="14">
        <v>42555</v>
      </c>
      <c r="M3706" s="1">
        <v>42829</v>
      </c>
      <c r="N3706" t="s">
        <v>15</v>
      </c>
      <c r="O3706" t="s">
        <v>1169</v>
      </c>
      <c r="P3706" t="s">
        <v>2838</v>
      </c>
      <c r="Q3706" t="str">
        <f>IF(XLS_NydusReport_Colaborador3[[#This Row],[Demissão]]&lt;&gt;0,"Inativo","Ativo")</f>
        <v>Inativo</v>
      </c>
      <c r="R37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6" t="str" cm="1">
        <f t="array" ref="S37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7" spans="1:21" x14ac:dyDescent="0.3">
      <c r="A3707">
        <v>0</v>
      </c>
      <c r="B3707" s="1">
        <v>31563</v>
      </c>
      <c r="C3707">
        <v>3706</v>
      </c>
      <c r="D3707" t="s">
        <v>12</v>
      </c>
      <c r="E3707" s="2" t="s">
        <v>6786</v>
      </c>
      <c r="F3707" t="s">
        <v>82</v>
      </c>
      <c r="G3707" t="s">
        <v>82</v>
      </c>
      <c r="H3707" t="s">
        <v>719</v>
      </c>
      <c r="I3707" t="s">
        <v>2933</v>
      </c>
      <c r="J3707" s="5">
        <v>1362.55</v>
      </c>
      <c r="K3707" s="13" t="s">
        <v>2924</v>
      </c>
      <c r="L3707" s="14">
        <v>42552</v>
      </c>
      <c r="M3707" s="1">
        <v>42842</v>
      </c>
      <c r="N3707" s="1" t="s">
        <v>15</v>
      </c>
      <c r="O3707" t="s">
        <v>403</v>
      </c>
      <c r="P3707" t="s">
        <v>2838</v>
      </c>
      <c r="Q3707" t="str">
        <f>IF(XLS_NydusReport_Colaborador3[[#This Row],[Demissão]]&lt;&gt;0,"Inativo","Ativo")</f>
        <v>Inativo</v>
      </c>
      <c r="R37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7" t="str" cm="1">
        <f t="array" ref="S37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8" spans="1:21" x14ac:dyDescent="0.3">
      <c r="A3708">
        <v>0</v>
      </c>
      <c r="B3708" s="1">
        <v>22134</v>
      </c>
      <c r="C3708">
        <v>3707</v>
      </c>
      <c r="D3708" t="s">
        <v>12</v>
      </c>
      <c r="E3708" s="2" t="s">
        <v>6787</v>
      </c>
      <c r="F3708" t="s">
        <v>547</v>
      </c>
      <c r="G3708" t="s">
        <v>547</v>
      </c>
      <c r="H3708" t="s">
        <v>719</v>
      </c>
      <c r="I3708" t="s">
        <v>2933</v>
      </c>
      <c r="J3708" s="5">
        <v>1723.84</v>
      </c>
      <c r="K3708" s="13" t="s">
        <v>2924</v>
      </c>
      <c r="L3708" s="14">
        <v>42552</v>
      </c>
      <c r="M3708" s="1">
        <v>42926</v>
      </c>
      <c r="N3708" s="1" t="s">
        <v>15</v>
      </c>
      <c r="O3708" t="s">
        <v>801</v>
      </c>
      <c r="P3708" t="s">
        <v>2838</v>
      </c>
      <c r="Q3708" t="str">
        <f>IF(XLS_NydusReport_Colaborador3[[#This Row],[Demissão]]&lt;&gt;0,"Inativo","Ativo")</f>
        <v>Inativo</v>
      </c>
      <c r="R37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8" t="str" cm="1">
        <f t="array" ref="S37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09" spans="1:21" x14ac:dyDescent="0.3">
      <c r="A3709">
        <v>0</v>
      </c>
      <c r="B3709" s="1">
        <v>27085</v>
      </c>
      <c r="C3709">
        <v>3708</v>
      </c>
      <c r="D3709" t="s">
        <v>12</v>
      </c>
      <c r="E3709" s="2" t="s">
        <v>6788</v>
      </c>
      <c r="F3709" t="s">
        <v>82</v>
      </c>
      <c r="G3709" t="s">
        <v>82</v>
      </c>
      <c r="H3709" t="s">
        <v>32</v>
      </c>
      <c r="I3709" t="s">
        <v>2933</v>
      </c>
      <c r="J3709" s="5">
        <v>1362.55</v>
      </c>
      <c r="K3709" s="13" t="s">
        <v>2924</v>
      </c>
      <c r="L3709" s="14">
        <v>42552</v>
      </c>
      <c r="M3709" s="1">
        <v>42695</v>
      </c>
      <c r="N3709" s="1" t="s">
        <v>15</v>
      </c>
      <c r="O3709" t="s">
        <v>1111</v>
      </c>
      <c r="P3709" t="s">
        <v>2838</v>
      </c>
      <c r="Q3709" t="str">
        <f>IF(XLS_NydusReport_Colaborador3[[#This Row],[Demissão]]&lt;&gt;0,"Inativo","Ativo")</f>
        <v>Inativo</v>
      </c>
      <c r="R37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09" t="str" cm="1">
        <f t="array" ref="S37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0" spans="1:21" x14ac:dyDescent="0.3">
      <c r="A3710">
        <v>0</v>
      </c>
      <c r="B3710" s="1">
        <v>31633</v>
      </c>
      <c r="C3710">
        <v>3709</v>
      </c>
      <c r="D3710" t="s">
        <v>12</v>
      </c>
      <c r="E3710" s="2" t="s">
        <v>6789</v>
      </c>
      <c r="F3710" t="s">
        <v>82</v>
      </c>
      <c r="G3710" t="s">
        <v>82</v>
      </c>
      <c r="H3710" t="s">
        <v>866</v>
      </c>
      <c r="I3710" t="s">
        <v>2933</v>
      </c>
      <c r="J3710" s="5">
        <v>1362.55</v>
      </c>
      <c r="K3710" s="13" t="s">
        <v>2924</v>
      </c>
      <c r="L3710" s="14">
        <v>42558</v>
      </c>
      <c r="M3710" s="1">
        <v>42657</v>
      </c>
      <c r="N3710" s="1" t="s">
        <v>15</v>
      </c>
      <c r="O3710" t="s">
        <v>1173</v>
      </c>
      <c r="P3710" t="s">
        <v>2838</v>
      </c>
      <c r="Q3710" t="str">
        <f>IF(XLS_NydusReport_Colaborador3[[#This Row],[Demissão]]&lt;&gt;0,"Inativo","Ativo")</f>
        <v>Inativo</v>
      </c>
      <c r="R37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0" t="str" cm="1">
        <f t="array" ref="S37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1" spans="1:21" x14ac:dyDescent="0.3">
      <c r="A3711">
        <v>0</v>
      </c>
      <c r="B3711" s="1">
        <v>30477</v>
      </c>
      <c r="C3711">
        <v>3710</v>
      </c>
      <c r="D3711" t="s">
        <v>12</v>
      </c>
      <c r="E3711" s="2" t="s">
        <v>6790</v>
      </c>
      <c r="F3711" t="s">
        <v>82</v>
      </c>
      <c r="G3711" t="s">
        <v>82</v>
      </c>
      <c r="H3711" t="s">
        <v>512</v>
      </c>
      <c r="I3711" t="s">
        <v>2933</v>
      </c>
      <c r="J3711" s="5">
        <v>1417.05</v>
      </c>
      <c r="K3711" s="13" t="s">
        <v>2924</v>
      </c>
      <c r="L3711" s="14">
        <v>42559</v>
      </c>
      <c r="M3711" s="1">
        <v>43143</v>
      </c>
      <c r="N3711" s="1" t="s">
        <v>15</v>
      </c>
      <c r="O3711" t="s">
        <v>333</v>
      </c>
      <c r="P3711" t="s">
        <v>2838</v>
      </c>
      <c r="Q3711" t="str">
        <f>IF(XLS_NydusReport_Colaborador3[[#This Row],[Demissão]]&lt;&gt;0,"Inativo","Ativo")</f>
        <v>Inativo</v>
      </c>
      <c r="R37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1" t="str" cm="1">
        <f t="array" ref="S37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2" spans="1:21" x14ac:dyDescent="0.3">
      <c r="A3712">
        <v>0</v>
      </c>
      <c r="B3712" s="1">
        <v>34349</v>
      </c>
      <c r="C3712">
        <v>3711</v>
      </c>
      <c r="D3712" t="s">
        <v>12</v>
      </c>
      <c r="E3712" s="2" t="s">
        <v>6791</v>
      </c>
      <c r="F3712" t="s">
        <v>82</v>
      </c>
      <c r="G3712" t="s">
        <v>82</v>
      </c>
      <c r="H3712" t="s">
        <v>663</v>
      </c>
      <c r="I3712" t="s">
        <v>2933</v>
      </c>
      <c r="J3712" s="5">
        <v>1362.55</v>
      </c>
      <c r="K3712" s="13" t="s">
        <v>2924</v>
      </c>
      <c r="L3712" s="14">
        <v>42552</v>
      </c>
      <c r="M3712" s="1">
        <v>42622</v>
      </c>
      <c r="N3712" s="1" t="s">
        <v>15</v>
      </c>
      <c r="O3712" t="s">
        <v>1174</v>
      </c>
      <c r="P3712" t="s">
        <v>2838</v>
      </c>
      <c r="Q3712" t="str">
        <f>IF(XLS_NydusReport_Colaborador3[[#This Row],[Demissão]]&lt;&gt;0,"Inativo","Ativo")</f>
        <v>Inativo</v>
      </c>
      <c r="R37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2" t="str" cm="1">
        <f t="array" ref="S37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3" spans="1:21" x14ac:dyDescent="0.3">
      <c r="A3713">
        <v>0</v>
      </c>
      <c r="B3713" s="1">
        <v>27617</v>
      </c>
      <c r="C3713">
        <v>3712</v>
      </c>
      <c r="D3713" t="s">
        <v>12</v>
      </c>
      <c r="E3713" s="2" t="s">
        <v>6792</v>
      </c>
      <c r="F3713" t="s">
        <v>82</v>
      </c>
      <c r="G3713" t="s">
        <v>82</v>
      </c>
      <c r="H3713" t="s">
        <v>663</v>
      </c>
      <c r="I3713" t="s">
        <v>2933</v>
      </c>
      <c r="J3713" s="5">
        <v>1362.55</v>
      </c>
      <c r="K3713" s="13" t="s">
        <v>2924</v>
      </c>
      <c r="L3713" s="14">
        <v>42556</v>
      </c>
      <c r="M3713" s="1">
        <v>42675</v>
      </c>
      <c r="N3713" t="s">
        <v>15</v>
      </c>
      <c r="O3713" t="s">
        <v>1063</v>
      </c>
      <c r="P3713" t="s">
        <v>2838</v>
      </c>
      <c r="Q3713" t="str">
        <f>IF(XLS_NydusReport_Colaborador3[[#This Row],[Demissão]]&lt;&gt;0,"Inativo","Ativo")</f>
        <v>Inativo</v>
      </c>
      <c r="R37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3" t="str" cm="1">
        <f t="array" ref="S37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4" spans="1:21" x14ac:dyDescent="0.3">
      <c r="A3714">
        <v>0</v>
      </c>
      <c r="B3714" s="1">
        <v>34761</v>
      </c>
      <c r="C3714">
        <v>3713</v>
      </c>
      <c r="D3714" t="s">
        <v>12</v>
      </c>
      <c r="E3714" s="2" t="s">
        <v>6793</v>
      </c>
      <c r="F3714" t="s">
        <v>82</v>
      </c>
      <c r="G3714" t="s">
        <v>82</v>
      </c>
      <c r="H3714" t="s">
        <v>663</v>
      </c>
      <c r="I3714" s="2" t="s">
        <v>2933</v>
      </c>
      <c r="J3714" s="5">
        <v>1362.55</v>
      </c>
      <c r="K3714" s="13" t="s">
        <v>2924</v>
      </c>
      <c r="L3714" s="14">
        <v>42557</v>
      </c>
      <c r="M3714" s="1">
        <v>42675</v>
      </c>
      <c r="N3714" t="s">
        <v>15</v>
      </c>
      <c r="O3714" t="s">
        <v>1063</v>
      </c>
      <c r="P3714" t="s">
        <v>2838</v>
      </c>
      <c r="Q3714" t="str">
        <f>IF(XLS_NydusReport_Colaborador3[[#This Row],[Demissão]]&lt;&gt;0,"Inativo","Ativo")</f>
        <v>Inativo</v>
      </c>
      <c r="R37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4" t="str" cm="1">
        <f t="array" ref="S37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5" spans="1:21" x14ac:dyDescent="0.3">
      <c r="A3715">
        <v>0</v>
      </c>
      <c r="B3715" s="1">
        <v>19307</v>
      </c>
      <c r="C3715">
        <v>3714</v>
      </c>
      <c r="D3715" t="s">
        <v>12</v>
      </c>
      <c r="E3715" s="2" t="s">
        <v>6794</v>
      </c>
      <c r="F3715" t="s">
        <v>82</v>
      </c>
      <c r="G3715" t="s">
        <v>82</v>
      </c>
      <c r="H3715" t="s">
        <v>917</v>
      </c>
      <c r="I3715" t="s">
        <v>2933</v>
      </c>
      <c r="J3715" s="5">
        <v>1456.16</v>
      </c>
      <c r="K3715" s="13" t="s">
        <v>2924</v>
      </c>
      <c r="L3715" s="14">
        <v>42559</v>
      </c>
      <c r="M3715" s="1">
        <v>43283</v>
      </c>
      <c r="N3715" s="1" t="s">
        <v>15</v>
      </c>
      <c r="O3715" t="s">
        <v>902</v>
      </c>
      <c r="P3715" t="s">
        <v>2838</v>
      </c>
      <c r="Q3715" t="str">
        <f>IF(XLS_NydusReport_Colaborador3[[#This Row],[Demissão]]&lt;&gt;0,"Inativo","Ativo")</f>
        <v>Inativo</v>
      </c>
      <c r="R37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5" t="str" cm="1">
        <f t="array" ref="S37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6" spans="1:21" x14ac:dyDescent="0.3">
      <c r="A3716">
        <v>0</v>
      </c>
      <c r="B3716" s="1">
        <v>28488</v>
      </c>
      <c r="C3716">
        <v>3715</v>
      </c>
      <c r="D3716" t="s">
        <v>12</v>
      </c>
      <c r="E3716" s="2" t="s">
        <v>6795</v>
      </c>
      <c r="F3716" t="s">
        <v>66</v>
      </c>
      <c r="G3716" t="s">
        <v>66</v>
      </c>
      <c r="H3716" t="s">
        <v>1141</v>
      </c>
      <c r="I3716" t="s">
        <v>2933</v>
      </c>
      <c r="J3716" s="5">
        <v>3532.88</v>
      </c>
      <c r="K3716" s="13" t="s">
        <v>2924</v>
      </c>
      <c r="L3716" s="14">
        <v>42562</v>
      </c>
      <c r="M3716" s="1">
        <v>43052</v>
      </c>
      <c r="N3716" t="s">
        <v>15</v>
      </c>
      <c r="O3716" t="s">
        <v>1178</v>
      </c>
      <c r="P3716" t="s">
        <v>2838</v>
      </c>
      <c r="Q3716" t="str">
        <f>IF(XLS_NydusReport_Colaborador3[[#This Row],[Demissão]]&lt;&gt;0,"Inativo","Ativo")</f>
        <v>Inativo</v>
      </c>
      <c r="R37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6" t="str" cm="1">
        <f t="array" ref="S37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7" spans="1:21" x14ac:dyDescent="0.3">
      <c r="A3717">
        <v>0</v>
      </c>
      <c r="B3717" s="1">
        <v>35034</v>
      </c>
      <c r="C3717">
        <v>3716</v>
      </c>
      <c r="D3717" t="s">
        <v>12</v>
      </c>
      <c r="E3717" s="2" t="s">
        <v>6796</v>
      </c>
      <c r="F3717" t="s">
        <v>82</v>
      </c>
      <c r="G3717" t="s">
        <v>82</v>
      </c>
      <c r="H3717" t="s">
        <v>663</v>
      </c>
      <c r="I3717" t="s">
        <v>2933</v>
      </c>
      <c r="J3717" s="5">
        <v>1362.55</v>
      </c>
      <c r="K3717" s="13" t="s">
        <v>2924</v>
      </c>
      <c r="L3717" s="14">
        <v>42563</v>
      </c>
      <c r="M3717" s="1">
        <v>42675</v>
      </c>
      <c r="N3717" s="1" t="s">
        <v>15</v>
      </c>
      <c r="O3717" t="s">
        <v>1063</v>
      </c>
      <c r="P3717" t="s">
        <v>2838</v>
      </c>
      <c r="Q3717" t="str">
        <f>IF(XLS_NydusReport_Colaborador3[[#This Row],[Demissão]]&lt;&gt;0,"Inativo","Ativo")</f>
        <v>Inativo</v>
      </c>
      <c r="R37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7" t="str" cm="1">
        <f t="array" ref="S37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8" spans="1:21" x14ac:dyDescent="0.3">
      <c r="A3718">
        <v>0</v>
      </c>
      <c r="B3718" s="1">
        <v>30317</v>
      </c>
      <c r="C3718">
        <v>3717</v>
      </c>
      <c r="D3718" t="s">
        <v>12</v>
      </c>
      <c r="E3718" s="2" t="s">
        <v>6797</v>
      </c>
      <c r="F3718" t="s">
        <v>82</v>
      </c>
      <c r="G3718" t="s">
        <v>82</v>
      </c>
      <c r="H3718" t="s">
        <v>866</v>
      </c>
      <c r="I3718" t="s">
        <v>2933</v>
      </c>
      <c r="J3718" s="5">
        <v>1362.55</v>
      </c>
      <c r="K3718" s="13" t="s">
        <v>2924</v>
      </c>
      <c r="L3718" s="14">
        <v>42562</v>
      </c>
      <c r="M3718" s="1">
        <v>42772</v>
      </c>
      <c r="N3718" s="1" t="s">
        <v>15</v>
      </c>
      <c r="O3718" t="s">
        <v>1179</v>
      </c>
      <c r="P3718" t="s">
        <v>2838</v>
      </c>
      <c r="Q3718" t="str">
        <f>IF(XLS_NydusReport_Colaborador3[[#This Row],[Demissão]]&lt;&gt;0,"Inativo","Ativo")</f>
        <v>Inativo</v>
      </c>
      <c r="R37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8" t="str" cm="1">
        <f t="array" ref="S37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19" spans="1:21" x14ac:dyDescent="0.3">
      <c r="A3719">
        <v>0</v>
      </c>
      <c r="B3719" s="1">
        <v>24996</v>
      </c>
      <c r="C3719">
        <v>3718</v>
      </c>
      <c r="D3719" t="s">
        <v>12</v>
      </c>
      <c r="E3719" s="2" t="s">
        <v>6798</v>
      </c>
      <c r="F3719" t="s">
        <v>82</v>
      </c>
      <c r="G3719" t="s">
        <v>82</v>
      </c>
      <c r="H3719" t="s">
        <v>512</v>
      </c>
      <c r="I3719" t="s">
        <v>2933</v>
      </c>
      <c r="J3719" s="5">
        <v>1456.16</v>
      </c>
      <c r="K3719" s="13" t="s">
        <v>2924</v>
      </c>
      <c r="L3719" s="14">
        <v>42569</v>
      </c>
      <c r="M3719" s="1">
        <v>43444</v>
      </c>
      <c r="N3719" s="1" t="s">
        <v>15</v>
      </c>
      <c r="O3719" t="s">
        <v>1073</v>
      </c>
      <c r="P3719" t="s">
        <v>2838</v>
      </c>
      <c r="Q3719" t="str">
        <f>IF(XLS_NydusReport_Colaborador3[[#This Row],[Demissão]]&lt;&gt;0,"Inativo","Ativo")</f>
        <v>Inativo</v>
      </c>
      <c r="R37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19" t="str" cm="1">
        <f t="array" ref="S37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0" spans="1:21" x14ac:dyDescent="0.3">
      <c r="A3720">
        <v>0</v>
      </c>
      <c r="B3720" s="1">
        <v>29518</v>
      </c>
      <c r="C3720">
        <v>3719</v>
      </c>
      <c r="D3720" t="s">
        <v>12</v>
      </c>
      <c r="E3720" s="2" t="s">
        <v>6799</v>
      </c>
      <c r="F3720" t="s">
        <v>82</v>
      </c>
      <c r="G3720" t="s">
        <v>82</v>
      </c>
      <c r="H3720" t="s">
        <v>402</v>
      </c>
      <c r="I3720" t="s">
        <v>2933</v>
      </c>
      <c r="J3720" s="5">
        <v>1362.55</v>
      </c>
      <c r="K3720" s="13" t="s">
        <v>2924</v>
      </c>
      <c r="L3720" s="14">
        <v>42564</v>
      </c>
      <c r="M3720" s="1">
        <v>42621</v>
      </c>
      <c r="N3720" s="1" t="s">
        <v>15</v>
      </c>
      <c r="O3720" t="s">
        <v>1103</v>
      </c>
      <c r="P3720" t="s">
        <v>2838</v>
      </c>
      <c r="Q3720" t="str">
        <f>IF(XLS_NydusReport_Colaborador3[[#This Row],[Demissão]]&lt;&gt;0,"Inativo","Ativo")</f>
        <v>Inativo</v>
      </c>
      <c r="R37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0" t="str" cm="1">
        <f t="array" ref="S37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1" spans="1:21" x14ac:dyDescent="0.3">
      <c r="A3721">
        <v>0</v>
      </c>
      <c r="B3721" s="1">
        <v>26945</v>
      </c>
      <c r="C3721">
        <v>3720</v>
      </c>
      <c r="D3721" t="s">
        <v>12</v>
      </c>
      <c r="E3721" s="2" t="s">
        <v>6800</v>
      </c>
      <c r="F3721" t="s">
        <v>82</v>
      </c>
      <c r="G3721" t="s">
        <v>82</v>
      </c>
      <c r="H3721" t="s">
        <v>284</v>
      </c>
      <c r="I3721" t="s">
        <v>2933</v>
      </c>
      <c r="J3721" s="5">
        <v>1362.55</v>
      </c>
      <c r="K3721" s="13" t="s">
        <v>2924</v>
      </c>
      <c r="L3721" s="14">
        <v>42573</v>
      </c>
      <c r="M3721" s="1">
        <v>42767</v>
      </c>
      <c r="N3721" s="1" t="s">
        <v>15</v>
      </c>
      <c r="O3721" t="s">
        <v>643</v>
      </c>
      <c r="P3721" t="s">
        <v>2838</v>
      </c>
      <c r="Q3721" t="str">
        <f>IF(XLS_NydusReport_Colaborador3[[#This Row],[Demissão]]&lt;&gt;0,"Inativo","Ativo")</f>
        <v>Inativo</v>
      </c>
      <c r="R37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1" t="str" cm="1">
        <f t="array" ref="S37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2" spans="1:21" x14ac:dyDescent="0.3">
      <c r="A3722">
        <v>0</v>
      </c>
      <c r="B3722" s="1">
        <v>23744</v>
      </c>
      <c r="C3722">
        <v>3721</v>
      </c>
      <c r="D3722" t="s">
        <v>12</v>
      </c>
      <c r="E3722" s="2" t="s">
        <v>6801</v>
      </c>
      <c r="F3722" t="s">
        <v>66</v>
      </c>
      <c r="G3722" t="s">
        <v>66</v>
      </c>
      <c r="H3722" t="s">
        <v>866</v>
      </c>
      <c r="I3722" s="2" t="s">
        <v>2933</v>
      </c>
      <c r="J3722" s="5">
        <v>3745.2</v>
      </c>
      <c r="K3722" s="13" t="s">
        <v>2924</v>
      </c>
      <c r="L3722" s="14">
        <v>42573</v>
      </c>
      <c r="M3722" s="1">
        <v>42685</v>
      </c>
      <c r="N3722" s="1" t="s">
        <v>15</v>
      </c>
      <c r="O3722" t="s">
        <v>1048</v>
      </c>
      <c r="P3722" t="s">
        <v>2838</v>
      </c>
      <c r="Q3722" t="str">
        <f>IF(XLS_NydusReport_Colaborador3[[#This Row],[Demissão]]&lt;&gt;0,"Inativo","Ativo")</f>
        <v>Inativo</v>
      </c>
      <c r="R37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2" t="str" cm="1">
        <f t="array" ref="S37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3" spans="1:21" x14ac:dyDescent="0.3">
      <c r="A3723">
        <v>0</v>
      </c>
      <c r="B3723" s="1">
        <v>25592</v>
      </c>
      <c r="C3723">
        <v>3722</v>
      </c>
      <c r="D3723" t="s">
        <v>12</v>
      </c>
      <c r="E3723" s="2" t="s">
        <v>6802</v>
      </c>
      <c r="F3723" t="s">
        <v>82</v>
      </c>
      <c r="G3723" t="s">
        <v>82</v>
      </c>
      <c r="H3723" t="s">
        <v>512</v>
      </c>
      <c r="I3723" t="s">
        <v>2933</v>
      </c>
      <c r="J3723" s="5">
        <v>1417.05</v>
      </c>
      <c r="K3723" s="13" t="s">
        <v>2924</v>
      </c>
      <c r="L3723" s="14">
        <v>42590</v>
      </c>
      <c r="M3723" s="1">
        <v>43073</v>
      </c>
      <c r="N3723" s="1" t="s">
        <v>15</v>
      </c>
      <c r="O3723" t="s">
        <v>1139</v>
      </c>
      <c r="P3723" t="s">
        <v>2838</v>
      </c>
      <c r="Q3723" t="str">
        <f>IF(XLS_NydusReport_Colaborador3[[#This Row],[Demissão]]&lt;&gt;0,"Inativo","Ativo")</f>
        <v>Inativo</v>
      </c>
      <c r="R37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3" t="str" cm="1">
        <f t="array" ref="S37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4" spans="1:21" x14ac:dyDescent="0.3">
      <c r="A3724">
        <v>0</v>
      </c>
      <c r="B3724" s="1">
        <v>34272</v>
      </c>
      <c r="C3724">
        <v>3723</v>
      </c>
      <c r="D3724" t="s">
        <v>12</v>
      </c>
      <c r="E3724" s="2" t="s">
        <v>6803</v>
      </c>
      <c r="F3724" t="s">
        <v>82</v>
      </c>
      <c r="G3724" t="s">
        <v>82</v>
      </c>
      <c r="H3724" t="s">
        <v>32</v>
      </c>
      <c r="I3724" t="s">
        <v>2933</v>
      </c>
      <c r="J3724" s="5">
        <v>1362.55</v>
      </c>
      <c r="K3724" s="13" t="s">
        <v>2924</v>
      </c>
      <c r="L3724" s="14">
        <v>42590</v>
      </c>
      <c r="M3724" s="1">
        <v>42705</v>
      </c>
      <c r="N3724" t="s">
        <v>100</v>
      </c>
      <c r="O3724" t="s">
        <v>1187</v>
      </c>
      <c r="P3724" t="s">
        <v>2838</v>
      </c>
      <c r="Q3724" t="str">
        <f>IF(XLS_NydusReport_Colaborador3[[#This Row],[Demissão]]&lt;&gt;0,"Inativo","Ativo")</f>
        <v>Inativo</v>
      </c>
      <c r="R37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4" t="str" cm="1">
        <f t="array" ref="S37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5" spans="1:21" x14ac:dyDescent="0.3">
      <c r="A3725">
        <v>0</v>
      </c>
      <c r="B3725" s="1">
        <v>31454</v>
      </c>
      <c r="C3725">
        <v>3724</v>
      </c>
      <c r="D3725" t="s">
        <v>12</v>
      </c>
      <c r="E3725" s="2" t="s">
        <v>6804</v>
      </c>
      <c r="F3725" t="s">
        <v>66</v>
      </c>
      <c r="G3725" t="s">
        <v>66</v>
      </c>
      <c r="H3725" t="s">
        <v>537</v>
      </c>
      <c r="I3725" t="s">
        <v>2933</v>
      </c>
      <c r="J3725" s="5">
        <v>4002.5</v>
      </c>
      <c r="K3725" s="13" t="s">
        <v>2924</v>
      </c>
      <c r="L3725" s="14">
        <v>42590</v>
      </c>
      <c r="M3725" s="1">
        <v>43514</v>
      </c>
      <c r="N3725" s="1" t="s">
        <v>15</v>
      </c>
      <c r="O3725" t="s">
        <v>1188</v>
      </c>
      <c r="P3725" t="s">
        <v>2838</v>
      </c>
      <c r="Q3725" t="str">
        <f>IF(XLS_NydusReport_Colaborador3[[#This Row],[Demissão]]&lt;&gt;0,"Inativo","Ativo")</f>
        <v>Inativo</v>
      </c>
      <c r="R37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5" t="str" cm="1">
        <f t="array" ref="S37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6" spans="1:21" x14ac:dyDescent="0.3">
      <c r="A3726">
        <v>0</v>
      </c>
      <c r="B3726" s="1">
        <v>32304</v>
      </c>
      <c r="C3726">
        <v>3725</v>
      </c>
      <c r="D3726" t="s">
        <v>12</v>
      </c>
      <c r="E3726" s="2" t="s">
        <v>6805</v>
      </c>
      <c r="F3726" t="s">
        <v>82</v>
      </c>
      <c r="G3726" t="s">
        <v>82</v>
      </c>
      <c r="H3726" t="s">
        <v>124</v>
      </c>
      <c r="I3726" t="s">
        <v>2933</v>
      </c>
      <c r="J3726" s="5">
        <v>1417.05</v>
      </c>
      <c r="K3726" s="13" t="s">
        <v>2924</v>
      </c>
      <c r="L3726" s="14">
        <v>42590</v>
      </c>
      <c r="M3726" s="1">
        <v>42891</v>
      </c>
      <c r="N3726" s="1" t="s">
        <v>15</v>
      </c>
      <c r="O3726" t="s">
        <v>872</v>
      </c>
      <c r="P3726" t="s">
        <v>2838</v>
      </c>
      <c r="Q3726" t="str">
        <f>IF(XLS_NydusReport_Colaborador3[[#This Row],[Demissão]]&lt;&gt;0,"Inativo","Ativo")</f>
        <v>Inativo</v>
      </c>
      <c r="R37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6" t="str" cm="1">
        <f t="array" ref="S37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7" spans="1:21" x14ac:dyDescent="0.3">
      <c r="A3727">
        <v>0</v>
      </c>
      <c r="B3727" s="1">
        <v>31058</v>
      </c>
      <c r="C3727">
        <v>3726</v>
      </c>
      <c r="D3727" t="s">
        <v>12</v>
      </c>
      <c r="E3727" s="2" t="s">
        <v>6806</v>
      </c>
      <c r="F3727" t="s">
        <v>82</v>
      </c>
      <c r="G3727" t="s">
        <v>82</v>
      </c>
      <c r="H3727" t="s">
        <v>356</v>
      </c>
      <c r="I3727" t="s">
        <v>2933</v>
      </c>
      <c r="J3727" s="5">
        <v>1417.05</v>
      </c>
      <c r="K3727" s="13" t="s">
        <v>2924</v>
      </c>
      <c r="L3727" s="14">
        <v>42590</v>
      </c>
      <c r="M3727" s="1">
        <v>42864</v>
      </c>
      <c r="N3727" s="1" t="s">
        <v>15</v>
      </c>
      <c r="O3727" t="s">
        <v>1189</v>
      </c>
      <c r="P3727" t="s">
        <v>2838</v>
      </c>
      <c r="Q3727" t="str">
        <f>IF(XLS_NydusReport_Colaborador3[[#This Row],[Demissão]]&lt;&gt;0,"Inativo","Ativo")</f>
        <v>Inativo</v>
      </c>
      <c r="R37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7" t="str" cm="1">
        <f t="array" ref="S37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8" spans="1:21" x14ac:dyDescent="0.3">
      <c r="A3728">
        <v>0</v>
      </c>
      <c r="B3728" s="1">
        <v>22012</v>
      </c>
      <c r="C3728">
        <v>3727</v>
      </c>
      <c r="D3728" t="s">
        <v>12</v>
      </c>
      <c r="E3728" s="2" t="s">
        <v>6807</v>
      </c>
      <c r="F3728" t="s">
        <v>82</v>
      </c>
      <c r="G3728" t="s">
        <v>82</v>
      </c>
      <c r="H3728" t="s">
        <v>32</v>
      </c>
      <c r="I3728" t="s">
        <v>2933</v>
      </c>
      <c r="J3728" s="5">
        <v>1362.55</v>
      </c>
      <c r="K3728" s="13" t="s">
        <v>2924</v>
      </c>
      <c r="L3728" s="14">
        <v>42591</v>
      </c>
      <c r="M3728" s="1">
        <v>42737</v>
      </c>
      <c r="N3728" s="1" t="s">
        <v>15</v>
      </c>
      <c r="O3728" t="s">
        <v>827</v>
      </c>
      <c r="P3728" t="s">
        <v>2838</v>
      </c>
      <c r="Q3728" t="str">
        <f>IF(XLS_NydusReport_Colaborador3[[#This Row],[Demissão]]&lt;&gt;0,"Inativo","Ativo")</f>
        <v>Inativo</v>
      </c>
      <c r="R37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8" t="str" cm="1">
        <f t="array" ref="S37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29" spans="1:21" x14ac:dyDescent="0.3">
      <c r="A3729">
        <v>0</v>
      </c>
      <c r="B3729" s="1">
        <v>32877</v>
      </c>
      <c r="C3729">
        <v>3728</v>
      </c>
      <c r="D3729" t="s">
        <v>12</v>
      </c>
      <c r="E3729" s="2" t="s">
        <v>6808</v>
      </c>
      <c r="F3729" t="s">
        <v>82</v>
      </c>
      <c r="G3729" t="s">
        <v>82</v>
      </c>
      <c r="H3729" t="s">
        <v>402</v>
      </c>
      <c r="I3729" t="s">
        <v>2933</v>
      </c>
      <c r="J3729" s="5">
        <v>1362.55</v>
      </c>
      <c r="K3729" s="13" t="s">
        <v>2924</v>
      </c>
      <c r="L3729" s="14">
        <v>42604</v>
      </c>
      <c r="M3729" s="1">
        <v>42793</v>
      </c>
      <c r="N3729" t="s">
        <v>15</v>
      </c>
      <c r="O3729" t="s">
        <v>1193</v>
      </c>
      <c r="P3729" t="s">
        <v>2838</v>
      </c>
      <c r="Q3729" t="str">
        <f>IF(XLS_NydusReport_Colaborador3[[#This Row],[Demissão]]&lt;&gt;0,"Inativo","Ativo")</f>
        <v>Inativo</v>
      </c>
      <c r="R37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29" t="str" cm="1">
        <f t="array" ref="S37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0" spans="1:21" x14ac:dyDescent="0.3">
      <c r="A3730">
        <v>0</v>
      </c>
      <c r="B3730" s="1">
        <v>32650</v>
      </c>
      <c r="C3730">
        <v>3729</v>
      </c>
      <c r="D3730" t="s">
        <v>12</v>
      </c>
      <c r="E3730" s="2" t="s">
        <v>6809</v>
      </c>
      <c r="F3730" t="s">
        <v>82</v>
      </c>
      <c r="G3730" t="s">
        <v>82</v>
      </c>
      <c r="H3730" t="s">
        <v>402</v>
      </c>
      <c r="I3730" t="s">
        <v>2933</v>
      </c>
      <c r="J3730" s="5">
        <v>1417.05</v>
      </c>
      <c r="K3730" s="13" t="s">
        <v>2924</v>
      </c>
      <c r="L3730" s="14">
        <v>42604</v>
      </c>
      <c r="M3730" s="1">
        <v>42954</v>
      </c>
      <c r="N3730" s="1" t="s">
        <v>15</v>
      </c>
      <c r="O3730" t="s">
        <v>770</v>
      </c>
      <c r="P3730" t="s">
        <v>2838</v>
      </c>
      <c r="Q3730" t="str">
        <f>IF(XLS_NydusReport_Colaborador3[[#This Row],[Demissão]]&lt;&gt;0,"Inativo","Ativo")</f>
        <v>Inativo</v>
      </c>
      <c r="R37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0" t="str" cm="1">
        <f t="array" ref="S37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1" spans="1:21" x14ac:dyDescent="0.3">
      <c r="A3731">
        <v>0</v>
      </c>
      <c r="B3731" s="1">
        <v>33261</v>
      </c>
      <c r="C3731">
        <v>3730</v>
      </c>
      <c r="D3731" t="s">
        <v>12</v>
      </c>
      <c r="E3731" s="2" t="s">
        <v>6810</v>
      </c>
      <c r="F3731" t="s">
        <v>82</v>
      </c>
      <c r="G3731" t="s">
        <v>82</v>
      </c>
      <c r="H3731" t="s">
        <v>855</v>
      </c>
      <c r="I3731" t="s">
        <v>2933</v>
      </c>
      <c r="J3731" s="5">
        <v>1417.05</v>
      </c>
      <c r="K3731" s="13" t="s">
        <v>2924</v>
      </c>
      <c r="L3731" s="14">
        <v>42597</v>
      </c>
      <c r="M3731" s="1">
        <v>42926</v>
      </c>
      <c r="N3731" s="1" t="s">
        <v>15</v>
      </c>
      <c r="O3731" t="s">
        <v>801</v>
      </c>
      <c r="P3731" t="s">
        <v>2838</v>
      </c>
      <c r="Q3731" t="str">
        <f>IF(XLS_NydusReport_Colaborador3[[#This Row],[Demissão]]&lt;&gt;0,"Inativo","Ativo")</f>
        <v>Inativo</v>
      </c>
      <c r="R37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1" t="str" cm="1">
        <f t="array" ref="S37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2" spans="1:21" x14ac:dyDescent="0.3">
      <c r="A3732">
        <v>0</v>
      </c>
      <c r="B3732" s="1">
        <v>29335</v>
      </c>
      <c r="C3732">
        <v>3731</v>
      </c>
      <c r="D3732" t="s">
        <v>12</v>
      </c>
      <c r="E3732" s="2" t="s">
        <v>6811</v>
      </c>
      <c r="F3732" t="s">
        <v>66</v>
      </c>
      <c r="G3732" t="s">
        <v>62</v>
      </c>
      <c r="H3732" t="s">
        <v>1197</v>
      </c>
      <c r="I3732" t="s">
        <v>2933</v>
      </c>
      <c r="J3732" s="5">
        <v>6995.48</v>
      </c>
      <c r="K3732" s="13" t="s">
        <v>2924</v>
      </c>
      <c r="L3732" s="14">
        <v>42618</v>
      </c>
      <c r="M3732" s="1">
        <v>44214</v>
      </c>
      <c r="N3732" s="1" t="s">
        <v>15</v>
      </c>
      <c r="O3732" t="s">
        <v>1198</v>
      </c>
      <c r="P3732" t="s">
        <v>2838</v>
      </c>
      <c r="Q3732" t="str">
        <f>IF(XLS_NydusReport_Colaborador3[[#This Row],[Demissão]]&lt;&gt;0,"Inativo","Ativo")</f>
        <v>Inativo</v>
      </c>
      <c r="R37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732" t="str" cm="1">
        <f t="array" ref="S37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3" spans="1:21" x14ac:dyDescent="0.3">
      <c r="A3733">
        <v>0</v>
      </c>
      <c r="B3733" s="1">
        <v>23648</v>
      </c>
      <c r="C3733">
        <v>3732</v>
      </c>
      <c r="D3733" t="s">
        <v>12</v>
      </c>
      <c r="E3733" s="2" t="s">
        <v>6812</v>
      </c>
      <c r="F3733" t="s">
        <v>418</v>
      </c>
      <c r="G3733" t="s">
        <v>418</v>
      </c>
      <c r="H3733" t="s">
        <v>402</v>
      </c>
      <c r="I3733" t="s">
        <v>2933</v>
      </c>
      <c r="J3733" s="5">
        <v>1723.84</v>
      </c>
      <c r="K3733" s="13" t="s">
        <v>2924</v>
      </c>
      <c r="L3733" s="14">
        <v>42614</v>
      </c>
      <c r="M3733" s="1">
        <v>42863</v>
      </c>
      <c r="N3733" s="1" t="s">
        <v>15</v>
      </c>
      <c r="O3733" t="s">
        <v>1201</v>
      </c>
      <c r="P3733" t="s">
        <v>2838</v>
      </c>
      <c r="Q3733" t="str">
        <f>IF(XLS_NydusReport_Colaborador3[[#This Row],[Demissão]]&lt;&gt;0,"Inativo","Ativo")</f>
        <v>Inativo</v>
      </c>
      <c r="R37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3" t="str" cm="1">
        <f t="array" ref="S37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4" spans="1:21" x14ac:dyDescent="0.3">
      <c r="A3734">
        <v>0</v>
      </c>
      <c r="B3734" s="1">
        <v>22677</v>
      </c>
      <c r="C3734">
        <v>3733</v>
      </c>
      <c r="D3734" t="s">
        <v>12</v>
      </c>
      <c r="E3734" s="2" t="s">
        <v>6813</v>
      </c>
      <c r="F3734" t="s">
        <v>66</v>
      </c>
      <c r="G3734" t="s">
        <v>66</v>
      </c>
      <c r="H3734" t="s">
        <v>1053</v>
      </c>
      <c r="I3734" t="s">
        <v>2933</v>
      </c>
      <c r="J3734" s="5">
        <v>4005.17</v>
      </c>
      <c r="K3734" s="13" t="s">
        <v>2924</v>
      </c>
      <c r="L3734" s="14">
        <v>42618</v>
      </c>
      <c r="M3734" s="1">
        <v>43591</v>
      </c>
      <c r="N3734" s="1" t="s">
        <v>15</v>
      </c>
      <c r="O3734" t="s">
        <v>1133</v>
      </c>
      <c r="P3734" t="s">
        <v>2838</v>
      </c>
      <c r="Q3734" t="str">
        <f>IF(XLS_NydusReport_Colaborador3[[#This Row],[Demissão]]&lt;&gt;0,"Inativo","Ativo")</f>
        <v>Inativo</v>
      </c>
      <c r="R37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4" t="str" cm="1">
        <f t="array" ref="S37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5" spans="1:21" x14ac:dyDescent="0.3">
      <c r="A3735">
        <v>0</v>
      </c>
      <c r="B3735" s="1">
        <v>25201</v>
      </c>
      <c r="C3735">
        <v>3734</v>
      </c>
      <c r="D3735" t="s">
        <v>12</v>
      </c>
      <c r="E3735" s="2" t="s">
        <v>6814</v>
      </c>
      <c r="F3735" t="s">
        <v>82</v>
      </c>
      <c r="G3735" t="s">
        <v>82</v>
      </c>
      <c r="H3735" t="s">
        <v>402</v>
      </c>
      <c r="I3735" t="s">
        <v>2933</v>
      </c>
      <c r="J3735" s="5">
        <v>1417.05</v>
      </c>
      <c r="K3735" s="13" t="s">
        <v>2924</v>
      </c>
      <c r="L3735" s="14">
        <v>42632</v>
      </c>
      <c r="M3735" s="1">
        <v>43031</v>
      </c>
      <c r="N3735" s="1" t="s">
        <v>15</v>
      </c>
      <c r="O3735" t="s">
        <v>856</v>
      </c>
      <c r="P3735" t="s">
        <v>2838</v>
      </c>
      <c r="Q3735" t="str">
        <f>IF(XLS_NydusReport_Colaborador3[[#This Row],[Demissão]]&lt;&gt;0,"Inativo","Ativo")</f>
        <v>Inativo</v>
      </c>
      <c r="R37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5" t="str" cm="1">
        <f t="array" ref="S37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6" spans="1:21" x14ac:dyDescent="0.3">
      <c r="A3736">
        <v>0</v>
      </c>
      <c r="B3736" s="1">
        <v>30853</v>
      </c>
      <c r="C3736">
        <v>3735</v>
      </c>
      <c r="D3736" t="s">
        <v>12</v>
      </c>
      <c r="E3736" s="2" t="s">
        <v>6815</v>
      </c>
      <c r="F3736" t="s">
        <v>82</v>
      </c>
      <c r="G3736" t="s">
        <v>82</v>
      </c>
      <c r="H3736" t="s">
        <v>402</v>
      </c>
      <c r="I3736" t="s">
        <v>2933</v>
      </c>
      <c r="J3736" s="5">
        <v>1417.05</v>
      </c>
      <c r="K3736" s="13" t="s">
        <v>2924</v>
      </c>
      <c r="L3736" s="14">
        <v>42633</v>
      </c>
      <c r="M3736" s="1">
        <v>43031</v>
      </c>
      <c r="N3736" s="1" t="s">
        <v>15</v>
      </c>
      <c r="O3736" t="s">
        <v>856</v>
      </c>
      <c r="P3736" t="s">
        <v>2838</v>
      </c>
      <c r="Q3736" t="str">
        <f>IF(XLS_NydusReport_Colaborador3[[#This Row],[Demissão]]&lt;&gt;0,"Inativo","Ativo")</f>
        <v>Inativo</v>
      </c>
      <c r="R37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6" t="str" cm="1">
        <f t="array" ref="S37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7" spans="1:21" x14ac:dyDescent="0.3">
      <c r="A3737">
        <v>0</v>
      </c>
      <c r="B3737" s="1">
        <v>28792</v>
      </c>
      <c r="C3737">
        <v>3736</v>
      </c>
      <c r="D3737" t="s">
        <v>12</v>
      </c>
      <c r="E3737" s="2" t="s">
        <v>6816</v>
      </c>
      <c r="F3737" t="s">
        <v>547</v>
      </c>
      <c r="G3737" t="s">
        <v>547</v>
      </c>
      <c r="H3737" t="s">
        <v>402</v>
      </c>
      <c r="I3737" t="s">
        <v>2933</v>
      </c>
      <c r="J3737" s="5">
        <v>1723.84</v>
      </c>
      <c r="K3737" s="13" t="s">
        <v>2924</v>
      </c>
      <c r="L3737" s="14">
        <v>42634</v>
      </c>
      <c r="M3737" s="1">
        <v>43031</v>
      </c>
      <c r="N3737" s="1" t="s">
        <v>15</v>
      </c>
      <c r="O3737" t="s">
        <v>856</v>
      </c>
      <c r="P3737" t="s">
        <v>2838</v>
      </c>
      <c r="Q3737" t="str">
        <f>IF(XLS_NydusReport_Colaborador3[[#This Row],[Demissão]]&lt;&gt;0,"Inativo","Ativo")</f>
        <v>Inativo</v>
      </c>
      <c r="R37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7" t="str" cm="1">
        <f t="array" ref="S37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8" spans="1:21" x14ac:dyDescent="0.3">
      <c r="A3738">
        <v>0</v>
      </c>
      <c r="B3738" s="1">
        <v>26784</v>
      </c>
      <c r="C3738">
        <v>3737</v>
      </c>
      <c r="D3738" t="s">
        <v>12</v>
      </c>
      <c r="E3738" s="2" t="s">
        <v>6817</v>
      </c>
      <c r="F3738" t="s">
        <v>82</v>
      </c>
      <c r="G3738" t="s">
        <v>82</v>
      </c>
      <c r="H3738" t="s">
        <v>855</v>
      </c>
      <c r="I3738" t="s">
        <v>2933</v>
      </c>
      <c r="J3738" s="5">
        <v>1362.55</v>
      </c>
      <c r="K3738" s="13" t="s">
        <v>2924</v>
      </c>
      <c r="L3738" s="14">
        <v>42646</v>
      </c>
      <c r="M3738" s="1">
        <v>42684</v>
      </c>
      <c r="N3738" s="1" t="s">
        <v>15</v>
      </c>
      <c r="O3738" t="s">
        <v>1214</v>
      </c>
      <c r="P3738" t="s">
        <v>2838</v>
      </c>
      <c r="Q3738" t="str">
        <f>IF(XLS_NydusReport_Colaborador3[[#This Row],[Demissão]]&lt;&gt;0,"Inativo","Ativo")</f>
        <v>Inativo</v>
      </c>
      <c r="R37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8" t="str" cm="1">
        <f t="array" ref="S37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39" spans="1:21" x14ac:dyDescent="0.3">
      <c r="A3739">
        <v>0</v>
      </c>
      <c r="B3739" s="1">
        <v>29154</v>
      </c>
      <c r="C3739">
        <v>3738</v>
      </c>
      <c r="D3739" t="s">
        <v>12</v>
      </c>
      <c r="E3739" s="2" t="s">
        <v>6818</v>
      </c>
      <c r="F3739" t="s">
        <v>82</v>
      </c>
      <c r="G3739" t="s">
        <v>82</v>
      </c>
      <c r="H3739" t="s">
        <v>855</v>
      </c>
      <c r="I3739" t="s">
        <v>2933</v>
      </c>
      <c r="J3739" s="5">
        <v>1417.05</v>
      </c>
      <c r="K3739" s="13" t="s">
        <v>2924</v>
      </c>
      <c r="L3739" s="14">
        <v>42646</v>
      </c>
      <c r="M3739" s="1">
        <v>42996</v>
      </c>
      <c r="N3739" s="1" t="s">
        <v>15</v>
      </c>
      <c r="O3739" t="s">
        <v>1016</v>
      </c>
      <c r="P3739" t="s">
        <v>2838</v>
      </c>
      <c r="Q3739" t="str">
        <f>IF(XLS_NydusReport_Colaborador3[[#This Row],[Demissão]]&lt;&gt;0,"Inativo","Ativo")</f>
        <v>Inativo</v>
      </c>
      <c r="R37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39" t="str" cm="1">
        <f t="array" ref="S37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0" spans="1:21" x14ac:dyDescent="0.3">
      <c r="A3740">
        <v>0</v>
      </c>
      <c r="B3740" s="1">
        <v>27364</v>
      </c>
      <c r="C3740">
        <v>3739</v>
      </c>
      <c r="D3740" t="s">
        <v>12</v>
      </c>
      <c r="E3740" s="2" t="s">
        <v>6819</v>
      </c>
      <c r="F3740" t="s">
        <v>82</v>
      </c>
      <c r="G3740" t="s">
        <v>82</v>
      </c>
      <c r="H3740" t="s">
        <v>512</v>
      </c>
      <c r="I3740" t="s">
        <v>2933</v>
      </c>
      <c r="J3740" s="5">
        <v>1417.05</v>
      </c>
      <c r="K3740" s="13" t="s">
        <v>2924</v>
      </c>
      <c r="L3740" s="14">
        <v>42661</v>
      </c>
      <c r="M3740" s="1">
        <v>43080</v>
      </c>
      <c r="N3740" s="1" t="s">
        <v>15</v>
      </c>
      <c r="O3740" t="s">
        <v>987</v>
      </c>
      <c r="P3740" t="s">
        <v>2838</v>
      </c>
      <c r="Q3740" t="str">
        <f>IF(XLS_NydusReport_Colaborador3[[#This Row],[Demissão]]&lt;&gt;0,"Inativo","Ativo")</f>
        <v>Inativo</v>
      </c>
      <c r="R37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0" t="str" cm="1">
        <f t="array" ref="S37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1" spans="1:21" x14ac:dyDescent="0.3">
      <c r="A3741">
        <v>0</v>
      </c>
      <c r="B3741" s="1">
        <v>32533</v>
      </c>
      <c r="C3741">
        <v>3740</v>
      </c>
      <c r="D3741" t="s">
        <v>12</v>
      </c>
      <c r="E3741" s="2" t="s">
        <v>6820</v>
      </c>
      <c r="F3741" t="s">
        <v>82</v>
      </c>
      <c r="G3741" t="s">
        <v>82</v>
      </c>
      <c r="H3741" t="s">
        <v>866</v>
      </c>
      <c r="I3741" t="s">
        <v>2933</v>
      </c>
      <c r="J3741" s="5">
        <v>1417.05</v>
      </c>
      <c r="K3741" s="13" t="s">
        <v>2924</v>
      </c>
      <c r="L3741" s="14">
        <v>42661</v>
      </c>
      <c r="M3741" s="1">
        <v>42891</v>
      </c>
      <c r="N3741" t="s">
        <v>15</v>
      </c>
      <c r="O3741" t="s">
        <v>872</v>
      </c>
      <c r="P3741" t="s">
        <v>2838</v>
      </c>
      <c r="Q3741" t="str">
        <f>IF(XLS_NydusReport_Colaborador3[[#This Row],[Demissão]]&lt;&gt;0,"Inativo","Ativo")</f>
        <v>Inativo</v>
      </c>
      <c r="R37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1" t="str" cm="1">
        <f t="array" ref="S37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2" spans="1:21" x14ac:dyDescent="0.3">
      <c r="A3742">
        <v>0</v>
      </c>
      <c r="B3742" s="1">
        <v>29069</v>
      </c>
      <c r="C3742">
        <v>3741</v>
      </c>
      <c r="D3742" t="s">
        <v>12</v>
      </c>
      <c r="E3742" s="2" t="s">
        <v>6821</v>
      </c>
      <c r="F3742" t="s">
        <v>82</v>
      </c>
      <c r="G3742" t="s">
        <v>82</v>
      </c>
      <c r="H3742" t="s">
        <v>124</v>
      </c>
      <c r="I3742" t="s">
        <v>2933</v>
      </c>
      <c r="J3742" s="5">
        <v>1417.05</v>
      </c>
      <c r="K3742" s="13" t="s">
        <v>2924</v>
      </c>
      <c r="L3742" s="14">
        <v>42656</v>
      </c>
      <c r="M3742" s="1">
        <v>42891</v>
      </c>
      <c r="N3742" s="1" t="s">
        <v>15</v>
      </c>
      <c r="O3742" t="s">
        <v>872</v>
      </c>
      <c r="P3742" t="s">
        <v>2838</v>
      </c>
      <c r="Q3742" t="str">
        <f>IF(XLS_NydusReport_Colaborador3[[#This Row],[Demissão]]&lt;&gt;0,"Inativo","Ativo")</f>
        <v>Inativo</v>
      </c>
      <c r="R37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2" t="str" cm="1">
        <f t="array" ref="S37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3" spans="1:21" x14ac:dyDescent="0.3">
      <c r="A3743">
        <v>0</v>
      </c>
      <c r="B3743" s="1">
        <v>26658</v>
      </c>
      <c r="C3743">
        <v>3742</v>
      </c>
      <c r="D3743" t="s">
        <v>12</v>
      </c>
      <c r="E3743" s="2" t="s">
        <v>6822</v>
      </c>
      <c r="F3743" t="s">
        <v>82</v>
      </c>
      <c r="G3743" t="s">
        <v>82</v>
      </c>
      <c r="H3743" t="s">
        <v>124</v>
      </c>
      <c r="I3743" t="s">
        <v>2933</v>
      </c>
      <c r="J3743" s="5">
        <v>1417.05</v>
      </c>
      <c r="K3743" s="13" t="s">
        <v>2924</v>
      </c>
      <c r="L3743" s="14">
        <v>42656</v>
      </c>
      <c r="M3743" s="1">
        <v>42919</v>
      </c>
      <c r="N3743" s="1" t="s">
        <v>15</v>
      </c>
      <c r="O3743" t="s">
        <v>387</v>
      </c>
      <c r="P3743" t="s">
        <v>2838</v>
      </c>
      <c r="Q3743" t="str">
        <f>IF(XLS_NydusReport_Colaborador3[[#This Row],[Demissão]]&lt;&gt;0,"Inativo","Ativo")</f>
        <v>Inativo</v>
      </c>
      <c r="R37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3" t="str" cm="1">
        <f t="array" ref="S37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4" spans="1:21" x14ac:dyDescent="0.3">
      <c r="A3744">
        <v>0</v>
      </c>
      <c r="B3744" s="1">
        <v>33075</v>
      </c>
      <c r="C3744">
        <v>3743</v>
      </c>
      <c r="D3744" t="s">
        <v>12</v>
      </c>
      <c r="E3744" s="2" t="s">
        <v>6823</v>
      </c>
      <c r="F3744" t="s">
        <v>69</v>
      </c>
      <c r="G3744" t="s">
        <v>69</v>
      </c>
      <c r="H3744" t="s">
        <v>124</v>
      </c>
      <c r="I3744" t="s">
        <v>2933</v>
      </c>
      <c r="J3744" s="5">
        <v>2642.29</v>
      </c>
      <c r="K3744" s="13" t="s">
        <v>2924</v>
      </c>
      <c r="L3744" s="14">
        <v>42677</v>
      </c>
      <c r="M3744" s="1">
        <v>42955</v>
      </c>
      <c r="N3744" s="1" t="s">
        <v>15</v>
      </c>
      <c r="O3744" t="s">
        <v>1218</v>
      </c>
      <c r="P3744" t="s">
        <v>2838</v>
      </c>
      <c r="Q3744" t="str">
        <f>IF(XLS_NydusReport_Colaborador3[[#This Row],[Demissão]]&lt;&gt;0,"Inativo","Ativo")</f>
        <v>Inativo</v>
      </c>
      <c r="R37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4" t="str" cm="1">
        <f t="array" ref="S37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5" spans="1:21" x14ac:dyDescent="0.3">
      <c r="A3745">
        <v>0</v>
      </c>
      <c r="B3745" s="1">
        <v>26256</v>
      </c>
      <c r="C3745">
        <v>3744</v>
      </c>
      <c r="D3745" t="s">
        <v>12</v>
      </c>
      <c r="E3745" s="2" t="s">
        <v>6824</v>
      </c>
      <c r="F3745" t="s">
        <v>147</v>
      </c>
      <c r="G3745" t="s">
        <v>524</v>
      </c>
      <c r="H3745" t="s">
        <v>1024</v>
      </c>
      <c r="I3745" t="s">
        <v>2933</v>
      </c>
      <c r="J3745" s="5">
        <v>4089.75</v>
      </c>
      <c r="K3745" s="13" t="s">
        <v>2924</v>
      </c>
      <c r="L3745" s="14">
        <v>42675</v>
      </c>
      <c r="M3745" s="1">
        <v>43181</v>
      </c>
      <c r="N3745" s="1" t="s">
        <v>100</v>
      </c>
      <c r="O3745" t="s">
        <v>1219</v>
      </c>
      <c r="P3745" t="s">
        <v>2838</v>
      </c>
      <c r="Q3745" t="str">
        <f>IF(XLS_NydusReport_Colaborador3[[#This Row],[Demissão]]&lt;&gt;0,"Inativo","Ativo")</f>
        <v>Inativo</v>
      </c>
      <c r="R37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5" t="str" cm="1">
        <f t="array" ref="S37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6" spans="1:21" x14ac:dyDescent="0.3">
      <c r="A3746">
        <v>0</v>
      </c>
      <c r="B3746" s="1">
        <v>29454</v>
      </c>
      <c r="C3746">
        <v>3745</v>
      </c>
      <c r="D3746" t="s">
        <v>12</v>
      </c>
      <c r="E3746" s="2" t="s">
        <v>6825</v>
      </c>
      <c r="F3746" t="s">
        <v>418</v>
      </c>
      <c r="G3746" t="s">
        <v>418</v>
      </c>
      <c r="H3746" t="s">
        <v>402</v>
      </c>
      <c r="I3746" t="s">
        <v>2933</v>
      </c>
      <c r="J3746" s="5">
        <v>1758.48</v>
      </c>
      <c r="K3746" s="13" t="s">
        <v>2924</v>
      </c>
      <c r="L3746" s="14">
        <v>42675</v>
      </c>
      <c r="M3746" s="1">
        <v>42787</v>
      </c>
      <c r="N3746" s="1" t="s">
        <v>100</v>
      </c>
      <c r="O3746" t="s">
        <v>1220</v>
      </c>
      <c r="P3746" t="s">
        <v>2838</v>
      </c>
      <c r="Q3746" t="str">
        <f>IF(XLS_NydusReport_Colaborador3[[#This Row],[Demissão]]&lt;&gt;0,"Inativo","Ativo")</f>
        <v>Inativo</v>
      </c>
      <c r="R37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6" t="str" cm="1">
        <f t="array" ref="S37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7" spans="1:21" x14ac:dyDescent="0.3">
      <c r="A3747">
        <v>0</v>
      </c>
      <c r="B3747" s="1">
        <v>29810</v>
      </c>
      <c r="C3747">
        <v>3746</v>
      </c>
      <c r="D3747" t="s">
        <v>12</v>
      </c>
      <c r="E3747" s="2" t="s">
        <v>6826</v>
      </c>
      <c r="F3747" t="s">
        <v>2899</v>
      </c>
      <c r="G3747" t="s">
        <v>662</v>
      </c>
      <c r="H3747" t="s">
        <v>917</v>
      </c>
      <c r="I3747" t="s">
        <v>2933</v>
      </c>
      <c r="J3747" s="5">
        <v>3500</v>
      </c>
      <c r="K3747" s="13" t="s">
        <v>2924</v>
      </c>
      <c r="L3747" s="14">
        <v>42705</v>
      </c>
      <c r="M3747" s="1">
        <v>43143</v>
      </c>
      <c r="N3747" s="1" t="s">
        <v>15</v>
      </c>
      <c r="O3747" t="s">
        <v>333</v>
      </c>
      <c r="P3747" t="s">
        <v>2838</v>
      </c>
      <c r="Q3747" t="str">
        <f>IF(XLS_NydusReport_Colaborador3[[#This Row],[Demissão]]&lt;&gt;0,"Inativo","Ativo")</f>
        <v>Inativo</v>
      </c>
      <c r="R37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7" t="str" cm="1">
        <f t="array" ref="S37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8" spans="1:21" x14ac:dyDescent="0.3">
      <c r="A3748">
        <v>0</v>
      </c>
      <c r="B3748" s="1">
        <v>25009</v>
      </c>
      <c r="C3748">
        <v>3747</v>
      </c>
      <c r="D3748" t="s">
        <v>12</v>
      </c>
      <c r="E3748" s="2" t="s">
        <v>6827</v>
      </c>
      <c r="F3748" t="s">
        <v>82</v>
      </c>
      <c r="G3748" t="s">
        <v>82</v>
      </c>
      <c r="H3748" t="s">
        <v>402</v>
      </c>
      <c r="I3748" t="s">
        <v>2933</v>
      </c>
      <c r="J3748" s="5">
        <v>1417.05</v>
      </c>
      <c r="K3748" s="13" t="s">
        <v>2924</v>
      </c>
      <c r="L3748" s="14">
        <v>42723</v>
      </c>
      <c r="M3748" s="1">
        <v>43031</v>
      </c>
      <c r="N3748" s="1" t="s">
        <v>15</v>
      </c>
      <c r="O3748" t="s">
        <v>856</v>
      </c>
      <c r="P3748" t="s">
        <v>2838</v>
      </c>
      <c r="Q3748" t="str">
        <f>IF(XLS_NydusReport_Colaborador3[[#This Row],[Demissão]]&lt;&gt;0,"Inativo","Ativo")</f>
        <v>Inativo</v>
      </c>
      <c r="R37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8" t="str" cm="1">
        <f t="array" ref="S37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49" spans="1:21" x14ac:dyDescent="0.3">
      <c r="A3749">
        <v>0</v>
      </c>
      <c r="B3749" s="1">
        <v>32769</v>
      </c>
      <c r="C3749">
        <v>3748</v>
      </c>
      <c r="D3749" t="s">
        <v>12</v>
      </c>
      <c r="E3749" s="2" t="s">
        <v>6828</v>
      </c>
      <c r="F3749" t="s">
        <v>82</v>
      </c>
      <c r="G3749" t="s">
        <v>82</v>
      </c>
      <c r="H3749" t="s">
        <v>402</v>
      </c>
      <c r="I3749" t="s">
        <v>2933</v>
      </c>
      <c r="J3749" s="5">
        <v>1417.05</v>
      </c>
      <c r="K3749" s="13" t="s">
        <v>2924</v>
      </c>
      <c r="L3749" s="14">
        <v>42723</v>
      </c>
      <c r="M3749" s="1">
        <v>42954</v>
      </c>
      <c r="N3749" s="1" t="s">
        <v>15</v>
      </c>
      <c r="O3749" t="s">
        <v>770</v>
      </c>
      <c r="P3749" t="s">
        <v>2838</v>
      </c>
      <c r="Q3749" t="str">
        <f>IF(XLS_NydusReport_Colaborador3[[#This Row],[Demissão]]&lt;&gt;0,"Inativo","Ativo")</f>
        <v>Inativo</v>
      </c>
      <c r="R37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49" t="str" cm="1">
        <f t="array" ref="S37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0" spans="1:21" x14ac:dyDescent="0.3">
      <c r="A3750">
        <v>0</v>
      </c>
      <c r="B3750" s="1">
        <v>34462</v>
      </c>
      <c r="C3750">
        <v>3749</v>
      </c>
      <c r="D3750" t="s">
        <v>12</v>
      </c>
      <c r="E3750" s="2" t="s">
        <v>6829</v>
      </c>
      <c r="F3750" t="s">
        <v>82</v>
      </c>
      <c r="G3750" t="s">
        <v>82</v>
      </c>
      <c r="H3750" t="s">
        <v>402</v>
      </c>
      <c r="I3750" t="s">
        <v>2933</v>
      </c>
      <c r="J3750" s="5">
        <v>1417.05</v>
      </c>
      <c r="K3750" s="13" t="s">
        <v>2924</v>
      </c>
      <c r="L3750" s="14">
        <v>42723</v>
      </c>
      <c r="M3750" s="1">
        <v>43031</v>
      </c>
      <c r="N3750" s="1" t="s">
        <v>15</v>
      </c>
      <c r="O3750" t="s">
        <v>856</v>
      </c>
      <c r="P3750" t="s">
        <v>2838</v>
      </c>
      <c r="Q3750" t="str">
        <f>IF(XLS_NydusReport_Colaborador3[[#This Row],[Demissão]]&lt;&gt;0,"Inativo","Ativo")</f>
        <v>Inativo</v>
      </c>
      <c r="R37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0" t="str" cm="1">
        <f t="array" ref="S37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1" spans="1:21" x14ac:dyDescent="0.3">
      <c r="A3751">
        <v>0</v>
      </c>
      <c r="B3751" s="1">
        <v>27768</v>
      </c>
      <c r="C3751">
        <v>3750</v>
      </c>
      <c r="D3751" t="s">
        <v>12</v>
      </c>
      <c r="E3751" s="2" t="s">
        <v>6830</v>
      </c>
      <c r="F3751" t="s">
        <v>547</v>
      </c>
      <c r="G3751" t="s">
        <v>547</v>
      </c>
      <c r="H3751" t="s">
        <v>60</v>
      </c>
      <c r="I3751" t="s">
        <v>2933</v>
      </c>
      <c r="J3751" s="5">
        <v>1723.84</v>
      </c>
      <c r="K3751" s="13" t="s">
        <v>2924</v>
      </c>
      <c r="L3751" s="14">
        <v>42746</v>
      </c>
      <c r="M3751" s="1">
        <v>42894</v>
      </c>
      <c r="N3751" s="1" t="s">
        <v>15</v>
      </c>
      <c r="O3751" t="s">
        <v>1237</v>
      </c>
      <c r="P3751" t="s">
        <v>2838</v>
      </c>
      <c r="Q3751" t="str">
        <f>IF(XLS_NydusReport_Colaborador3[[#This Row],[Demissão]]&lt;&gt;0,"Inativo","Ativo")</f>
        <v>Inativo</v>
      </c>
      <c r="R3751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3751" t="str" cm="1">
        <f t="array" ref="S37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2" spans="1:21" x14ac:dyDescent="0.3">
      <c r="A3752">
        <v>0</v>
      </c>
      <c r="B3752" s="1">
        <v>29005</v>
      </c>
      <c r="C3752">
        <v>3751</v>
      </c>
      <c r="D3752" t="s">
        <v>12</v>
      </c>
      <c r="E3752" s="2" t="s">
        <v>6831</v>
      </c>
      <c r="F3752" t="s">
        <v>82</v>
      </c>
      <c r="G3752" t="s">
        <v>82</v>
      </c>
      <c r="H3752" t="s">
        <v>982</v>
      </c>
      <c r="I3752" t="s">
        <v>2933</v>
      </c>
      <c r="J3752" s="5">
        <v>1417.05</v>
      </c>
      <c r="K3752" s="13" t="s">
        <v>2924</v>
      </c>
      <c r="L3752" s="14">
        <v>42767</v>
      </c>
      <c r="M3752" s="1">
        <v>43108</v>
      </c>
      <c r="N3752" s="1" t="s">
        <v>15</v>
      </c>
      <c r="O3752" t="s">
        <v>938</v>
      </c>
      <c r="P3752" t="s">
        <v>2838</v>
      </c>
      <c r="Q3752" t="str">
        <f>IF(XLS_NydusReport_Colaborador3[[#This Row],[Demissão]]&lt;&gt;0,"Inativo","Ativo")</f>
        <v>Inativo</v>
      </c>
      <c r="R37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2" t="str" cm="1">
        <f t="array" ref="S37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3" spans="1:21" x14ac:dyDescent="0.3">
      <c r="A3753">
        <v>0</v>
      </c>
      <c r="B3753" s="1">
        <v>31723</v>
      </c>
      <c r="C3753">
        <v>3752</v>
      </c>
      <c r="D3753" t="s">
        <v>12</v>
      </c>
      <c r="E3753" s="2" t="s">
        <v>6832</v>
      </c>
      <c r="F3753" t="s">
        <v>82</v>
      </c>
      <c r="G3753" t="s">
        <v>82</v>
      </c>
      <c r="H3753" t="s">
        <v>982</v>
      </c>
      <c r="I3753" t="s">
        <v>2933</v>
      </c>
      <c r="J3753" s="5">
        <v>1417.05</v>
      </c>
      <c r="K3753" s="13" t="s">
        <v>2924</v>
      </c>
      <c r="L3753" s="14">
        <v>42767</v>
      </c>
      <c r="M3753" s="1">
        <v>43136</v>
      </c>
      <c r="N3753" s="1" t="s">
        <v>15</v>
      </c>
      <c r="O3753" t="s">
        <v>1251</v>
      </c>
      <c r="P3753" t="s">
        <v>2838</v>
      </c>
      <c r="Q3753" t="str">
        <f>IF(XLS_NydusReport_Colaborador3[[#This Row],[Demissão]]&lt;&gt;0,"Inativo","Ativo")</f>
        <v>Inativo</v>
      </c>
      <c r="R37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3" t="str" cm="1">
        <f t="array" ref="S37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4" spans="1:21" x14ac:dyDescent="0.3">
      <c r="A3754">
        <v>0</v>
      </c>
      <c r="B3754" s="1">
        <v>34451</v>
      </c>
      <c r="C3754">
        <v>3753</v>
      </c>
      <c r="D3754" t="s">
        <v>12</v>
      </c>
      <c r="E3754" s="2" t="s">
        <v>6833</v>
      </c>
      <c r="F3754" t="s">
        <v>82</v>
      </c>
      <c r="G3754" t="s">
        <v>82</v>
      </c>
      <c r="H3754" t="s">
        <v>982</v>
      </c>
      <c r="I3754" t="s">
        <v>2933</v>
      </c>
      <c r="J3754" s="5">
        <v>1362.55</v>
      </c>
      <c r="K3754" s="13" t="s">
        <v>2924</v>
      </c>
      <c r="L3754" s="14">
        <v>42772</v>
      </c>
      <c r="M3754" s="1">
        <v>42797</v>
      </c>
      <c r="N3754" s="1" t="s">
        <v>100</v>
      </c>
      <c r="O3754" t="s">
        <v>1252</v>
      </c>
      <c r="P3754" t="s">
        <v>2838</v>
      </c>
      <c r="Q3754" t="str">
        <f>IF(XLS_NydusReport_Colaborador3[[#This Row],[Demissão]]&lt;&gt;0,"Inativo","Ativo")</f>
        <v>Inativo</v>
      </c>
      <c r="R37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4" t="str" cm="1">
        <f t="array" ref="S37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5" spans="1:21" x14ac:dyDescent="0.3">
      <c r="A3755">
        <v>0</v>
      </c>
      <c r="B3755" s="1">
        <v>30010</v>
      </c>
      <c r="C3755">
        <v>3754</v>
      </c>
      <c r="D3755" t="s">
        <v>12</v>
      </c>
      <c r="E3755" s="2" t="s">
        <v>6834</v>
      </c>
      <c r="F3755" t="s">
        <v>82</v>
      </c>
      <c r="G3755" t="s">
        <v>82</v>
      </c>
      <c r="H3755" t="s">
        <v>855</v>
      </c>
      <c r="I3755" t="s">
        <v>2933</v>
      </c>
      <c r="J3755" s="5">
        <v>1417.05</v>
      </c>
      <c r="K3755" s="13" t="s">
        <v>2924</v>
      </c>
      <c r="L3755" s="14">
        <v>42767</v>
      </c>
      <c r="M3755" s="1">
        <v>43017</v>
      </c>
      <c r="N3755" s="1" t="s">
        <v>15</v>
      </c>
      <c r="O3755" t="s">
        <v>995</v>
      </c>
      <c r="P3755" t="s">
        <v>2838</v>
      </c>
      <c r="Q3755" t="str">
        <f>IF(XLS_NydusReport_Colaborador3[[#This Row],[Demissão]]&lt;&gt;0,"Inativo","Ativo")</f>
        <v>Inativo</v>
      </c>
      <c r="R37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5" t="str" cm="1">
        <f t="array" ref="S37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6" spans="1:21" x14ac:dyDescent="0.3">
      <c r="A3756">
        <v>0</v>
      </c>
      <c r="B3756" s="1">
        <v>33239</v>
      </c>
      <c r="C3756">
        <v>3755</v>
      </c>
      <c r="D3756" t="s">
        <v>12</v>
      </c>
      <c r="E3756" s="2" t="s">
        <v>6835</v>
      </c>
      <c r="F3756" t="s">
        <v>82</v>
      </c>
      <c r="G3756" t="s">
        <v>82</v>
      </c>
      <c r="H3756" t="s">
        <v>855</v>
      </c>
      <c r="I3756" t="s">
        <v>2933</v>
      </c>
      <c r="J3756" s="5">
        <v>1417.05</v>
      </c>
      <c r="K3756" s="13" t="s">
        <v>2924</v>
      </c>
      <c r="L3756" s="14">
        <v>42767</v>
      </c>
      <c r="M3756" s="1">
        <v>43024</v>
      </c>
      <c r="N3756" s="1" t="s">
        <v>15</v>
      </c>
      <c r="O3756" t="s">
        <v>1083</v>
      </c>
      <c r="P3756" t="s">
        <v>2838</v>
      </c>
      <c r="Q3756" t="str">
        <f>IF(XLS_NydusReport_Colaborador3[[#This Row],[Demissão]]&lt;&gt;0,"Inativo","Ativo")</f>
        <v>Inativo</v>
      </c>
      <c r="R37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6" t="str" cm="1">
        <f t="array" ref="S37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7" spans="1:21" x14ac:dyDescent="0.3">
      <c r="A3757">
        <v>0</v>
      </c>
      <c r="B3757" s="1">
        <v>25084</v>
      </c>
      <c r="C3757">
        <v>3756</v>
      </c>
      <c r="D3757" t="s">
        <v>12</v>
      </c>
      <c r="E3757" s="2" t="s">
        <v>6836</v>
      </c>
      <c r="F3757" t="s">
        <v>82</v>
      </c>
      <c r="G3757" t="s">
        <v>82</v>
      </c>
      <c r="H3757" t="s">
        <v>982</v>
      </c>
      <c r="I3757" t="s">
        <v>2933</v>
      </c>
      <c r="J3757" s="5">
        <v>1417.05</v>
      </c>
      <c r="K3757" s="13" t="s">
        <v>2924</v>
      </c>
      <c r="L3757" s="14">
        <v>42779</v>
      </c>
      <c r="M3757" s="1">
        <v>43108</v>
      </c>
      <c r="N3757" s="1" t="s">
        <v>15</v>
      </c>
      <c r="O3757" t="s">
        <v>938</v>
      </c>
      <c r="P3757" t="s">
        <v>2838</v>
      </c>
      <c r="Q3757" t="str">
        <f>IF(XLS_NydusReport_Colaborador3[[#This Row],[Demissão]]&lt;&gt;0,"Inativo","Ativo")</f>
        <v>Inativo</v>
      </c>
      <c r="R37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7" t="str" cm="1">
        <f t="array" ref="S37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8" spans="1:21" x14ac:dyDescent="0.3">
      <c r="A3758">
        <v>0</v>
      </c>
      <c r="B3758" s="1">
        <v>30978</v>
      </c>
      <c r="C3758">
        <v>3757</v>
      </c>
      <c r="D3758" t="s">
        <v>12</v>
      </c>
      <c r="E3758" s="2" t="s">
        <v>6837</v>
      </c>
      <c r="F3758" t="s">
        <v>82</v>
      </c>
      <c r="G3758" t="s">
        <v>82</v>
      </c>
      <c r="H3758" t="s">
        <v>402</v>
      </c>
      <c r="I3758" t="s">
        <v>2933</v>
      </c>
      <c r="J3758" s="5">
        <v>1417.05</v>
      </c>
      <c r="K3758" s="13" t="s">
        <v>2924</v>
      </c>
      <c r="L3758" s="14">
        <v>42775</v>
      </c>
      <c r="M3758" s="1">
        <v>43059</v>
      </c>
      <c r="N3758" s="1" t="s">
        <v>15</v>
      </c>
      <c r="O3758" t="s">
        <v>1255</v>
      </c>
      <c r="P3758" t="s">
        <v>2838</v>
      </c>
      <c r="Q3758" t="str">
        <f>IF(XLS_NydusReport_Colaborador3[[#This Row],[Demissão]]&lt;&gt;0,"Inativo","Ativo")</f>
        <v>Inativo</v>
      </c>
      <c r="R37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8" t="str" cm="1">
        <f t="array" ref="S37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59" spans="1:21" x14ac:dyDescent="0.3">
      <c r="A3759">
        <v>0</v>
      </c>
      <c r="B3759" s="1">
        <v>34172</v>
      </c>
      <c r="C3759">
        <v>3758</v>
      </c>
      <c r="D3759" t="s">
        <v>12</v>
      </c>
      <c r="E3759" s="2" t="s">
        <v>6838</v>
      </c>
      <c r="F3759" t="s">
        <v>82</v>
      </c>
      <c r="G3759" t="s">
        <v>82</v>
      </c>
      <c r="H3759" t="s">
        <v>402</v>
      </c>
      <c r="I3759" t="s">
        <v>2933</v>
      </c>
      <c r="J3759" s="5">
        <v>1417.05</v>
      </c>
      <c r="K3759" s="13" t="s">
        <v>2924</v>
      </c>
      <c r="L3759" s="14">
        <v>42775</v>
      </c>
      <c r="M3759" s="1">
        <v>43031</v>
      </c>
      <c r="N3759" s="1" t="s">
        <v>15</v>
      </c>
      <c r="O3759" t="s">
        <v>856</v>
      </c>
      <c r="P3759" t="s">
        <v>2838</v>
      </c>
      <c r="Q3759" t="str">
        <f>IF(XLS_NydusReport_Colaborador3[[#This Row],[Demissão]]&lt;&gt;0,"Inativo","Ativo")</f>
        <v>Inativo</v>
      </c>
      <c r="R37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59" t="str" cm="1">
        <f t="array" ref="S37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0" spans="1:21" x14ac:dyDescent="0.3">
      <c r="A3760">
        <v>0</v>
      </c>
      <c r="B3760" s="1">
        <v>24970</v>
      </c>
      <c r="C3760">
        <v>3759</v>
      </c>
      <c r="D3760" t="s">
        <v>12</v>
      </c>
      <c r="E3760" s="2" t="s">
        <v>6839</v>
      </c>
      <c r="F3760" t="s">
        <v>418</v>
      </c>
      <c r="G3760" t="s">
        <v>418</v>
      </c>
      <c r="H3760" t="s">
        <v>1053</v>
      </c>
      <c r="I3760" t="s">
        <v>2933</v>
      </c>
      <c r="J3760" s="5">
        <v>1771.42</v>
      </c>
      <c r="K3760" s="13" t="s">
        <v>2924</v>
      </c>
      <c r="L3760" s="14">
        <v>42795</v>
      </c>
      <c r="M3760" s="1">
        <v>43360</v>
      </c>
      <c r="N3760" s="1" t="s">
        <v>15</v>
      </c>
      <c r="O3760" t="s">
        <v>1170</v>
      </c>
      <c r="P3760" t="s">
        <v>2838</v>
      </c>
      <c r="Q3760" t="str">
        <f>IF(XLS_NydusReport_Colaborador3[[#This Row],[Demissão]]&lt;&gt;0,"Inativo","Ativo")</f>
        <v>Inativo</v>
      </c>
      <c r="R37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0" t="str" cm="1">
        <f t="array" ref="S37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1" spans="1:21" x14ac:dyDescent="0.3">
      <c r="A3761">
        <v>0</v>
      </c>
      <c r="B3761" s="1">
        <v>35543</v>
      </c>
      <c r="C3761">
        <v>3760</v>
      </c>
      <c r="D3761" t="s">
        <v>12</v>
      </c>
      <c r="E3761" s="2" t="s">
        <v>6840</v>
      </c>
      <c r="F3761" t="s">
        <v>82</v>
      </c>
      <c r="G3761" t="s">
        <v>82</v>
      </c>
      <c r="H3761" t="s">
        <v>982</v>
      </c>
      <c r="I3761" t="s">
        <v>2933</v>
      </c>
      <c r="J3761" s="5">
        <v>1417.05</v>
      </c>
      <c r="K3761" s="13" t="s">
        <v>2924</v>
      </c>
      <c r="L3761" s="14">
        <v>42802</v>
      </c>
      <c r="M3761" s="1">
        <v>43031</v>
      </c>
      <c r="N3761" s="1" t="s">
        <v>15</v>
      </c>
      <c r="O3761" t="s">
        <v>856</v>
      </c>
      <c r="P3761" t="s">
        <v>2838</v>
      </c>
      <c r="Q3761" t="str">
        <f>IF(XLS_NydusReport_Colaborador3[[#This Row],[Demissão]]&lt;&gt;0,"Inativo","Ativo")</f>
        <v>Inativo</v>
      </c>
      <c r="R37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1" t="str" cm="1">
        <f t="array" ref="S37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2" spans="1:21" x14ac:dyDescent="0.3">
      <c r="A3762">
        <v>0</v>
      </c>
      <c r="B3762" s="1">
        <v>19245</v>
      </c>
      <c r="C3762">
        <v>3761</v>
      </c>
      <c r="D3762" t="s">
        <v>12</v>
      </c>
      <c r="E3762" s="2" t="s">
        <v>6841</v>
      </c>
      <c r="F3762" t="s">
        <v>66</v>
      </c>
      <c r="G3762" t="s">
        <v>66</v>
      </c>
      <c r="H3762" t="s">
        <v>982</v>
      </c>
      <c r="I3762" s="2" t="s">
        <v>2933</v>
      </c>
      <c r="J3762" s="5">
        <v>3532.89</v>
      </c>
      <c r="K3762" s="13" t="s">
        <v>2924</v>
      </c>
      <c r="L3762" s="14">
        <v>42802</v>
      </c>
      <c r="M3762" s="1">
        <v>42891</v>
      </c>
      <c r="N3762" s="1" t="s">
        <v>15</v>
      </c>
      <c r="O3762" t="s">
        <v>872</v>
      </c>
      <c r="P3762" t="s">
        <v>2838</v>
      </c>
      <c r="Q3762" t="str">
        <f>IF(XLS_NydusReport_Colaborador3[[#This Row],[Demissão]]&lt;&gt;0,"Inativo","Ativo")</f>
        <v>Inativo</v>
      </c>
      <c r="R37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2" t="str" cm="1">
        <f t="array" ref="S37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3" spans="1:21" x14ac:dyDescent="0.3">
      <c r="A3763">
        <v>0</v>
      </c>
      <c r="B3763" s="1">
        <v>24374</v>
      </c>
      <c r="C3763">
        <v>3762</v>
      </c>
      <c r="D3763" t="s">
        <v>12</v>
      </c>
      <c r="E3763" s="2" t="s">
        <v>6842</v>
      </c>
      <c r="F3763" t="s">
        <v>82</v>
      </c>
      <c r="G3763" t="s">
        <v>82</v>
      </c>
      <c r="H3763" t="s">
        <v>982</v>
      </c>
      <c r="I3763" t="s">
        <v>2933</v>
      </c>
      <c r="J3763" s="5">
        <v>1417.05</v>
      </c>
      <c r="K3763" s="13" t="s">
        <v>2924</v>
      </c>
      <c r="L3763" s="14">
        <v>42809</v>
      </c>
      <c r="M3763" s="1">
        <v>43136</v>
      </c>
      <c r="N3763" s="1" t="s">
        <v>15</v>
      </c>
      <c r="O3763" t="s">
        <v>1251</v>
      </c>
      <c r="P3763" t="s">
        <v>2838</v>
      </c>
      <c r="Q3763" t="str">
        <f>IF(XLS_NydusReport_Colaborador3[[#This Row],[Demissão]]&lt;&gt;0,"Inativo","Ativo")</f>
        <v>Inativo</v>
      </c>
      <c r="R37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3" t="str" cm="1">
        <f t="array" ref="S37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4" spans="1:21" x14ac:dyDescent="0.3">
      <c r="A3764">
        <v>0</v>
      </c>
      <c r="B3764" s="1">
        <v>25862</v>
      </c>
      <c r="C3764">
        <v>3763</v>
      </c>
      <c r="D3764" t="s">
        <v>12</v>
      </c>
      <c r="E3764" s="2" t="s">
        <v>6843</v>
      </c>
      <c r="F3764" t="s">
        <v>82</v>
      </c>
      <c r="G3764" t="s">
        <v>82</v>
      </c>
      <c r="H3764" t="s">
        <v>356</v>
      </c>
      <c r="I3764" t="s">
        <v>2933</v>
      </c>
      <c r="J3764" s="5">
        <v>1456.16</v>
      </c>
      <c r="K3764" s="13" t="s">
        <v>2924</v>
      </c>
      <c r="L3764" s="14">
        <v>42828</v>
      </c>
      <c r="M3764" s="1">
        <v>43570</v>
      </c>
      <c r="N3764" t="s">
        <v>15</v>
      </c>
      <c r="O3764" t="s">
        <v>1006</v>
      </c>
      <c r="P3764" t="s">
        <v>2838</v>
      </c>
      <c r="Q3764" t="str">
        <f>IF(XLS_NydusReport_Colaborador3[[#This Row],[Demissão]]&lt;&gt;0,"Inativo","Ativo")</f>
        <v>Inativo</v>
      </c>
      <c r="R37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4" t="str" cm="1">
        <f t="array" ref="S37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5" spans="1:21" x14ac:dyDescent="0.3">
      <c r="A3765">
        <v>0</v>
      </c>
      <c r="B3765" s="1">
        <v>28004</v>
      </c>
      <c r="C3765">
        <v>3764</v>
      </c>
      <c r="D3765" t="s">
        <v>12</v>
      </c>
      <c r="E3765" s="2" t="s">
        <v>6844</v>
      </c>
      <c r="F3765" t="s">
        <v>418</v>
      </c>
      <c r="G3765" t="s">
        <v>418</v>
      </c>
      <c r="H3765" t="s">
        <v>982</v>
      </c>
      <c r="I3765" t="s">
        <v>2933</v>
      </c>
      <c r="J3765" s="5">
        <v>1723.84</v>
      </c>
      <c r="K3765" s="13" t="s">
        <v>2924</v>
      </c>
      <c r="L3765" s="14">
        <v>42828</v>
      </c>
      <c r="M3765" s="1">
        <v>42982</v>
      </c>
      <c r="N3765" s="1" t="s">
        <v>15</v>
      </c>
      <c r="O3765" t="s">
        <v>879</v>
      </c>
      <c r="P3765" t="s">
        <v>2838</v>
      </c>
      <c r="Q3765" t="str">
        <f>IF(XLS_NydusReport_Colaborador3[[#This Row],[Demissão]]&lt;&gt;0,"Inativo","Ativo")</f>
        <v>Inativo</v>
      </c>
      <c r="R37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5" t="str" cm="1">
        <f t="array" ref="S37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6" spans="1:21" x14ac:dyDescent="0.3">
      <c r="A3766">
        <v>0</v>
      </c>
      <c r="B3766" s="1">
        <v>24549</v>
      </c>
      <c r="C3766">
        <v>3765</v>
      </c>
      <c r="D3766" t="s">
        <v>12</v>
      </c>
      <c r="E3766" s="2" t="s">
        <v>6845</v>
      </c>
      <c r="F3766" t="s">
        <v>82</v>
      </c>
      <c r="G3766" t="s">
        <v>82</v>
      </c>
      <c r="H3766" t="s">
        <v>356</v>
      </c>
      <c r="I3766" t="s">
        <v>2933</v>
      </c>
      <c r="J3766" s="5">
        <v>1417.05</v>
      </c>
      <c r="K3766" s="13" t="s">
        <v>2924</v>
      </c>
      <c r="L3766" s="14">
        <v>42831</v>
      </c>
      <c r="M3766" s="1">
        <v>43199</v>
      </c>
      <c r="N3766" s="1" t="s">
        <v>15</v>
      </c>
      <c r="O3766" t="s">
        <v>1019</v>
      </c>
      <c r="P3766" t="s">
        <v>2838</v>
      </c>
      <c r="Q3766" t="str">
        <f>IF(XLS_NydusReport_Colaborador3[[#This Row],[Demissão]]&lt;&gt;0,"Inativo","Ativo")</f>
        <v>Inativo</v>
      </c>
      <c r="R37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6" t="str" cm="1">
        <f t="array" ref="S37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7" spans="1:21" x14ac:dyDescent="0.3">
      <c r="A3767">
        <v>0</v>
      </c>
      <c r="B3767" s="1">
        <v>33183</v>
      </c>
      <c r="C3767">
        <v>3766</v>
      </c>
      <c r="D3767" t="s">
        <v>12</v>
      </c>
      <c r="E3767" s="2" t="s">
        <v>6846</v>
      </c>
      <c r="F3767" t="s">
        <v>82</v>
      </c>
      <c r="G3767" t="s">
        <v>82</v>
      </c>
      <c r="H3767" t="s">
        <v>402</v>
      </c>
      <c r="I3767" t="s">
        <v>2933</v>
      </c>
      <c r="J3767" s="5">
        <v>1417.05</v>
      </c>
      <c r="K3767" s="13" t="s">
        <v>2924</v>
      </c>
      <c r="L3767" s="14">
        <v>42830</v>
      </c>
      <c r="M3767" s="1">
        <v>42954</v>
      </c>
      <c r="N3767" s="1" t="s">
        <v>15</v>
      </c>
      <c r="O3767" t="s">
        <v>770</v>
      </c>
      <c r="P3767" t="s">
        <v>2838</v>
      </c>
      <c r="Q3767" t="str">
        <f>IF(XLS_NydusReport_Colaborador3[[#This Row],[Demissão]]&lt;&gt;0,"Inativo","Ativo")</f>
        <v>Inativo</v>
      </c>
      <c r="R37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7" t="str" cm="1">
        <f t="array" ref="S37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8" spans="1:21" x14ac:dyDescent="0.3">
      <c r="A3768">
        <v>0</v>
      </c>
      <c r="B3768" s="1">
        <v>33464</v>
      </c>
      <c r="C3768">
        <v>3767</v>
      </c>
      <c r="D3768" t="s">
        <v>12</v>
      </c>
      <c r="E3768" s="2" t="s">
        <v>6847</v>
      </c>
      <c r="F3768" t="s">
        <v>82</v>
      </c>
      <c r="G3768" t="s">
        <v>82</v>
      </c>
      <c r="H3768" t="s">
        <v>356</v>
      </c>
      <c r="I3768" t="s">
        <v>2933</v>
      </c>
      <c r="J3768" s="5">
        <v>1456.16</v>
      </c>
      <c r="K3768" s="13" t="s">
        <v>2924</v>
      </c>
      <c r="L3768" s="14">
        <v>42835</v>
      </c>
      <c r="M3768" s="1">
        <v>43570</v>
      </c>
      <c r="N3768" s="1" t="s">
        <v>15</v>
      </c>
      <c r="O3768" t="s">
        <v>1006</v>
      </c>
      <c r="P3768" t="s">
        <v>2838</v>
      </c>
      <c r="Q3768" t="str">
        <f>IF(XLS_NydusReport_Colaborador3[[#This Row],[Demissão]]&lt;&gt;0,"Inativo","Ativo")</f>
        <v>Inativo</v>
      </c>
      <c r="R37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8" t="str" cm="1">
        <f t="array" ref="S37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69" spans="1:21" x14ac:dyDescent="0.3">
      <c r="A3769">
        <v>0</v>
      </c>
      <c r="B3769" s="1">
        <v>30954</v>
      </c>
      <c r="C3769">
        <v>3768</v>
      </c>
      <c r="D3769" t="s">
        <v>12</v>
      </c>
      <c r="E3769" s="2" t="s">
        <v>6848</v>
      </c>
      <c r="F3769" t="s">
        <v>418</v>
      </c>
      <c r="G3769" t="s">
        <v>418</v>
      </c>
      <c r="H3769" t="s">
        <v>892</v>
      </c>
      <c r="I3769" t="s">
        <v>2933</v>
      </c>
      <c r="J3769" s="5">
        <v>1861.23</v>
      </c>
      <c r="K3769" s="13" t="s">
        <v>2924</v>
      </c>
      <c r="L3769" s="14">
        <v>42857</v>
      </c>
      <c r="M3769" s="1">
        <v>43850</v>
      </c>
      <c r="N3769" s="1" t="s">
        <v>15</v>
      </c>
      <c r="O3769" t="s">
        <v>1279</v>
      </c>
      <c r="P3769" t="s">
        <v>2838</v>
      </c>
      <c r="Q3769" t="str">
        <f>IF(XLS_NydusReport_Colaborador3[[#This Row],[Demissão]]&lt;&gt;0,"Inativo","Ativo")</f>
        <v>Inativo</v>
      </c>
      <c r="R37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69" t="str" cm="1">
        <f t="array" ref="S37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0" spans="1:21" x14ac:dyDescent="0.3">
      <c r="A3770">
        <v>0</v>
      </c>
      <c r="B3770" s="1">
        <v>22186</v>
      </c>
      <c r="C3770">
        <v>3769</v>
      </c>
      <c r="D3770" t="s">
        <v>12</v>
      </c>
      <c r="E3770" s="2" t="s">
        <v>6849</v>
      </c>
      <c r="F3770" t="s">
        <v>66</v>
      </c>
      <c r="G3770" t="s">
        <v>66</v>
      </c>
      <c r="H3770" t="s">
        <v>830</v>
      </c>
      <c r="I3770" t="s">
        <v>2933</v>
      </c>
      <c r="J3770" s="5">
        <v>4946.8599999999997</v>
      </c>
      <c r="K3770" s="13" t="s">
        <v>2924</v>
      </c>
      <c r="L3770" s="14">
        <v>42863</v>
      </c>
      <c r="M3770" s="1">
        <v>45147</v>
      </c>
      <c r="N3770" s="1" t="s">
        <v>15</v>
      </c>
      <c r="O3770" t="s">
        <v>1280</v>
      </c>
      <c r="P3770" t="s">
        <v>2838</v>
      </c>
      <c r="Q3770" t="str">
        <f>IF(XLS_NydusReport_Colaborador3[[#This Row],[Demissão]]&lt;&gt;0,"Inativo","Ativo")</f>
        <v>Inativo</v>
      </c>
      <c r="R37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770" t="str" cm="1">
        <f t="array" ref="S37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1" spans="1:21" x14ac:dyDescent="0.3">
      <c r="A3771">
        <v>0</v>
      </c>
      <c r="B3771" s="1">
        <v>27178</v>
      </c>
      <c r="C3771">
        <v>3770</v>
      </c>
      <c r="D3771" t="s">
        <v>12</v>
      </c>
      <c r="E3771" s="2" t="s">
        <v>6850</v>
      </c>
      <c r="F3771" t="s">
        <v>547</v>
      </c>
      <c r="G3771" t="s">
        <v>547</v>
      </c>
      <c r="H3771" t="s">
        <v>512</v>
      </c>
      <c r="I3771" t="s">
        <v>2933</v>
      </c>
      <c r="J3771" s="5">
        <v>1771.42</v>
      </c>
      <c r="K3771" s="13" t="s">
        <v>2924</v>
      </c>
      <c r="L3771" s="14">
        <v>42863</v>
      </c>
      <c r="M3771" s="1">
        <v>43472</v>
      </c>
      <c r="N3771" s="1" t="s">
        <v>15</v>
      </c>
      <c r="O3771" t="s">
        <v>1057</v>
      </c>
      <c r="P3771" t="s">
        <v>2838</v>
      </c>
      <c r="Q3771" t="str">
        <f>IF(XLS_NydusReport_Colaborador3[[#This Row],[Demissão]]&lt;&gt;0,"Inativo","Ativo")</f>
        <v>Inativo</v>
      </c>
      <c r="R37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1" t="str" cm="1">
        <f t="array" ref="S37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2" spans="1:21" x14ac:dyDescent="0.3">
      <c r="A3772">
        <v>0</v>
      </c>
      <c r="B3772" s="1">
        <v>25188</v>
      </c>
      <c r="C3772">
        <v>3771</v>
      </c>
      <c r="D3772" t="s">
        <v>12</v>
      </c>
      <c r="E3772" s="2" t="s">
        <v>6851</v>
      </c>
      <c r="F3772" t="s">
        <v>82</v>
      </c>
      <c r="G3772" t="s">
        <v>82</v>
      </c>
      <c r="H3772" t="s">
        <v>982</v>
      </c>
      <c r="I3772" t="s">
        <v>2933</v>
      </c>
      <c r="J3772" s="5">
        <v>1417.05</v>
      </c>
      <c r="K3772" s="13" t="s">
        <v>2924</v>
      </c>
      <c r="L3772" s="14">
        <v>42866</v>
      </c>
      <c r="M3772" s="1">
        <v>43115</v>
      </c>
      <c r="N3772" s="1" t="s">
        <v>15</v>
      </c>
      <c r="O3772" t="s">
        <v>1286</v>
      </c>
      <c r="P3772" t="s">
        <v>2838</v>
      </c>
      <c r="Q3772" t="str">
        <f>IF(XLS_NydusReport_Colaborador3[[#This Row],[Demissão]]&lt;&gt;0,"Inativo","Ativo")</f>
        <v>Inativo</v>
      </c>
      <c r="R37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2" t="str" cm="1">
        <f t="array" ref="S37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3" spans="1:21" x14ac:dyDescent="0.3">
      <c r="A3773">
        <v>0</v>
      </c>
      <c r="B3773" s="1">
        <v>34913</v>
      </c>
      <c r="C3773">
        <v>3772</v>
      </c>
      <c r="D3773" t="s">
        <v>12</v>
      </c>
      <c r="E3773" s="2" t="s">
        <v>6852</v>
      </c>
      <c r="F3773" t="s">
        <v>82</v>
      </c>
      <c r="G3773" t="s">
        <v>82</v>
      </c>
      <c r="H3773" t="s">
        <v>917</v>
      </c>
      <c r="I3773" t="s">
        <v>2933</v>
      </c>
      <c r="J3773" s="5">
        <v>1456.16</v>
      </c>
      <c r="K3773" s="13" t="s">
        <v>2924</v>
      </c>
      <c r="L3773" s="14">
        <v>42870</v>
      </c>
      <c r="M3773" s="1">
        <v>43283</v>
      </c>
      <c r="N3773" s="1" t="s">
        <v>15</v>
      </c>
      <c r="O3773" t="s">
        <v>902</v>
      </c>
      <c r="P3773" t="s">
        <v>2838</v>
      </c>
      <c r="Q3773" t="str">
        <f>IF(XLS_NydusReport_Colaborador3[[#This Row],[Demissão]]&lt;&gt;0,"Inativo","Ativo")</f>
        <v>Inativo</v>
      </c>
      <c r="R37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3" t="str" cm="1">
        <f t="array" ref="S37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4" spans="1:21" x14ac:dyDescent="0.3">
      <c r="A3774">
        <v>0</v>
      </c>
      <c r="B3774" s="1">
        <v>35717</v>
      </c>
      <c r="C3774">
        <v>3773</v>
      </c>
      <c r="D3774" t="s">
        <v>12</v>
      </c>
      <c r="E3774" s="2" t="s">
        <v>6853</v>
      </c>
      <c r="F3774" t="s">
        <v>82</v>
      </c>
      <c r="G3774" t="s">
        <v>82</v>
      </c>
      <c r="H3774" t="s">
        <v>917</v>
      </c>
      <c r="I3774" t="s">
        <v>2933</v>
      </c>
      <c r="J3774" s="5">
        <v>1456.16</v>
      </c>
      <c r="K3774" s="13" t="s">
        <v>2924</v>
      </c>
      <c r="L3774" s="14">
        <v>42871</v>
      </c>
      <c r="M3774" s="1">
        <v>43283</v>
      </c>
      <c r="N3774" s="1" t="s">
        <v>15</v>
      </c>
      <c r="O3774" t="s">
        <v>902</v>
      </c>
      <c r="P3774" t="s">
        <v>2838</v>
      </c>
      <c r="Q3774" t="str">
        <f>IF(XLS_NydusReport_Colaborador3[[#This Row],[Demissão]]&lt;&gt;0,"Inativo","Ativo")</f>
        <v>Inativo</v>
      </c>
      <c r="R37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4" t="str" cm="1">
        <f t="array" ref="S37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5" spans="1:21" x14ac:dyDescent="0.3">
      <c r="A3775">
        <v>0</v>
      </c>
      <c r="B3775" s="1">
        <v>30375</v>
      </c>
      <c r="C3775">
        <v>3774</v>
      </c>
      <c r="D3775" t="s">
        <v>12</v>
      </c>
      <c r="E3775" s="2" t="s">
        <v>6854</v>
      </c>
      <c r="F3775" t="s">
        <v>66</v>
      </c>
      <c r="G3775" t="s">
        <v>66</v>
      </c>
      <c r="H3775" t="s">
        <v>1141</v>
      </c>
      <c r="I3775" t="s">
        <v>2933</v>
      </c>
      <c r="J3775" s="5">
        <v>3532.88</v>
      </c>
      <c r="K3775" s="13" t="s">
        <v>2924</v>
      </c>
      <c r="L3775" s="14">
        <v>42871</v>
      </c>
      <c r="M3775" s="1">
        <v>43024</v>
      </c>
      <c r="N3775" s="1" t="s">
        <v>15</v>
      </c>
      <c r="O3775" t="s">
        <v>1083</v>
      </c>
      <c r="P3775" t="s">
        <v>2838</v>
      </c>
      <c r="Q3775" t="str">
        <f>IF(XLS_NydusReport_Colaborador3[[#This Row],[Demissão]]&lt;&gt;0,"Inativo","Ativo")</f>
        <v>Inativo</v>
      </c>
      <c r="R37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5" t="str" cm="1">
        <f t="array" ref="S37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6" spans="1:21" x14ac:dyDescent="0.3">
      <c r="A3776">
        <v>0</v>
      </c>
      <c r="B3776" s="1">
        <v>29184</v>
      </c>
      <c r="C3776">
        <v>3775</v>
      </c>
      <c r="D3776" t="s">
        <v>12</v>
      </c>
      <c r="E3776" s="2" t="s">
        <v>6855</v>
      </c>
      <c r="F3776" t="s">
        <v>66</v>
      </c>
      <c r="G3776" t="s">
        <v>66</v>
      </c>
      <c r="H3776" t="s">
        <v>1141</v>
      </c>
      <c r="I3776" t="s">
        <v>2933</v>
      </c>
      <c r="J3776" s="5">
        <v>3532.88</v>
      </c>
      <c r="K3776" s="13" t="s">
        <v>2924</v>
      </c>
      <c r="L3776" s="14">
        <v>42871</v>
      </c>
      <c r="M3776" s="1">
        <v>42948</v>
      </c>
      <c r="N3776" s="1" t="s">
        <v>15</v>
      </c>
      <c r="O3776" t="s">
        <v>1287</v>
      </c>
      <c r="P3776" t="s">
        <v>2838</v>
      </c>
      <c r="Q3776" t="str">
        <f>IF(XLS_NydusReport_Colaborador3[[#This Row],[Demissão]]&lt;&gt;0,"Inativo","Ativo")</f>
        <v>Inativo</v>
      </c>
      <c r="R37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6" t="str" cm="1">
        <f t="array" ref="S37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7" spans="1:21" x14ac:dyDescent="0.3">
      <c r="A3777">
        <v>0</v>
      </c>
      <c r="B3777" s="1">
        <v>25482</v>
      </c>
      <c r="C3777">
        <v>3776</v>
      </c>
      <c r="D3777" t="s">
        <v>12</v>
      </c>
      <c r="E3777" s="2" t="s">
        <v>6856</v>
      </c>
      <c r="F3777" t="s">
        <v>82</v>
      </c>
      <c r="G3777" t="s">
        <v>82</v>
      </c>
      <c r="H3777" t="s">
        <v>402</v>
      </c>
      <c r="I3777" t="s">
        <v>2933</v>
      </c>
      <c r="J3777" s="5">
        <v>1417.05</v>
      </c>
      <c r="K3777" s="13" t="s">
        <v>2924</v>
      </c>
      <c r="L3777" s="14">
        <v>42872</v>
      </c>
      <c r="M3777" s="1">
        <v>42954</v>
      </c>
      <c r="N3777" s="1" t="s">
        <v>15</v>
      </c>
      <c r="O3777" t="s">
        <v>770</v>
      </c>
      <c r="P3777" t="s">
        <v>2838</v>
      </c>
      <c r="Q3777" t="str">
        <f>IF(XLS_NydusReport_Colaborador3[[#This Row],[Demissão]]&lt;&gt;0,"Inativo","Ativo")</f>
        <v>Inativo</v>
      </c>
      <c r="R37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7" t="str" cm="1">
        <f t="array" ref="S37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8" spans="1:21" x14ac:dyDescent="0.3">
      <c r="A3778">
        <v>0</v>
      </c>
      <c r="B3778" s="1">
        <v>31891</v>
      </c>
      <c r="C3778">
        <v>3777</v>
      </c>
      <c r="D3778" t="s">
        <v>12</v>
      </c>
      <c r="E3778" s="2" t="s">
        <v>6857</v>
      </c>
      <c r="F3778" t="s">
        <v>82</v>
      </c>
      <c r="G3778" t="s">
        <v>82</v>
      </c>
      <c r="H3778" t="s">
        <v>402</v>
      </c>
      <c r="I3778" t="s">
        <v>2933</v>
      </c>
      <c r="J3778" s="5">
        <v>1417.05</v>
      </c>
      <c r="K3778" s="13" t="s">
        <v>2924</v>
      </c>
      <c r="L3778" s="14">
        <v>42872</v>
      </c>
      <c r="M3778" s="1">
        <v>42954</v>
      </c>
      <c r="N3778" s="1" t="s">
        <v>15</v>
      </c>
      <c r="O3778" t="s">
        <v>770</v>
      </c>
      <c r="P3778" t="s">
        <v>2838</v>
      </c>
      <c r="Q3778" t="str">
        <f>IF(XLS_NydusReport_Colaborador3[[#This Row],[Demissão]]&lt;&gt;0,"Inativo","Ativo")</f>
        <v>Inativo</v>
      </c>
      <c r="R37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8" t="str" cm="1">
        <f t="array" ref="S37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79" spans="1:21" x14ac:dyDescent="0.3">
      <c r="A3779">
        <v>0</v>
      </c>
      <c r="B3779" s="1">
        <v>33163</v>
      </c>
      <c r="C3779">
        <v>3778</v>
      </c>
      <c r="D3779" t="s">
        <v>12</v>
      </c>
      <c r="E3779" s="2" t="s">
        <v>6858</v>
      </c>
      <c r="F3779" t="s">
        <v>2901</v>
      </c>
      <c r="G3779" t="s">
        <v>69</v>
      </c>
      <c r="H3779" t="s">
        <v>892</v>
      </c>
      <c r="I3779" t="s">
        <v>2933</v>
      </c>
      <c r="J3779" s="5">
        <v>2852.87</v>
      </c>
      <c r="K3779" s="13" t="s">
        <v>2924</v>
      </c>
      <c r="L3779" s="14">
        <v>42887</v>
      </c>
      <c r="M3779" s="1">
        <v>43864</v>
      </c>
      <c r="N3779" t="s">
        <v>15</v>
      </c>
      <c r="O3779" t="s">
        <v>859</v>
      </c>
      <c r="P3779" t="s">
        <v>2838</v>
      </c>
      <c r="Q3779" t="str">
        <f>IF(XLS_NydusReport_Colaborador3[[#This Row],[Demissão]]&lt;&gt;0,"Inativo","Ativo")</f>
        <v>Inativo</v>
      </c>
      <c r="R37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79" t="str" cm="1">
        <f t="array" ref="S37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0" spans="1:21" x14ac:dyDescent="0.3">
      <c r="A3780">
        <v>0</v>
      </c>
      <c r="B3780" s="1">
        <v>29592</v>
      </c>
      <c r="C3780">
        <v>3779</v>
      </c>
      <c r="D3780" t="s">
        <v>12</v>
      </c>
      <c r="E3780" s="2" t="s">
        <v>6859</v>
      </c>
      <c r="F3780" t="s">
        <v>82</v>
      </c>
      <c r="G3780" t="s">
        <v>82</v>
      </c>
      <c r="H3780" t="s">
        <v>892</v>
      </c>
      <c r="I3780" t="s">
        <v>2933</v>
      </c>
      <c r="J3780" s="5">
        <v>1529.99</v>
      </c>
      <c r="K3780" s="13" t="s">
        <v>2924</v>
      </c>
      <c r="L3780" s="14">
        <v>42891</v>
      </c>
      <c r="M3780" s="1">
        <v>43843</v>
      </c>
      <c r="N3780" s="1" t="s">
        <v>15</v>
      </c>
      <c r="O3780" t="s">
        <v>1294</v>
      </c>
      <c r="P3780" t="s">
        <v>2838</v>
      </c>
      <c r="Q3780" t="str">
        <f>IF(XLS_NydusReport_Colaborador3[[#This Row],[Demissão]]&lt;&gt;0,"Inativo","Ativo")</f>
        <v>Inativo</v>
      </c>
      <c r="R37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0" t="str" cm="1">
        <f t="array" ref="S37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1" spans="1:21" x14ac:dyDescent="0.3">
      <c r="A3781">
        <v>0</v>
      </c>
      <c r="B3781" s="1">
        <v>34844</v>
      </c>
      <c r="C3781">
        <v>3780</v>
      </c>
      <c r="D3781" t="s">
        <v>12</v>
      </c>
      <c r="E3781" s="2" t="s">
        <v>6860</v>
      </c>
      <c r="F3781" t="s">
        <v>82</v>
      </c>
      <c r="G3781" t="s">
        <v>82</v>
      </c>
      <c r="H3781" t="s">
        <v>917</v>
      </c>
      <c r="I3781" t="s">
        <v>2933</v>
      </c>
      <c r="J3781" s="5">
        <v>1456.16</v>
      </c>
      <c r="K3781" s="13" t="s">
        <v>2924</v>
      </c>
      <c r="L3781" s="14">
        <v>42891</v>
      </c>
      <c r="M3781" s="1">
        <v>43283</v>
      </c>
      <c r="N3781" s="1" t="s">
        <v>15</v>
      </c>
      <c r="O3781" t="s">
        <v>902</v>
      </c>
      <c r="P3781" t="s">
        <v>2838</v>
      </c>
      <c r="Q3781" t="str">
        <f>IF(XLS_NydusReport_Colaborador3[[#This Row],[Demissão]]&lt;&gt;0,"Inativo","Ativo")</f>
        <v>Inativo</v>
      </c>
      <c r="R37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1" t="str" cm="1">
        <f t="array" ref="S37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2" spans="1:21" x14ac:dyDescent="0.3">
      <c r="A3782">
        <v>0</v>
      </c>
      <c r="B3782" s="1">
        <v>19528</v>
      </c>
      <c r="C3782">
        <v>3781</v>
      </c>
      <c r="D3782" t="s">
        <v>12</v>
      </c>
      <c r="E3782" s="2" t="s">
        <v>6861</v>
      </c>
      <c r="F3782" t="s">
        <v>66</v>
      </c>
      <c r="G3782" t="s">
        <v>66</v>
      </c>
      <c r="H3782" t="s">
        <v>356</v>
      </c>
      <c r="I3782" t="s">
        <v>2933</v>
      </c>
      <c r="J3782" s="5">
        <v>5341.14</v>
      </c>
      <c r="K3782" s="13" t="s">
        <v>2924</v>
      </c>
      <c r="L3782" s="14">
        <v>41898</v>
      </c>
      <c r="M3782" s="1"/>
      <c r="N3782" s="1"/>
      <c r="O3782" t="s">
        <v>779</v>
      </c>
      <c r="P3782" t="s">
        <v>2838</v>
      </c>
      <c r="Q3782" t="str">
        <f>IF(XLS_NydusReport_Colaborador3[[#This Row],[Demissão]]&lt;&gt;0,"Inativo","Ativo")</f>
        <v>Ativo</v>
      </c>
      <c r="R37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2" t="str" cm="1">
        <f t="array" ref="S37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3" spans="1:21" x14ac:dyDescent="0.3">
      <c r="A3783">
        <v>0</v>
      </c>
      <c r="B3783" s="1">
        <v>33798</v>
      </c>
      <c r="C3783">
        <v>3782</v>
      </c>
      <c r="D3783" t="s">
        <v>12</v>
      </c>
      <c r="E3783" s="2" t="s">
        <v>6862</v>
      </c>
      <c r="F3783" t="s">
        <v>82</v>
      </c>
      <c r="G3783" t="s">
        <v>82</v>
      </c>
      <c r="H3783" t="s">
        <v>892</v>
      </c>
      <c r="I3783" t="s">
        <v>2933</v>
      </c>
      <c r="J3783" s="5">
        <v>1529.99</v>
      </c>
      <c r="K3783" s="13" t="s">
        <v>2924</v>
      </c>
      <c r="L3783" s="14">
        <v>42898</v>
      </c>
      <c r="M3783" s="1">
        <v>43850</v>
      </c>
      <c r="N3783" s="1" t="s">
        <v>15</v>
      </c>
      <c r="O3783" t="s">
        <v>1279</v>
      </c>
      <c r="P3783" t="s">
        <v>2838</v>
      </c>
      <c r="Q3783" t="str">
        <f>IF(XLS_NydusReport_Colaborador3[[#This Row],[Demissão]]&lt;&gt;0,"Inativo","Ativo")</f>
        <v>Inativo</v>
      </c>
      <c r="R37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3" t="str" cm="1">
        <f t="array" ref="S37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4" spans="1:21" x14ac:dyDescent="0.3">
      <c r="A3784">
        <v>0</v>
      </c>
      <c r="B3784" s="1">
        <v>32479</v>
      </c>
      <c r="C3784">
        <v>3783</v>
      </c>
      <c r="D3784" t="s">
        <v>12</v>
      </c>
      <c r="E3784" s="2" t="s">
        <v>6863</v>
      </c>
      <c r="F3784" t="s">
        <v>82</v>
      </c>
      <c r="G3784" t="s">
        <v>82</v>
      </c>
      <c r="H3784" t="s">
        <v>855</v>
      </c>
      <c r="I3784" t="s">
        <v>2933</v>
      </c>
      <c r="J3784" s="5">
        <v>1417.05</v>
      </c>
      <c r="K3784" s="13" t="s">
        <v>2924</v>
      </c>
      <c r="L3784" s="14">
        <v>42906</v>
      </c>
      <c r="M3784" s="1">
        <v>42996</v>
      </c>
      <c r="N3784" s="1" t="s">
        <v>15</v>
      </c>
      <c r="O3784" t="s">
        <v>1016</v>
      </c>
      <c r="P3784" t="s">
        <v>2838</v>
      </c>
      <c r="Q3784" t="str">
        <f>IF(XLS_NydusReport_Colaborador3[[#This Row],[Demissão]]&lt;&gt;0,"Inativo","Ativo")</f>
        <v>Inativo</v>
      </c>
      <c r="R37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4" t="str" cm="1">
        <f t="array" ref="S37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5" spans="1:21" x14ac:dyDescent="0.3">
      <c r="A3785">
        <v>0</v>
      </c>
      <c r="B3785" s="1">
        <v>34506</v>
      </c>
      <c r="C3785">
        <v>3784</v>
      </c>
      <c r="D3785" t="s">
        <v>12</v>
      </c>
      <c r="E3785" s="2" t="s">
        <v>6864</v>
      </c>
      <c r="F3785" t="s">
        <v>82</v>
      </c>
      <c r="G3785" t="s">
        <v>82</v>
      </c>
      <c r="H3785" t="s">
        <v>855</v>
      </c>
      <c r="I3785" t="s">
        <v>2933</v>
      </c>
      <c r="J3785" s="5">
        <v>1417.05</v>
      </c>
      <c r="K3785" s="13" t="s">
        <v>2924</v>
      </c>
      <c r="L3785" s="14">
        <v>42906</v>
      </c>
      <c r="M3785" s="1">
        <v>43017</v>
      </c>
      <c r="N3785" t="s">
        <v>15</v>
      </c>
      <c r="O3785" t="s">
        <v>995</v>
      </c>
      <c r="P3785" t="s">
        <v>2838</v>
      </c>
      <c r="Q3785" t="str">
        <f>IF(XLS_NydusReport_Colaborador3[[#This Row],[Demissão]]&lt;&gt;0,"Inativo","Ativo")</f>
        <v>Inativo</v>
      </c>
      <c r="R37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5" t="str" cm="1">
        <f t="array" ref="S37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6" spans="1:21" x14ac:dyDescent="0.3">
      <c r="A3786">
        <v>0</v>
      </c>
      <c r="B3786" s="1">
        <v>29375</v>
      </c>
      <c r="C3786">
        <v>3785</v>
      </c>
      <c r="D3786" t="s">
        <v>12</v>
      </c>
      <c r="E3786" s="2" t="s">
        <v>6865</v>
      </c>
      <c r="F3786" t="s">
        <v>82</v>
      </c>
      <c r="G3786" t="s">
        <v>82</v>
      </c>
      <c r="H3786" t="s">
        <v>855</v>
      </c>
      <c r="I3786" t="s">
        <v>2933</v>
      </c>
      <c r="J3786" s="5">
        <v>1417.05</v>
      </c>
      <c r="K3786" s="13" t="s">
        <v>2924</v>
      </c>
      <c r="L3786" s="14">
        <v>42905</v>
      </c>
      <c r="M3786" s="1">
        <v>43017</v>
      </c>
      <c r="N3786" s="1" t="s">
        <v>15</v>
      </c>
      <c r="O3786" t="s">
        <v>995</v>
      </c>
      <c r="P3786" t="s">
        <v>2838</v>
      </c>
      <c r="Q3786" t="str">
        <f>IF(XLS_NydusReport_Colaborador3[[#This Row],[Demissão]]&lt;&gt;0,"Inativo","Ativo")</f>
        <v>Inativo</v>
      </c>
      <c r="R37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6" t="str" cm="1">
        <f t="array" ref="S37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7" spans="1:21" x14ac:dyDescent="0.3">
      <c r="A3787">
        <v>0</v>
      </c>
      <c r="B3787" s="1">
        <v>30410</v>
      </c>
      <c r="C3787">
        <v>3786</v>
      </c>
      <c r="D3787" t="s">
        <v>12</v>
      </c>
      <c r="E3787" s="2" t="s">
        <v>6866</v>
      </c>
      <c r="F3787" t="s">
        <v>66</v>
      </c>
      <c r="G3787" t="s">
        <v>66</v>
      </c>
      <c r="H3787" t="s">
        <v>830</v>
      </c>
      <c r="I3787" t="s">
        <v>2933</v>
      </c>
      <c r="J3787" s="5">
        <v>4965.74</v>
      </c>
      <c r="K3787" s="13" t="s">
        <v>2924</v>
      </c>
      <c r="L3787" s="14">
        <v>42919</v>
      </c>
      <c r="M3787" s="1">
        <v>44900</v>
      </c>
      <c r="N3787" s="1" t="s">
        <v>15</v>
      </c>
      <c r="O3787" t="s">
        <v>1307</v>
      </c>
      <c r="P3787" t="s">
        <v>2838</v>
      </c>
      <c r="Q3787" t="str">
        <f>IF(XLS_NydusReport_Colaborador3[[#This Row],[Demissão]]&lt;&gt;0,"Inativo","Ativo")</f>
        <v>Inativo</v>
      </c>
      <c r="R37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787" t="str" cm="1">
        <f t="array" ref="S37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8" spans="1:21" x14ac:dyDescent="0.3">
      <c r="A3788">
        <v>0</v>
      </c>
      <c r="B3788" s="1">
        <v>34608</v>
      </c>
      <c r="C3788">
        <v>3787</v>
      </c>
      <c r="D3788" t="s">
        <v>12</v>
      </c>
      <c r="E3788" s="2" t="s">
        <v>6867</v>
      </c>
      <c r="F3788" t="s">
        <v>82</v>
      </c>
      <c r="G3788" t="s">
        <v>82</v>
      </c>
      <c r="H3788" t="s">
        <v>386</v>
      </c>
      <c r="I3788" t="s">
        <v>2933</v>
      </c>
      <c r="J3788" s="5">
        <v>1456.16</v>
      </c>
      <c r="K3788" s="13" t="s">
        <v>2924</v>
      </c>
      <c r="L3788" s="14">
        <v>42926</v>
      </c>
      <c r="M3788" s="1">
        <v>43451</v>
      </c>
      <c r="N3788" s="1" t="s">
        <v>15</v>
      </c>
      <c r="O3788" t="s">
        <v>1308</v>
      </c>
      <c r="P3788" t="s">
        <v>2838</v>
      </c>
      <c r="Q3788" t="str">
        <f>IF(XLS_NydusReport_Colaborador3[[#This Row],[Demissão]]&lt;&gt;0,"Inativo","Ativo")</f>
        <v>Inativo</v>
      </c>
      <c r="R37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8" t="str" cm="1">
        <f t="array" ref="S37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89" spans="1:21" x14ac:dyDescent="0.3">
      <c r="A3789">
        <v>0</v>
      </c>
      <c r="B3789" s="1">
        <v>29228</v>
      </c>
      <c r="C3789">
        <v>3788</v>
      </c>
      <c r="D3789" t="s">
        <v>12</v>
      </c>
      <c r="E3789" s="2" t="s">
        <v>6868</v>
      </c>
      <c r="F3789" t="s">
        <v>418</v>
      </c>
      <c r="G3789" t="s">
        <v>418</v>
      </c>
      <c r="H3789" t="s">
        <v>386</v>
      </c>
      <c r="I3789" t="s">
        <v>2933</v>
      </c>
      <c r="J3789" s="5">
        <v>1723.84</v>
      </c>
      <c r="K3789" s="13" t="s">
        <v>2924</v>
      </c>
      <c r="L3789" s="14">
        <v>42934</v>
      </c>
      <c r="M3789" s="1">
        <v>43102</v>
      </c>
      <c r="N3789" s="1" t="s">
        <v>15</v>
      </c>
      <c r="O3789" t="s">
        <v>1311</v>
      </c>
      <c r="P3789" t="s">
        <v>2838</v>
      </c>
      <c r="Q3789" t="str">
        <f>IF(XLS_NydusReport_Colaborador3[[#This Row],[Demissão]]&lt;&gt;0,"Inativo","Ativo")</f>
        <v>Inativo</v>
      </c>
      <c r="R37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89" t="str" cm="1">
        <f t="array" ref="S37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0" spans="1:21" x14ac:dyDescent="0.3">
      <c r="A3790">
        <v>0</v>
      </c>
      <c r="B3790" s="1">
        <v>34226</v>
      </c>
      <c r="C3790">
        <v>3789</v>
      </c>
      <c r="D3790" t="s">
        <v>12</v>
      </c>
      <c r="E3790" s="2" t="s">
        <v>6869</v>
      </c>
      <c r="F3790" t="s">
        <v>82</v>
      </c>
      <c r="G3790" t="s">
        <v>82</v>
      </c>
      <c r="H3790" t="s">
        <v>386</v>
      </c>
      <c r="I3790" t="s">
        <v>2933</v>
      </c>
      <c r="J3790" s="5">
        <v>1417.05</v>
      </c>
      <c r="K3790" s="13" t="s">
        <v>2924</v>
      </c>
      <c r="L3790" s="14">
        <v>42928</v>
      </c>
      <c r="M3790" s="1">
        <v>43073</v>
      </c>
      <c r="N3790" s="1" t="s">
        <v>15</v>
      </c>
      <c r="O3790" t="s">
        <v>1139</v>
      </c>
      <c r="P3790" t="s">
        <v>2838</v>
      </c>
      <c r="Q3790" t="str">
        <f>IF(XLS_NydusReport_Colaborador3[[#This Row],[Demissão]]&lt;&gt;0,"Inativo","Ativo")</f>
        <v>Inativo</v>
      </c>
      <c r="R37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0" t="str" cm="1">
        <f t="array" ref="S37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1" spans="1:21" x14ac:dyDescent="0.3">
      <c r="A3791">
        <v>0</v>
      </c>
      <c r="B3791" s="1">
        <v>35658</v>
      </c>
      <c r="C3791">
        <v>3790</v>
      </c>
      <c r="D3791" t="s">
        <v>12</v>
      </c>
      <c r="E3791" s="2" t="s">
        <v>6870</v>
      </c>
      <c r="F3791" t="s">
        <v>82</v>
      </c>
      <c r="G3791" t="s">
        <v>82</v>
      </c>
      <c r="H3791" t="s">
        <v>1141</v>
      </c>
      <c r="I3791" t="s">
        <v>2933</v>
      </c>
      <c r="J3791" s="5">
        <v>1417.05</v>
      </c>
      <c r="K3791" s="13" t="s">
        <v>2924</v>
      </c>
      <c r="L3791" s="14">
        <v>42936</v>
      </c>
      <c r="M3791" s="1">
        <v>43164</v>
      </c>
      <c r="N3791" s="1" t="s">
        <v>100</v>
      </c>
      <c r="O3791" t="s">
        <v>1312</v>
      </c>
      <c r="P3791" t="s">
        <v>2838</v>
      </c>
      <c r="Q3791" t="str">
        <f>IF(XLS_NydusReport_Colaborador3[[#This Row],[Demissão]]&lt;&gt;0,"Inativo","Ativo")</f>
        <v>Inativo</v>
      </c>
      <c r="R37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1" t="str" cm="1">
        <f t="array" ref="S37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2" spans="1:21" x14ac:dyDescent="0.3">
      <c r="A3792">
        <v>0</v>
      </c>
      <c r="B3792" s="1">
        <v>25919</v>
      </c>
      <c r="C3792">
        <v>3791</v>
      </c>
      <c r="D3792" t="s">
        <v>12</v>
      </c>
      <c r="E3792" s="2" t="s">
        <v>6871</v>
      </c>
      <c r="F3792" t="s">
        <v>1313</v>
      </c>
      <c r="G3792" t="s">
        <v>1313</v>
      </c>
      <c r="H3792" t="s">
        <v>21</v>
      </c>
      <c r="I3792" s="2" t="s">
        <v>2933</v>
      </c>
      <c r="J3792" s="5">
        <v>2923.05</v>
      </c>
      <c r="K3792" s="13" t="s">
        <v>2924</v>
      </c>
      <c r="L3792" s="14">
        <v>42940</v>
      </c>
      <c r="M3792" s="1">
        <v>43958</v>
      </c>
      <c r="N3792" s="1" t="s">
        <v>15</v>
      </c>
      <c r="O3792" t="s">
        <v>1314</v>
      </c>
      <c r="P3792" t="s">
        <v>2838</v>
      </c>
      <c r="Q3792" t="str">
        <f>IF(XLS_NydusReport_Colaborador3[[#This Row],[Demissão]]&lt;&gt;0,"Inativo","Ativo")</f>
        <v>Inativo</v>
      </c>
      <c r="R37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2" t="str" cm="1">
        <f t="array" ref="S37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3" spans="1:21" x14ac:dyDescent="0.3">
      <c r="A3793">
        <v>0</v>
      </c>
      <c r="B3793" s="1">
        <v>30579</v>
      </c>
      <c r="C3793">
        <v>3792</v>
      </c>
      <c r="D3793" t="s">
        <v>12</v>
      </c>
      <c r="E3793" s="2" t="s">
        <v>6872</v>
      </c>
      <c r="F3793" t="s">
        <v>418</v>
      </c>
      <c r="G3793" t="s">
        <v>418</v>
      </c>
      <c r="H3793" t="s">
        <v>917</v>
      </c>
      <c r="I3793" t="s">
        <v>2933</v>
      </c>
      <c r="J3793" s="5">
        <v>1723.84</v>
      </c>
      <c r="K3793" s="13" t="s">
        <v>2924</v>
      </c>
      <c r="L3793" s="14">
        <v>42948</v>
      </c>
      <c r="M3793" s="1">
        <v>43122</v>
      </c>
      <c r="N3793" s="1" t="s">
        <v>15</v>
      </c>
      <c r="O3793" t="s">
        <v>1315</v>
      </c>
      <c r="P3793" t="s">
        <v>2838</v>
      </c>
      <c r="Q3793" t="str">
        <f>IF(XLS_NydusReport_Colaborador3[[#This Row],[Demissão]]&lt;&gt;0,"Inativo","Ativo")</f>
        <v>Inativo</v>
      </c>
      <c r="R37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3" t="str" cm="1">
        <f t="array" ref="S37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4" spans="1:21" x14ac:dyDescent="0.3">
      <c r="A3794">
        <v>0</v>
      </c>
      <c r="B3794" s="1">
        <v>32605</v>
      </c>
      <c r="C3794">
        <v>3793</v>
      </c>
      <c r="D3794" t="s">
        <v>12</v>
      </c>
      <c r="E3794" s="2" t="s">
        <v>6873</v>
      </c>
      <c r="F3794" t="s">
        <v>82</v>
      </c>
      <c r="G3794" t="s">
        <v>82</v>
      </c>
      <c r="H3794" t="s">
        <v>917</v>
      </c>
      <c r="I3794" t="s">
        <v>2933</v>
      </c>
      <c r="J3794" s="5">
        <v>1456.16</v>
      </c>
      <c r="K3794" s="13" t="s">
        <v>2924</v>
      </c>
      <c r="L3794" s="14">
        <v>42948</v>
      </c>
      <c r="M3794" s="1">
        <v>43283</v>
      </c>
      <c r="N3794" s="1" t="s">
        <v>15</v>
      </c>
      <c r="O3794" t="s">
        <v>902</v>
      </c>
      <c r="P3794" t="s">
        <v>2838</v>
      </c>
      <c r="Q3794" t="str">
        <f>IF(XLS_NydusReport_Colaborador3[[#This Row],[Demissão]]&lt;&gt;0,"Inativo","Ativo")</f>
        <v>Inativo</v>
      </c>
      <c r="R37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4" t="str" cm="1">
        <f t="array" ref="S37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5" spans="1:21" x14ac:dyDescent="0.3">
      <c r="A3795">
        <v>0</v>
      </c>
      <c r="B3795" s="1">
        <v>28220</v>
      </c>
      <c r="C3795">
        <v>3794</v>
      </c>
      <c r="D3795" t="s">
        <v>12</v>
      </c>
      <c r="E3795" s="2" t="s">
        <v>6874</v>
      </c>
      <c r="F3795" t="s">
        <v>82</v>
      </c>
      <c r="G3795" t="s">
        <v>82</v>
      </c>
      <c r="H3795" t="s">
        <v>917</v>
      </c>
      <c r="I3795" t="s">
        <v>2933</v>
      </c>
      <c r="J3795" s="5">
        <v>1456.16</v>
      </c>
      <c r="K3795" s="13" t="s">
        <v>2924</v>
      </c>
      <c r="L3795" s="14">
        <v>42948</v>
      </c>
      <c r="M3795" s="1">
        <v>43283</v>
      </c>
      <c r="N3795" t="s">
        <v>15</v>
      </c>
      <c r="O3795" t="s">
        <v>902</v>
      </c>
      <c r="P3795" t="s">
        <v>2838</v>
      </c>
      <c r="Q3795" t="str">
        <f>IF(XLS_NydusReport_Colaborador3[[#This Row],[Demissão]]&lt;&gt;0,"Inativo","Ativo")</f>
        <v>Inativo</v>
      </c>
      <c r="R37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5" t="str" cm="1">
        <f t="array" ref="S37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6" spans="1:21" x14ac:dyDescent="0.3">
      <c r="A3796">
        <v>0</v>
      </c>
      <c r="B3796" s="1">
        <v>35079</v>
      </c>
      <c r="C3796">
        <v>3795</v>
      </c>
      <c r="D3796" t="s">
        <v>12</v>
      </c>
      <c r="E3796" s="2" t="s">
        <v>6875</v>
      </c>
      <c r="F3796" t="s">
        <v>82</v>
      </c>
      <c r="G3796" t="s">
        <v>82</v>
      </c>
      <c r="H3796" t="s">
        <v>917</v>
      </c>
      <c r="I3796" t="s">
        <v>2933</v>
      </c>
      <c r="J3796" s="5">
        <v>1417.05</v>
      </c>
      <c r="K3796" s="13" t="s">
        <v>2924</v>
      </c>
      <c r="L3796" s="14">
        <v>42950</v>
      </c>
      <c r="M3796" s="1">
        <v>42979</v>
      </c>
      <c r="N3796" s="1" t="s">
        <v>119</v>
      </c>
      <c r="O3796" t="s">
        <v>1318</v>
      </c>
      <c r="P3796" t="s">
        <v>2838</v>
      </c>
      <c r="Q3796" t="str">
        <f>IF(XLS_NydusReport_Colaborador3[[#This Row],[Demissão]]&lt;&gt;0,"Inativo","Ativo")</f>
        <v>Inativo</v>
      </c>
      <c r="R37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6" t="str" cm="1">
        <f t="array" ref="S37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7" spans="1:21" x14ac:dyDescent="0.3">
      <c r="A3797">
        <v>0</v>
      </c>
      <c r="B3797" s="1">
        <v>21520</v>
      </c>
      <c r="C3797">
        <v>3796</v>
      </c>
      <c r="D3797" t="s">
        <v>12</v>
      </c>
      <c r="E3797" s="2" t="s">
        <v>6876</v>
      </c>
      <c r="F3797" t="s">
        <v>62</v>
      </c>
      <c r="G3797" t="s">
        <v>62</v>
      </c>
      <c r="H3797" t="s">
        <v>1053</v>
      </c>
      <c r="I3797" t="s">
        <v>2933</v>
      </c>
      <c r="J3797" s="5">
        <v>7544.6</v>
      </c>
      <c r="K3797" s="13" t="s">
        <v>2924</v>
      </c>
      <c r="L3797" s="14">
        <v>42950</v>
      </c>
      <c r="M3797" s="1">
        <v>43424</v>
      </c>
      <c r="N3797" s="1" t="s">
        <v>15</v>
      </c>
      <c r="O3797" t="s">
        <v>1319</v>
      </c>
      <c r="P3797" t="s">
        <v>2838</v>
      </c>
      <c r="Q3797" t="str">
        <f>IF(XLS_NydusReport_Colaborador3[[#This Row],[Demissão]]&lt;&gt;0,"Inativo","Ativo")</f>
        <v>Inativo</v>
      </c>
      <c r="R37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7" t="str" cm="1">
        <f t="array" ref="S37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8" spans="1:21" x14ac:dyDescent="0.3">
      <c r="A3798">
        <v>0</v>
      </c>
      <c r="B3798" s="1">
        <v>21940</v>
      </c>
      <c r="C3798">
        <v>3797</v>
      </c>
      <c r="D3798" t="s">
        <v>12</v>
      </c>
      <c r="E3798" s="2" t="s">
        <v>6877</v>
      </c>
      <c r="F3798" t="s">
        <v>66</v>
      </c>
      <c r="G3798" t="s">
        <v>66</v>
      </c>
      <c r="H3798" t="s">
        <v>356</v>
      </c>
      <c r="I3798" t="s">
        <v>2933</v>
      </c>
      <c r="J3798" s="5">
        <v>3630.39</v>
      </c>
      <c r="K3798" s="13" t="s">
        <v>2924</v>
      </c>
      <c r="L3798" s="14">
        <v>42956</v>
      </c>
      <c r="M3798" s="1">
        <v>43297</v>
      </c>
      <c r="N3798" s="1" t="s">
        <v>15</v>
      </c>
      <c r="O3798" t="s">
        <v>1322</v>
      </c>
      <c r="P3798" t="s">
        <v>2838</v>
      </c>
      <c r="Q3798" t="str">
        <f>IF(XLS_NydusReport_Colaborador3[[#This Row],[Demissão]]&lt;&gt;0,"Inativo","Ativo")</f>
        <v>Inativo</v>
      </c>
      <c r="R37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798" t="str" cm="1">
        <f t="array" ref="S37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799" spans="1:21" x14ac:dyDescent="0.3">
      <c r="A3799">
        <v>0</v>
      </c>
      <c r="B3799" s="1">
        <v>29734</v>
      </c>
      <c r="C3799">
        <v>3798</v>
      </c>
      <c r="D3799" t="s">
        <v>12</v>
      </c>
      <c r="E3799" s="2" t="s">
        <v>6878</v>
      </c>
      <c r="F3799" t="s">
        <v>66</v>
      </c>
      <c r="G3799" t="s">
        <v>62</v>
      </c>
      <c r="H3799" t="s">
        <v>740</v>
      </c>
      <c r="I3799" t="s">
        <v>2933</v>
      </c>
      <c r="J3799" s="5">
        <v>10028.4</v>
      </c>
      <c r="K3799" s="13" t="s">
        <v>2924</v>
      </c>
      <c r="L3799" s="14">
        <v>42963</v>
      </c>
      <c r="M3799" s="1"/>
      <c r="N3799" s="1"/>
      <c r="P3799" t="s">
        <v>2838</v>
      </c>
      <c r="Q3799" t="str">
        <f>IF(XLS_NydusReport_Colaborador3[[#This Row],[Demissão]]&lt;&gt;0,"Inativo","Ativo")</f>
        <v>Ativo</v>
      </c>
      <c r="R37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799" t="str" cm="1">
        <f t="array" ref="S37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0" spans="1:21" x14ac:dyDescent="0.3">
      <c r="A3800">
        <v>0</v>
      </c>
      <c r="B3800" s="1">
        <v>32858</v>
      </c>
      <c r="C3800">
        <v>3799</v>
      </c>
      <c r="D3800" t="s">
        <v>12</v>
      </c>
      <c r="E3800" s="2" t="s">
        <v>6879</v>
      </c>
      <c r="F3800" t="s">
        <v>82</v>
      </c>
      <c r="G3800" t="s">
        <v>82</v>
      </c>
      <c r="H3800" t="s">
        <v>386</v>
      </c>
      <c r="I3800" t="s">
        <v>2933</v>
      </c>
      <c r="J3800" s="5">
        <v>1456.16</v>
      </c>
      <c r="K3800" s="13" t="s">
        <v>2924</v>
      </c>
      <c r="L3800" s="14">
        <v>42968</v>
      </c>
      <c r="M3800" s="1">
        <v>43451</v>
      </c>
      <c r="N3800" s="1" t="s">
        <v>15</v>
      </c>
      <c r="O3800" t="s">
        <v>1308</v>
      </c>
      <c r="P3800" t="s">
        <v>2838</v>
      </c>
      <c r="Q3800" t="str">
        <f>IF(XLS_NydusReport_Colaborador3[[#This Row],[Demissão]]&lt;&gt;0,"Inativo","Ativo")</f>
        <v>Inativo</v>
      </c>
      <c r="R38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0" t="str" cm="1">
        <f t="array" ref="S38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1" spans="1:21" x14ac:dyDescent="0.3">
      <c r="A3801">
        <v>0</v>
      </c>
      <c r="B3801" s="1">
        <v>33130</v>
      </c>
      <c r="C3801">
        <v>3800</v>
      </c>
      <c r="D3801" t="s">
        <v>12</v>
      </c>
      <c r="E3801" s="2" t="s">
        <v>6880</v>
      </c>
      <c r="F3801" t="s">
        <v>82</v>
      </c>
      <c r="G3801" t="s">
        <v>82</v>
      </c>
      <c r="H3801" t="s">
        <v>386</v>
      </c>
      <c r="I3801" t="s">
        <v>2933</v>
      </c>
      <c r="J3801" s="5">
        <v>1456.16</v>
      </c>
      <c r="K3801" s="13" t="s">
        <v>2924</v>
      </c>
      <c r="L3801" s="14">
        <v>42968</v>
      </c>
      <c r="M3801" s="1">
        <v>43446</v>
      </c>
      <c r="N3801" s="1" t="s">
        <v>15</v>
      </c>
      <c r="O3801" t="s">
        <v>1327</v>
      </c>
      <c r="P3801" t="s">
        <v>2838</v>
      </c>
      <c r="Q3801" t="str">
        <f>IF(XLS_NydusReport_Colaborador3[[#This Row],[Demissão]]&lt;&gt;0,"Inativo","Ativo")</f>
        <v>Inativo</v>
      </c>
      <c r="R38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1" t="str" cm="1">
        <f t="array" ref="S38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2" spans="1:21" x14ac:dyDescent="0.3">
      <c r="A3802">
        <v>0</v>
      </c>
      <c r="B3802" s="1">
        <v>31160</v>
      </c>
      <c r="C3802">
        <v>3801</v>
      </c>
      <c r="D3802" t="s">
        <v>12</v>
      </c>
      <c r="E3802" s="2" t="s">
        <v>6881</v>
      </c>
      <c r="F3802" t="s">
        <v>1142</v>
      </c>
      <c r="G3802" t="s">
        <v>147</v>
      </c>
      <c r="H3802" t="s">
        <v>1056</v>
      </c>
      <c r="I3802" t="s">
        <v>2933</v>
      </c>
      <c r="J3802" s="5">
        <v>3814.44</v>
      </c>
      <c r="K3802" s="13" t="s">
        <v>2924</v>
      </c>
      <c r="L3802" s="14">
        <v>42969</v>
      </c>
      <c r="M3802" s="1">
        <v>43696</v>
      </c>
      <c r="N3802" s="1" t="s">
        <v>15</v>
      </c>
      <c r="O3802" t="s">
        <v>1079</v>
      </c>
      <c r="P3802" t="s">
        <v>2838</v>
      </c>
      <c r="Q3802" t="str">
        <f>IF(XLS_NydusReport_Colaborador3[[#This Row],[Demissão]]&lt;&gt;0,"Inativo","Ativo")</f>
        <v>Inativo</v>
      </c>
      <c r="R38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2" t="str" cm="1">
        <f t="array" ref="S38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3" spans="1:21" x14ac:dyDescent="0.3">
      <c r="A3803">
        <v>0</v>
      </c>
      <c r="B3803" s="1">
        <v>32635</v>
      </c>
      <c r="C3803">
        <v>3802</v>
      </c>
      <c r="D3803" t="s">
        <v>12</v>
      </c>
      <c r="E3803" s="2" t="s">
        <v>6882</v>
      </c>
      <c r="F3803" t="s">
        <v>547</v>
      </c>
      <c r="G3803" t="s">
        <v>547</v>
      </c>
      <c r="H3803" t="s">
        <v>917</v>
      </c>
      <c r="I3803" t="s">
        <v>2933</v>
      </c>
      <c r="J3803" s="5">
        <v>1824.56</v>
      </c>
      <c r="K3803" s="13" t="s">
        <v>2924</v>
      </c>
      <c r="L3803" s="14">
        <v>42975</v>
      </c>
      <c r="M3803" s="1">
        <v>43283</v>
      </c>
      <c r="N3803" s="1" t="s">
        <v>15</v>
      </c>
      <c r="O3803" t="s">
        <v>902</v>
      </c>
      <c r="P3803" t="s">
        <v>2838</v>
      </c>
      <c r="Q3803" t="str">
        <f>IF(XLS_NydusReport_Colaborador3[[#This Row],[Demissão]]&lt;&gt;0,"Inativo","Ativo")</f>
        <v>Inativo</v>
      </c>
      <c r="R38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3" t="str" cm="1">
        <f t="array" ref="S38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4" spans="1:21" x14ac:dyDescent="0.3">
      <c r="A3804">
        <v>0</v>
      </c>
      <c r="B3804" s="1">
        <v>23753</v>
      </c>
      <c r="C3804">
        <v>3803</v>
      </c>
      <c r="D3804" t="s">
        <v>12</v>
      </c>
      <c r="E3804" s="2" t="s">
        <v>6883</v>
      </c>
      <c r="F3804" t="s">
        <v>66</v>
      </c>
      <c r="G3804" t="s">
        <v>66</v>
      </c>
      <c r="H3804" t="s">
        <v>386</v>
      </c>
      <c r="I3804" t="s">
        <v>2933</v>
      </c>
      <c r="J3804" s="5">
        <v>3709.53</v>
      </c>
      <c r="K3804" s="13" t="s">
        <v>2924</v>
      </c>
      <c r="L3804" s="14">
        <v>42982</v>
      </c>
      <c r="M3804" s="1">
        <v>43440</v>
      </c>
      <c r="N3804" s="1" t="s">
        <v>15</v>
      </c>
      <c r="O3804" t="s">
        <v>1333</v>
      </c>
      <c r="P3804" t="s">
        <v>2838</v>
      </c>
      <c r="Q3804" t="str">
        <f>IF(XLS_NydusReport_Colaborador3[[#This Row],[Demissão]]&lt;&gt;0,"Inativo","Ativo")</f>
        <v>Inativo</v>
      </c>
      <c r="R38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4" t="str" cm="1">
        <f t="array" ref="S38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5" spans="1:21" x14ac:dyDescent="0.3">
      <c r="A3805">
        <v>0</v>
      </c>
      <c r="B3805" s="1">
        <v>25508</v>
      </c>
      <c r="C3805">
        <v>3804</v>
      </c>
      <c r="D3805" t="s">
        <v>12</v>
      </c>
      <c r="E3805" s="2" t="s">
        <v>6884</v>
      </c>
      <c r="F3805" t="s">
        <v>82</v>
      </c>
      <c r="G3805" t="s">
        <v>82</v>
      </c>
      <c r="H3805" t="s">
        <v>537</v>
      </c>
      <c r="I3805" t="s">
        <v>2933</v>
      </c>
      <c r="J3805" s="5">
        <v>1456.16</v>
      </c>
      <c r="K3805" s="13" t="s">
        <v>2924</v>
      </c>
      <c r="L3805" s="14">
        <v>42982</v>
      </c>
      <c r="M3805" s="1">
        <v>43451</v>
      </c>
      <c r="N3805" s="1" t="s">
        <v>15</v>
      </c>
      <c r="O3805" t="s">
        <v>1308</v>
      </c>
      <c r="P3805" t="s">
        <v>2838</v>
      </c>
      <c r="Q3805" t="str">
        <f>IF(XLS_NydusReport_Colaborador3[[#This Row],[Demissão]]&lt;&gt;0,"Inativo","Ativo")</f>
        <v>Inativo</v>
      </c>
      <c r="R38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5" t="str" cm="1">
        <f t="array" ref="S38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6" spans="1:21" x14ac:dyDescent="0.3">
      <c r="A3806">
        <v>0</v>
      </c>
      <c r="B3806" s="1">
        <v>29129</v>
      </c>
      <c r="C3806">
        <v>3805</v>
      </c>
      <c r="D3806" t="s">
        <v>12</v>
      </c>
      <c r="E3806" s="2" t="s">
        <v>6885</v>
      </c>
      <c r="F3806" t="s">
        <v>418</v>
      </c>
      <c r="G3806" t="s">
        <v>418</v>
      </c>
      <c r="H3806" t="s">
        <v>386</v>
      </c>
      <c r="I3806" t="s">
        <v>2933</v>
      </c>
      <c r="J3806" s="5">
        <v>1723.84</v>
      </c>
      <c r="K3806" s="13" t="s">
        <v>2924</v>
      </c>
      <c r="L3806" s="14">
        <v>42982</v>
      </c>
      <c r="M3806" s="1">
        <v>43024</v>
      </c>
      <c r="N3806" s="1" t="s">
        <v>15</v>
      </c>
      <c r="O3806" t="s">
        <v>1083</v>
      </c>
      <c r="P3806" t="s">
        <v>2838</v>
      </c>
      <c r="Q3806" t="str">
        <f>IF(XLS_NydusReport_Colaborador3[[#This Row],[Demissão]]&lt;&gt;0,"Inativo","Ativo")</f>
        <v>Inativo</v>
      </c>
      <c r="R38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6" t="str" cm="1">
        <f t="array" ref="S38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7" spans="1:21" x14ac:dyDescent="0.3">
      <c r="A3807">
        <v>0</v>
      </c>
      <c r="B3807" s="1">
        <v>20088</v>
      </c>
      <c r="C3807">
        <v>3806</v>
      </c>
      <c r="D3807" t="s">
        <v>12</v>
      </c>
      <c r="E3807" s="2" t="s">
        <v>6886</v>
      </c>
      <c r="F3807" t="s">
        <v>418</v>
      </c>
      <c r="G3807" t="s">
        <v>418</v>
      </c>
      <c r="H3807" t="s">
        <v>356</v>
      </c>
      <c r="I3807" t="s">
        <v>2933</v>
      </c>
      <c r="J3807" s="5">
        <v>1771.42</v>
      </c>
      <c r="K3807" s="13" t="s">
        <v>2924</v>
      </c>
      <c r="L3807" s="14">
        <v>42982</v>
      </c>
      <c r="M3807" s="1">
        <v>43556</v>
      </c>
      <c r="N3807" s="1" t="s">
        <v>15</v>
      </c>
      <c r="O3807" t="s">
        <v>1032</v>
      </c>
      <c r="P3807" t="s">
        <v>2838</v>
      </c>
      <c r="Q3807" t="str">
        <f>IF(XLS_NydusReport_Colaborador3[[#This Row],[Demissão]]&lt;&gt;0,"Inativo","Ativo")</f>
        <v>Inativo</v>
      </c>
      <c r="R38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7" t="str" cm="1">
        <f t="array" ref="S38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8" spans="1:21" x14ac:dyDescent="0.3">
      <c r="A3808">
        <v>0</v>
      </c>
      <c r="B3808" s="1">
        <v>28380</v>
      </c>
      <c r="C3808">
        <v>3807</v>
      </c>
      <c r="D3808" t="s">
        <v>12</v>
      </c>
      <c r="E3808" s="2" t="s">
        <v>6887</v>
      </c>
      <c r="F3808" t="s">
        <v>82</v>
      </c>
      <c r="G3808" t="s">
        <v>82</v>
      </c>
      <c r="H3808" t="s">
        <v>1056</v>
      </c>
      <c r="I3808" t="s">
        <v>2933</v>
      </c>
      <c r="J3808" s="5">
        <v>1456.16</v>
      </c>
      <c r="K3808" s="13" t="s">
        <v>2924</v>
      </c>
      <c r="L3808" s="14">
        <v>42997</v>
      </c>
      <c r="M3808" s="1">
        <v>43451</v>
      </c>
      <c r="N3808" s="1" t="s">
        <v>15</v>
      </c>
      <c r="O3808" t="s">
        <v>1308</v>
      </c>
      <c r="P3808" t="s">
        <v>2838</v>
      </c>
      <c r="Q3808" t="str">
        <f>IF(XLS_NydusReport_Colaborador3[[#This Row],[Demissão]]&lt;&gt;0,"Inativo","Ativo")</f>
        <v>Inativo</v>
      </c>
      <c r="R38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8" t="str" cm="1">
        <f t="array" ref="S38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09" spans="1:21" x14ac:dyDescent="0.3">
      <c r="A3809">
        <v>0</v>
      </c>
      <c r="B3809" s="1">
        <v>34247</v>
      </c>
      <c r="C3809">
        <v>3808</v>
      </c>
      <c r="D3809" t="s">
        <v>12</v>
      </c>
      <c r="E3809" s="2" t="s">
        <v>6888</v>
      </c>
      <c r="F3809" t="s">
        <v>82</v>
      </c>
      <c r="G3809" t="s">
        <v>82</v>
      </c>
      <c r="H3809" t="s">
        <v>917</v>
      </c>
      <c r="I3809" t="s">
        <v>2933</v>
      </c>
      <c r="J3809" s="5">
        <v>1456.16</v>
      </c>
      <c r="K3809" s="13" t="s">
        <v>2924</v>
      </c>
      <c r="L3809" s="14">
        <v>42991</v>
      </c>
      <c r="M3809" s="1">
        <v>43283</v>
      </c>
      <c r="N3809" s="1" t="s">
        <v>15</v>
      </c>
      <c r="O3809" t="s">
        <v>902</v>
      </c>
      <c r="P3809" t="s">
        <v>2838</v>
      </c>
      <c r="Q3809" t="str">
        <f>IF(XLS_NydusReport_Colaborador3[[#This Row],[Demissão]]&lt;&gt;0,"Inativo","Ativo")</f>
        <v>Inativo</v>
      </c>
      <c r="R38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09" t="str" cm="1">
        <f t="array" ref="S38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0" spans="1:21" x14ac:dyDescent="0.3">
      <c r="A3810">
        <v>0</v>
      </c>
      <c r="B3810" s="1">
        <v>32472</v>
      </c>
      <c r="C3810">
        <v>3809</v>
      </c>
      <c r="D3810" t="s">
        <v>12</v>
      </c>
      <c r="E3810" s="2" t="s">
        <v>6889</v>
      </c>
      <c r="F3810" t="s">
        <v>82</v>
      </c>
      <c r="G3810" t="s">
        <v>82</v>
      </c>
      <c r="H3810" t="s">
        <v>386</v>
      </c>
      <c r="I3810" t="s">
        <v>2933</v>
      </c>
      <c r="J3810" s="5">
        <v>1417.05</v>
      </c>
      <c r="K3810" s="13" t="s">
        <v>2924</v>
      </c>
      <c r="L3810" s="14">
        <v>42997</v>
      </c>
      <c r="M3810" s="1">
        <v>43192</v>
      </c>
      <c r="N3810" t="s">
        <v>15</v>
      </c>
      <c r="O3810" t="s">
        <v>1274</v>
      </c>
      <c r="P3810" t="s">
        <v>2838</v>
      </c>
      <c r="Q3810" t="str">
        <f>IF(XLS_NydusReport_Colaborador3[[#This Row],[Demissão]]&lt;&gt;0,"Inativo","Ativo")</f>
        <v>Inativo</v>
      </c>
      <c r="R38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0" t="str" cm="1">
        <f t="array" ref="S38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1" spans="1:21" x14ac:dyDescent="0.3">
      <c r="A3811">
        <v>0</v>
      </c>
      <c r="B3811" s="1">
        <v>28217</v>
      </c>
      <c r="C3811">
        <v>3810</v>
      </c>
      <c r="D3811" t="s">
        <v>12</v>
      </c>
      <c r="E3811" s="2" t="s">
        <v>6890</v>
      </c>
      <c r="F3811" t="s">
        <v>524</v>
      </c>
      <c r="G3811" t="s">
        <v>524</v>
      </c>
      <c r="H3811" t="s">
        <v>811</v>
      </c>
      <c r="I3811" t="s">
        <v>2933</v>
      </c>
      <c r="J3811" s="5">
        <v>5100.1400000000003</v>
      </c>
      <c r="K3811" s="13" t="s">
        <v>2924</v>
      </c>
      <c r="L3811" s="14">
        <v>42044</v>
      </c>
      <c r="M3811" s="1"/>
      <c r="N3811" s="1"/>
      <c r="O3811" t="s">
        <v>2940</v>
      </c>
      <c r="P3811" t="s">
        <v>2838</v>
      </c>
      <c r="Q3811" t="str">
        <f>IF(XLS_NydusReport_Colaborador3[[#This Row],[Demissão]]&lt;&gt;0,"Inativo","Ativo")</f>
        <v>Ativo</v>
      </c>
      <c r="R38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1" t="str" cm="1">
        <f t="array" ref="S38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2" spans="1:21" x14ac:dyDescent="0.3">
      <c r="A3812">
        <v>0</v>
      </c>
      <c r="B3812" s="1">
        <v>27838</v>
      </c>
      <c r="C3812">
        <v>3811</v>
      </c>
      <c r="D3812" t="s">
        <v>12</v>
      </c>
      <c r="E3812" s="2" t="s">
        <v>6891</v>
      </c>
      <c r="F3812" t="s">
        <v>82</v>
      </c>
      <c r="G3812" t="s">
        <v>82</v>
      </c>
      <c r="H3812" t="s">
        <v>386</v>
      </c>
      <c r="I3812" s="2" t="s">
        <v>2933</v>
      </c>
      <c r="J3812" s="5">
        <v>1456.16</v>
      </c>
      <c r="K3812" s="13" t="s">
        <v>2924</v>
      </c>
      <c r="L3812" s="14">
        <v>42989</v>
      </c>
      <c r="M3812" s="1">
        <v>43235</v>
      </c>
      <c r="N3812" s="1" t="s">
        <v>15</v>
      </c>
      <c r="O3812" t="s">
        <v>1351</v>
      </c>
      <c r="P3812" t="s">
        <v>2838</v>
      </c>
      <c r="Q3812" t="str">
        <f>IF(XLS_NydusReport_Colaborador3[[#This Row],[Demissão]]&lt;&gt;0,"Inativo","Ativo")</f>
        <v>Inativo</v>
      </c>
      <c r="R38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2" t="str" cm="1">
        <f t="array" ref="S38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3" spans="1:21" x14ac:dyDescent="0.3">
      <c r="A3813">
        <v>0</v>
      </c>
      <c r="B3813" s="1">
        <v>30002</v>
      </c>
      <c r="C3813">
        <v>3812</v>
      </c>
      <c r="D3813" t="s">
        <v>12</v>
      </c>
      <c r="E3813" s="2" t="s">
        <v>6892</v>
      </c>
      <c r="F3813" t="s">
        <v>547</v>
      </c>
      <c r="G3813" t="s">
        <v>547</v>
      </c>
      <c r="H3813" t="s">
        <v>356</v>
      </c>
      <c r="I3813" t="s">
        <v>2933</v>
      </c>
      <c r="J3813" s="5">
        <v>1771.42</v>
      </c>
      <c r="K3813" s="13" t="s">
        <v>2924</v>
      </c>
      <c r="L3813" s="14">
        <v>42989</v>
      </c>
      <c r="M3813" s="1">
        <v>43556</v>
      </c>
      <c r="N3813" s="1" t="s">
        <v>15</v>
      </c>
      <c r="O3813" t="s">
        <v>1032</v>
      </c>
      <c r="P3813" t="s">
        <v>2838</v>
      </c>
      <c r="Q3813" t="str">
        <f>IF(XLS_NydusReport_Colaborador3[[#This Row],[Demissão]]&lt;&gt;0,"Inativo","Ativo")</f>
        <v>Inativo</v>
      </c>
      <c r="R38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3" t="str" cm="1">
        <f t="array" ref="S38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4" spans="1:21" x14ac:dyDescent="0.3">
      <c r="A3814">
        <v>0</v>
      </c>
      <c r="B3814" s="1">
        <v>32977</v>
      </c>
      <c r="C3814">
        <v>3813</v>
      </c>
      <c r="D3814" t="s">
        <v>12</v>
      </c>
      <c r="E3814" s="2" t="s">
        <v>6893</v>
      </c>
      <c r="F3814" t="s">
        <v>82</v>
      </c>
      <c r="G3814" t="s">
        <v>82</v>
      </c>
      <c r="H3814" t="s">
        <v>892</v>
      </c>
      <c r="I3814" t="s">
        <v>2933</v>
      </c>
      <c r="J3814" s="5">
        <v>1456.16</v>
      </c>
      <c r="K3814" s="13" t="s">
        <v>2924</v>
      </c>
      <c r="L3814" s="14">
        <v>43010</v>
      </c>
      <c r="M3814" s="1">
        <v>43444</v>
      </c>
      <c r="N3814" s="1" t="s">
        <v>15</v>
      </c>
      <c r="O3814" t="s">
        <v>1073</v>
      </c>
      <c r="P3814" t="s">
        <v>2838</v>
      </c>
      <c r="Q3814" t="str">
        <f>IF(XLS_NydusReport_Colaborador3[[#This Row],[Demissão]]&lt;&gt;0,"Inativo","Ativo")</f>
        <v>Inativo</v>
      </c>
      <c r="R38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4" t="str" cm="1">
        <f t="array" ref="S38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5" spans="1:21" x14ac:dyDescent="0.3">
      <c r="A3815">
        <v>0</v>
      </c>
      <c r="B3815" s="1">
        <v>28193</v>
      </c>
      <c r="C3815">
        <v>3814</v>
      </c>
      <c r="D3815" t="s">
        <v>12</v>
      </c>
      <c r="E3815" s="2" t="s">
        <v>6894</v>
      </c>
      <c r="F3815" t="s">
        <v>418</v>
      </c>
      <c r="G3815" t="s">
        <v>418</v>
      </c>
      <c r="H3815" t="s">
        <v>386</v>
      </c>
      <c r="I3815" t="s">
        <v>2933</v>
      </c>
      <c r="J3815" s="5">
        <v>1723.84</v>
      </c>
      <c r="K3815" s="13" t="s">
        <v>2924</v>
      </c>
      <c r="L3815" s="14">
        <v>43010</v>
      </c>
      <c r="M3815" s="1">
        <v>43034</v>
      </c>
      <c r="N3815" s="1" t="s">
        <v>100</v>
      </c>
      <c r="O3815" t="s">
        <v>1366</v>
      </c>
      <c r="P3815" t="s">
        <v>2838</v>
      </c>
      <c r="Q3815" t="str">
        <f>IF(XLS_NydusReport_Colaborador3[[#This Row],[Demissão]]&lt;&gt;0,"Inativo","Ativo")</f>
        <v>Inativo</v>
      </c>
      <c r="R38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5" t="str" cm="1">
        <f t="array" ref="S38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6" spans="1:21" x14ac:dyDescent="0.3">
      <c r="A3816">
        <v>0</v>
      </c>
      <c r="B3816" s="1">
        <v>25327</v>
      </c>
      <c r="C3816">
        <v>3815</v>
      </c>
      <c r="D3816" t="s">
        <v>12</v>
      </c>
      <c r="E3816" s="2" t="s">
        <v>6895</v>
      </c>
      <c r="F3816" t="s">
        <v>66</v>
      </c>
      <c r="G3816" t="s">
        <v>66</v>
      </c>
      <c r="H3816" t="s">
        <v>386</v>
      </c>
      <c r="I3816" t="s">
        <v>2933</v>
      </c>
      <c r="J3816" s="5">
        <v>3709.53</v>
      </c>
      <c r="K3816" s="13" t="s">
        <v>2924</v>
      </c>
      <c r="L3816" s="14">
        <v>43010</v>
      </c>
      <c r="M3816" s="1">
        <v>43059</v>
      </c>
      <c r="N3816" s="1" t="s">
        <v>15</v>
      </c>
      <c r="O3816" t="s">
        <v>1255</v>
      </c>
      <c r="P3816" t="s">
        <v>2838</v>
      </c>
      <c r="Q3816" t="str">
        <f>IF(XLS_NydusReport_Colaborador3[[#This Row],[Demissão]]&lt;&gt;0,"Inativo","Ativo")</f>
        <v>Inativo</v>
      </c>
      <c r="R38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6" t="str" cm="1">
        <f t="array" ref="S38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7" spans="1:21" x14ac:dyDescent="0.3">
      <c r="A3817">
        <v>0</v>
      </c>
      <c r="B3817" s="1">
        <v>33659</v>
      </c>
      <c r="C3817">
        <v>3816</v>
      </c>
      <c r="D3817" t="s">
        <v>12</v>
      </c>
      <c r="E3817" s="2" t="s">
        <v>6896</v>
      </c>
      <c r="F3817" t="s">
        <v>82</v>
      </c>
      <c r="G3817" t="s">
        <v>82</v>
      </c>
      <c r="H3817" t="s">
        <v>386</v>
      </c>
      <c r="I3817" s="2" t="s">
        <v>2933</v>
      </c>
      <c r="J3817" s="5">
        <v>1456.16</v>
      </c>
      <c r="K3817" s="13" t="s">
        <v>2924</v>
      </c>
      <c r="L3817" s="14">
        <v>43013</v>
      </c>
      <c r="M3817" s="1">
        <v>43451</v>
      </c>
      <c r="N3817" s="1" t="s">
        <v>15</v>
      </c>
      <c r="O3817" t="s">
        <v>1308</v>
      </c>
      <c r="P3817" t="s">
        <v>2838</v>
      </c>
      <c r="Q3817" t="str">
        <f>IF(XLS_NydusReport_Colaborador3[[#This Row],[Demissão]]&lt;&gt;0,"Inativo","Ativo")</f>
        <v>Inativo</v>
      </c>
      <c r="R38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7" t="str" cm="1">
        <f t="array" ref="S38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8" spans="1:21" x14ac:dyDescent="0.3">
      <c r="A3818">
        <v>0</v>
      </c>
      <c r="B3818" s="1">
        <v>27655</v>
      </c>
      <c r="C3818">
        <v>3817</v>
      </c>
      <c r="D3818" t="s">
        <v>12</v>
      </c>
      <c r="E3818" s="2" t="s">
        <v>6897</v>
      </c>
      <c r="F3818" t="s">
        <v>82</v>
      </c>
      <c r="G3818" t="s">
        <v>82</v>
      </c>
      <c r="H3818" t="s">
        <v>386</v>
      </c>
      <c r="I3818" t="s">
        <v>2933</v>
      </c>
      <c r="J3818" s="5">
        <v>1417.05</v>
      </c>
      <c r="K3818" s="13" t="s">
        <v>2924</v>
      </c>
      <c r="L3818" s="14">
        <v>43017</v>
      </c>
      <c r="M3818" s="1">
        <v>43136</v>
      </c>
      <c r="N3818" s="1" t="s">
        <v>15</v>
      </c>
      <c r="O3818" t="s">
        <v>1251</v>
      </c>
      <c r="P3818" t="s">
        <v>2838</v>
      </c>
      <c r="Q3818" t="str">
        <f>IF(XLS_NydusReport_Colaborador3[[#This Row],[Demissão]]&lt;&gt;0,"Inativo","Ativo")</f>
        <v>Inativo</v>
      </c>
      <c r="R38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8" t="str" cm="1">
        <f t="array" ref="S38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19" spans="1:21" x14ac:dyDescent="0.3">
      <c r="A3819">
        <v>0</v>
      </c>
      <c r="B3819" s="1">
        <v>30705</v>
      </c>
      <c r="C3819">
        <v>3818</v>
      </c>
      <c r="D3819" t="s">
        <v>12</v>
      </c>
      <c r="E3819" s="2" t="s">
        <v>6898</v>
      </c>
      <c r="F3819" t="s">
        <v>82</v>
      </c>
      <c r="G3819" t="s">
        <v>82</v>
      </c>
      <c r="H3819" t="s">
        <v>386</v>
      </c>
      <c r="I3819" t="s">
        <v>2933</v>
      </c>
      <c r="J3819" s="5">
        <v>1456.16</v>
      </c>
      <c r="K3819" s="13" t="s">
        <v>2924</v>
      </c>
      <c r="L3819" s="14">
        <v>43017</v>
      </c>
      <c r="M3819" s="1">
        <v>43523</v>
      </c>
      <c r="N3819" s="1" t="s">
        <v>15</v>
      </c>
      <c r="O3819" t="s">
        <v>1368</v>
      </c>
      <c r="P3819" t="s">
        <v>2838</v>
      </c>
      <c r="Q3819" t="str">
        <f>IF(XLS_NydusReport_Colaborador3[[#This Row],[Demissão]]&lt;&gt;0,"Inativo","Ativo")</f>
        <v>Inativo</v>
      </c>
      <c r="R38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19" t="str" cm="1">
        <f t="array" ref="S38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0" spans="1:21" x14ac:dyDescent="0.3">
      <c r="A3820">
        <v>0</v>
      </c>
      <c r="B3820" s="1">
        <v>25450</v>
      </c>
      <c r="C3820">
        <v>3819</v>
      </c>
      <c r="D3820" t="s">
        <v>12</v>
      </c>
      <c r="E3820" s="2" t="s">
        <v>6899</v>
      </c>
      <c r="F3820" t="s">
        <v>114</v>
      </c>
      <c r="G3820" t="s">
        <v>114</v>
      </c>
      <c r="H3820" t="s">
        <v>386</v>
      </c>
      <c r="I3820" t="s">
        <v>2933</v>
      </c>
      <c r="J3820" s="5">
        <v>1771.42</v>
      </c>
      <c r="K3820" s="13" t="s">
        <v>2924</v>
      </c>
      <c r="L3820" s="14">
        <v>43017</v>
      </c>
      <c r="M3820" s="1">
        <v>43451</v>
      </c>
      <c r="N3820" s="1" t="s">
        <v>15</v>
      </c>
      <c r="O3820" t="s">
        <v>1308</v>
      </c>
      <c r="P3820" t="s">
        <v>2838</v>
      </c>
      <c r="Q3820" t="str">
        <f>IF(XLS_NydusReport_Colaborador3[[#This Row],[Demissão]]&lt;&gt;0,"Inativo","Ativo")</f>
        <v>Inativo</v>
      </c>
      <c r="R38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0" t="str" cm="1">
        <f t="array" ref="S38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1" spans="1:21" x14ac:dyDescent="0.3">
      <c r="A3821">
        <v>0</v>
      </c>
      <c r="B3821" s="1">
        <v>23570</v>
      </c>
      <c r="C3821">
        <v>3820</v>
      </c>
      <c r="D3821" t="s">
        <v>12</v>
      </c>
      <c r="E3821" s="2" t="s">
        <v>6900</v>
      </c>
      <c r="F3821" t="s">
        <v>82</v>
      </c>
      <c r="G3821" t="s">
        <v>82</v>
      </c>
      <c r="H3821" t="s">
        <v>386</v>
      </c>
      <c r="I3821" t="s">
        <v>2933</v>
      </c>
      <c r="J3821" s="5">
        <v>1417.05</v>
      </c>
      <c r="K3821" s="13" t="s">
        <v>2924</v>
      </c>
      <c r="L3821" s="14">
        <v>43017</v>
      </c>
      <c r="M3821" s="1">
        <v>43018</v>
      </c>
      <c r="N3821" s="1" t="s">
        <v>100</v>
      </c>
      <c r="O3821" t="s">
        <v>1266</v>
      </c>
      <c r="P3821" t="s">
        <v>2838</v>
      </c>
      <c r="Q3821" t="str">
        <f>IF(XLS_NydusReport_Colaborador3[[#This Row],[Demissão]]&lt;&gt;0,"Inativo","Ativo")</f>
        <v>Inativo</v>
      </c>
      <c r="R38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1" t="str" cm="1">
        <f t="array" ref="S38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2" spans="1:21" x14ac:dyDescent="0.3">
      <c r="A3822">
        <v>0</v>
      </c>
      <c r="B3822" s="1">
        <v>24172</v>
      </c>
      <c r="C3822">
        <v>3821</v>
      </c>
      <c r="D3822" t="s">
        <v>12</v>
      </c>
      <c r="E3822" s="2" t="s">
        <v>6901</v>
      </c>
      <c r="F3822" t="s">
        <v>82</v>
      </c>
      <c r="G3822" t="s">
        <v>82</v>
      </c>
      <c r="H3822" t="s">
        <v>386</v>
      </c>
      <c r="I3822" t="s">
        <v>2933</v>
      </c>
      <c r="J3822" s="5">
        <v>1456.16</v>
      </c>
      <c r="K3822" s="13" t="s">
        <v>2924</v>
      </c>
      <c r="L3822" s="14">
        <v>43018</v>
      </c>
      <c r="M3822" s="1">
        <v>43451</v>
      </c>
      <c r="N3822" s="1" t="s">
        <v>15</v>
      </c>
      <c r="O3822" t="s">
        <v>1308</v>
      </c>
      <c r="P3822" t="s">
        <v>2838</v>
      </c>
      <c r="Q3822" t="str">
        <f>IF(XLS_NydusReport_Colaborador3[[#This Row],[Demissão]]&lt;&gt;0,"Inativo","Ativo")</f>
        <v>Inativo</v>
      </c>
      <c r="R38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2" t="str" cm="1">
        <f t="array" ref="S38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3" spans="1:21" x14ac:dyDescent="0.3">
      <c r="A3823">
        <v>0</v>
      </c>
      <c r="B3823" s="1">
        <v>35947</v>
      </c>
      <c r="C3823">
        <v>3822</v>
      </c>
      <c r="D3823" t="s">
        <v>12</v>
      </c>
      <c r="E3823" s="2" t="s">
        <v>6902</v>
      </c>
      <c r="F3823" t="s">
        <v>82</v>
      </c>
      <c r="G3823" t="s">
        <v>82</v>
      </c>
      <c r="H3823" t="s">
        <v>537</v>
      </c>
      <c r="I3823" t="s">
        <v>2933</v>
      </c>
      <c r="J3823" s="5">
        <v>1417.05</v>
      </c>
      <c r="K3823" s="13" t="s">
        <v>2924</v>
      </c>
      <c r="L3823" s="14">
        <v>43010</v>
      </c>
      <c r="M3823" s="1">
        <v>43066</v>
      </c>
      <c r="N3823" s="1" t="s">
        <v>15</v>
      </c>
      <c r="O3823" t="s">
        <v>1369</v>
      </c>
      <c r="P3823" t="s">
        <v>2838</v>
      </c>
      <c r="Q3823" t="str">
        <f>IF(XLS_NydusReport_Colaborador3[[#This Row],[Demissão]]&lt;&gt;0,"Inativo","Ativo")</f>
        <v>Inativo</v>
      </c>
      <c r="R38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3" t="str" cm="1">
        <f t="array" ref="S38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4" spans="1:21" x14ac:dyDescent="0.3">
      <c r="A3824">
        <v>0</v>
      </c>
      <c r="B3824" s="1">
        <v>31898</v>
      </c>
      <c r="C3824">
        <v>3823</v>
      </c>
      <c r="D3824" t="s">
        <v>12</v>
      </c>
      <c r="E3824" s="2" t="s">
        <v>6903</v>
      </c>
      <c r="F3824" t="s">
        <v>66</v>
      </c>
      <c r="G3824" t="s">
        <v>66</v>
      </c>
      <c r="H3824" t="s">
        <v>356</v>
      </c>
      <c r="I3824" t="s">
        <v>2933</v>
      </c>
      <c r="J3824" s="5">
        <v>3811.91</v>
      </c>
      <c r="K3824" s="13" t="s">
        <v>2924</v>
      </c>
      <c r="L3824" s="14">
        <v>43024</v>
      </c>
      <c r="M3824" s="1">
        <v>43523</v>
      </c>
      <c r="N3824" s="1" t="s">
        <v>15</v>
      </c>
      <c r="O3824" t="s">
        <v>1368</v>
      </c>
      <c r="P3824" t="s">
        <v>2838</v>
      </c>
      <c r="Q3824" t="str">
        <f>IF(XLS_NydusReport_Colaborador3[[#This Row],[Demissão]]&lt;&gt;0,"Inativo","Ativo")</f>
        <v>Inativo</v>
      </c>
      <c r="R38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4" t="str" cm="1">
        <f t="array" ref="S38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5" spans="1:21" x14ac:dyDescent="0.3">
      <c r="A3825">
        <v>0</v>
      </c>
      <c r="B3825" s="1">
        <v>28931</v>
      </c>
      <c r="C3825">
        <v>3824</v>
      </c>
      <c r="D3825" t="s">
        <v>12</v>
      </c>
      <c r="E3825" s="2" t="s">
        <v>6904</v>
      </c>
      <c r="F3825" t="s">
        <v>524</v>
      </c>
      <c r="G3825" t="s">
        <v>524</v>
      </c>
      <c r="H3825" t="s">
        <v>356</v>
      </c>
      <c r="I3825" t="s">
        <v>2933</v>
      </c>
      <c r="J3825" s="5">
        <v>5100.1400000000003</v>
      </c>
      <c r="K3825" s="13" t="s">
        <v>2924</v>
      </c>
      <c r="L3825" s="14">
        <v>42255</v>
      </c>
      <c r="M3825" s="1"/>
      <c r="N3825" s="1"/>
      <c r="O3825" t="s">
        <v>2941</v>
      </c>
      <c r="P3825" t="s">
        <v>2838</v>
      </c>
      <c r="Q3825" t="str">
        <f>IF(XLS_NydusReport_Colaborador3[[#This Row],[Demissão]]&lt;&gt;0,"Inativo","Ativo")</f>
        <v>Ativo</v>
      </c>
      <c r="R38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5" t="str" cm="1">
        <f t="array" ref="S38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6" spans="1:21" x14ac:dyDescent="0.3">
      <c r="A3826">
        <v>0</v>
      </c>
      <c r="B3826" s="1">
        <v>21558</v>
      </c>
      <c r="C3826">
        <v>3825</v>
      </c>
      <c r="D3826" t="s">
        <v>12</v>
      </c>
      <c r="E3826" s="2" t="s">
        <v>6905</v>
      </c>
      <c r="F3826" t="s">
        <v>82</v>
      </c>
      <c r="G3826" t="s">
        <v>82</v>
      </c>
      <c r="H3826" t="s">
        <v>537</v>
      </c>
      <c r="I3826" t="s">
        <v>2933</v>
      </c>
      <c r="J3826" s="5">
        <v>1417.05</v>
      </c>
      <c r="K3826" s="13" t="s">
        <v>2924</v>
      </c>
      <c r="L3826" s="14">
        <v>43024</v>
      </c>
      <c r="M3826" s="1">
        <v>43199</v>
      </c>
      <c r="N3826" s="1" t="s">
        <v>15</v>
      </c>
      <c r="O3826" t="s">
        <v>1019</v>
      </c>
      <c r="P3826" t="s">
        <v>2838</v>
      </c>
      <c r="Q3826" t="str">
        <f>IF(XLS_NydusReport_Colaborador3[[#This Row],[Demissão]]&lt;&gt;0,"Inativo","Ativo")</f>
        <v>Inativo</v>
      </c>
      <c r="R38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6" t="str" cm="1">
        <f t="array" ref="S38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7" spans="1:21" x14ac:dyDescent="0.3">
      <c r="A3827">
        <v>0</v>
      </c>
      <c r="B3827" s="1">
        <v>24852</v>
      </c>
      <c r="C3827">
        <v>3826</v>
      </c>
      <c r="D3827" t="s">
        <v>12</v>
      </c>
      <c r="E3827" s="2" t="s">
        <v>6906</v>
      </c>
      <c r="F3827" t="s">
        <v>82</v>
      </c>
      <c r="G3827" t="s">
        <v>82</v>
      </c>
      <c r="H3827" t="s">
        <v>537</v>
      </c>
      <c r="I3827" s="2" t="s">
        <v>2933</v>
      </c>
      <c r="J3827" s="5">
        <v>1456.16</v>
      </c>
      <c r="K3827" s="13" t="s">
        <v>2924</v>
      </c>
      <c r="L3827" s="14">
        <v>43025</v>
      </c>
      <c r="M3827" s="1">
        <v>43472</v>
      </c>
      <c r="N3827" t="s">
        <v>15</v>
      </c>
      <c r="O3827" t="s">
        <v>1057</v>
      </c>
      <c r="P3827" t="s">
        <v>2838</v>
      </c>
      <c r="Q3827" t="str">
        <f>IF(XLS_NydusReport_Colaborador3[[#This Row],[Demissão]]&lt;&gt;0,"Inativo","Ativo")</f>
        <v>Inativo</v>
      </c>
      <c r="R38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7" t="str" cm="1">
        <f t="array" ref="S38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8" spans="1:21" x14ac:dyDescent="0.3">
      <c r="A3828">
        <v>0</v>
      </c>
      <c r="B3828" s="1">
        <v>33261</v>
      </c>
      <c r="C3828">
        <v>3827</v>
      </c>
      <c r="D3828" t="s">
        <v>12</v>
      </c>
      <c r="E3828" s="2" t="s">
        <v>6907</v>
      </c>
      <c r="F3828" t="s">
        <v>418</v>
      </c>
      <c r="G3828" t="s">
        <v>418</v>
      </c>
      <c r="H3828" t="s">
        <v>386</v>
      </c>
      <c r="I3828" t="s">
        <v>2933</v>
      </c>
      <c r="J3828" s="5">
        <v>1771.42</v>
      </c>
      <c r="K3828" s="13" t="s">
        <v>2924</v>
      </c>
      <c r="L3828" s="14">
        <v>43028</v>
      </c>
      <c r="M3828" s="1">
        <v>43389</v>
      </c>
      <c r="N3828" s="1" t="s">
        <v>15</v>
      </c>
      <c r="O3828" t="s">
        <v>1378</v>
      </c>
      <c r="P3828" t="s">
        <v>2838</v>
      </c>
      <c r="Q3828" t="str">
        <f>IF(XLS_NydusReport_Colaborador3[[#This Row],[Demissão]]&lt;&gt;0,"Inativo","Ativo")</f>
        <v>Inativo</v>
      </c>
      <c r="R38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8" t="str" cm="1">
        <f t="array" ref="S38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29" spans="1:21" x14ac:dyDescent="0.3">
      <c r="A3829">
        <v>0</v>
      </c>
      <c r="B3829" s="1">
        <v>28188</v>
      </c>
      <c r="C3829">
        <v>3828</v>
      </c>
      <c r="D3829" t="s">
        <v>12</v>
      </c>
      <c r="E3829" s="2" t="s">
        <v>6908</v>
      </c>
      <c r="F3829" t="s">
        <v>418</v>
      </c>
      <c r="G3829" t="s">
        <v>418</v>
      </c>
      <c r="H3829" t="s">
        <v>386</v>
      </c>
      <c r="I3829" t="s">
        <v>2933</v>
      </c>
      <c r="J3829" s="5">
        <v>1723.84</v>
      </c>
      <c r="K3829" s="13" t="s">
        <v>2924</v>
      </c>
      <c r="L3829" s="14">
        <v>43042</v>
      </c>
      <c r="M3829" s="1">
        <v>43140</v>
      </c>
      <c r="N3829" s="1" t="s">
        <v>15</v>
      </c>
      <c r="O3829" t="s">
        <v>1384</v>
      </c>
      <c r="P3829" t="s">
        <v>2838</v>
      </c>
      <c r="Q3829" t="str">
        <f>IF(XLS_NydusReport_Colaborador3[[#This Row],[Demissão]]&lt;&gt;0,"Inativo","Ativo")</f>
        <v>Inativo</v>
      </c>
      <c r="R38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29" t="str" cm="1">
        <f t="array" ref="S38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0" spans="1:21" x14ac:dyDescent="0.3">
      <c r="A3830">
        <v>0</v>
      </c>
      <c r="B3830" s="1">
        <v>28610</v>
      </c>
      <c r="C3830">
        <v>3829</v>
      </c>
      <c r="D3830" t="s">
        <v>12</v>
      </c>
      <c r="E3830" s="2" t="s">
        <v>6909</v>
      </c>
      <c r="F3830" t="s">
        <v>418</v>
      </c>
      <c r="G3830" t="s">
        <v>418</v>
      </c>
      <c r="H3830" t="s">
        <v>386</v>
      </c>
      <c r="I3830" t="s">
        <v>2933</v>
      </c>
      <c r="J3830" s="5">
        <v>1723.84</v>
      </c>
      <c r="K3830" s="13" t="s">
        <v>2924</v>
      </c>
      <c r="L3830" s="14">
        <v>43047</v>
      </c>
      <c r="M3830" s="1">
        <v>43200</v>
      </c>
      <c r="N3830" s="1" t="s">
        <v>15</v>
      </c>
      <c r="O3830" t="s">
        <v>1385</v>
      </c>
      <c r="P3830" t="s">
        <v>2838</v>
      </c>
      <c r="Q3830" t="str">
        <f>IF(XLS_NydusReport_Colaborador3[[#This Row],[Demissão]]&lt;&gt;0,"Inativo","Ativo")</f>
        <v>Inativo</v>
      </c>
      <c r="R38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0" t="str" cm="1">
        <f t="array" ref="S38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1" spans="1:21" x14ac:dyDescent="0.3">
      <c r="A3831">
        <v>0</v>
      </c>
      <c r="B3831" s="1">
        <v>25019</v>
      </c>
      <c r="C3831">
        <v>3830</v>
      </c>
      <c r="D3831" t="s">
        <v>12</v>
      </c>
      <c r="E3831" s="2" t="s">
        <v>6910</v>
      </c>
      <c r="F3831" t="s">
        <v>66</v>
      </c>
      <c r="G3831" t="s">
        <v>66</v>
      </c>
      <c r="H3831" t="s">
        <v>537</v>
      </c>
      <c r="I3831" t="s">
        <v>2933</v>
      </c>
      <c r="J3831" s="5">
        <v>3532.88</v>
      </c>
      <c r="K3831" s="13" t="s">
        <v>2924</v>
      </c>
      <c r="L3831" s="14">
        <v>43045</v>
      </c>
      <c r="M3831" s="1">
        <v>43206</v>
      </c>
      <c r="N3831" s="1" t="s">
        <v>15</v>
      </c>
      <c r="O3831" t="s">
        <v>1361</v>
      </c>
      <c r="P3831" t="s">
        <v>2838</v>
      </c>
      <c r="Q3831" t="str">
        <f>IF(XLS_NydusReport_Colaborador3[[#This Row],[Demissão]]&lt;&gt;0,"Inativo","Ativo")</f>
        <v>Inativo</v>
      </c>
      <c r="R38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1" t="str" cm="1">
        <f t="array" ref="S38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2" spans="1:21" x14ac:dyDescent="0.3">
      <c r="A3832">
        <v>0</v>
      </c>
      <c r="B3832" s="1">
        <v>27419</v>
      </c>
      <c r="C3832">
        <v>3831</v>
      </c>
      <c r="D3832" t="s">
        <v>12</v>
      </c>
      <c r="E3832" s="2" t="s">
        <v>6911</v>
      </c>
      <c r="F3832" t="s">
        <v>82</v>
      </c>
      <c r="G3832" t="s">
        <v>82</v>
      </c>
      <c r="H3832" t="s">
        <v>386</v>
      </c>
      <c r="I3832" t="s">
        <v>2933</v>
      </c>
      <c r="J3832" s="5">
        <v>1417.05</v>
      </c>
      <c r="K3832" s="13" t="s">
        <v>2924</v>
      </c>
      <c r="L3832" s="14">
        <v>43060</v>
      </c>
      <c r="M3832" s="1">
        <v>43199</v>
      </c>
      <c r="N3832" t="s">
        <v>15</v>
      </c>
      <c r="O3832" t="s">
        <v>1019</v>
      </c>
      <c r="P3832" t="s">
        <v>2838</v>
      </c>
      <c r="Q3832" t="str">
        <f>IF(XLS_NydusReport_Colaborador3[[#This Row],[Demissão]]&lt;&gt;0,"Inativo","Ativo")</f>
        <v>Inativo</v>
      </c>
      <c r="R38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2" t="str" cm="1">
        <f t="array" ref="S38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3" spans="1:21" x14ac:dyDescent="0.3">
      <c r="A3833">
        <v>0</v>
      </c>
      <c r="B3833" s="1">
        <v>28366</v>
      </c>
      <c r="C3833">
        <v>3832</v>
      </c>
      <c r="D3833" t="s">
        <v>12</v>
      </c>
      <c r="E3833" s="2" t="s">
        <v>6912</v>
      </c>
      <c r="F3833" t="s">
        <v>82</v>
      </c>
      <c r="G3833" t="s">
        <v>82</v>
      </c>
      <c r="H3833" t="s">
        <v>386</v>
      </c>
      <c r="I3833" t="s">
        <v>2933</v>
      </c>
      <c r="J3833" s="5">
        <v>1417.05</v>
      </c>
      <c r="K3833" s="13" t="s">
        <v>2924</v>
      </c>
      <c r="L3833" s="14">
        <v>43060</v>
      </c>
      <c r="M3833" s="1">
        <v>43180</v>
      </c>
      <c r="N3833" s="1" t="s">
        <v>1389</v>
      </c>
      <c r="O3833" t="s">
        <v>1390</v>
      </c>
      <c r="P3833" t="s">
        <v>2838</v>
      </c>
      <c r="Q3833" t="str">
        <f>IF(XLS_NydusReport_Colaborador3[[#This Row],[Demissão]]&lt;&gt;0,"Inativo","Ativo")</f>
        <v>Inativo</v>
      </c>
      <c r="R38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3" t="str" cm="1">
        <f t="array" ref="S38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Falecimento</v>
      </c>
      <c r="T3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4" spans="1:21" x14ac:dyDescent="0.3">
      <c r="A3834">
        <v>0</v>
      </c>
      <c r="B3834" s="1">
        <v>27753</v>
      </c>
      <c r="C3834">
        <v>3833</v>
      </c>
      <c r="D3834" t="s">
        <v>12</v>
      </c>
      <c r="E3834" s="2" t="s">
        <v>6913</v>
      </c>
      <c r="F3834" t="s">
        <v>82</v>
      </c>
      <c r="G3834" t="s">
        <v>82</v>
      </c>
      <c r="H3834" t="s">
        <v>537</v>
      </c>
      <c r="I3834" t="s">
        <v>2933</v>
      </c>
      <c r="J3834" s="5">
        <v>1456.16</v>
      </c>
      <c r="K3834" s="13" t="s">
        <v>2924</v>
      </c>
      <c r="L3834" s="14">
        <v>43060</v>
      </c>
      <c r="M3834" s="1">
        <v>43451</v>
      </c>
      <c r="N3834" s="1" t="s">
        <v>15</v>
      </c>
      <c r="O3834" t="s">
        <v>1308</v>
      </c>
      <c r="P3834" t="s">
        <v>2838</v>
      </c>
      <c r="Q3834" t="str">
        <f>IF(XLS_NydusReport_Colaborador3[[#This Row],[Demissão]]&lt;&gt;0,"Inativo","Ativo")</f>
        <v>Inativo</v>
      </c>
      <c r="R38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4" t="str" cm="1">
        <f t="array" ref="S38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5" spans="1:21" x14ac:dyDescent="0.3">
      <c r="A3835">
        <v>0</v>
      </c>
      <c r="B3835" s="1">
        <v>30894</v>
      </c>
      <c r="C3835">
        <v>3834</v>
      </c>
      <c r="D3835" t="s">
        <v>12</v>
      </c>
      <c r="E3835" s="2" t="s">
        <v>6914</v>
      </c>
      <c r="F3835" t="s">
        <v>66</v>
      </c>
      <c r="G3835" t="s">
        <v>66</v>
      </c>
      <c r="H3835" t="s">
        <v>386</v>
      </c>
      <c r="I3835" t="s">
        <v>2933</v>
      </c>
      <c r="J3835" s="5">
        <v>3811.91</v>
      </c>
      <c r="K3835" s="13" t="s">
        <v>2924</v>
      </c>
      <c r="L3835" s="14">
        <v>43074</v>
      </c>
      <c r="M3835" s="1">
        <v>43486</v>
      </c>
      <c r="N3835" s="1" t="s">
        <v>15</v>
      </c>
      <c r="O3835" t="s">
        <v>1181</v>
      </c>
      <c r="P3835" t="s">
        <v>2838</v>
      </c>
      <c r="Q3835" t="str">
        <f>IF(XLS_NydusReport_Colaborador3[[#This Row],[Demissão]]&lt;&gt;0,"Inativo","Ativo")</f>
        <v>Inativo</v>
      </c>
      <c r="R38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5" t="str" cm="1">
        <f t="array" ref="S38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6" spans="1:21" x14ac:dyDescent="0.3">
      <c r="A3836">
        <v>0</v>
      </c>
      <c r="B3836" s="1">
        <v>35969</v>
      </c>
      <c r="C3836">
        <v>3835</v>
      </c>
      <c r="D3836" t="s">
        <v>12</v>
      </c>
      <c r="E3836" s="2" t="s">
        <v>6915</v>
      </c>
      <c r="F3836" t="s">
        <v>82</v>
      </c>
      <c r="G3836" t="s">
        <v>82</v>
      </c>
      <c r="H3836" t="s">
        <v>386</v>
      </c>
      <c r="I3836" t="s">
        <v>2933</v>
      </c>
      <c r="J3836" s="5">
        <v>1456.16</v>
      </c>
      <c r="K3836" s="13" t="s">
        <v>2924</v>
      </c>
      <c r="L3836" s="14">
        <v>43077</v>
      </c>
      <c r="M3836" s="1">
        <v>43360</v>
      </c>
      <c r="N3836" s="1" t="s">
        <v>15</v>
      </c>
      <c r="O3836" t="s">
        <v>1170</v>
      </c>
      <c r="P3836" t="s">
        <v>2838</v>
      </c>
      <c r="Q3836" t="str">
        <f>IF(XLS_NydusReport_Colaborador3[[#This Row],[Demissão]]&lt;&gt;0,"Inativo","Ativo")</f>
        <v>Inativo</v>
      </c>
      <c r="R38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6" t="str" cm="1">
        <f t="array" ref="S38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7" spans="1:21" x14ac:dyDescent="0.3">
      <c r="A3837">
        <v>0</v>
      </c>
      <c r="B3837" s="1">
        <v>32424</v>
      </c>
      <c r="C3837">
        <v>3836</v>
      </c>
      <c r="D3837" t="s">
        <v>12</v>
      </c>
      <c r="E3837" s="2" t="s">
        <v>6916</v>
      </c>
      <c r="F3837" t="s">
        <v>82</v>
      </c>
      <c r="G3837" t="s">
        <v>82</v>
      </c>
      <c r="H3837" t="s">
        <v>811</v>
      </c>
      <c r="I3837" t="s">
        <v>2933</v>
      </c>
      <c r="J3837" s="5">
        <v>1529.99</v>
      </c>
      <c r="K3837" s="13" t="s">
        <v>2924</v>
      </c>
      <c r="L3837" s="14">
        <v>43073</v>
      </c>
      <c r="M3837" s="1">
        <v>43759</v>
      </c>
      <c r="N3837" t="s">
        <v>15</v>
      </c>
      <c r="O3837" t="s">
        <v>893</v>
      </c>
      <c r="P3837" t="s">
        <v>2838</v>
      </c>
      <c r="Q3837" t="str">
        <f>IF(XLS_NydusReport_Colaborador3[[#This Row],[Demissão]]&lt;&gt;0,"Inativo","Ativo")</f>
        <v>Inativo</v>
      </c>
      <c r="R38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7" t="str" cm="1">
        <f t="array" ref="S38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8" spans="1:21" x14ac:dyDescent="0.3">
      <c r="A3838">
        <v>0</v>
      </c>
      <c r="B3838" s="1">
        <v>28104</v>
      </c>
      <c r="C3838">
        <v>3837</v>
      </c>
      <c r="D3838" t="s">
        <v>12</v>
      </c>
      <c r="E3838" s="2" t="s">
        <v>6917</v>
      </c>
      <c r="F3838" t="s">
        <v>82</v>
      </c>
      <c r="G3838" t="s">
        <v>82</v>
      </c>
      <c r="H3838" t="s">
        <v>512</v>
      </c>
      <c r="I3838" t="s">
        <v>2933</v>
      </c>
      <c r="J3838" s="5">
        <v>1456.16</v>
      </c>
      <c r="K3838" s="13" t="s">
        <v>2924</v>
      </c>
      <c r="L3838" s="14">
        <v>43073</v>
      </c>
      <c r="M3838" s="1">
        <v>43479</v>
      </c>
      <c r="N3838" s="1" t="s">
        <v>15</v>
      </c>
      <c r="O3838" t="s">
        <v>1221</v>
      </c>
      <c r="P3838" t="s">
        <v>2838</v>
      </c>
      <c r="Q3838" t="str">
        <f>IF(XLS_NydusReport_Colaborador3[[#This Row],[Demissão]]&lt;&gt;0,"Inativo","Ativo")</f>
        <v>Inativo</v>
      </c>
      <c r="R38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8" t="str" cm="1">
        <f t="array" ref="S38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39" spans="1:21" x14ac:dyDescent="0.3">
      <c r="A3839">
        <v>0</v>
      </c>
      <c r="B3839" s="1">
        <v>25446</v>
      </c>
      <c r="C3839">
        <v>3838</v>
      </c>
      <c r="D3839" t="s">
        <v>12</v>
      </c>
      <c r="E3839" s="2" t="s">
        <v>6918</v>
      </c>
      <c r="F3839" t="s">
        <v>82</v>
      </c>
      <c r="G3839" t="s">
        <v>82</v>
      </c>
      <c r="H3839" t="s">
        <v>512</v>
      </c>
      <c r="I3839" t="s">
        <v>2933</v>
      </c>
      <c r="J3839" s="5">
        <v>1456.16</v>
      </c>
      <c r="K3839" s="13" t="s">
        <v>2924</v>
      </c>
      <c r="L3839" s="14">
        <v>43073</v>
      </c>
      <c r="M3839" s="1">
        <v>43486</v>
      </c>
      <c r="N3839" s="1" t="s">
        <v>15</v>
      </c>
      <c r="O3839" t="s">
        <v>1181</v>
      </c>
      <c r="P3839" t="s">
        <v>2838</v>
      </c>
      <c r="Q3839" t="str">
        <f>IF(XLS_NydusReport_Colaborador3[[#This Row],[Demissão]]&lt;&gt;0,"Inativo","Ativo")</f>
        <v>Inativo</v>
      </c>
      <c r="R38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39" t="str" cm="1">
        <f t="array" ref="S38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0" spans="1:21" x14ac:dyDescent="0.3">
      <c r="A3840">
        <v>0</v>
      </c>
      <c r="B3840" s="1">
        <v>32249</v>
      </c>
      <c r="C3840">
        <v>3839</v>
      </c>
      <c r="D3840" t="s">
        <v>12</v>
      </c>
      <c r="E3840" s="2" t="s">
        <v>6919</v>
      </c>
      <c r="F3840" t="s">
        <v>82</v>
      </c>
      <c r="G3840" t="s">
        <v>82</v>
      </c>
      <c r="H3840" t="s">
        <v>1024</v>
      </c>
      <c r="I3840" t="s">
        <v>2933</v>
      </c>
      <c r="J3840" s="5">
        <v>1417.05</v>
      </c>
      <c r="K3840" s="13" t="s">
        <v>2924</v>
      </c>
      <c r="L3840" s="14">
        <v>43077</v>
      </c>
      <c r="M3840" s="1">
        <v>43171</v>
      </c>
      <c r="N3840" s="1" t="s">
        <v>100</v>
      </c>
      <c r="O3840" t="s">
        <v>1394</v>
      </c>
      <c r="P3840" t="s">
        <v>2838</v>
      </c>
      <c r="Q3840" t="str">
        <f>IF(XLS_NydusReport_Colaborador3[[#This Row],[Demissão]]&lt;&gt;0,"Inativo","Ativo")</f>
        <v>Inativo</v>
      </c>
      <c r="R38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0" t="str" cm="1">
        <f t="array" ref="S38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1" spans="1:21" x14ac:dyDescent="0.3">
      <c r="A3841">
        <v>0</v>
      </c>
      <c r="B3841" s="1">
        <v>23193</v>
      </c>
      <c r="C3841">
        <v>3840</v>
      </c>
      <c r="D3841" t="s">
        <v>12</v>
      </c>
      <c r="E3841" s="2" t="s">
        <v>6920</v>
      </c>
      <c r="F3841" t="s">
        <v>82</v>
      </c>
      <c r="G3841" t="s">
        <v>82</v>
      </c>
      <c r="H3841" t="s">
        <v>356</v>
      </c>
      <c r="I3841" t="s">
        <v>2933</v>
      </c>
      <c r="J3841" s="5">
        <v>1417.05</v>
      </c>
      <c r="K3841" s="13" t="s">
        <v>2924</v>
      </c>
      <c r="L3841" s="14">
        <v>43077</v>
      </c>
      <c r="M3841" s="1">
        <v>43102</v>
      </c>
      <c r="N3841" s="1" t="s">
        <v>100</v>
      </c>
      <c r="O3841" t="s">
        <v>1395</v>
      </c>
      <c r="P3841" t="s">
        <v>2838</v>
      </c>
      <c r="Q3841" t="str">
        <f>IF(XLS_NydusReport_Colaborador3[[#This Row],[Demissão]]&lt;&gt;0,"Inativo","Ativo")</f>
        <v>Inativo</v>
      </c>
      <c r="R38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1" t="str" cm="1">
        <f t="array" ref="S38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2" spans="1:21" x14ac:dyDescent="0.3">
      <c r="A3842">
        <v>0</v>
      </c>
      <c r="B3842" s="1">
        <v>28970</v>
      </c>
      <c r="C3842">
        <v>3841</v>
      </c>
      <c r="D3842" t="s">
        <v>12</v>
      </c>
      <c r="E3842" s="2" t="s">
        <v>6921</v>
      </c>
      <c r="F3842" t="s">
        <v>82</v>
      </c>
      <c r="G3842" t="s">
        <v>418</v>
      </c>
      <c r="H3842" t="s">
        <v>356</v>
      </c>
      <c r="I3842" t="s">
        <v>2933</v>
      </c>
      <c r="J3842" s="5">
        <v>1771.42</v>
      </c>
      <c r="K3842" s="13" t="s">
        <v>2924</v>
      </c>
      <c r="L3842" s="14">
        <v>43073</v>
      </c>
      <c r="M3842" s="1">
        <v>43572</v>
      </c>
      <c r="N3842" s="1" t="s">
        <v>15</v>
      </c>
      <c r="O3842" t="s">
        <v>1396</v>
      </c>
      <c r="P3842" t="s">
        <v>2838</v>
      </c>
      <c r="Q3842" t="str">
        <f>IF(XLS_NydusReport_Colaborador3[[#This Row],[Demissão]]&lt;&gt;0,"Inativo","Ativo")</f>
        <v>Inativo</v>
      </c>
      <c r="R38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2" t="str" cm="1">
        <f t="array" ref="S38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3" spans="1:21" x14ac:dyDescent="0.3">
      <c r="A3843">
        <v>0</v>
      </c>
      <c r="B3843" s="1">
        <v>33431</v>
      </c>
      <c r="C3843">
        <v>3842</v>
      </c>
      <c r="D3843" t="s">
        <v>12</v>
      </c>
      <c r="E3843" s="2" t="s">
        <v>6922</v>
      </c>
      <c r="F3843" t="s">
        <v>82</v>
      </c>
      <c r="G3843" t="s">
        <v>82</v>
      </c>
      <c r="H3843" t="s">
        <v>537</v>
      </c>
      <c r="I3843" t="s">
        <v>2933</v>
      </c>
      <c r="J3843" s="5">
        <v>1456.16</v>
      </c>
      <c r="K3843" s="13" t="s">
        <v>2924</v>
      </c>
      <c r="L3843" s="14">
        <v>43111</v>
      </c>
      <c r="M3843" s="1">
        <v>43291</v>
      </c>
      <c r="N3843" s="1" t="s">
        <v>15</v>
      </c>
      <c r="O3843" t="s">
        <v>1399</v>
      </c>
      <c r="P3843" t="s">
        <v>2838</v>
      </c>
      <c r="Q3843" t="str">
        <f>IF(XLS_NydusReport_Colaborador3[[#This Row],[Demissão]]&lt;&gt;0,"Inativo","Ativo")</f>
        <v>Inativo</v>
      </c>
      <c r="R38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3" t="str" cm="1">
        <f t="array" ref="S38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4" spans="1:21" x14ac:dyDescent="0.3">
      <c r="A3844">
        <v>0</v>
      </c>
      <c r="B3844" s="1">
        <v>29984</v>
      </c>
      <c r="C3844">
        <v>3843</v>
      </c>
      <c r="D3844" t="s">
        <v>12</v>
      </c>
      <c r="E3844" s="2" t="s">
        <v>6923</v>
      </c>
      <c r="F3844" t="s">
        <v>82</v>
      </c>
      <c r="G3844" t="s">
        <v>82</v>
      </c>
      <c r="H3844" t="s">
        <v>1053</v>
      </c>
      <c r="I3844" t="s">
        <v>2933</v>
      </c>
      <c r="J3844" s="5">
        <v>1529.99</v>
      </c>
      <c r="K3844" s="13" t="s">
        <v>2924</v>
      </c>
      <c r="L3844" s="14">
        <v>43115</v>
      </c>
      <c r="M3844" s="1">
        <v>43696</v>
      </c>
      <c r="N3844" s="1" t="s">
        <v>15</v>
      </c>
      <c r="O3844" t="s">
        <v>1079</v>
      </c>
      <c r="P3844" t="s">
        <v>2838</v>
      </c>
      <c r="Q3844" t="str">
        <f>IF(XLS_NydusReport_Colaborador3[[#This Row],[Demissão]]&lt;&gt;0,"Inativo","Ativo")</f>
        <v>Inativo</v>
      </c>
      <c r="R38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4" t="str" cm="1">
        <f t="array" ref="S38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5" spans="1:21" x14ac:dyDescent="0.3">
      <c r="A3845">
        <v>0</v>
      </c>
      <c r="B3845" s="1">
        <v>35876</v>
      </c>
      <c r="C3845">
        <v>3844</v>
      </c>
      <c r="D3845" t="s">
        <v>12</v>
      </c>
      <c r="E3845" s="2" t="s">
        <v>6924</v>
      </c>
      <c r="F3845" t="s">
        <v>82</v>
      </c>
      <c r="G3845" t="s">
        <v>82</v>
      </c>
      <c r="H3845" t="s">
        <v>537</v>
      </c>
      <c r="I3845" t="s">
        <v>2933</v>
      </c>
      <c r="J3845" s="5">
        <v>1456.16</v>
      </c>
      <c r="K3845" s="13" t="s">
        <v>2924</v>
      </c>
      <c r="L3845" s="14">
        <v>43111</v>
      </c>
      <c r="M3845" s="1">
        <v>43451</v>
      </c>
      <c r="N3845" s="1" t="s">
        <v>15</v>
      </c>
      <c r="O3845" t="s">
        <v>1308</v>
      </c>
      <c r="P3845" t="s">
        <v>2838</v>
      </c>
      <c r="Q3845" t="str">
        <f>IF(XLS_NydusReport_Colaborador3[[#This Row],[Demissão]]&lt;&gt;0,"Inativo","Ativo")</f>
        <v>Inativo</v>
      </c>
      <c r="R38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5" t="str" cm="1">
        <f t="array" ref="S38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6" spans="1:21" x14ac:dyDescent="0.3">
      <c r="A3846">
        <v>0</v>
      </c>
      <c r="B3846" s="1">
        <v>35380</v>
      </c>
      <c r="C3846">
        <v>3845</v>
      </c>
      <c r="D3846" t="s">
        <v>12</v>
      </c>
      <c r="E3846" s="2" t="s">
        <v>6925</v>
      </c>
      <c r="F3846" t="s">
        <v>82</v>
      </c>
      <c r="G3846" t="s">
        <v>82</v>
      </c>
      <c r="H3846" t="s">
        <v>1024</v>
      </c>
      <c r="I3846" t="s">
        <v>2933</v>
      </c>
      <c r="J3846" s="5">
        <v>1456.16</v>
      </c>
      <c r="K3846" s="13" t="s">
        <v>2924</v>
      </c>
      <c r="L3846" s="14">
        <v>43115</v>
      </c>
      <c r="M3846" s="1">
        <v>43262</v>
      </c>
      <c r="N3846" s="1" t="s">
        <v>15</v>
      </c>
      <c r="O3846" t="s">
        <v>1401</v>
      </c>
      <c r="P3846" t="s">
        <v>2838</v>
      </c>
      <c r="Q3846" t="str">
        <f>IF(XLS_NydusReport_Colaborador3[[#This Row],[Demissão]]&lt;&gt;0,"Inativo","Ativo")</f>
        <v>Inativo</v>
      </c>
      <c r="R38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6" t="str" cm="1">
        <f t="array" ref="S38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7" spans="1:21" x14ac:dyDescent="0.3">
      <c r="A3847">
        <v>0</v>
      </c>
      <c r="B3847" s="1">
        <v>31171</v>
      </c>
      <c r="C3847">
        <v>3846</v>
      </c>
      <c r="D3847" t="s">
        <v>12</v>
      </c>
      <c r="E3847" s="2" t="s">
        <v>6926</v>
      </c>
      <c r="F3847" t="s">
        <v>66</v>
      </c>
      <c r="G3847" t="s">
        <v>66</v>
      </c>
      <c r="H3847" t="s">
        <v>525</v>
      </c>
      <c r="I3847" t="s">
        <v>2933</v>
      </c>
      <c r="J3847" s="5">
        <v>4415.71</v>
      </c>
      <c r="K3847" s="13" t="s">
        <v>2924</v>
      </c>
      <c r="L3847" s="14">
        <v>43115</v>
      </c>
      <c r="M3847" s="1">
        <v>43878</v>
      </c>
      <c r="N3847" s="1" t="s">
        <v>15</v>
      </c>
      <c r="O3847" t="s">
        <v>1402</v>
      </c>
      <c r="P3847" t="s">
        <v>2838</v>
      </c>
      <c r="Q3847" t="str">
        <f>IF(XLS_NydusReport_Colaborador3[[#This Row],[Demissão]]&lt;&gt;0,"Inativo","Ativo")</f>
        <v>Inativo</v>
      </c>
      <c r="R38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7" t="str" cm="1">
        <f t="array" ref="S38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8" spans="1:21" x14ac:dyDescent="0.3">
      <c r="A3848">
        <v>0</v>
      </c>
      <c r="B3848" s="1">
        <v>28790</v>
      </c>
      <c r="C3848">
        <v>3847</v>
      </c>
      <c r="D3848" t="s">
        <v>12</v>
      </c>
      <c r="E3848" s="2" t="s">
        <v>6927</v>
      </c>
      <c r="F3848" t="s">
        <v>82</v>
      </c>
      <c r="G3848" t="s">
        <v>82</v>
      </c>
      <c r="H3848" t="s">
        <v>537</v>
      </c>
      <c r="I3848" t="s">
        <v>2933</v>
      </c>
      <c r="J3848" s="5">
        <v>1456.16</v>
      </c>
      <c r="K3848" s="13" t="s">
        <v>2924</v>
      </c>
      <c r="L3848" s="14">
        <v>43132</v>
      </c>
      <c r="M3848" s="1">
        <v>43451</v>
      </c>
      <c r="N3848" s="1" t="s">
        <v>15</v>
      </c>
      <c r="O3848" t="s">
        <v>1308</v>
      </c>
      <c r="P3848" t="s">
        <v>2838</v>
      </c>
      <c r="Q3848" t="str">
        <f>IF(XLS_NydusReport_Colaborador3[[#This Row],[Demissão]]&lt;&gt;0,"Inativo","Ativo")</f>
        <v>Inativo</v>
      </c>
      <c r="R38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8" t="str" cm="1">
        <f t="array" ref="S38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49" spans="1:21" x14ac:dyDescent="0.3">
      <c r="A3849">
        <v>0</v>
      </c>
      <c r="B3849" s="1">
        <v>34998</v>
      </c>
      <c r="C3849">
        <v>3848</v>
      </c>
      <c r="D3849" t="s">
        <v>12</v>
      </c>
      <c r="E3849" s="2" t="s">
        <v>6928</v>
      </c>
      <c r="F3849" t="s">
        <v>82</v>
      </c>
      <c r="G3849" t="s">
        <v>82</v>
      </c>
      <c r="H3849" t="s">
        <v>537</v>
      </c>
      <c r="I3849" t="s">
        <v>2933</v>
      </c>
      <c r="J3849" s="5">
        <v>1456.16</v>
      </c>
      <c r="K3849" s="13" t="s">
        <v>2924</v>
      </c>
      <c r="L3849" s="14">
        <v>43132</v>
      </c>
      <c r="M3849" s="1">
        <v>43416</v>
      </c>
      <c r="N3849" s="1" t="s">
        <v>15</v>
      </c>
      <c r="O3849" t="s">
        <v>1409</v>
      </c>
      <c r="P3849" t="s">
        <v>2838</v>
      </c>
      <c r="Q3849" t="str">
        <f>IF(XLS_NydusReport_Colaborador3[[#This Row],[Demissão]]&lt;&gt;0,"Inativo","Ativo")</f>
        <v>Inativo</v>
      </c>
      <c r="R38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49" t="str" cm="1">
        <f t="array" ref="S38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0" spans="1:21" x14ac:dyDescent="0.3">
      <c r="A3850">
        <v>0</v>
      </c>
      <c r="B3850" s="1">
        <v>23900</v>
      </c>
      <c r="C3850">
        <v>3849</v>
      </c>
      <c r="D3850" t="s">
        <v>12</v>
      </c>
      <c r="E3850" s="2" t="s">
        <v>6929</v>
      </c>
      <c r="F3850" t="s">
        <v>418</v>
      </c>
      <c r="G3850" t="s">
        <v>418</v>
      </c>
      <c r="H3850" t="s">
        <v>386</v>
      </c>
      <c r="I3850" t="s">
        <v>2933</v>
      </c>
      <c r="J3850" s="5">
        <v>1771.42</v>
      </c>
      <c r="K3850" s="13" t="s">
        <v>2924</v>
      </c>
      <c r="L3850" s="14">
        <v>43132</v>
      </c>
      <c r="M3850" s="1">
        <v>43313</v>
      </c>
      <c r="N3850" s="1" t="s">
        <v>15</v>
      </c>
      <c r="O3850" t="s">
        <v>1410</v>
      </c>
      <c r="P3850" t="s">
        <v>2838</v>
      </c>
      <c r="Q3850" t="str">
        <f>IF(XLS_NydusReport_Colaborador3[[#This Row],[Demissão]]&lt;&gt;0,"Inativo","Ativo")</f>
        <v>Inativo</v>
      </c>
      <c r="R38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0" t="str" cm="1">
        <f t="array" ref="S38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1" spans="1:21" x14ac:dyDescent="0.3">
      <c r="A3851">
        <v>0</v>
      </c>
      <c r="B3851" s="1">
        <v>30649</v>
      </c>
      <c r="C3851">
        <v>3850</v>
      </c>
      <c r="D3851" t="s">
        <v>12</v>
      </c>
      <c r="E3851" s="2" t="s">
        <v>6930</v>
      </c>
      <c r="F3851" t="s">
        <v>82</v>
      </c>
      <c r="G3851" t="s">
        <v>82</v>
      </c>
      <c r="H3851" t="s">
        <v>386</v>
      </c>
      <c r="I3851" t="s">
        <v>2933</v>
      </c>
      <c r="J3851" s="5">
        <v>1456.16</v>
      </c>
      <c r="K3851" s="13" t="s">
        <v>2924</v>
      </c>
      <c r="L3851" s="14">
        <v>43132</v>
      </c>
      <c r="M3851" s="1">
        <v>43451</v>
      </c>
      <c r="N3851" s="1" t="s">
        <v>15</v>
      </c>
      <c r="O3851" t="s">
        <v>1308</v>
      </c>
      <c r="P3851" t="s">
        <v>2838</v>
      </c>
      <c r="Q3851" t="str">
        <f>IF(XLS_NydusReport_Colaborador3[[#This Row],[Demissão]]&lt;&gt;0,"Inativo","Ativo")</f>
        <v>Inativo</v>
      </c>
      <c r="R38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1" t="str" cm="1">
        <f t="array" ref="S38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2" spans="1:21" x14ac:dyDescent="0.3">
      <c r="A3852">
        <v>0</v>
      </c>
      <c r="B3852" s="1">
        <v>34406</v>
      </c>
      <c r="C3852">
        <v>3851</v>
      </c>
      <c r="D3852" t="s">
        <v>12</v>
      </c>
      <c r="E3852" s="2" t="s">
        <v>6931</v>
      </c>
      <c r="F3852" t="s">
        <v>82</v>
      </c>
      <c r="G3852" t="s">
        <v>82</v>
      </c>
      <c r="H3852" t="s">
        <v>386</v>
      </c>
      <c r="I3852" t="s">
        <v>2933</v>
      </c>
      <c r="J3852" s="5">
        <v>1417.05</v>
      </c>
      <c r="K3852" s="13" t="s">
        <v>2924</v>
      </c>
      <c r="L3852" s="14">
        <v>43132</v>
      </c>
      <c r="M3852" s="1">
        <v>43165</v>
      </c>
      <c r="N3852" s="1" t="s">
        <v>15</v>
      </c>
      <c r="O3852" t="s">
        <v>1412</v>
      </c>
      <c r="P3852" t="s">
        <v>2838</v>
      </c>
      <c r="Q3852" t="str">
        <f>IF(XLS_NydusReport_Colaborador3[[#This Row],[Demissão]]&lt;&gt;0,"Inativo","Ativo")</f>
        <v>Inativo</v>
      </c>
      <c r="R38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2" t="str" cm="1">
        <f t="array" ref="S38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3" spans="1:21" x14ac:dyDescent="0.3">
      <c r="A3853">
        <v>0</v>
      </c>
      <c r="B3853" s="1">
        <v>30438</v>
      </c>
      <c r="C3853">
        <v>3852</v>
      </c>
      <c r="D3853" t="s">
        <v>12</v>
      </c>
      <c r="E3853" s="2" t="s">
        <v>6932</v>
      </c>
      <c r="F3853" t="s">
        <v>66</v>
      </c>
      <c r="G3853" t="s">
        <v>66</v>
      </c>
      <c r="H3853" t="s">
        <v>537</v>
      </c>
      <c r="I3853" t="s">
        <v>2933</v>
      </c>
      <c r="J3853" s="5">
        <v>3630.39</v>
      </c>
      <c r="K3853" s="13" t="s">
        <v>2924</v>
      </c>
      <c r="L3853" s="14">
        <v>43139</v>
      </c>
      <c r="M3853" s="1">
        <v>43500</v>
      </c>
      <c r="N3853" s="1" t="s">
        <v>15</v>
      </c>
      <c r="O3853" t="s">
        <v>1135</v>
      </c>
      <c r="P3853" t="s">
        <v>2838</v>
      </c>
      <c r="Q3853" t="str">
        <f>IF(XLS_NydusReport_Colaborador3[[#This Row],[Demissão]]&lt;&gt;0,"Inativo","Ativo")</f>
        <v>Inativo</v>
      </c>
      <c r="R38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3" t="str" cm="1">
        <f t="array" ref="S38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4" spans="1:21" x14ac:dyDescent="0.3">
      <c r="A3854">
        <v>0</v>
      </c>
      <c r="B3854" s="1">
        <v>27981</v>
      </c>
      <c r="C3854">
        <v>3853</v>
      </c>
      <c r="D3854" t="s">
        <v>12</v>
      </c>
      <c r="E3854" s="2" t="s">
        <v>6933</v>
      </c>
      <c r="F3854" t="s">
        <v>66</v>
      </c>
      <c r="G3854" t="s">
        <v>62</v>
      </c>
      <c r="H3854" t="s">
        <v>1316</v>
      </c>
      <c r="I3854" t="s">
        <v>2933</v>
      </c>
      <c r="J3854" s="5">
        <v>9291.4</v>
      </c>
      <c r="K3854" s="13" t="s">
        <v>2924</v>
      </c>
      <c r="L3854" s="14">
        <v>43151</v>
      </c>
      <c r="M3854" s="1"/>
      <c r="N3854" s="1"/>
      <c r="P3854" t="s">
        <v>2838</v>
      </c>
      <c r="Q3854" t="str">
        <f>IF(XLS_NydusReport_Colaborador3[[#This Row],[Demissão]]&lt;&gt;0,"Inativo","Ativo")</f>
        <v>Ativo</v>
      </c>
      <c r="R38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854" t="str" cm="1">
        <f t="array" ref="S38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5" spans="1:21" x14ac:dyDescent="0.3">
      <c r="A3855">
        <v>0</v>
      </c>
      <c r="B3855" s="1">
        <v>20711</v>
      </c>
      <c r="C3855">
        <v>3854</v>
      </c>
      <c r="D3855" t="s">
        <v>12</v>
      </c>
      <c r="E3855" s="2" t="s">
        <v>6934</v>
      </c>
      <c r="F3855" t="s">
        <v>418</v>
      </c>
      <c r="G3855" t="s">
        <v>418</v>
      </c>
      <c r="H3855" t="s">
        <v>1024</v>
      </c>
      <c r="I3855" t="s">
        <v>2933</v>
      </c>
      <c r="J3855" s="5">
        <v>1771.42</v>
      </c>
      <c r="K3855" s="13" t="s">
        <v>2924</v>
      </c>
      <c r="L3855" s="14">
        <v>43143</v>
      </c>
      <c r="M3855" s="1">
        <v>43283</v>
      </c>
      <c r="N3855" s="1" t="s">
        <v>15</v>
      </c>
      <c r="O3855" t="s">
        <v>902</v>
      </c>
      <c r="P3855" t="s">
        <v>2838</v>
      </c>
      <c r="Q3855" t="str">
        <f>IF(XLS_NydusReport_Colaborador3[[#This Row],[Demissão]]&lt;&gt;0,"Inativo","Ativo")</f>
        <v>Inativo</v>
      </c>
      <c r="R38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5" t="str" cm="1">
        <f t="array" ref="S38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6" spans="1:21" x14ac:dyDescent="0.3">
      <c r="A3856">
        <v>0</v>
      </c>
      <c r="B3856" s="1">
        <v>25029</v>
      </c>
      <c r="C3856">
        <v>3855</v>
      </c>
      <c r="D3856" t="s">
        <v>12</v>
      </c>
      <c r="E3856" s="2" t="s">
        <v>6935</v>
      </c>
      <c r="F3856" t="s">
        <v>62</v>
      </c>
      <c r="G3856" t="s">
        <v>62</v>
      </c>
      <c r="H3856" t="s">
        <v>356</v>
      </c>
      <c r="I3856" s="2" t="s">
        <v>2933</v>
      </c>
      <c r="J3856" s="5">
        <v>7544.76</v>
      </c>
      <c r="K3856" s="13" t="s">
        <v>2924</v>
      </c>
      <c r="L3856" s="14">
        <v>43143</v>
      </c>
      <c r="M3856" s="1">
        <v>43557</v>
      </c>
      <c r="N3856" t="s">
        <v>15</v>
      </c>
      <c r="O3856" t="s">
        <v>1416</v>
      </c>
      <c r="P3856" t="s">
        <v>2838</v>
      </c>
      <c r="Q3856" t="str">
        <f>IF(XLS_NydusReport_Colaborador3[[#This Row],[Demissão]]&lt;&gt;0,"Inativo","Ativo")</f>
        <v>Inativo</v>
      </c>
      <c r="R38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6" t="str" cm="1">
        <f t="array" ref="S38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7" spans="1:21" x14ac:dyDescent="0.3">
      <c r="A3857">
        <v>0</v>
      </c>
      <c r="B3857" s="1">
        <v>26667</v>
      </c>
      <c r="C3857">
        <v>3856</v>
      </c>
      <c r="D3857" t="s">
        <v>12</v>
      </c>
      <c r="E3857" s="2" t="s">
        <v>6936</v>
      </c>
      <c r="F3857" t="s">
        <v>66</v>
      </c>
      <c r="G3857" t="s">
        <v>66</v>
      </c>
      <c r="H3857" t="s">
        <v>356</v>
      </c>
      <c r="I3857" t="s">
        <v>2933</v>
      </c>
      <c r="J3857" s="5">
        <v>3811.91</v>
      </c>
      <c r="K3857" s="13" t="s">
        <v>2924</v>
      </c>
      <c r="L3857" s="14">
        <v>43146</v>
      </c>
      <c r="M3857" s="1">
        <v>43563</v>
      </c>
      <c r="N3857" s="1" t="s">
        <v>15</v>
      </c>
      <c r="O3857" t="s">
        <v>632</v>
      </c>
      <c r="P3857" t="s">
        <v>2838</v>
      </c>
      <c r="Q3857" t="str">
        <f>IF(XLS_NydusReport_Colaborador3[[#This Row],[Demissão]]&lt;&gt;0,"Inativo","Ativo")</f>
        <v>Inativo</v>
      </c>
      <c r="R38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7" t="str" cm="1">
        <f t="array" ref="S38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8" spans="1:21" x14ac:dyDescent="0.3">
      <c r="A3858">
        <v>0</v>
      </c>
      <c r="B3858" s="1">
        <v>33274</v>
      </c>
      <c r="C3858">
        <v>3857</v>
      </c>
      <c r="D3858" t="s">
        <v>12</v>
      </c>
      <c r="E3858" s="2" t="s">
        <v>6937</v>
      </c>
      <c r="F3858" t="s">
        <v>82</v>
      </c>
      <c r="G3858" t="s">
        <v>82</v>
      </c>
      <c r="H3858" t="s">
        <v>356</v>
      </c>
      <c r="I3858" t="s">
        <v>2933</v>
      </c>
      <c r="J3858" s="5">
        <v>1456.16</v>
      </c>
      <c r="K3858" s="13" t="s">
        <v>2924</v>
      </c>
      <c r="L3858" s="14">
        <v>43145</v>
      </c>
      <c r="M3858" s="1">
        <v>43517</v>
      </c>
      <c r="N3858" s="1" t="s">
        <v>15</v>
      </c>
      <c r="O3858" t="s">
        <v>1417</v>
      </c>
      <c r="P3858" t="s">
        <v>2838</v>
      </c>
      <c r="Q3858" t="str">
        <f>IF(XLS_NydusReport_Colaborador3[[#This Row],[Demissão]]&lt;&gt;0,"Inativo","Ativo")</f>
        <v>Inativo</v>
      </c>
      <c r="R38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8" t="str" cm="1">
        <f t="array" ref="S38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59" spans="1:21" x14ac:dyDescent="0.3">
      <c r="A3859">
        <v>0</v>
      </c>
      <c r="B3859" s="1">
        <v>23793</v>
      </c>
      <c r="C3859">
        <v>3858</v>
      </c>
      <c r="D3859" t="s">
        <v>12</v>
      </c>
      <c r="E3859" s="2" t="s">
        <v>6938</v>
      </c>
      <c r="F3859" t="s">
        <v>418</v>
      </c>
      <c r="G3859" t="s">
        <v>418</v>
      </c>
      <c r="H3859" t="s">
        <v>386</v>
      </c>
      <c r="I3859" s="2" t="s">
        <v>2933</v>
      </c>
      <c r="J3859" s="5">
        <v>1723.84</v>
      </c>
      <c r="K3859" s="13" t="s">
        <v>2924</v>
      </c>
      <c r="L3859" s="14">
        <v>43150</v>
      </c>
      <c r="M3859" s="1">
        <v>43192</v>
      </c>
      <c r="N3859" s="1" t="s">
        <v>15</v>
      </c>
      <c r="O3859" t="s">
        <v>1274</v>
      </c>
      <c r="P3859" t="s">
        <v>2838</v>
      </c>
      <c r="Q3859" t="str">
        <f>IF(XLS_NydusReport_Colaborador3[[#This Row],[Demissão]]&lt;&gt;0,"Inativo","Ativo")</f>
        <v>Inativo</v>
      </c>
      <c r="R38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59" t="str" cm="1">
        <f t="array" ref="S38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0" spans="1:21" x14ac:dyDescent="0.3">
      <c r="A3860">
        <v>0</v>
      </c>
      <c r="B3860" s="1">
        <v>28912</v>
      </c>
      <c r="C3860">
        <v>3859</v>
      </c>
      <c r="D3860" t="s">
        <v>12</v>
      </c>
      <c r="E3860" s="2" t="s">
        <v>6939</v>
      </c>
      <c r="F3860" t="s">
        <v>82</v>
      </c>
      <c r="G3860" t="s">
        <v>82</v>
      </c>
      <c r="H3860" t="s">
        <v>386</v>
      </c>
      <c r="I3860" t="s">
        <v>2933</v>
      </c>
      <c r="J3860" s="5">
        <v>1456.16</v>
      </c>
      <c r="K3860" s="13" t="s">
        <v>2924</v>
      </c>
      <c r="L3860" s="14">
        <v>43145</v>
      </c>
      <c r="M3860" s="1">
        <v>43367</v>
      </c>
      <c r="N3860" s="1" t="s">
        <v>15</v>
      </c>
      <c r="O3860" t="s">
        <v>1418</v>
      </c>
      <c r="P3860" t="s">
        <v>2838</v>
      </c>
      <c r="Q3860" t="str">
        <f>IF(XLS_NydusReport_Colaborador3[[#This Row],[Demissão]]&lt;&gt;0,"Inativo","Ativo")</f>
        <v>Inativo</v>
      </c>
      <c r="R38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0" t="str" cm="1">
        <f t="array" ref="S38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1" spans="1:21" x14ac:dyDescent="0.3">
      <c r="A3861">
        <v>0</v>
      </c>
      <c r="B3861" s="1">
        <v>33374</v>
      </c>
      <c r="C3861">
        <v>3860</v>
      </c>
      <c r="D3861" t="s">
        <v>12</v>
      </c>
      <c r="E3861" s="2" t="s">
        <v>6940</v>
      </c>
      <c r="F3861" t="s">
        <v>66</v>
      </c>
      <c r="G3861" t="s">
        <v>66</v>
      </c>
      <c r="H3861" t="s">
        <v>537</v>
      </c>
      <c r="I3861" t="s">
        <v>2933</v>
      </c>
      <c r="J3861" s="5">
        <v>3630.39</v>
      </c>
      <c r="K3861" s="13" t="s">
        <v>2924</v>
      </c>
      <c r="L3861" s="14">
        <v>43143</v>
      </c>
      <c r="M3861" s="1">
        <v>43297</v>
      </c>
      <c r="N3861" s="1" t="s">
        <v>100</v>
      </c>
      <c r="O3861" t="s">
        <v>1419</v>
      </c>
      <c r="P3861" t="s">
        <v>2838</v>
      </c>
      <c r="Q3861" t="str">
        <f>IF(XLS_NydusReport_Colaborador3[[#This Row],[Demissão]]&lt;&gt;0,"Inativo","Ativo")</f>
        <v>Inativo</v>
      </c>
      <c r="R38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1" t="str" cm="1">
        <f t="array" ref="S38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2" spans="1:21" x14ac:dyDescent="0.3">
      <c r="A3862">
        <v>0</v>
      </c>
      <c r="B3862" s="1">
        <v>27914</v>
      </c>
      <c r="C3862">
        <v>3861</v>
      </c>
      <c r="D3862" t="s">
        <v>12</v>
      </c>
      <c r="E3862" s="2" t="s">
        <v>6941</v>
      </c>
      <c r="F3862" t="s">
        <v>114</v>
      </c>
      <c r="G3862" t="s">
        <v>114</v>
      </c>
      <c r="H3862" t="s">
        <v>537</v>
      </c>
      <c r="I3862" t="s">
        <v>2933</v>
      </c>
      <c r="J3862" s="5">
        <v>1771.42</v>
      </c>
      <c r="K3862" s="13" t="s">
        <v>2924</v>
      </c>
      <c r="L3862" s="14">
        <v>43151</v>
      </c>
      <c r="M3862" s="1">
        <v>43451</v>
      </c>
      <c r="N3862" s="1" t="s">
        <v>15</v>
      </c>
      <c r="O3862" t="s">
        <v>1308</v>
      </c>
      <c r="P3862" t="s">
        <v>2838</v>
      </c>
      <c r="Q3862" t="str">
        <f>IF(XLS_NydusReport_Colaborador3[[#This Row],[Demissão]]&lt;&gt;0,"Inativo","Ativo")</f>
        <v>Inativo</v>
      </c>
      <c r="R38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2" t="str" cm="1">
        <f t="array" ref="S38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3" spans="1:21" x14ac:dyDescent="0.3">
      <c r="A3863">
        <v>0</v>
      </c>
      <c r="B3863" s="1">
        <v>33596</v>
      </c>
      <c r="C3863">
        <v>3862</v>
      </c>
      <c r="D3863" t="s">
        <v>12</v>
      </c>
      <c r="E3863" s="2" t="s">
        <v>6942</v>
      </c>
      <c r="F3863" t="s">
        <v>82</v>
      </c>
      <c r="G3863" t="s">
        <v>82</v>
      </c>
      <c r="H3863" t="s">
        <v>512</v>
      </c>
      <c r="I3863" t="s">
        <v>2933</v>
      </c>
      <c r="J3863" s="5">
        <v>1456.16</v>
      </c>
      <c r="K3863" s="13" t="s">
        <v>2924</v>
      </c>
      <c r="L3863" s="14">
        <v>43145</v>
      </c>
      <c r="M3863" s="1">
        <v>43479</v>
      </c>
      <c r="N3863" s="1" t="s">
        <v>15</v>
      </c>
      <c r="O3863" t="s">
        <v>1221</v>
      </c>
      <c r="P3863" t="s">
        <v>2838</v>
      </c>
      <c r="Q3863" t="str">
        <f>IF(XLS_NydusReport_Colaborador3[[#This Row],[Demissão]]&lt;&gt;0,"Inativo","Ativo")</f>
        <v>Inativo</v>
      </c>
      <c r="R38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3" t="str" cm="1">
        <f t="array" ref="S38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4" spans="1:21" x14ac:dyDescent="0.3">
      <c r="A3864">
        <v>0</v>
      </c>
      <c r="B3864" s="1">
        <v>24080</v>
      </c>
      <c r="C3864">
        <v>3863</v>
      </c>
      <c r="D3864" t="s">
        <v>12</v>
      </c>
      <c r="E3864" s="2" t="s">
        <v>6943</v>
      </c>
      <c r="F3864" t="s">
        <v>82</v>
      </c>
      <c r="G3864" t="s">
        <v>82</v>
      </c>
      <c r="H3864" t="s">
        <v>356</v>
      </c>
      <c r="I3864" t="s">
        <v>2933</v>
      </c>
      <c r="J3864" s="5">
        <v>1529.99</v>
      </c>
      <c r="K3864" s="13" t="s">
        <v>2924</v>
      </c>
      <c r="L3864" s="14">
        <v>43145</v>
      </c>
      <c r="M3864" s="1">
        <v>43648</v>
      </c>
      <c r="N3864" s="1" t="s">
        <v>15</v>
      </c>
      <c r="O3864" t="s">
        <v>1421</v>
      </c>
      <c r="P3864" t="s">
        <v>2838</v>
      </c>
      <c r="Q3864" t="str">
        <f>IF(XLS_NydusReport_Colaborador3[[#This Row],[Demissão]]&lt;&gt;0,"Inativo","Ativo")</f>
        <v>Inativo</v>
      </c>
      <c r="R38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4" t="str" cm="1">
        <f t="array" ref="S38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5" spans="1:21" x14ac:dyDescent="0.3">
      <c r="A3865">
        <v>0</v>
      </c>
      <c r="B3865" s="1">
        <v>29913</v>
      </c>
      <c r="C3865">
        <v>3864</v>
      </c>
      <c r="D3865" t="s">
        <v>12</v>
      </c>
      <c r="E3865" s="2" t="s">
        <v>6944</v>
      </c>
      <c r="F3865" t="s">
        <v>66</v>
      </c>
      <c r="G3865" t="s">
        <v>62</v>
      </c>
      <c r="H3865" t="s">
        <v>2950</v>
      </c>
      <c r="I3865" t="s">
        <v>2933</v>
      </c>
      <c r="J3865" s="5">
        <v>9291.4</v>
      </c>
      <c r="K3865" s="13" t="s">
        <v>2924</v>
      </c>
      <c r="L3865" s="14">
        <v>43161</v>
      </c>
      <c r="M3865" s="1"/>
      <c r="N3865" s="1"/>
      <c r="O3865" t="s">
        <v>2951</v>
      </c>
      <c r="P3865" t="s">
        <v>2838</v>
      </c>
      <c r="Q3865" t="str">
        <f>IF(XLS_NydusReport_Colaborador3[[#This Row],[Demissão]]&lt;&gt;0,"Inativo","Ativo")</f>
        <v>Ativo</v>
      </c>
      <c r="R38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865" t="str" cm="1">
        <f t="array" ref="S38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6" spans="1:21" x14ac:dyDescent="0.3">
      <c r="A3866">
        <v>0</v>
      </c>
      <c r="B3866" s="1">
        <v>22838</v>
      </c>
      <c r="C3866">
        <v>3865</v>
      </c>
      <c r="D3866" t="s">
        <v>12</v>
      </c>
      <c r="E3866" s="2" t="s">
        <v>6945</v>
      </c>
      <c r="F3866" t="s">
        <v>66</v>
      </c>
      <c r="G3866" t="s">
        <v>66</v>
      </c>
      <c r="H3866" t="s">
        <v>1866</v>
      </c>
      <c r="I3866" t="s">
        <v>2933</v>
      </c>
      <c r="J3866" s="5">
        <v>5427.9</v>
      </c>
      <c r="K3866" s="13" t="s">
        <v>2924</v>
      </c>
      <c r="L3866" s="14">
        <v>43164</v>
      </c>
      <c r="M3866" s="1"/>
      <c r="N3866" s="1"/>
      <c r="O3866" t="s">
        <v>2936</v>
      </c>
      <c r="P3866" t="s">
        <v>2838</v>
      </c>
      <c r="Q3866" t="str">
        <f>IF(XLS_NydusReport_Colaborador3[[#This Row],[Demissão]]&lt;&gt;0,"Inativo","Ativo")</f>
        <v>Ativo</v>
      </c>
      <c r="R38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866" t="str" cm="1">
        <f t="array" ref="S38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7" spans="1:21" x14ac:dyDescent="0.3">
      <c r="A3867">
        <v>0</v>
      </c>
      <c r="B3867" s="1">
        <v>30677</v>
      </c>
      <c r="C3867">
        <v>3866</v>
      </c>
      <c r="D3867" t="s">
        <v>12</v>
      </c>
      <c r="E3867" s="2" t="s">
        <v>6946</v>
      </c>
      <c r="F3867" t="s">
        <v>82</v>
      </c>
      <c r="G3867" t="s">
        <v>82</v>
      </c>
      <c r="H3867" t="s">
        <v>512</v>
      </c>
      <c r="I3867" t="s">
        <v>2933</v>
      </c>
      <c r="J3867" s="5">
        <v>1456.16</v>
      </c>
      <c r="K3867" s="13" t="s">
        <v>2924</v>
      </c>
      <c r="L3867" s="14">
        <v>43165</v>
      </c>
      <c r="M3867" s="1">
        <v>43479</v>
      </c>
      <c r="N3867" s="1" t="s">
        <v>15</v>
      </c>
      <c r="O3867" t="s">
        <v>1221</v>
      </c>
      <c r="P3867" t="s">
        <v>2838</v>
      </c>
      <c r="Q3867" t="str">
        <f>IF(XLS_NydusReport_Colaborador3[[#This Row],[Demissão]]&lt;&gt;0,"Inativo","Ativo")</f>
        <v>Inativo</v>
      </c>
      <c r="R38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7" t="str" cm="1">
        <f t="array" ref="S38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8" spans="1:21" x14ac:dyDescent="0.3">
      <c r="A3868">
        <v>0</v>
      </c>
      <c r="B3868" s="1">
        <v>25186</v>
      </c>
      <c r="C3868">
        <v>3867</v>
      </c>
      <c r="D3868" t="s">
        <v>12</v>
      </c>
      <c r="E3868" s="2" t="s">
        <v>6947</v>
      </c>
      <c r="F3868" t="s">
        <v>82</v>
      </c>
      <c r="G3868" t="s">
        <v>82</v>
      </c>
      <c r="H3868" t="s">
        <v>1053</v>
      </c>
      <c r="I3868" t="s">
        <v>2933</v>
      </c>
      <c r="J3868" s="5">
        <v>1529.99</v>
      </c>
      <c r="K3868" s="13" t="s">
        <v>2924</v>
      </c>
      <c r="L3868" s="14">
        <v>43173</v>
      </c>
      <c r="M3868" s="1">
        <v>43661</v>
      </c>
      <c r="N3868" s="1" t="s">
        <v>15</v>
      </c>
      <c r="O3868" t="s">
        <v>813</v>
      </c>
      <c r="P3868" t="s">
        <v>2838</v>
      </c>
      <c r="Q3868" t="str">
        <f>IF(XLS_NydusReport_Colaborador3[[#This Row],[Demissão]]&lt;&gt;0,"Inativo","Ativo")</f>
        <v>Inativo</v>
      </c>
      <c r="R38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8" t="str" cm="1">
        <f t="array" ref="S38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69" spans="1:21" x14ac:dyDescent="0.3">
      <c r="A3869">
        <v>0</v>
      </c>
      <c r="B3869" s="1">
        <v>29394</v>
      </c>
      <c r="C3869">
        <v>3868</v>
      </c>
      <c r="D3869" t="s">
        <v>12</v>
      </c>
      <c r="E3869" s="2" t="s">
        <v>6948</v>
      </c>
      <c r="F3869" t="s">
        <v>82</v>
      </c>
      <c r="G3869" t="s">
        <v>82</v>
      </c>
      <c r="H3869" t="s">
        <v>1053</v>
      </c>
      <c r="I3869" t="s">
        <v>2933</v>
      </c>
      <c r="J3869" s="5">
        <v>1529.99</v>
      </c>
      <c r="K3869" s="13" t="s">
        <v>2924</v>
      </c>
      <c r="L3869" s="14">
        <v>43173</v>
      </c>
      <c r="M3869" s="1">
        <v>43598</v>
      </c>
      <c r="N3869" s="1" t="s">
        <v>15</v>
      </c>
      <c r="O3869" t="s">
        <v>1435</v>
      </c>
      <c r="P3869" t="s">
        <v>2838</v>
      </c>
      <c r="Q3869" t="str">
        <f>IF(XLS_NydusReport_Colaborador3[[#This Row],[Demissão]]&lt;&gt;0,"Inativo","Ativo")</f>
        <v>Inativo</v>
      </c>
      <c r="R38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69" t="str" cm="1">
        <f t="array" ref="S38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0" spans="1:21" x14ac:dyDescent="0.3">
      <c r="A3870">
        <v>0</v>
      </c>
      <c r="B3870" s="1">
        <v>31168</v>
      </c>
      <c r="C3870">
        <v>3869</v>
      </c>
      <c r="D3870" t="s">
        <v>12</v>
      </c>
      <c r="E3870" s="2" t="s">
        <v>6949</v>
      </c>
      <c r="F3870" t="s">
        <v>66</v>
      </c>
      <c r="G3870" t="s">
        <v>66</v>
      </c>
      <c r="H3870" t="s">
        <v>63</v>
      </c>
      <c r="I3870" t="s">
        <v>2933</v>
      </c>
      <c r="J3870" s="5">
        <v>4415.17</v>
      </c>
      <c r="K3870" s="13" t="s">
        <v>2924</v>
      </c>
      <c r="L3870" s="14">
        <v>43174</v>
      </c>
      <c r="M3870" s="1">
        <v>44399</v>
      </c>
      <c r="N3870" s="1" t="s">
        <v>15</v>
      </c>
      <c r="O3870" t="s">
        <v>1438</v>
      </c>
      <c r="P3870" t="s">
        <v>2838</v>
      </c>
      <c r="Q3870" t="str">
        <f>IF(XLS_NydusReport_Colaborador3[[#This Row],[Demissão]]&lt;&gt;0,"Inativo","Ativo")</f>
        <v>Inativo</v>
      </c>
      <c r="R38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870" t="str" cm="1">
        <f t="array" ref="S38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1" spans="1:21" x14ac:dyDescent="0.3">
      <c r="A3871">
        <v>0</v>
      </c>
      <c r="B3871" s="1">
        <v>22574</v>
      </c>
      <c r="C3871">
        <v>3870</v>
      </c>
      <c r="D3871" t="s">
        <v>12</v>
      </c>
      <c r="E3871" s="2" t="s">
        <v>6950</v>
      </c>
      <c r="F3871" t="s">
        <v>62</v>
      </c>
      <c r="G3871" t="s">
        <v>62</v>
      </c>
      <c r="H3871" t="s">
        <v>1440</v>
      </c>
      <c r="I3871" t="s">
        <v>2933</v>
      </c>
      <c r="J3871" s="5">
        <v>7185.48</v>
      </c>
      <c r="K3871" s="13" t="s">
        <v>2924</v>
      </c>
      <c r="L3871" s="14">
        <v>43174</v>
      </c>
      <c r="M3871" s="1">
        <v>43556</v>
      </c>
      <c r="N3871" s="1" t="s">
        <v>15</v>
      </c>
      <c r="O3871" t="s">
        <v>1032</v>
      </c>
      <c r="P3871" t="s">
        <v>2838</v>
      </c>
      <c r="Q3871" t="str">
        <f>IF(XLS_NydusReport_Colaborador3[[#This Row],[Demissão]]&lt;&gt;0,"Inativo","Ativo")</f>
        <v>Inativo</v>
      </c>
      <c r="R38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1" t="str" cm="1">
        <f t="array" ref="S38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2" spans="1:21" x14ac:dyDescent="0.3">
      <c r="A3872">
        <v>0</v>
      </c>
      <c r="B3872" s="1">
        <v>27741</v>
      </c>
      <c r="C3872">
        <v>3871</v>
      </c>
      <c r="D3872" t="s">
        <v>12</v>
      </c>
      <c r="E3872" s="2" t="s">
        <v>6951</v>
      </c>
      <c r="F3872" t="s">
        <v>82</v>
      </c>
      <c r="G3872" t="s">
        <v>82</v>
      </c>
      <c r="H3872" t="s">
        <v>512</v>
      </c>
      <c r="I3872" t="s">
        <v>2933</v>
      </c>
      <c r="J3872" s="5">
        <v>1417.05</v>
      </c>
      <c r="K3872" s="13" t="s">
        <v>2924</v>
      </c>
      <c r="L3872" s="14">
        <v>43178</v>
      </c>
      <c r="M3872" s="1">
        <v>43180</v>
      </c>
      <c r="N3872" s="1" t="s">
        <v>100</v>
      </c>
      <c r="O3872" t="s">
        <v>1441</v>
      </c>
      <c r="P3872" t="s">
        <v>2838</v>
      </c>
      <c r="Q3872" t="str">
        <f>IF(XLS_NydusReport_Colaborador3[[#This Row],[Demissão]]&lt;&gt;0,"Inativo","Ativo")</f>
        <v>Inativo</v>
      </c>
      <c r="R38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2" t="str" cm="1">
        <f t="array" ref="S38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3" spans="1:21" x14ac:dyDescent="0.3">
      <c r="A3873">
        <v>0</v>
      </c>
      <c r="B3873" s="1">
        <v>27608</v>
      </c>
      <c r="C3873">
        <v>3872</v>
      </c>
      <c r="D3873" t="s">
        <v>12</v>
      </c>
      <c r="E3873" s="2" t="s">
        <v>6952</v>
      </c>
      <c r="F3873" t="s">
        <v>82</v>
      </c>
      <c r="G3873" t="s">
        <v>82</v>
      </c>
      <c r="H3873" t="s">
        <v>386</v>
      </c>
      <c r="I3873" t="s">
        <v>2933</v>
      </c>
      <c r="J3873" s="5">
        <v>1456.16</v>
      </c>
      <c r="K3873" s="13" t="s">
        <v>2924</v>
      </c>
      <c r="L3873" s="14">
        <v>43179</v>
      </c>
      <c r="M3873" s="1">
        <v>43444</v>
      </c>
      <c r="N3873" s="1" t="s">
        <v>15</v>
      </c>
      <c r="O3873" t="s">
        <v>1073</v>
      </c>
      <c r="P3873" t="s">
        <v>2838</v>
      </c>
      <c r="Q3873" t="str">
        <f>IF(XLS_NydusReport_Colaborador3[[#This Row],[Demissão]]&lt;&gt;0,"Inativo","Ativo")</f>
        <v>Inativo</v>
      </c>
      <c r="R38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3" t="str" cm="1">
        <f t="array" ref="S38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4" spans="1:21" x14ac:dyDescent="0.3">
      <c r="A3874">
        <v>0</v>
      </c>
      <c r="B3874" s="1">
        <v>25940</v>
      </c>
      <c r="C3874">
        <v>3873</v>
      </c>
      <c r="D3874" t="s">
        <v>12</v>
      </c>
      <c r="E3874" s="2" t="s">
        <v>6953</v>
      </c>
      <c r="F3874" t="s">
        <v>82</v>
      </c>
      <c r="G3874" t="s">
        <v>82</v>
      </c>
      <c r="H3874" t="s">
        <v>1024</v>
      </c>
      <c r="I3874" t="s">
        <v>2933</v>
      </c>
      <c r="J3874" s="5">
        <v>1417.05</v>
      </c>
      <c r="K3874" s="13" t="s">
        <v>2924</v>
      </c>
      <c r="L3874" s="14">
        <v>43192</v>
      </c>
      <c r="M3874" s="1">
        <v>43199</v>
      </c>
      <c r="N3874" s="1" t="s">
        <v>100</v>
      </c>
      <c r="O3874" t="s">
        <v>1397</v>
      </c>
      <c r="P3874" t="s">
        <v>2838</v>
      </c>
      <c r="Q3874" t="str">
        <f>IF(XLS_NydusReport_Colaborador3[[#This Row],[Demissão]]&lt;&gt;0,"Inativo","Ativo")</f>
        <v>Inativo</v>
      </c>
      <c r="R38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4" t="str" cm="1">
        <f t="array" ref="S38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5" spans="1:21" x14ac:dyDescent="0.3">
      <c r="A3875">
        <v>0</v>
      </c>
      <c r="B3875" s="1">
        <v>25536</v>
      </c>
      <c r="C3875">
        <v>3874</v>
      </c>
      <c r="D3875" t="s">
        <v>12</v>
      </c>
      <c r="E3875" s="2" t="s">
        <v>6954</v>
      </c>
      <c r="F3875" t="s">
        <v>82</v>
      </c>
      <c r="G3875" t="s">
        <v>82</v>
      </c>
      <c r="H3875" t="s">
        <v>1053</v>
      </c>
      <c r="I3875" t="s">
        <v>2933</v>
      </c>
      <c r="J3875" s="5">
        <v>1456.16</v>
      </c>
      <c r="K3875" s="13" t="s">
        <v>2924</v>
      </c>
      <c r="L3875" s="14">
        <v>43193</v>
      </c>
      <c r="M3875" s="1">
        <v>43523</v>
      </c>
      <c r="N3875" s="1" t="s">
        <v>15</v>
      </c>
      <c r="O3875" t="s">
        <v>1368</v>
      </c>
      <c r="P3875" t="s">
        <v>2838</v>
      </c>
      <c r="Q3875" t="str">
        <f>IF(XLS_NydusReport_Colaborador3[[#This Row],[Demissão]]&lt;&gt;0,"Inativo","Ativo")</f>
        <v>Inativo</v>
      </c>
      <c r="R38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5" t="str" cm="1">
        <f t="array" ref="S38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6" spans="1:21" x14ac:dyDescent="0.3">
      <c r="A3876">
        <v>0</v>
      </c>
      <c r="B3876" s="1">
        <v>28265</v>
      </c>
      <c r="C3876">
        <v>3875</v>
      </c>
      <c r="D3876" t="s">
        <v>12</v>
      </c>
      <c r="E3876" s="2" t="s">
        <v>6955</v>
      </c>
      <c r="F3876" t="s">
        <v>82</v>
      </c>
      <c r="G3876" t="s">
        <v>82</v>
      </c>
      <c r="H3876" t="s">
        <v>537</v>
      </c>
      <c r="I3876" t="s">
        <v>2933</v>
      </c>
      <c r="J3876" s="5">
        <v>1456.16</v>
      </c>
      <c r="K3876" s="13" t="s">
        <v>2924</v>
      </c>
      <c r="L3876" s="14">
        <v>43193</v>
      </c>
      <c r="M3876" s="1">
        <v>43500</v>
      </c>
      <c r="N3876" s="1" t="s">
        <v>15</v>
      </c>
      <c r="O3876" t="s">
        <v>1135</v>
      </c>
      <c r="P3876" t="s">
        <v>2838</v>
      </c>
      <c r="Q3876" t="str">
        <f>IF(XLS_NydusReport_Colaborador3[[#This Row],[Demissão]]&lt;&gt;0,"Inativo","Ativo")</f>
        <v>Inativo</v>
      </c>
      <c r="R38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6" t="str" cm="1">
        <f t="array" ref="S38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7" spans="1:21" x14ac:dyDescent="0.3">
      <c r="A3877">
        <v>0</v>
      </c>
      <c r="B3877" s="1">
        <v>31311</v>
      </c>
      <c r="C3877">
        <v>3876</v>
      </c>
      <c r="D3877" t="s">
        <v>12</v>
      </c>
      <c r="E3877" s="2" t="s">
        <v>6956</v>
      </c>
      <c r="F3877" t="s">
        <v>147</v>
      </c>
      <c r="G3877" t="s">
        <v>147</v>
      </c>
      <c r="H3877" t="s">
        <v>1379</v>
      </c>
      <c r="I3877" t="s">
        <v>2933</v>
      </c>
      <c r="J3877" s="5">
        <v>4308.88</v>
      </c>
      <c r="K3877" s="13" t="s">
        <v>2924</v>
      </c>
      <c r="L3877" s="14">
        <v>43193</v>
      </c>
      <c r="M3877" s="1">
        <v>44166</v>
      </c>
      <c r="N3877" s="1" t="s">
        <v>15</v>
      </c>
      <c r="O3877" t="s">
        <v>1444</v>
      </c>
      <c r="P3877" t="s">
        <v>2838</v>
      </c>
      <c r="Q3877" t="str">
        <f>IF(XLS_NydusReport_Colaborador3[[#This Row],[Demissão]]&lt;&gt;0,"Inativo","Ativo")</f>
        <v>Inativo</v>
      </c>
      <c r="R38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7" t="str" cm="1">
        <f t="array" ref="S38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8" spans="1:21" x14ac:dyDescent="0.3">
      <c r="A3878">
        <v>0</v>
      </c>
      <c r="B3878" s="1">
        <v>31747</v>
      </c>
      <c r="C3878">
        <v>3877</v>
      </c>
      <c r="D3878" t="s">
        <v>12</v>
      </c>
      <c r="E3878" s="2" t="s">
        <v>6957</v>
      </c>
      <c r="F3878" t="s">
        <v>114</v>
      </c>
      <c r="G3878" t="s">
        <v>114</v>
      </c>
      <c r="H3878" t="s">
        <v>1053</v>
      </c>
      <c r="I3878" t="s">
        <v>2933</v>
      </c>
      <c r="J3878" s="5">
        <v>1861.23</v>
      </c>
      <c r="K3878" s="13" t="s">
        <v>2924</v>
      </c>
      <c r="L3878" s="14">
        <v>43193</v>
      </c>
      <c r="M3878" s="1">
        <v>43661</v>
      </c>
      <c r="N3878" s="1" t="s">
        <v>15</v>
      </c>
      <c r="O3878" t="s">
        <v>813</v>
      </c>
      <c r="P3878" t="s">
        <v>2838</v>
      </c>
      <c r="Q3878" t="str">
        <f>IF(XLS_NydusReport_Colaborador3[[#This Row],[Demissão]]&lt;&gt;0,"Inativo","Ativo")</f>
        <v>Inativo</v>
      </c>
      <c r="R38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78" t="str" cm="1">
        <f t="array" ref="S38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79" spans="1:21" x14ac:dyDescent="0.3">
      <c r="A3879">
        <v>0</v>
      </c>
      <c r="B3879" s="1">
        <v>27789</v>
      </c>
      <c r="C3879">
        <v>3878</v>
      </c>
      <c r="D3879" t="s">
        <v>12</v>
      </c>
      <c r="E3879" s="2" t="s">
        <v>6958</v>
      </c>
      <c r="F3879" t="s">
        <v>66</v>
      </c>
      <c r="G3879" t="s">
        <v>66</v>
      </c>
      <c r="H3879" t="s">
        <v>1233</v>
      </c>
      <c r="I3879" t="s">
        <v>2933</v>
      </c>
      <c r="J3879" s="5">
        <v>4103.7</v>
      </c>
      <c r="K3879" s="13" t="s">
        <v>2924</v>
      </c>
      <c r="L3879" s="14">
        <v>43193</v>
      </c>
      <c r="M3879" s="1"/>
      <c r="N3879" s="1"/>
      <c r="O3879" t="s">
        <v>2952</v>
      </c>
      <c r="P3879" t="s">
        <v>2838</v>
      </c>
      <c r="Q3879" t="str">
        <f>IF(XLS_NydusReport_Colaborador3[[#This Row],[Demissão]]&lt;&gt;0,"Inativo","Ativo")</f>
        <v>Ativo</v>
      </c>
      <c r="R38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879" t="str" cm="1">
        <f t="array" ref="S38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0" spans="1:21" x14ac:dyDescent="0.3">
      <c r="A3880">
        <v>0</v>
      </c>
      <c r="B3880" s="1">
        <v>24364</v>
      </c>
      <c r="C3880">
        <v>3879</v>
      </c>
      <c r="D3880" t="s">
        <v>12</v>
      </c>
      <c r="E3880" s="2" t="s">
        <v>6959</v>
      </c>
      <c r="F3880" t="s">
        <v>82</v>
      </c>
      <c r="G3880" t="s">
        <v>82</v>
      </c>
      <c r="H3880" t="s">
        <v>512</v>
      </c>
      <c r="I3880" t="s">
        <v>2933</v>
      </c>
      <c r="J3880" s="5">
        <v>1456.16</v>
      </c>
      <c r="K3880" s="13" t="s">
        <v>2924</v>
      </c>
      <c r="L3880" s="14">
        <v>43195</v>
      </c>
      <c r="M3880" s="1">
        <v>43486</v>
      </c>
      <c r="N3880" s="1" t="s">
        <v>15</v>
      </c>
      <c r="O3880" t="s">
        <v>1181</v>
      </c>
      <c r="P3880" t="s">
        <v>2838</v>
      </c>
      <c r="Q3880" t="str">
        <f>IF(XLS_NydusReport_Colaborador3[[#This Row],[Demissão]]&lt;&gt;0,"Inativo","Ativo")</f>
        <v>Inativo</v>
      </c>
      <c r="R38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0" t="str" cm="1">
        <f t="array" ref="S38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1" spans="1:21" x14ac:dyDescent="0.3">
      <c r="A3881">
        <v>0</v>
      </c>
      <c r="B3881" s="1">
        <v>30803</v>
      </c>
      <c r="C3881">
        <v>3880</v>
      </c>
      <c r="D3881" t="s">
        <v>12</v>
      </c>
      <c r="E3881" s="2" t="s">
        <v>6960</v>
      </c>
      <c r="F3881" t="s">
        <v>66</v>
      </c>
      <c r="G3881" t="s">
        <v>66</v>
      </c>
      <c r="H3881" t="s">
        <v>1336</v>
      </c>
      <c r="I3881" t="s">
        <v>2933</v>
      </c>
      <c r="J3881" s="5">
        <v>5427.9</v>
      </c>
      <c r="K3881" s="13" t="s">
        <v>2924</v>
      </c>
      <c r="L3881" s="14">
        <v>43200</v>
      </c>
      <c r="M3881" s="1"/>
      <c r="N3881" s="1"/>
      <c r="P3881" t="s">
        <v>2838</v>
      </c>
      <c r="Q3881" t="str">
        <f>IF(XLS_NydusReport_Colaborador3[[#This Row],[Demissão]]&lt;&gt;0,"Inativo","Ativo")</f>
        <v>Ativo</v>
      </c>
      <c r="R38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881" t="str" cm="1">
        <f t="array" ref="S38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2" spans="1:21" x14ac:dyDescent="0.3">
      <c r="A3882">
        <v>0</v>
      </c>
      <c r="B3882" s="1">
        <v>30428</v>
      </c>
      <c r="C3882">
        <v>3881</v>
      </c>
      <c r="D3882" t="s">
        <v>12</v>
      </c>
      <c r="E3882" s="2" t="s">
        <v>6961</v>
      </c>
      <c r="F3882" t="s">
        <v>547</v>
      </c>
      <c r="G3882" t="s">
        <v>547</v>
      </c>
      <c r="H3882" t="s">
        <v>1300</v>
      </c>
      <c r="I3882" s="2" t="s">
        <v>2933</v>
      </c>
      <c r="J3882" s="5">
        <v>1907.02</v>
      </c>
      <c r="K3882" s="13" t="s">
        <v>2924</v>
      </c>
      <c r="L3882" s="14">
        <v>42908</v>
      </c>
      <c r="M3882" s="1"/>
      <c r="N3882" s="1"/>
      <c r="O3882" t="s">
        <v>2935</v>
      </c>
      <c r="P3882" t="s">
        <v>2838</v>
      </c>
      <c r="Q3882" t="str">
        <f>IF(XLS_NydusReport_Colaborador3[[#This Row],[Demissão]]&lt;&gt;0,"Inativo","Ativo")</f>
        <v>Ativo</v>
      </c>
      <c r="R38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2" t="str" cm="1">
        <f t="array" ref="S38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3" spans="1:21" x14ac:dyDescent="0.3">
      <c r="A3883">
        <v>0</v>
      </c>
      <c r="B3883" s="1">
        <v>32274</v>
      </c>
      <c r="C3883">
        <v>3882</v>
      </c>
      <c r="D3883" t="s">
        <v>12</v>
      </c>
      <c r="E3883" s="2" t="s">
        <v>6962</v>
      </c>
      <c r="F3883" t="s">
        <v>82</v>
      </c>
      <c r="G3883" t="s">
        <v>82</v>
      </c>
      <c r="H3883" t="s">
        <v>1024</v>
      </c>
      <c r="I3883" t="s">
        <v>2933</v>
      </c>
      <c r="J3883" s="5">
        <v>1456.16</v>
      </c>
      <c r="K3883" s="13" t="s">
        <v>2924</v>
      </c>
      <c r="L3883" s="14">
        <v>43200</v>
      </c>
      <c r="M3883" s="1">
        <v>43388</v>
      </c>
      <c r="N3883" s="1" t="s">
        <v>15</v>
      </c>
      <c r="O3883" t="s">
        <v>1420</v>
      </c>
      <c r="P3883" t="s">
        <v>2838</v>
      </c>
      <c r="Q3883" t="str">
        <f>IF(XLS_NydusReport_Colaborador3[[#This Row],[Demissão]]&lt;&gt;0,"Inativo","Ativo")</f>
        <v>Inativo</v>
      </c>
      <c r="R38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3" t="str" cm="1">
        <f t="array" ref="S38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4" spans="1:21" x14ac:dyDescent="0.3">
      <c r="A3884">
        <v>0</v>
      </c>
      <c r="B3884" s="1">
        <v>32274</v>
      </c>
      <c r="C3884">
        <v>3883</v>
      </c>
      <c r="D3884" t="s">
        <v>12</v>
      </c>
      <c r="E3884" s="2" t="s">
        <v>6963</v>
      </c>
      <c r="F3884" t="s">
        <v>82</v>
      </c>
      <c r="G3884" t="s">
        <v>418</v>
      </c>
      <c r="H3884" t="s">
        <v>1379</v>
      </c>
      <c r="I3884" t="s">
        <v>2933</v>
      </c>
      <c r="J3884" s="5">
        <v>2051.75</v>
      </c>
      <c r="K3884" s="13" t="s">
        <v>2924</v>
      </c>
      <c r="L3884" s="14">
        <v>43202</v>
      </c>
      <c r="M3884" s="1">
        <v>44501</v>
      </c>
      <c r="N3884" s="1" t="s">
        <v>15</v>
      </c>
      <c r="O3884" t="s">
        <v>1448</v>
      </c>
      <c r="P3884" t="s">
        <v>2838</v>
      </c>
      <c r="Q3884" t="str">
        <f>IF(XLS_NydusReport_Colaborador3[[#This Row],[Demissão]]&lt;&gt;0,"Inativo","Ativo")</f>
        <v>Inativo</v>
      </c>
      <c r="R38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4" t="str" cm="1">
        <f t="array" ref="S38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5" spans="1:21" x14ac:dyDescent="0.3">
      <c r="A3885">
        <v>0</v>
      </c>
      <c r="B3885" s="1">
        <v>29516</v>
      </c>
      <c r="C3885">
        <v>3884</v>
      </c>
      <c r="D3885" t="s">
        <v>12</v>
      </c>
      <c r="E3885" s="2" t="s">
        <v>6964</v>
      </c>
      <c r="F3885" t="s">
        <v>82</v>
      </c>
      <c r="G3885" t="s">
        <v>82</v>
      </c>
      <c r="H3885" t="s">
        <v>1053</v>
      </c>
      <c r="I3885" t="s">
        <v>2933</v>
      </c>
      <c r="J3885" s="5">
        <v>1529.99</v>
      </c>
      <c r="K3885" s="13" t="s">
        <v>2924</v>
      </c>
      <c r="L3885" s="14">
        <v>43207</v>
      </c>
      <c r="M3885" s="1">
        <v>43591</v>
      </c>
      <c r="N3885" s="1" t="s">
        <v>15</v>
      </c>
      <c r="O3885" t="s">
        <v>1133</v>
      </c>
      <c r="P3885" t="s">
        <v>2838</v>
      </c>
      <c r="Q3885" t="str">
        <f>IF(XLS_NydusReport_Colaborador3[[#This Row],[Demissão]]&lt;&gt;0,"Inativo","Ativo")</f>
        <v>Inativo</v>
      </c>
      <c r="R38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5" t="str" cm="1">
        <f t="array" ref="S38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6" spans="1:21" x14ac:dyDescent="0.3">
      <c r="A3886">
        <v>0</v>
      </c>
      <c r="B3886" s="1">
        <v>20914</v>
      </c>
      <c r="C3886">
        <v>3885</v>
      </c>
      <c r="D3886" t="s">
        <v>12</v>
      </c>
      <c r="E3886" s="2" t="s">
        <v>6965</v>
      </c>
      <c r="F3886" t="s">
        <v>66</v>
      </c>
      <c r="G3886" t="s">
        <v>66</v>
      </c>
      <c r="H3886" t="s">
        <v>1024</v>
      </c>
      <c r="I3886" t="s">
        <v>2933</v>
      </c>
      <c r="J3886" s="5">
        <v>4202.63</v>
      </c>
      <c r="K3886" s="13" t="s">
        <v>2924</v>
      </c>
      <c r="L3886" s="14">
        <v>43207</v>
      </c>
      <c r="M3886" s="1">
        <v>43388</v>
      </c>
      <c r="N3886" s="1" t="s">
        <v>15</v>
      </c>
      <c r="O3886" t="s">
        <v>1420</v>
      </c>
      <c r="P3886" t="s">
        <v>2838</v>
      </c>
      <c r="Q3886" t="str">
        <f>IF(XLS_NydusReport_Colaborador3[[#This Row],[Demissão]]&lt;&gt;0,"Inativo","Ativo")</f>
        <v>Inativo</v>
      </c>
      <c r="R38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6" t="str" cm="1">
        <f t="array" ref="S38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7" spans="1:21" x14ac:dyDescent="0.3">
      <c r="A3887">
        <v>0</v>
      </c>
      <c r="B3887" s="1">
        <v>35236</v>
      </c>
      <c r="C3887">
        <v>3886</v>
      </c>
      <c r="D3887" t="s">
        <v>12</v>
      </c>
      <c r="E3887" s="2" t="s">
        <v>6966</v>
      </c>
      <c r="F3887" t="s">
        <v>82</v>
      </c>
      <c r="G3887" t="s">
        <v>82</v>
      </c>
      <c r="H3887" t="s">
        <v>386</v>
      </c>
      <c r="I3887" t="s">
        <v>2933</v>
      </c>
      <c r="J3887" s="5">
        <v>1456.16</v>
      </c>
      <c r="K3887" s="13" t="s">
        <v>2924</v>
      </c>
      <c r="L3887" s="14">
        <v>43208</v>
      </c>
      <c r="M3887" s="1">
        <v>43451</v>
      </c>
      <c r="N3887" s="1" t="s">
        <v>15</v>
      </c>
      <c r="O3887" t="s">
        <v>1308</v>
      </c>
      <c r="P3887" t="s">
        <v>2838</v>
      </c>
      <c r="Q3887" t="str">
        <f>IF(XLS_NydusReport_Colaborador3[[#This Row],[Demissão]]&lt;&gt;0,"Inativo","Ativo")</f>
        <v>Inativo</v>
      </c>
      <c r="R38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7" t="str" cm="1">
        <f t="array" ref="S38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8" spans="1:21" x14ac:dyDescent="0.3">
      <c r="A3888">
        <v>0</v>
      </c>
      <c r="B3888" s="1">
        <v>31494</v>
      </c>
      <c r="C3888">
        <v>3887</v>
      </c>
      <c r="D3888" t="s">
        <v>12</v>
      </c>
      <c r="E3888" s="2" t="s">
        <v>6967</v>
      </c>
      <c r="F3888" t="s">
        <v>82</v>
      </c>
      <c r="G3888" t="s">
        <v>82</v>
      </c>
      <c r="H3888" t="s">
        <v>1053</v>
      </c>
      <c r="I3888" t="s">
        <v>2933</v>
      </c>
      <c r="J3888" s="5">
        <v>1456.16</v>
      </c>
      <c r="K3888" s="13" t="s">
        <v>2924</v>
      </c>
      <c r="L3888" s="14">
        <v>43208</v>
      </c>
      <c r="M3888" s="1">
        <v>43332</v>
      </c>
      <c r="N3888" s="1" t="s">
        <v>15</v>
      </c>
      <c r="O3888" t="s">
        <v>1350</v>
      </c>
      <c r="P3888" t="s">
        <v>2838</v>
      </c>
      <c r="Q3888" t="str">
        <f>IF(XLS_NydusReport_Colaborador3[[#This Row],[Demissão]]&lt;&gt;0,"Inativo","Ativo")</f>
        <v>Inativo</v>
      </c>
      <c r="R38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8" t="str" cm="1">
        <f t="array" ref="S38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89" spans="1:21" x14ac:dyDescent="0.3">
      <c r="A3889">
        <v>0</v>
      </c>
      <c r="B3889" s="1">
        <v>30113</v>
      </c>
      <c r="C3889">
        <v>3888</v>
      </c>
      <c r="D3889" t="s">
        <v>12</v>
      </c>
      <c r="E3889" s="2" t="s">
        <v>6968</v>
      </c>
      <c r="F3889" t="s">
        <v>418</v>
      </c>
      <c r="G3889" t="s">
        <v>418</v>
      </c>
      <c r="H3889" t="s">
        <v>1053</v>
      </c>
      <c r="I3889" t="s">
        <v>2933</v>
      </c>
      <c r="J3889" s="5">
        <v>1861.23</v>
      </c>
      <c r="K3889" s="13" t="s">
        <v>2924</v>
      </c>
      <c r="L3889" s="14">
        <v>43210</v>
      </c>
      <c r="M3889" s="1">
        <v>43696</v>
      </c>
      <c r="N3889" s="1" t="s">
        <v>15</v>
      </c>
      <c r="O3889" t="s">
        <v>1079</v>
      </c>
      <c r="P3889" t="s">
        <v>2838</v>
      </c>
      <c r="Q3889" t="str">
        <f>IF(XLS_NydusReport_Colaborador3[[#This Row],[Demissão]]&lt;&gt;0,"Inativo","Ativo")</f>
        <v>Inativo</v>
      </c>
      <c r="R38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89" t="str" cm="1">
        <f t="array" ref="S38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0" spans="1:21" x14ac:dyDescent="0.3">
      <c r="A3890">
        <v>0</v>
      </c>
      <c r="B3890" s="1">
        <v>35141</v>
      </c>
      <c r="C3890">
        <v>3889</v>
      </c>
      <c r="D3890" t="s">
        <v>12</v>
      </c>
      <c r="E3890" s="2" t="s">
        <v>6969</v>
      </c>
      <c r="F3890" t="s">
        <v>82</v>
      </c>
      <c r="G3890" t="s">
        <v>82</v>
      </c>
      <c r="H3890" t="s">
        <v>1454</v>
      </c>
      <c r="I3890" t="s">
        <v>2933</v>
      </c>
      <c r="J3890" s="5">
        <v>1567.63</v>
      </c>
      <c r="K3890" s="13" t="s">
        <v>2924</v>
      </c>
      <c r="L3890" s="14">
        <v>43213</v>
      </c>
      <c r="M3890" s="1">
        <v>44228</v>
      </c>
      <c r="N3890" s="1" t="s">
        <v>15</v>
      </c>
      <c r="O3890" t="s">
        <v>1455</v>
      </c>
      <c r="P3890" t="s">
        <v>2838</v>
      </c>
      <c r="Q3890" t="str">
        <f>IF(XLS_NydusReport_Colaborador3[[#This Row],[Demissão]]&lt;&gt;0,"Inativo","Ativo")</f>
        <v>Inativo</v>
      </c>
      <c r="R38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0" t="str" cm="1">
        <f t="array" ref="S38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1" spans="1:21" x14ac:dyDescent="0.3">
      <c r="A3891">
        <v>0</v>
      </c>
      <c r="B3891" s="1">
        <v>31734</v>
      </c>
      <c r="C3891">
        <v>3890</v>
      </c>
      <c r="D3891" t="s">
        <v>12</v>
      </c>
      <c r="E3891" s="2" t="s">
        <v>6970</v>
      </c>
      <c r="F3891" t="s">
        <v>82</v>
      </c>
      <c r="G3891" t="s">
        <v>82</v>
      </c>
      <c r="H3891" t="s">
        <v>356</v>
      </c>
      <c r="I3891" t="s">
        <v>2933</v>
      </c>
      <c r="J3891" s="5">
        <v>1456.16</v>
      </c>
      <c r="K3891" s="13" t="s">
        <v>2924</v>
      </c>
      <c r="L3891" s="14">
        <v>43213</v>
      </c>
      <c r="M3891" s="1">
        <v>43521</v>
      </c>
      <c r="N3891" s="1" t="s">
        <v>15</v>
      </c>
      <c r="O3891" t="s">
        <v>1456</v>
      </c>
      <c r="P3891" t="s">
        <v>2838</v>
      </c>
      <c r="Q3891" t="str">
        <f>IF(XLS_NydusReport_Colaborador3[[#This Row],[Demissão]]&lt;&gt;0,"Inativo","Ativo")</f>
        <v>Inativo</v>
      </c>
      <c r="R38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1" t="str" cm="1">
        <f t="array" ref="S38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2" spans="1:21" x14ac:dyDescent="0.3">
      <c r="A3892">
        <v>0</v>
      </c>
      <c r="B3892" s="1">
        <v>33470</v>
      </c>
      <c r="C3892">
        <v>3891</v>
      </c>
      <c r="D3892" t="s">
        <v>12</v>
      </c>
      <c r="E3892" s="2" t="s">
        <v>6971</v>
      </c>
      <c r="F3892" t="s">
        <v>82</v>
      </c>
      <c r="G3892" t="s">
        <v>82</v>
      </c>
      <c r="H3892" t="s">
        <v>1024</v>
      </c>
      <c r="I3892" t="s">
        <v>2933</v>
      </c>
      <c r="J3892" s="5">
        <v>1456.16</v>
      </c>
      <c r="K3892" s="13" t="s">
        <v>2924</v>
      </c>
      <c r="L3892" s="14">
        <v>43213</v>
      </c>
      <c r="M3892" s="1">
        <v>43262</v>
      </c>
      <c r="N3892" s="1" t="s">
        <v>15</v>
      </c>
      <c r="O3892" t="s">
        <v>1401</v>
      </c>
      <c r="P3892" t="s">
        <v>2838</v>
      </c>
      <c r="Q3892" t="str">
        <f>IF(XLS_NydusReport_Colaborador3[[#This Row],[Demissão]]&lt;&gt;0,"Inativo","Ativo")</f>
        <v>Inativo</v>
      </c>
      <c r="R38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2" t="str" cm="1">
        <f t="array" ref="S38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3" spans="1:21" x14ac:dyDescent="0.3">
      <c r="A3893">
        <v>0</v>
      </c>
      <c r="B3893" s="1">
        <v>34584</v>
      </c>
      <c r="C3893">
        <v>3892</v>
      </c>
      <c r="D3893" t="s">
        <v>12</v>
      </c>
      <c r="E3893" s="2" t="s">
        <v>6972</v>
      </c>
      <c r="F3893" t="s">
        <v>82</v>
      </c>
      <c r="G3893" t="s">
        <v>82</v>
      </c>
      <c r="H3893" t="s">
        <v>917</v>
      </c>
      <c r="I3893" t="s">
        <v>2933</v>
      </c>
      <c r="J3893" s="5">
        <v>1456.16</v>
      </c>
      <c r="K3893" s="13" t="s">
        <v>2924</v>
      </c>
      <c r="L3893" s="14">
        <v>43213</v>
      </c>
      <c r="M3893" s="1">
        <v>43272</v>
      </c>
      <c r="N3893" s="1" t="s">
        <v>119</v>
      </c>
      <c r="O3893" t="s">
        <v>1457</v>
      </c>
      <c r="P3893" t="s">
        <v>2838</v>
      </c>
      <c r="Q3893" t="str">
        <f>IF(XLS_NydusReport_Colaborador3[[#This Row],[Demissão]]&lt;&gt;0,"Inativo","Ativo")</f>
        <v>Inativo</v>
      </c>
      <c r="R38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3" t="str" cm="1">
        <f t="array" ref="S38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4" spans="1:21" x14ac:dyDescent="0.3">
      <c r="A3894">
        <v>0</v>
      </c>
      <c r="B3894" s="1">
        <v>31933</v>
      </c>
      <c r="C3894">
        <v>3893</v>
      </c>
      <c r="D3894" t="s">
        <v>12</v>
      </c>
      <c r="E3894" s="2" t="s">
        <v>6973</v>
      </c>
      <c r="F3894" t="s">
        <v>82</v>
      </c>
      <c r="G3894" t="s">
        <v>82</v>
      </c>
      <c r="H3894" t="s">
        <v>917</v>
      </c>
      <c r="I3894" t="s">
        <v>2933</v>
      </c>
      <c r="J3894" s="5">
        <v>1456.16</v>
      </c>
      <c r="K3894" s="13" t="s">
        <v>2924</v>
      </c>
      <c r="L3894" s="14">
        <v>43213</v>
      </c>
      <c r="M3894" s="1">
        <v>43272</v>
      </c>
      <c r="N3894" s="1" t="s">
        <v>119</v>
      </c>
      <c r="O3894" t="s">
        <v>1457</v>
      </c>
      <c r="P3894" t="s">
        <v>2838</v>
      </c>
      <c r="Q3894" t="str">
        <f>IF(XLS_NydusReport_Colaborador3[[#This Row],[Demissão]]&lt;&gt;0,"Inativo","Ativo")</f>
        <v>Inativo</v>
      </c>
      <c r="R38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4" t="str" cm="1">
        <f t="array" ref="S38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5" spans="1:21" x14ac:dyDescent="0.3">
      <c r="A3895">
        <v>0</v>
      </c>
      <c r="B3895" s="1">
        <v>29317</v>
      </c>
      <c r="C3895">
        <v>3894</v>
      </c>
      <c r="D3895" t="s">
        <v>12</v>
      </c>
      <c r="E3895" s="2" t="s">
        <v>6974</v>
      </c>
      <c r="F3895" t="s">
        <v>418</v>
      </c>
      <c r="G3895" t="s">
        <v>418</v>
      </c>
      <c r="H3895" t="s">
        <v>386</v>
      </c>
      <c r="I3895" t="s">
        <v>2933</v>
      </c>
      <c r="J3895" s="5">
        <v>1771.42</v>
      </c>
      <c r="K3895" s="13" t="s">
        <v>2924</v>
      </c>
      <c r="L3895" s="14">
        <v>43223</v>
      </c>
      <c r="M3895" s="1">
        <v>43388</v>
      </c>
      <c r="N3895" s="1" t="s">
        <v>15</v>
      </c>
      <c r="O3895" t="s">
        <v>1420</v>
      </c>
      <c r="P3895" t="s">
        <v>2838</v>
      </c>
      <c r="Q3895" t="str">
        <f>IF(XLS_NydusReport_Colaborador3[[#This Row],[Demissão]]&lt;&gt;0,"Inativo","Ativo")</f>
        <v>Inativo</v>
      </c>
      <c r="R38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5" t="str" cm="1">
        <f t="array" ref="S38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6" spans="1:21" x14ac:dyDescent="0.3">
      <c r="A3896">
        <v>0</v>
      </c>
      <c r="B3896" s="1">
        <v>33546</v>
      </c>
      <c r="C3896">
        <v>3895</v>
      </c>
      <c r="D3896" t="s">
        <v>12</v>
      </c>
      <c r="E3896" s="2" t="s">
        <v>6975</v>
      </c>
      <c r="F3896" t="s">
        <v>82</v>
      </c>
      <c r="G3896" t="s">
        <v>82</v>
      </c>
      <c r="H3896" t="s">
        <v>386</v>
      </c>
      <c r="I3896" t="s">
        <v>2933</v>
      </c>
      <c r="J3896" s="5">
        <v>1456.16</v>
      </c>
      <c r="K3896" s="13" t="s">
        <v>2924</v>
      </c>
      <c r="L3896" s="14">
        <v>43223</v>
      </c>
      <c r="M3896" s="1">
        <v>43451</v>
      </c>
      <c r="N3896" s="1" t="s">
        <v>15</v>
      </c>
      <c r="O3896" t="s">
        <v>1308</v>
      </c>
      <c r="P3896" t="s">
        <v>2838</v>
      </c>
      <c r="Q3896" t="str">
        <f>IF(XLS_NydusReport_Colaborador3[[#This Row],[Demissão]]&lt;&gt;0,"Inativo","Ativo")</f>
        <v>Inativo</v>
      </c>
      <c r="R38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6" t="str" cm="1">
        <f t="array" ref="S38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7" spans="1:21" x14ac:dyDescent="0.3">
      <c r="A3897">
        <v>0</v>
      </c>
      <c r="B3897" s="1">
        <v>23563</v>
      </c>
      <c r="C3897">
        <v>3896</v>
      </c>
      <c r="D3897" t="s">
        <v>12</v>
      </c>
      <c r="E3897" s="2" t="s">
        <v>6976</v>
      </c>
      <c r="F3897" t="s">
        <v>418</v>
      </c>
      <c r="G3897" t="s">
        <v>418</v>
      </c>
      <c r="H3897" t="s">
        <v>512</v>
      </c>
      <c r="I3897" t="s">
        <v>2933</v>
      </c>
      <c r="J3897" s="5">
        <v>1771.42</v>
      </c>
      <c r="K3897" s="13" t="s">
        <v>2924</v>
      </c>
      <c r="L3897" s="14">
        <v>43223</v>
      </c>
      <c r="M3897" s="1">
        <v>43479</v>
      </c>
      <c r="N3897" s="1" t="s">
        <v>15</v>
      </c>
      <c r="O3897" t="s">
        <v>1221</v>
      </c>
      <c r="P3897" t="s">
        <v>2838</v>
      </c>
      <c r="Q3897" t="str">
        <f>IF(XLS_NydusReport_Colaborador3[[#This Row],[Demissão]]&lt;&gt;0,"Inativo","Ativo")</f>
        <v>Inativo</v>
      </c>
      <c r="R38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7" t="str" cm="1">
        <f t="array" ref="S38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8" spans="1:21" x14ac:dyDescent="0.3">
      <c r="A3898">
        <v>0</v>
      </c>
      <c r="B3898" s="1">
        <v>31057</v>
      </c>
      <c r="C3898">
        <v>3897</v>
      </c>
      <c r="D3898" t="s">
        <v>12</v>
      </c>
      <c r="E3898" s="2" t="s">
        <v>6977</v>
      </c>
      <c r="F3898" t="s">
        <v>147</v>
      </c>
      <c r="G3898" t="s">
        <v>147</v>
      </c>
      <c r="H3898" t="s">
        <v>892</v>
      </c>
      <c r="I3898" t="s">
        <v>2933</v>
      </c>
      <c r="J3898" s="5">
        <v>3532.88</v>
      </c>
      <c r="K3898" s="13" t="s">
        <v>2924</v>
      </c>
      <c r="L3898" s="14">
        <v>43227</v>
      </c>
      <c r="M3898" s="1">
        <v>43437</v>
      </c>
      <c r="N3898" s="1" t="s">
        <v>100</v>
      </c>
      <c r="O3898" t="s">
        <v>1463</v>
      </c>
      <c r="P3898" t="s">
        <v>2838</v>
      </c>
      <c r="Q3898" t="str">
        <f>IF(XLS_NydusReport_Colaborador3[[#This Row],[Demissão]]&lt;&gt;0,"Inativo","Ativo")</f>
        <v>Inativo</v>
      </c>
      <c r="R38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8" t="str" cm="1">
        <f t="array" ref="S38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899" spans="1:21" x14ac:dyDescent="0.3">
      <c r="A3899">
        <v>0</v>
      </c>
      <c r="B3899" s="1">
        <v>20098</v>
      </c>
      <c r="C3899">
        <v>3898</v>
      </c>
      <c r="D3899" t="s">
        <v>12</v>
      </c>
      <c r="E3899" s="2" t="s">
        <v>6978</v>
      </c>
      <c r="F3899" t="s">
        <v>66</v>
      </c>
      <c r="G3899" t="s">
        <v>66</v>
      </c>
      <c r="H3899" t="s">
        <v>1053</v>
      </c>
      <c r="I3899" t="s">
        <v>2933</v>
      </c>
      <c r="J3899" s="5">
        <v>3712</v>
      </c>
      <c r="K3899" s="13" t="s">
        <v>2924</v>
      </c>
      <c r="L3899" s="14">
        <v>43228</v>
      </c>
      <c r="M3899" s="1">
        <v>43591</v>
      </c>
      <c r="N3899" s="1" t="s">
        <v>15</v>
      </c>
      <c r="O3899" t="s">
        <v>1133</v>
      </c>
      <c r="P3899" t="s">
        <v>2838</v>
      </c>
      <c r="Q3899" t="str">
        <f>IF(XLS_NydusReport_Colaborador3[[#This Row],[Demissão]]&lt;&gt;0,"Inativo","Ativo")</f>
        <v>Inativo</v>
      </c>
      <c r="R38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899" t="str" cm="1">
        <f t="array" ref="S38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0" spans="1:21" x14ac:dyDescent="0.3">
      <c r="A3900">
        <v>0</v>
      </c>
      <c r="B3900" s="1">
        <v>32063</v>
      </c>
      <c r="C3900">
        <v>3899</v>
      </c>
      <c r="D3900" t="s">
        <v>12</v>
      </c>
      <c r="E3900" s="2" t="s">
        <v>6979</v>
      </c>
      <c r="F3900" t="s">
        <v>69</v>
      </c>
      <c r="G3900" t="s">
        <v>69</v>
      </c>
      <c r="H3900" t="s">
        <v>512</v>
      </c>
      <c r="I3900" t="s">
        <v>2933</v>
      </c>
      <c r="J3900" s="5">
        <v>2642.28</v>
      </c>
      <c r="K3900" s="13" t="s">
        <v>2924</v>
      </c>
      <c r="L3900" s="14">
        <v>43234</v>
      </c>
      <c r="M3900" s="1">
        <v>43286</v>
      </c>
      <c r="N3900" s="1" t="s">
        <v>15</v>
      </c>
      <c r="O3900" t="s">
        <v>1473</v>
      </c>
      <c r="P3900" t="s">
        <v>2838</v>
      </c>
      <c r="Q3900" t="str">
        <f>IF(XLS_NydusReport_Colaborador3[[#This Row],[Demissão]]&lt;&gt;0,"Inativo","Ativo")</f>
        <v>Inativo</v>
      </c>
      <c r="R39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0" t="str" cm="1">
        <f t="array" ref="S39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1" spans="1:21" x14ac:dyDescent="0.3">
      <c r="A3901">
        <v>0</v>
      </c>
      <c r="B3901" s="1">
        <v>32388</v>
      </c>
      <c r="C3901">
        <v>3900</v>
      </c>
      <c r="D3901" t="s">
        <v>12</v>
      </c>
      <c r="E3901" s="2" t="s">
        <v>6980</v>
      </c>
      <c r="F3901" t="s">
        <v>147</v>
      </c>
      <c r="G3901" t="s">
        <v>147</v>
      </c>
      <c r="H3901" t="s">
        <v>356</v>
      </c>
      <c r="I3901" t="s">
        <v>2933</v>
      </c>
      <c r="J3901" s="5">
        <v>3532.88</v>
      </c>
      <c r="K3901" s="13" t="s">
        <v>2924</v>
      </c>
      <c r="L3901" s="14">
        <v>43234</v>
      </c>
      <c r="M3901" s="1">
        <v>43298</v>
      </c>
      <c r="N3901" s="1" t="s">
        <v>100</v>
      </c>
      <c r="O3901" t="s">
        <v>112</v>
      </c>
      <c r="P3901" t="s">
        <v>2838</v>
      </c>
      <c r="Q3901" t="str">
        <f>IF(XLS_NydusReport_Colaborador3[[#This Row],[Demissão]]&lt;&gt;0,"Inativo","Ativo")</f>
        <v>Inativo</v>
      </c>
      <c r="R39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1" t="str" cm="1">
        <f t="array" ref="S39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2" spans="1:21" x14ac:dyDescent="0.3">
      <c r="A3902">
        <v>0</v>
      </c>
      <c r="B3902" s="1">
        <v>33197</v>
      </c>
      <c r="C3902">
        <v>3901</v>
      </c>
      <c r="D3902" t="s">
        <v>12</v>
      </c>
      <c r="E3902" s="2" t="s">
        <v>6981</v>
      </c>
      <c r="F3902" t="s">
        <v>82</v>
      </c>
      <c r="G3902" t="s">
        <v>82</v>
      </c>
      <c r="H3902" t="s">
        <v>1053</v>
      </c>
      <c r="I3902" t="s">
        <v>2933</v>
      </c>
      <c r="J3902" s="5">
        <v>1456.16</v>
      </c>
      <c r="K3902" s="13" t="s">
        <v>2924</v>
      </c>
      <c r="L3902" s="14">
        <v>43235</v>
      </c>
      <c r="M3902" s="1">
        <v>43409</v>
      </c>
      <c r="N3902" s="1" t="s">
        <v>15</v>
      </c>
      <c r="O3902" t="s">
        <v>1025</v>
      </c>
      <c r="P3902" t="s">
        <v>2838</v>
      </c>
      <c r="Q3902" t="str">
        <f>IF(XLS_NydusReport_Colaborador3[[#This Row],[Demissão]]&lt;&gt;0,"Inativo","Ativo")</f>
        <v>Inativo</v>
      </c>
      <c r="R39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2" t="str" cm="1">
        <f t="array" ref="S39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3" spans="1:21" x14ac:dyDescent="0.3">
      <c r="A3903">
        <v>0</v>
      </c>
      <c r="B3903" s="1">
        <v>26742</v>
      </c>
      <c r="C3903">
        <v>3902</v>
      </c>
      <c r="D3903" t="s">
        <v>12</v>
      </c>
      <c r="E3903" s="2" t="s">
        <v>6982</v>
      </c>
      <c r="F3903" t="s">
        <v>66</v>
      </c>
      <c r="G3903" t="s">
        <v>66</v>
      </c>
      <c r="H3903" t="s">
        <v>356</v>
      </c>
      <c r="I3903" t="s">
        <v>2933</v>
      </c>
      <c r="J3903" s="5">
        <v>5984.26</v>
      </c>
      <c r="K3903" s="13" t="s">
        <v>2924</v>
      </c>
      <c r="L3903" s="14">
        <v>42989</v>
      </c>
      <c r="M3903" s="1"/>
      <c r="N3903" s="1"/>
      <c r="P3903" t="s">
        <v>2838</v>
      </c>
      <c r="Q3903" t="str">
        <f>IF(XLS_NydusReport_Colaborador3[[#This Row],[Demissão]]&lt;&gt;0,"Inativo","Ativo")</f>
        <v>Ativo</v>
      </c>
      <c r="R39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3" t="str" cm="1">
        <f t="array" ref="S39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4" spans="1:21" x14ac:dyDescent="0.3">
      <c r="A3904">
        <v>0</v>
      </c>
      <c r="B3904" s="1">
        <v>28214</v>
      </c>
      <c r="C3904">
        <v>3903</v>
      </c>
      <c r="D3904" t="s">
        <v>12</v>
      </c>
      <c r="E3904" s="2" t="s">
        <v>6983</v>
      </c>
      <c r="F3904" t="s">
        <v>66</v>
      </c>
      <c r="G3904" t="s">
        <v>66</v>
      </c>
      <c r="H3904" t="s">
        <v>356</v>
      </c>
      <c r="I3904" t="s">
        <v>2933</v>
      </c>
      <c r="J3904" s="5">
        <v>3814.45</v>
      </c>
      <c r="K3904" s="13" t="s">
        <v>2924</v>
      </c>
      <c r="L3904" s="14">
        <v>43024</v>
      </c>
      <c r="M3904" s="1"/>
      <c r="N3904" s="1"/>
      <c r="O3904" t="s">
        <v>2947</v>
      </c>
      <c r="P3904" t="s">
        <v>2838</v>
      </c>
      <c r="Q3904" t="str">
        <f>IF(XLS_NydusReport_Colaborador3[[#This Row],[Demissão]]&lt;&gt;0,"Inativo","Ativo")</f>
        <v>Ativo</v>
      </c>
      <c r="R39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4" t="str" cm="1">
        <f t="array" ref="S39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5" spans="1:21" x14ac:dyDescent="0.3">
      <c r="A3905">
        <v>0</v>
      </c>
      <c r="B3905" s="1">
        <v>31307</v>
      </c>
      <c r="C3905">
        <v>3904</v>
      </c>
      <c r="D3905" t="s">
        <v>12</v>
      </c>
      <c r="E3905" s="2" t="s">
        <v>6984</v>
      </c>
      <c r="F3905" t="s">
        <v>82</v>
      </c>
      <c r="G3905" t="s">
        <v>82</v>
      </c>
      <c r="H3905" t="s">
        <v>386</v>
      </c>
      <c r="I3905" t="s">
        <v>2933</v>
      </c>
      <c r="J3905" s="5">
        <v>1456.16</v>
      </c>
      <c r="K3905" s="13" t="s">
        <v>2924</v>
      </c>
      <c r="L3905" s="14">
        <v>43235</v>
      </c>
      <c r="M3905" s="1">
        <v>43451</v>
      </c>
      <c r="N3905" t="s">
        <v>15</v>
      </c>
      <c r="O3905" t="s">
        <v>1308</v>
      </c>
      <c r="P3905" t="s">
        <v>2838</v>
      </c>
      <c r="Q3905" t="str">
        <f>IF(XLS_NydusReport_Colaborador3[[#This Row],[Demissão]]&lt;&gt;0,"Inativo","Ativo")</f>
        <v>Inativo</v>
      </c>
      <c r="R39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5" t="str" cm="1">
        <f t="array" ref="S39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6" spans="1:21" x14ac:dyDescent="0.3">
      <c r="A3906">
        <v>0</v>
      </c>
      <c r="B3906" s="1">
        <v>24684</v>
      </c>
      <c r="C3906">
        <v>3905</v>
      </c>
      <c r="D3906" t="s">
        <v>12</v>
      </c>
      <c r="E3906" s="2" t="s">
        <v>6985</v>
      </c>
      <c r="F3906" t="s">
        <v>82</v>
      </c>
      <c r="G3906" t="s">
        <v>82</v>
      </c>
      <c r="H3906" t="s">
        <v>386</v>
      </c>
      <c r="I3906" t="s">
        <v>2933</v>
      </c>
      <c r="J3906" s="5">
        <v>1456.16</v>
      </c>
      <c r="K3906" s="13" t="s">
        <v>2924</v>
      </c>
      <c r="L3906" s="14">
        <v>43235</v>
      </c>
      <c r="M3906" s="1">
        <v>43523</v>
      </c>
      <c r="N3906" s="1" t="s">
        <v>15</v>
      </c>
      <c r="O3906" t="s">
        <v>1368</v>
      </c>
      <c r="P3906" t="s">
        <v>2838</v>
      </c>
      <c r="Q3906" t="str">
        <f>IF(XLS_NydusReport_Colaborador3[[#This Row],[Demissão]]&lt;&gt;0,"Inativo","Ativo")</f>
        <v>Inativo</v>
      </c>
      <c r="R39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6" t="str" cm="1">
        <f t="array" ref="S39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7" spans="1:21" x14ac:dyDescent="0.3">
      <c r="A3907">
        <v>0</v>
      </c>
      <c r="B3907" s="1">
        <v>27813</v>
      </c>
      <c r="C3907">
        <v>3906</v>
      </c>
      <c r="D3907" t="s">
        <v>12</v>
      </c>
      <c r="E3907" s="2" t="s">
        <v>6986</v>
      </c>
      <c r="F3907" t="s">
        <v>147</v>
      </c>
      <c r="G3907" t="s">
        <v>147</v>
      </c>
      <c r="H3907" t="s">
        <v>1101</v>
      </c>
      <c r="I3907" t="s">
        <v>2933</v>
      </c>
      <c r="J3907" s="5">
        <v>3532.88</v>
      </c>
      <c r="K3907" s="13" t="s">
        <v>2924</v>
      </c>
      <c r="L3907" s="14">
        <v>43236</v>
      </c>
      <c r="M3907" s="1">
        <v>43266</v>
      </c>
      <c r="N3907" s="1" t="s">
        <v>15</v>
      </c>
      <c r="O3907" t="s">
        <v>1474</v>
      </c>
      <c r="P3907" t="s">
        <v>2838</v>
      </c>
      <c r="Q3907" t="str">
        <f>IF(XLS_NydusReport_Colaborador3[[#This Row],[Demissão]]&lt;&gt;0,"Inativo","Ativo")</f>
        <v>Inativo</v>
      </c>
      <c r="R39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7" t="str" cm="1">
        <f t="array" ref="S39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8" spans="1:21" x14ac:dyDescent="0.3">
      <c r="A3908">
        <v>0</v>
      </c>
      <c r="B3908" s="1">
        <v>29724</v>
      </c>
      <c r="C3908">
        <v>3907</v>
      </c>
      <c r="D3908" t="s">
        <v>12</v>
      </c>
      <c r="E3908" s="2" t="s">
        <v>6987</v>
      </c>
      <c r="F3908" t="s">
        <v>66</v>
      </c>
      <c r="G3908" t="s">
        <v>66</v>
      </c>
      <c r="H3908" t="s">
        <v>1450</v>
      </c>
      <c r="I3908" t="s">
        <v>2933</v>
      </c>
      <c r="J3908" s="5">
        <v>4297.1000000000004</v>
      </c>
      <c r="K3908" s="13" t="s">
        <v>2924</v>
      </c>
      <c r="L3908" s="14">
        <v>43237</v>
      </c>
      <c r="M3908" s="1">
        <v>43619</v>
      </c>
      <c r="N3908" s="1" t="s">
        <v>15</v>
      </c>
      <c r="O3908" t="s">
        <v>889</v>
      </c>
      <c r="P3908" t="s">
        <v>2838</v>
      </c>
      <c r="Q3908" t="str">
        <f>IF(XLS_NydusReport_Colaborador3[[#This Row],[Demissão]]&lt;&gt;0,"Inativo","Ativo")</f>
        <v>Inativo</v>
      </c>
      <c r="R39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8" t="str" cm="1">
        <f t="array" ref="S39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09" spans="1:21" x14ac:dyDescent="0.3">
      <c r="A3909">
        <v>0</v>
      </c>
      <c r="B3909" s="1">
        <v>23893</v>
      </c>
      <c r="C3909">
        <v>3908</v>
      </c>
      <c r="D3909" t="s">
        <v>12</v>
      </c>
      <c r="E3909" s="2" t="s">
        <v>6988</v>
      </c>
      <c r="F3909" t="s">
        <v>114</v>
      </c>
      <c r="G3909" t="s">
        <v>114</v>
      </c>
      <c r="H3909" t="s">
        <v>1053</v>
      </c>
      <c r="I3909" t="s">
        <v>2933</v>
      </c>
      <c r="J3909" s="5">
        <v>1861.23</v>
      </c>
      <c r="K3909" s="13" t="s">
        <v>2924</v>
      </c>
      <c r="L3909" s="14">
        <v>43237</v>
      </c>
      <c r="M3909" s="1">
        <v>43696</v>
      </c>
      <c r="N3909" s="1" t="s">
        <v>15</v>
      </c>
      <c r="O3909" t="s">
        <v>1079</v>
      </c>
      <c r="P3909" t="s">
        <v>2838</v>
      </c>
      <c r="Q3909" t="str">
        <f>IF(XLS_NydusReport_Colaborador3[[#This Row],[Demissão]]&lt;&gt;0,"Inativo","Ativo")</f>
        <v>Inativo</v>
      </c>
      <c r="R39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09" t="str" cm="1">
        <f t="array" ref="S39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0" spans="1:21" x14ac:dyDescent="0.3">
      <c r="A3910">
        <v>0</v>
      </c>
      <c r="B3910" s="1">
        <v>25795</v>
      </c>
      <c r="C3910">
        <v>3909</v>
      </c>
      <c r="D3910" t="s">
        <v>12</v>
      </c>
      <c r="E3910" s="2" t="s">
        <v>6989</v>
      </c>
      <c r="F3910" t="s">
        <v>82</v>
      </c>
      <c r="G3910" t="s">
        <v>82</v>
      </c>
      <c r="H3910" t="s">
        <v>386</v>
      </c>
      <c r="I3910" t="s">
        <v>2933</v>
      </c>
      <c r="J3910" s="5">
        <v>1417.05</v>
      </c>
      <c r="K3910" s="13" t="s">
        <v>2924</v>
      </c>
      <c r="L3910" s="14">
        <v>43237</v>
      </c>
      <c r="M3910" s="1">
        <v>43262</v>
      </c>
      <c r="N3910" s="1" t="s">
        <v>15</v>
      </c>
      <c r="O3910" t="s">
        <v>1401</v>
      </c>
      <c r="P3910" t="s">
        <v>2838</v>
      </c>
      <c r="Q3910" t="str">
        <f>IF(XLS_NydusReport_Colaborador3[[#This Row],[Demissão]]&lt;&gt;0,"Inativo","Ativo")</f>
        <v>Inativo</v>
      </c>
      <c r="R39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0" t="str" cm="1">
        <f t="array" ref="S39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1" spans="1:21" x14ac:dyDescent="0.3">
      <c r="A3911">
        <v>0</v>
      </c>
      <c r="B3911" s="1">
        <v>24740</v>
      </c>
      <c r="C3911">
        <v>3910</v>
      </c>
      <c r="D3911" t="s">
        <v>12</v>
      </c>
      <c r="E3911" s="2" t="s">
        <v>6990</v>
      </c>
      <c r="F3911" t="s">
        <v>62</v>
      </c>
      <c r="G3911" t="s">
        <v>62</v>
      </c>
      <c r="H3911" t="s">
        <v>1101</v>
      </c>
      <c r="I3911" t="s">
        <v>2933</v>
      </c>
      <c r="J3911" s="5">
        <v>6663.96</v>
      </c>
      <c r="K3911" s="13" t="s">
        <v>2924</v>
      </c>
      <c r="L3911" s="14">
        <v>43241</v>
      </c>
      <c r="M3911" s="1">
        <v>43619</v>
      </c>
      <c r="N3911" s="1" t="s">
        <v>15</v>
      </c>
      <c r="O3911" t="s">
        <v>889</v>
      </c>
      <c r="P3911" t="s">
        <v>2838</v>
      </c>
      <c r="Q3911" t="str">
        <f>IF(XLS_NydusReport_Colaborador3[[#This Row],[Demissão]]&lt;&gt;0,"Inativo","Ativo")</f>
        <v>Inativo</v>
      </c>
      <c r="R39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1" t="str" cm="1">
        <f t="array" ref="S39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2" spans="1:21" x14ac:dyDescent="0.3">
      <c r="A3912">
        <v>0</v>
      </c>
      <c r="B3912" s="1">
        <v>32686</v>
      </c>
      <c r="C3912">
        <v>3911</v>
      </c>
      <c r="D3912" t="s">
        <v>12</v>
      </c>
      <c r="E3912" s="2" t="s">
        <v>6991</v>
      </c>
      <c r="F3912" t="s">
        <v>82</v>
      </c>
      <c r="G3912" t="s">
        <v>82</v>
      </c>
      <c r="H3912" t="s">
        <v>1053</v>
      </c>
      <c r="I3912" t="s">
        <v>2933</v>
      </c>
      <c r="J3912" s="5">
        <v>1529.99</v>
      </c>
      <c r="K3912" s="13" t="s">
        <v>2924</v>
      </c>
      <c r="L3912" s="14">
        <v>43242</v>
      </c>
      <c r="M3912" s="1">
        <v>43633</v>
      </c>
      <c r="N3912" s="1" t="s">
        <v>15</v>
      </c>
      <c r="O3912" t="s">
        <v>1477</v>
      </c>
      <c r="P3912" t="s">
        <v>2838</v>
      </c>
      <c r="Q3912" t="str">
        <f>IF(XLS_NydusReport_Colaborador3[[#This Row],[Demissão]]&lt;&gt;0,"Inativo","Ativo")</f>
        <v>Inativo</v>
      </c>
      <c r="R39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2" t="str" cm="1">
        <f t="array" ref="S39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3" spans="1:21" x14ac:dyDescent="0.3">
      <c r="A3913">
        <v>0</v>
      </c>
      <c r="B3913" s="1">
        <v>24550</v>
      </c>
      <c r="C3913">
        <v>3912</v>
      </c>
      <c r="D3913" t="s">
        <v>12</v>
      </c>
      <c r="E3913" s="2" t="s">
        <v>6992</v>
      </c>
      <c r="F3913" t="s">
        <v>62</v>
      </c>
      <c r="G3913" t="s">
        <v>62</v>
      </c>
      <c r="H3913" t="s">
        <v>858</v>
      </c>
      <c r="I3913" t="s">
        <v>2933</v>
      </c>
      <c r="J3913" s="5">
        <v>6342.4</v>
      </c>
      <c r="K3913" s="13" t="s">
        <v>2924</v>
      </c>
      <c r="L3913" s="14">
        <v>43257</v>
      </c>
      <c r="M3913" s="1">
        <v>43570</v>
      </c>
      <c r="N3913" t="s">
        <v>15</v>
      </c>
      <c r="O3913" t="s">
        <v>1006</v>
      </c>
      <c r="P3913" t="s">
        <v>2838</v>
      </c>
      <c r="Q3913" t="str">
        <f>IF(XLS_NydusReport_Colaborador3[[#This Row],[Demissão]]&lt;&gt;0,"Inativo","Ativo")</f>
        <v>Inativo</v>
      </c>
      <c r="R39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3" t="str" cm="1">
        <f t="array" ref="S39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4" spans="1:21" x14ac:dyDescent="0.3">
      <c r="A3914">
        <v>0</v>
      </c>
      <c r="B3914" s="1">
        <v>33259</v>
      </c>
      <c r="C3914">
        <v>3913</v>
      </c>
      <c r="D3914" t="s">
        <v>12</v>
      </c>
      <c r="E3914" s="2" t="s">
        <v>6993</v>
      </c>
      <c r="F3914" t="s">
        <v>133</v>
      </c>
      <c r="G3914" t="s">
        <v>69</v>
      </c>
      <c r="H3914" t="s">
        <v>858</v>
      </c>
      <c r="I3914" t="s">
        <v>2933</v>
      </c>
      <c r="J3914" s="5">
        <v>2715.2</v>
      </c>
      <c r="K3914" s="13" t="s">
        <v>2924</v>
      </c>
      <c r="L3914" s="14">
        <v>43257</v>
      </c>
      <c r="M3914" s="1">
        <v>43486</v>
      </c>
      <c r="N3914" s="1" t="s">
        <v>100</v>
      </c>
      <c r="O3914" t="s">
        <v>1488</v>
      </c>
      <c r="P3914" t="s">
        <v>2838</v>
      </c>
      <c r="Q3914" t="str">
        <f>IF(XLS_NydusReport_Colaborador3[[#This Row],[Demissão]]&lt;&gt;0,"Inativo","Ativo")</f>
        <v>Inativo</v>
      </c>
      <c r="R39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4" t="str" cm="1">
        <f t="array" ref="S39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5" spans="1:21" x14ac:dyDescent="0.3">
      <c r="A3915">
        <v>0</v>
      </c>
      <c r="B3915" s="1">
        <v>29045</v>
      </c>
      <c r="C3915">
        <v>3914</v>
      </c>
      <c r="D3915" t="s">
        <v>12</v>
      </c>
      <c r="E3915" s="2" t="s">
        <v>6994</v>
      </c>
      <c r="F3915" t="s">
        <v>547</v>
      </c>
      <c r="G3915" t="s">
        <v>547</v>
      </c>
      <c r="H3915" t="s">
        <v>1134</v>
      </c>
      <c r="I3915" t="s">
        <v>2933</v>
      </c>
      <c r="J3915" s="5">
        <v>1771.42</v>
      </c>
      <c r="K3915" s="13" t="s">
        <v>2924</v>
      </c>
      <c r="L3915" s="14">
        <v>43262</v>
      </c>
      <c r="M3915" s="1">
        <v>43416</v>
      </c>
      <c r="N3915" s="1" t="s">
        <v>15</v>
      </c>
      <c r="O3915" t="s">
        <v>1409</v>
      </c>
      <c r="P3915" t="s">
        <v>2838</v>
      </c>
      <c r="Q3915" t="str">
        <f>IF(XLS_NydusReport_Colaborador3[[#This Row],[Demissão]]&lt;&gt;0,"Inativo","Ativo")</f>
        <v>Inativo</v>
      </c>
      <c r="R39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5" t="str" cm="1">
        <f t="array" ref="S39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6" spans="1:21" x14ac:dyDescent="0.3">
      <c r="A3916">
        <v>0</v>
      </c>
      <c r="B3916" s="1">
        <v>23962</v>
      </c>
      <c r="C3916">
        <v>3915</v>
      </c>
      <c r="D3916" t="s">
        <v>12</v>
      </c>
      <c r="E3916" s="2" t="s">
        <v>6995</v>
      </c>
      <c r="F3916" t="s">
        <v>82</v>
      </c>
      <c r="G3916" t="s">
        <v>82</v>
      </c>
      <c r="H3916" t="s">
        <v>356</v>
      </c>
      <c r="I3916" t="s">
        <v>2933</v>
      </c>
      <c r="J3916" s="5">
        <v>1456.16</v>
      </c>
      <c r="K3916" s="13" t="s">
        <v>2924</v>
      </c>
      <c r="L3916" s="14">
        <v>43265</v>
      </c>
      <c r="M3916" s="1">
        <v>43570</v>
      </c>
      <c r="N3916" s="1" t="s">
        <v>15</v>
      </c>
      <c r="O3916" t="s">
        <v>1006</v>
      </c>
      <c r="P3916" t="s">
        <v>2838</v>
      </c>
      <c r="Q3916" t="str">
        <f>IF(XLS_NydusReport_Colaborador3[[#This Row],[Demissão]]&lt;&gt;0,"Inativo","Ativo")</f>
        <v>Inativo</v>
      </c>
      <c r="R39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6" t="str" cm="1">
        <f t="array" ref="S39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7" spans="1:21" x14ac:dyDescent="0.3">
      <c r="A3917">
        <v>0</v>
      </c>
      <c r="B3917" s="1">
        <v>31139</v>
      </c>
      <c r="C3917">
        <v>3916</v>
      </c>
      <c r="D3917" t="s">
        <v>12</v>
      </c>
      <c r="E3917" s="2" t="s">
        <v>6996</v>
      </c>
      <c r="F3917" t="s">
        <v>82</v>
      </c>
      <c r="G3917" t="s">
        <v>82</v>
      </c>
      <c r="H3917" t="s">
        <v>356</v>
      </c>
      <c r="I3917" t="s">
        <v>2933</v>
      </c>
      <c r="J3917" s="5">
        <v>1456.16</v>
      </c>
      <c r="K3917" s="13" t="s">
        <v>2924</v>
      </c>
      <c r="L3917" s="14">
        <v>43265</v>
      </c>
      <c r="M3917" s="1">
        <v>43570</v>
      </c>
      <c r="N3917" s="1" t="s">
        <v>15</v>
      </c>
      <c r="O3917" t="s">
        <v>1006</v>
      </c>
      <c r="P3917" t="s">
        <v>2838</v>
      </c>
      <c r="Q3917" t="str">
        <f>IF(XLS_NydusReport_Colaborador3[[#This Row],[Demissão]]&lt;&gt;0,"Inativo","Ativo")</f>
        <v>Inativo</v>
      </c>
      <c r="R39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7" t="str" cm="1">
        <f t="array" ref="S39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8" spans="1:21" x14ac:dyDescent="0.3">
      <c r="A3918">
        <v>0</v>
      </c>
      <c r="B3918" s="1">
        <v>21387</v>
      </c>
      <c r="C3918">
        <v>3917</v>
      </c>
      <c r="D3918" t="s">
        <v>12</v>
      </c>
      <c r="E3918" s="2" t="s">
        <v>6997</v>
      </c>
      <c r="F3918" t="s">
        <v>82</v>
      </c>
      <c r="G3918" t="s">
        <v>82</v>
      </c>
      <c r="H3918" t="s">
        <v>356</v>
      </c>
      <c r="I3918" t="s">
        <v>2933</v>
      </c>
      <c r="J3918" s="5">
        <v>1456.16</v>
      </c>
      <c r="K3918" s="13" t="s">
        <v>2924</v>
      </c>
      <c r="L3918" s="14">
        <v>43265</v>
      </c>
      <c r="M3918" s="1">
        <v>43557</v>
      </c>
      <c r="N3918" s="1" t="s">
        <v>15</v>
      </c>
      <c r="O3918" t="s">
        <v>1416</v>
      </c>
      <c r="P3918" t="s">
        <v>2838</v>
      </c>
      <c r="Q3918" t="str">
        <f>IF(XLS_NydusReport_Colaborador3[[#This Row],[Demissão]]&lt;&gt;0,"Inativo","Ativo")</f>
        <v>Inativo</v>
      </c>
      <c r="R39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8" t="str" cm="1">
        <f t="array" ref="S39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19" spans="1:21" x14ac:dyDescent="0.3">
      <c r="A3919">
        <v>0</v>
      </c>
      <c r="B3919" s="1">
        <v>32694</v>
      </c>
      <c r="C3919">
        <v>3918</v>
      </c>
      <c r="D3919" t="s">
        <v>12</v>
      </c>
      <c r="E3919" s="2" t="s">
        <v>6998</v>
      </c>
      <c r="F3919" t="s">
        <v>82</v>
      </c>
      <c r="G3919" t="s">
        <v>82</v>
      </c>
      <c r="H3919" t="s">
        <v>1003</v>
      </c>
      <c r="I3919" t="s">
        <v>2933</v>
      </c>
      <c r="J3919" s="5">
        <v>1567.63</v>
      </c>
      <c r="K3919" s="13" t="s">
        <v>2924</v>
      </c>
      <c r="L3919" s="14">
        <v>43266</v>
      </c>
      <c r="M3919" s="1">
        <v>43997</v>
      </c>
      <c r="N3919" s="1" t="s">
        <v>15</v>
      </c>
      <c r="O3919" t="s">
        <v>1004</v>
      </c>
      <c r="P3919" t="s">
        <v>2838</v>
      </c>
      <c r="Q3919" t="str">
        <f>IF(XLS_NydusReport_Colaborador3[[#This Row],[Demissão]]&lt;&gt;0,"Inativo","Ativo")</f>
        <v>Inativo</v>
      </c>
      <c r="R39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19" t="str" cm="1">
        <f t="array" ref="S39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0" spans="1:21" x14ac:dyDescent="0.3">
      <c r="A3920">
        <v>0</v>
      </c>
      <c r="B3920" s="1">
        <v>29748</v>
      </c>
      <c r="C3920">
        <v>3919</v>
      </c>
      <c r="D3920" t="s">
        <v>12</v>
      </c>
      <c r="E3920" s="2" t="s">
        <v>6999</v>
      </c>
      <c r="F3920" t="s">
        <v>66</v>
      </c>
      <c r="G3920" t="s">
        <v>62</v>
      </c>
      <c r="H3920" t="s">
        <v>1426</v>
      </c>
      <c r="I3920" t="s">
        <v>2933</v>
      </c>
      <c r="J3920" s="5">
        <v>8959.4699999999993</v>
      </c>
      <c r="K3920" s="13" t="s">
        <v>2924</v>
      </c>
      <c r="L3920" s="14">
        <v>43265</v>
      </c>
      <c r="M3920" s="1">
        <v>45310</v>
      </c>
      <c r="N3920" s="1" t="s">
        <v>100</v>
      </c>
      <c r="O3920" t="s">
        <v>1495</v>
      </c>
      <c r="P3920" t="s">
        <v>2838</v>
      </c>
      <c r="Q3920" t="str">
        <f>IF(XLS_NydusReport_Colaborador3[[#This Row],[Demissão]]&lt;&gt;0,"Inativo","Ativo")</f>
        <v>Inativo</v>
      </c>
      <c r="R39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3920" t="str" cm="1">
        <f t="array" ref="S39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1" spans="1:21" x14ac:dyDescent="0.3">
      <c r="A3921">
        <v>0</v>
      </c>
      <c r="B3921" s="1">
        <v>27104</v>
      </c>
      <c r="C3921">
        <v>3920</v>
      </c>
      <c r="D3921" t="s">
        <v>12</v>
      </c>
      <c r="E3921" s="2" t="s">
        <v>7000</v>
      </c>
      <c r="F3921" t="s">
        <v>418</v>
      </c>
      <c r="G3921" t="s">
        <v>418</v>
      </c>
      <c r="H3921" t="s">
        <v>1034</v>
      </c>
      <c r="I3921" t="s">
        <v>2933</v>
      </c>
      <c r="J3921" s="5">
        <v>1771.42</v>
      </c>
      <c r="K3921" s="13" t="s">
        <v>2924</v>
      </c>
      <c r="L3921" s="14">
        <v>43269</v>
      </c>
      <c r="M3921" s="1">
        <v>43426</v>
      </c>
      <c r="N3921" s="1" t="s">
        <v>15</v>
      </c>
      <c r="O3921" t="s">
        <v>1496</v>
      </c>
      <c r="P3921" t="s">
        <v>2838</v>
      </c>
      <c r="Q3921" t="str">
        <f>IF(XLS_NydusReport_Colaborador3[[#This Row],[Demissão]]&lt;&gt;0,"Inativo","Ativo")</f>
        <v>Inativo</v>
      </c>
      <c r="R39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1" t="str" cm="1">
        <f t="array" ref="S39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2" spans="1:21" x14ac:dyDescent="0.3">
      <c r="A3922">
        <v>0</v>
      </c>
      <c r="B3922" s="1">
        <v>33649</v>
      </c>
      <c r="C3922">
        <v>3921</v>
      </c>
      <c r="D3922" t="s">
        <v>12</v>
      </c>
      <c r="E3922" s="2" t="s">
        <v>7001</v>
      </c>
      <c r="F3922" t="s">
        <v>147</v>
      </c>
      <c r="G3922" t="s">
        <v>147</v>
      </c>
      <c r="H3922" t="s">
        <v>892</v>
      </c>
      <c r="I3922" t="s">
        <v>2933</v>
      </c>
      <c r="J3922" s="5">
        <v>3712</v>
      </c>
      <c r="K3922" s="13" t="s">
        <v>2924</v>
      </c>
      <c r="L3922" s="14">
        <v>43271</v>
      </c>
      <c r="M3922" s="1">
        <v>43836</v>
      </c>
      <c r="N3922" s="1" t="s">
        <v>15</v>
      </c>
      <c r="O3922" t="s">
        <v>1497</v>
      </c>
      <c r="P3922" t="s">
        <v>2838</v>
      </c>
      <c r="Q3922" t="str">
        <f>IF(XLS_NydusReport_Colaborador3[[#This Row],[Demissão]]&lt;&gt;0,"Inativo","Ativo")</f>
        <v>Inativo</v>
      </c>
      <c r="R39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2" t="str" cm="1">
        <f t="array" ref="S39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3" spans="1:21" x14ac:dyDescent="0.3">
      <c r="A3923">
        <v>0</v>
      </c>
      <c r="B3923" s="1">
        <v>21081</v>
      </c>
      <c r="C3923">
        <v>3922</v>
      </c>
      <c r="D3923" t="s">
        <v>12</v>
      </c>
      <c r="E3923" s="2" t="s">
        <v>7002</v>
      </c>
      <c r="F3923" t="s">
        <v>82</v>
      </c>
      <c r="G3923" t="s">
        <v>82</v>
      </c>
      <c r="H3923" t="s">
        <v>356</v>
      </c>
      <c r="I3923" t="s">
        <v>2933</v>
      </c>
      <c r="J3923" s="5">
        <v>1529.99</v>
      </c>
      <c r="K3923" s="13" t="s">
        <v>2924</v>
      </c>
      <c r="L3923" s="14">
        <v>43272</v>
      </c>
      <c r="M3923" s="1">
        <v>43781</v>
      </c>
      <c r="N3923" s="1" t="s">
        <v>15</v>
      </c>
      <c r="O3923" t="s">
        <v>1501</v>
      </c>
      <c r="P3923" t="s">
        <v>2838</v>
      </c>
      <c r="Q3923" t="str">
        <f>IF(XLS_NydusReport_Colaborador3[[#This Row],[Demissão]]&lt;&gt;0,"Inativo","Ativo")</f>
        <v>Inativo</v>
      </c>
      <c r="R39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3" t="str" cm="1">
        <f t="array" ref="S39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4" spans="1:21" x14ac:dyDescent="0.3">
      <c r="A3924">
        <v>0</v>
      </c>
      <c r="B3924" s="1">
        <v>29165</v>
      </c>
      <c r="C3924">
        <v>3923</v>
      </c>
      <c r="D3924" t="s">
        <v>12</v>
      </c>
      <c r="E3924" s="2" t="s">
        <v>7003</v>
      </c>
      <c r="F3924" t="s">
        <v>82</v>
      </c>
      <c r="G3924" t="s">
        <v>82</v>
      </c>
      <c r="H3924" t="s">
        <v>811</v>
      </c>
      <c r="I3924" t="s">
        <v>2933</v>
      </c>
      <c r="J3924" s="5">
        <v>1529.99</v>
      </c>
      <c r="K3924" s="13" t="s">
        <v>2924</v>
      </c>
      <c r="L3924" s="14">
        <v>43200</v>
      </c>
      <c r="M3924" s="1"/>
      <c r="N3924" s="1"/>
      <c r="O3924" t="s">
        <v>2953</v>
      </c>
      <c r="P3924" t="s">
        <v>2838</v>
      </c>
      <c r="Q3924" t="str">
        <f>IF(XLS_NydusReport_Colaborador3[[#This Row],[Demissão]]&lt;&gt;0,"Inativo","Ativo")</f>
        <v>Ativo</v>
      </c>
      <c r="R39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4" t="str" cm="1">
        <f t="array" ref="S39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5" spans="1:21" x14ac:dyDescent="0.3">
      <c r="A3925">
        <v>0</v>
      </c>
      <c r="B3925" s="1">
        <v>33361</v>
      </c>
      <c r="C3925">
        <v>3924</v>
      </c>
      <c r="D3925" t="s">
        <v>12</v>
      </c>
      <c r="E3925" s="2" t="s">
        <v>7004</v>
      </c>
      <c r="F3925" t="s">
        <v>147</v>
      </c>
      <c r="G3925" t="s">
        <v>147</v>
      </c>
      <c r="H3925" t="s">
        <v>374</v>
      </c>
      <c r="I3925" t="s">
        <v>2933</v>
      </c>
      <c r="J3925" s="5">
        <v>4204.91</v>
      </c>
      <c r="K3925" s="13" t="s">
        <v>2924</v>
      </c>
      <c r="L3925" s="14">
        <v>43272</v>
      </c>
      <c r="M3925" s="1">
        <v>44451</v>
      </c>
      <c r="N3925" s="1" t="s">
        <v>15</v>
      </c>
      <c r="O3925" t="s">
        <v>1502</v>
      </c>
      <c r="P3925" t="s">
        <v>2838</v>
      </c>
      <c r="Q3925" t="str">
        <f>IF(XLS_NydusReport_Colaborador3[[#This Row],[Demissão]]&lt;&gt;0,"Inativo","Ativo")</f>
        <v>Inativo</v>
      </c>
      <c r="R39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5" t="str" cm="1">
        <f t="array" ref="S39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6" spans="1:21" x14ac:dyDescent="0.3">
      <c r="A3926">
        <v>0</v>
      </c>
      <c r="B3926" s="1">
        <v>35685</v>
      </c>
      <c r="C3926">
        <v>3925</v>
      </c>
      <c r="D3926" t="s">
        <v>12</v>
      </c>
      <c r="E3926" s="2" t="s">
        <v>7005</v>
      </c>
      <c r="F3926" t="s">
        <v>547</v>
      </c>
      <c r="G3926" t="s">
        <v>547</v>
      </c>
      <c r="H3926" t="s">
        <v>356</v>
      </c>
      <c r="I3926" t="s">
        <v>2933</v>
      </c>
      <c r="J3926" s="5">
        <v>1771.42</v>
      </c>
      <c r="K3926" s="13" t="s">
        <v>2924</v>
      </c>
      <c r="L3926" s="14">
        <v>43283</v>
      </c>
      <c r="M3926" s="1">
        <v>43570</v>
      </c>
      <c r="N3926" s="1" t="s">
        <v>15</v>
      </c>
      <c r="O3926" t="s">
        <v>1006</v>
      </c>
      <c r="P3926" t="s">
        <v>2838</v>
      </c>
      <c r="Q3926" t="str">
        <f>IF(XLS_NydusReport_Colaborador3[[#This Row],[Demissão]]&lt;&gt;0,"Inativo","Ativo")</f>
        <v>Inativo</v>
      </c>
      <c r="R39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6" t="str" cm="1">
        <f t="array" ref="S39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7" spans="1:21" x14ac:dyDescent="0.3">
      <c r="A3927">
        <v>0</v>
      </c>
      <c r="B3927" s="1">
        <v>33479</v>
      </c>
      <c r="C3927">
        <v>3926</v>
      </c>
      <c r="D3927" t="s">
        <v>12</v>
      </c>
      <c r="E3927" s="2" t="s">
        <v>7006</v>
      </c>
      <c r="F3927" t="s">
        <v>66</v>
      </c>
      <c r="G3927" t="s">
        <v>66</v>
      </c>
      <c r="H3927" t="s">
        <v>525</v>
      </c>
      <c r="I3927" t="s">
        <v>2933</v>
      </c>
      <c r="J3927" s="5">
        <v>3803.32</v>
      </c>
      <c r="K3927" s="13" t="s">
        <v>2924</v>
      </c>
      <c r="L3927" s="14">
        <v>43283</v>
      </c>
      <c r="M3927" s="1">
        <v>44063</v>
      </c>
      <c r="N3927" s="1" t="s">
        <v>15</v>
      </c>
      <c r="O3927" t="s">
        <v>1506</v>
      </c>
      <c r="P3927" t="s">
        <v>2838</v>
      </c>
      <c r="Q3927" t="str">
        <f>IF(XLS_NydusReport_Colaborador3[[#This Row],[Demissão]]&lt;&gt;0,"Inativo","Ativo")</f>
        <v>Inativo</v>
      </c>
      <c r="R39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7" t="str" cm="1">
        <f t="array" ref="S39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8" spans="1:21" x14ac:dyDescent="0.3">
      <c r="A3928">
        <v>0</v>
      </c>
      <c r="B3928" s="1">
        <v>27982</v>
      </c>
      <c r="C3928">
        <v>3927</v>
      </c>
      <c r="D3928" t="s">
        <v>12</v>
      </c>
      <c r="E3928" s="2" t="s">
        <v>7007</v>
      </c>
      <c r="F3928" t="s">
        <v>82</v>
      </c>
      <c r="G3928" t="s">
        <v>82</v>
      </c>
      <c r="H3928" t="s">
        <v>1053</v>
      </c>
      <c r="I3928" s="2" t="s">
        <v>2933</v>
      </c>
      <c r="J3928" s="5">
        <v>1529.99</v>
      </c>
      <c r="K3928" s="13" t="s">
        <v>2924</v>
      </c>
      <c r="L3928" s="14">
        <v>43283</v>
      </c>
      <c r="M3928" s="1">
        <v>43696</v>
      </c>
      <c r="N3928" s="1" t="s">
        <v>15</v>
      </c>
      <c r="O3928" t="s">
        <v>1079</v>
      </c>
      <c r="P3928" t="s">
        <v>2838</v>
      </c>
      <c r="Q3928" t="str">
        <f>IF(XLS_NydusReport_Colaborador3[[#This Row],[Demissão]]&lt;&gt;0,"Inativo","Ativo")</f>
        <v>Inativo</v>
      </c>
      <c r="R39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8" t="str" cm="1">
        <f t="array" ref="S39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29" spans="1:21" x14ac:dyDescent="0.3">
      <c r="A3929">
        <v>0</v>
      </c>
      <c r="B3929" s="1">
        <v>30243</v>
      </c>
      <c r="C3929">
        <v>3928</v>
      </c>
      <c r="D3929" t="s">
        <v>12</v>
      </c>
      <c r="E3929" s="2" t="s">
        <v>7008</v>
      </c>
      <c r="F3929" t="s">
        <v>66</v>
      </c>
      <c r="G3929" t="s">
        <v>66</v>
      </c>
      <c r="H3929" t="s">
        <v>1053</v>
      </c>
      <c r="I3929" t="s">
        <v>2933</v>
      </c>
      <c r="J3929" s="5">
        <v>4294.24</v>
      </c>
      <c r="K3929" s="13" t="s">
        <v>2924</v>
      </c>
      <c r="L3929" s="14">
        <v>43284</v>
      </c>
      <c r="M3929" s="1">
        <v>43544</v>
      </c>
      <c r="N3929" s="1" t="s">
        <v>100</v>
      </c>
      <c r="O3929" t="s">
        <v>1513</v>
      </c>
      <c r="P3929" t="s">
        <v>2838</v>
      </c>
      <c r="Q3929" t="str">
        <f>IF(XLS_NydusReport_Colaborador3[[#This Row],[Demissão]]&lt;&gt;0,"Inativo","Ativo")</f>
        <v>Inativo</v>
      </c>
      <c r="R39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29" t="str" cm="1">
        <f t="array" ref="S39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0" spans="1:21" x14ac:dyDescent="0.3">
      <c r="A3930">
        <v>0</v>
      </c>
      <c r="B3930" s="1">
        <v>27743</v>
      </c>
      <c r="C3930">
        <v>3929</v>
      </c>
      <c r="D3930" t="s">
        <v>12</v>
      </c>
      <c r="E3930" s="2" t="s">
        <v>7009</v>
      </c>
      <c r="F3930" t="s">
        <v>69</v>
      </c>
      <c r="G3930" t="s">
        <v>69</v>
      </c>
      <c r="H3930" t="s">
        <v>1125</v>
      </c>
      <c r="I3930" t="s">
        <v>2933</v>
      </c>
      <c r="J3930" s="5">
        <v>2776.24</v>
      </c>
      <c r="K3930" s="13" t="s">
        <v>2924</v>
      </c>
      <c r="L3930" s="14">
        <v>43285</v>
      </c>
      <c r="M3930" s="1">
        <v>43794</v>
      </c>
      <c r="N3930" s="1" t="s">
        <v>15</v>
      </c>
      <c r="O3930" t="s">
        <v>1514</v>
      </c>
      <c r="P3930" t="s">
        <v>2838</v>
      </c>
      <c r="Q3930" t="str">
        <f>IF(XLS_NydusReport_Colaborador3[[#This Row],[Demissão]]&lt;&gt;0,"Inativo","Ativo")</f>
        <v>Inativo</v>
      </c>
      <c r="R39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0" t="str" cm="1">
        <f t="array" ref="S39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1" spans="1:21" x14ac:dyDescent="0.3">
      <c r="A3931">
        <v>0</v>
      </c>
      <c r="B3931" s="1">
        <v>22900</v>
      </c>
      <c r="C3931">
        <v>3930</v>
      </c>
      <c r="D3931" t="s">
        <v>12</v>
      </c>
      <c r="E3931" s="2" t="s">
        <v>7010</v>
      </c>
      <c r="F3931" t="s">
        <v>418</v>
      </c>
      <c r="G3931" t="s">
        <v>418</v>
      </c>
      <c r="H3931" t="s">
        <v>512</v>
      </c>
      <c r="I3931" t="s">
        <v>2933</v>
      </c>
      <c r="J3931" s="5">
        <v>1771.42</v>
      </c>
      <c r="K3931" s="13" t="s">
        <v>2924</v>
      </c>
      <c r="L3931" s="14">
        <v>43285</v>
      </c>
      <c r="M3931" s="1">
        <v>43348</v>
      </c>
      <c r="N3931" s="1" t="s">
        <v>15</v>
      </c>
      <c r="O3931" t="s">
        <v>1515</v>
      </c>
      <c r="P3931" t="s">
        <v>2838</v>
      </c>
      <c r="Q3931" t="str">
        <f>IF(XLS_NydusReport_Colaborador3[[#This Row],[Demissão]]&lt;&gt;0,"Inativo","Ativo")</f>
        <v>Inativo</v>
      </c>
      <c r="R39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1" t="str" cm="1">
        <f t="array" ref="S39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2" spans="1:21" x14ac:dyDescent="0.3">
      <c r="A3932">
        <v>0</v>
      </c>
      <c r="B3932" s="1">
        <v>23846</v>
      </c>
      <c r="C3932">
        <v>3931</v>
      </c>
      <c r="D3932" t="s">
        <v>12</v>
      </c>
      <c r="E3932" s="2" t="s">
        <v>7011</v>
      </c>
      <c r="F3932" t="s">
        <v>66</v>
      </c>
      <c r="G3932" t="s">
        <v>66</v>
      </c>
      <c r="H3932" t="s">
        <v>356</v>
      </c>
      <c r="I3932" t="s">
        <v>2933</v>
      </c>
      <c r="J3932" s="5">
        <v>3532.88</v>
      </c>
      <c r="K3932" s="13" t="s">
        <v>2924</v>
      </c>
      <c r="L3932" s="14">
        <v>43286</v>
      </c>
      <c r="M3932" s="1">
        <v>43559</v>
      </c>
      <c r="N3932" s="1" t="s">
        <v>15</v>
      </c>
      <c r="O3932" t="s">
        <v>1516</v>
      </c>
      <c r="P3932" t="s">
        <v>2838</v>
      </c>
      <c r="Q3932" t="str">
        <f>IF(XLS_NydusReport_Colaborador3[[#This Row],[Demissão]]&lt;&gt;0,"Inativo","Ativo")</f>
        <v>Inativo</v>
      </c>
      <c r="R39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2" t="str" cm="1">
        <f t="array" ref="S39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3" spans="1:21" x14ac:dyDescent="0.3">
      <c r="A3933">
        <v>0</v>
      </c>
      <c r="B3933" s="1">
        <v>35853</v>
      </c>
      <c r="C3933">
        <v>3932</v>
      </c>
      <c r="D3933" t="s">
        <v>12</v>
      </c>
      <c r="E3933" s="2" t="s">
        <v>7012</v>
      </c>
      <c r="F3933" t="s">
        <v>82</v>
      </c>
      <c r="G3933" t="s">
        <v>82</v>
      </c>
      <c r="H3933" t="s">
        <v>356</v>
      </c>
      <c r="I3933" t="s">
        <v>2933</v>
      </c>
      <c r="J3933" s="5">
        <v>1456.16</v>
      </c>
      <c r="K3933" s="13" t="s">
        <v>2924</v>
      </c>
      <c r="L3933" s="14">
        <v>43286</v>
      </c>
      <c r="M3933" s="1">
        <v>43556</v>
      </c>
      <c r="N3933" s="1" t="s">
        <v>15</v>
      </c>
      <c r="O3933" t="s">
        <v>1032</v>
      </c>
      <c r="P3933" t="s">
        <v>2838</v>
      </c>
      <c r="Q3933" t="str">
        <f>IF(XLS_NydusReport_Colaborador3[[#This Row],[Demissão]]&lt;&gt;0,"Inativo","Ativo")</f>
        <v>Inativo</v>
      </c>
      <c r="R39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3" t="str" cm="1">
        <f t="array" ref="S39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4" spans="1:21" x14ac:dyDescent="0.3">
      <c r="A3934">
        <v>0</v>
      </c>
      <c r="B3934" s="1">
        <v>30523</v>
      </c>
      <c r="C3934">
        <v>3933</v>
      </c>
      <c r="D3934" t="s">
        <v>12</v>
      </c>
      <c r="E3934" s="2" t="s">
        <v>7013</v>
      </c>
      <c r="F3934" t="s">
        <v>66</v>
      </c>
      <c r="G3934" t="s">
        <v>66</v>
      </c>
      <c r="H3934" t="s">
        <v>1003</v>
      </c>
      <c r="I3934" s="2" t="s">
        <v>2933</v>
      </c>
      <c r="J3934" s="5">
        <v>3803.32</v>
      </c>
      <c r="K3934" s="13" t="s">
        <v>2924</v>
      </c>
      <c r="L3934" s="14">
        <v>43286</v>
      </c>
      <c r="M3934" s="1">
        <v>43962</v>
      </c>
      <c r="N3934" t="s">
        <v>15</v>
      </c>
      <c r="O3934" t="s">
        <v>1517</v>
      </c>
      <c r="P3934" t="s">
        <v>2838</v>
      </c>
      <c r="Q3934" t="str">
        <f>IF(XLS_NydusReport_Colaborador3[[#This Row],[Demissão]]&lt;&gt;0,"Inativo","Ativo")</f>
        <v>Inativo</v>
      </c>
      <c r="R39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4" t="str" cm="1">
        <f t="array" ref="S39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5" spans="1:21" x14ac:dyDescent="0.3">
      <c r="A3935">
        <v>0</v>
      </c>
      <c r="B3935" s="1">
        <v>27219</v>
      </c>
      <c r="C3935">
        <v>3934</v>
      </c>
      <c r="D3935" t="s">
        <v>12</v>
      </c>
      <c r="E3935" s="2" t="s">
        <v>7014</v>
      </c>
      <c r="F3935" t="s">
        <v>114</v>
      </c>
      <c r="G3935" t="s">
        <v>114</v>
      </c>
      <c r="H3935" t="s">
        <v>1053</v>
      </c>
      <c r="I3935" t="s">
        <v>2933</v>
      </c>
      <c r="J3935" s="5">
        <v>1861.23</v>
      </c>
      <c r="K3935" s="13" t="s">
        <v>2924</v>
      </c>
      <c r="L3935" s="14">
        <v>43291</v>
      </c>
      <c r="M3935" s="1">
        <v>43696</v>
      </c>
      <c r="N3935" t="s">
        <v>15</v>
      </c>
      <c r="O3935" t="s">
        <v>1079</v>
      </c>
      <c r="P3935" t="s">
        <v>2838</v>
      </c>
      <c r="Q3935" t="str">
        <f>IF(XLS_NydusReport_Colaborador3[[#This Row],[Demissão]]&lt;&gt;0,"Inativo","Ativo")</f>
        <v>Inativo</v>
      </c>
      <c r="R39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5" t="str" cm="1">
        <f t="array" ref="S39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6" spans="1:21" x14ac:dyDescent="0.3">
      <c r="A3936">
        <v>0</v>
      </c>
      <c r="B3936" s="1">
        <v>30341</v>
      </c>
      <c r="C3936">
        <v>3935</v>
      </c>
      <c r="D3936" t="s">
        <v>12</v>
      </c>
      <c r="E3936" s="2" t="s">
        <v>7015</v>
      </c>
      <c r="F3936" t="s">
        <v>82</v>
      </c>
      <c r="G3936" t="s">
        <v>82</v>
      </c>
      <c r="H3936" t="s">
        <v>1024</v>
      </c>
      <c r="I3936" t="s">
        <v>2933</v>
      </c>
      <c r="J3936" s="5">
        <v>1456.16</v>
      </c>
      <c r="K3936" s="13" t="s">
        <v>2924</v>
      </c>
      <c r="L3936" s="14">
        <v>43291</v>
      </c>
      <c r="M3936" s="1">
        <v>43349</v>
      </c>
      <c r="N3936" s="1" t="s">
        <v>15</v>
      </c>
      <c r="O3936" t="s">
        <v>1518</v>
      </c>
      <c r="P3936" t="s">
        <v>2838</v>
      </c>
      <c r="Q3936" t="str">
        <f>IF(XLS_NydusReport_Colaborador3[[#This Row],[Demissão]]&lt;&gt;0,"Inativo","Ativo")</f>
        <v>Inativo</v>
      </c>
      <c r="R39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6" t="str" cm="1">
        <f t="array" ref="S39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7" spans="1:21" x14ac:dyDescent="0.3">
      <c r="A3937">
        <v>0</v>
      </c>
      <c r="B3937" s="1">
        <v>23438</v>
      </c>
      <c r="C3937">
        <v>3936</v>
      </c>
      <c r="D3937" t="s">
        <v>12</v>
      </c>
      <c r="E3937" s="2" t="s">
        <v>7016</v>
      </c>
      <c r="F3937" t="s">
        <v>547</v>
      </c>
      <c r="G3937" t="s">
        <v>547</v>
      </c>
      <c r="H3937" t="s">
        <v>1101</v>
      </c>
      <c r="I3937" t="s">
        <v>2933</v>
      </c>
      <c r="J3937" s="5">
        <v>1861.23</v>
      </c>
      <c r="K3937" s="13" t="s">
        <v>2924</v>
      </c>
      <c r="L3937" s="14">
        <v>43293</v>
      </c>
      <c r="M3937" s="1">
        <v>43781</v>
      </c>
      <c r="N3937" t="s">
        <v>15</v>
      </c>
      <c r="O3937" t="s">
        <v>1501</v>
      </c>
      <c r="P3937" t="s">
        <v>2838</v>
      </c>
      <c r="Q3937" t="str">
        <f>IF(XLS_NydusReport_Colaborador3[[#This Row],[Demissão]]&lt;&gt;0,"Inativo","Ativo")</f>
        <v>Inativo</v>
      </c>
      <c r="R39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7" t="str" cm="1">
        <f t="array" ref="S39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8" spans="1:21" x14ac:dyDescent="0.3">
      <c r="A3938">
        <v>0</v>
      </c>
      <c r="B3938" s="1">
        <v>30437</v>
      </c>
      <c r="C3938">
        <v>3937</v>
      </c>
      <c r="D3938" t="s">
        <v>12</v>
      </c>
      <c r="E3938" s="2" t="s">
        <v>7017</v>
      </c>
      <c r="F3938" t="s">
        <v>66</v>
      </c>
      <c r="G3938" t="s">
        <v>66</v>
      </c>
      <c r="H3938" t="s">
        <v>1101</v>
      </c>
      <c r="I3938" t="s">
        <v>2933</v>
      </c>
      <c r="J3938" s="5">
        <v>3532.88</v>
      </c>
      <c r="K3938" s="13" t="s">
        <v>2924</v>
      </c>
      <c r="L3938" s="14">
        <v>43293</v>
      </c>
      <c r="M3938" s="1">
        <v>43500</v>
      </c>
      <c r="N3938" t="s">
        <v>15</v>
      </c>
      <c r="O3938" t="s">
        <v>1135</v>
      </c>
      <c r="P3938" t="s">
        <v>2838</v>
      </c>
      <c r="Q3938" t="str">
        <f>IF(XLS_NydusReport_Colaborador3[[#This Row],[Demissão]]&lt;&gt;0,"Inativo","Ativo")</f>
        <v>Inativo</v>
      </c>
      <c r="R39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8" t="str" cm="1">
        <f t="array" ref="S39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39" spans="1:21" x14ac:dyDescent="0.3">
      <c r="A3939">
        <v>0</v>
      </c>
      <c r="B3939" s="1">
        <v>29558</v>
      </c>
      <c r="C3939">
        <v>3938</v>
      </c>
      <c r="D3939" t="s">
        <v>12</v>
      </c>
      <c r="E3939" s="2" t="s">
        <v>7018</v>
      </c>
      <c r="F3939" t="s">
        <v>82</v>
      </c>
      <c r="G3939" t="s">
        <v>82</v>
      </c>
      <c r="H3939" t="s">
        <v>1101</v>
      </c>
      <c r="I3939" t="s">
        <v>2933</v>
      </c>
      <c r="J3939" s="5">
        <v>1529.99</v>
      </c>
      <c r="K3939" s="13" t="s">
        <v>2924</v>
      </c>
      <c r="L3939" s="14">
        <v>43293</v>
      </c>
      <c r="M3939" s="1">
        <v>43717</v>
      </c>
      <c r="N3939" s="1" t="s">
        <v>15</v>
      </c>
      <c r="O3939" t="s">
        <v>1451</v>
      </c>
      <c r="P3939" t="s">
        <v>2838</v>
      </c>
      <c r="Q3939" t="str">
        <f>IF(XLS_NydusReport_Colaborador3[[#This Row],[Demissão]]&lt;&gt;0,"Inativo","Ativo")</f>
        <v>Inativo</v>
      </c>
      <c r="R39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39" t="str" cm="1">
        <f t="array" ref="S39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0" spans="1:21" x14ac:dyDescent="0.3">
      <c r="A3940">
        <v>0</v>
      </c>
      <c r="B3940" s="1">
        <v>25288</v>
      </c>
      <c r="C3940">
        <v>3939</v>
      </c>
      <c r="D3940" t="s">
        <v>12</v>
      </c>
      <c r="E3940" s="2" t="s">
        <v>7019</v>
      </c>
      <c r="F3940" t="s">
        <v>418</v>
      </c>
      <c r="G3940" t="s">
        <v>418</v>
      </c>
      <c r="H3940" t="s">
        <v>1101</v>
      </c>
      <c r="I3940" t="s">
        <v>2933</v>
      </c>
      <c r="J3940" s="5">
        <v>1771.42</v>
      </c>
      <c r="K3940" s="13" t="s">
        <v>2924</v>
      </c>
      <c r="L3940" s="14">
        <v>43294</v>
      </c>
      <c r="M3940" s="1">
        <v>43479</v>
      </c>
      <c r="N3940" s="1" t="s">
        <v>15</v>
      </c>
      <c r="O3940" t="s">
        <v>1221</v>
      </c>
      <c r="P3940" t="s">
        <v>2838</v>
      </c>
      <c r="Q3940" t="str">
        <f>IF(XLS_NydusReport_Colaborador3[[#This Row],[Demissão]]&lt;&gt;0,"Inativo","Ativo")</f>
        <v>Inativo</v>
      </c>
      <c r="R39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0" t="str" cm="1">
        <f t="array" ref="S39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1" spans="1:21" x14ac:dyDescent="0.3">
      <c r="A3941">
        <v>0</v>
      </c>
      <c r="B3941" s="1">
        <v>30768</v>
      </c>
      <c r="C3941">
        <v>3940</v>
      </c>
      <c r="D3941" t="s">
        <v>12</v>
      </c>
      <c r="E3941" s="2" t="s">
        <v>7020</v>
      </c>
      <c r="F3941" t="s">
        <v>418</v>
      </c>
      <c r="G3941" t="s">
        <v>418</v>
      </c>
      <c r="H3941" t="s">
        <v>1492</v>
      </c>
      <c r="I3941" t="s">
        <v>2933</v>
      </c>
      <c r="J3941" s="5">
        <v>1771.42</v>
      </c>
      <c r="K3941" s="13" t="s">
        <v>2924</v>
      </c>
      <c r="L3941" s="14">
        <v>43294</v>
      </c>
      <c r="M3941" s="1">
        <v>43439</v>
      </c>
      <c r="N3941" s="1" t="s">
        <v>15</v>
      </c>
      <c r="O3941" t="s">
        <v>1522</v>
      </c>
      <c r="P3941" t="s">
        <v>2838</v>
      </c>
      <c r="Q3941" t="str">
        <f>IF(XLS_NydusReport_Colaborador3[[#This Row],[Demissão]]&lt;&gt;0,"Inativo","Ativo")</f>
        <v>Inativo</v>
      </c>
      <c r="R39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1" t="str" cm="1">
        <f t="array" ref="S39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2" spans="1:21" x14ac:dyDescent="0.3">
      <c r="A3942">
        <v>0</v>
      </c>
      <c r="B3942" s="1">
        <v>32500</v>
      </c>
      <c r="C3942">
        <v>3941</v>
      </c>
      <c r="D3942" t="s">
        <v>12</v>
      </c>
      <c r="E3942" s="2" t="s">
        <v>7021</v>
      </c>
      <c r="F3942" t="s">
        <v>82</v>
      </c>
      <c r="G3942" t="s">
        <v>82</v>
      </c>
      <c r="H3942" t="s">
        <v>1492</v>
      </c>
      <c r="I3942" t="s">
        <v>2933</v>
      </c>
      <c r="J3942" s="5">
        <v>1456.16</v>
      </c>
      <c r="K3942" s="13" t="s">
        <v>2924</v>
      </c>
      <c r="L3942" s="14">
        <v>43294</v>
      </c>
      <c r="M3942" s="1">
        <v>43409</v>
      </c>
      <c r="N3942" s="1" t="s">
        <v>15</v>
      </c>
      <c r="O3942" t="s">
        <v>1025</v>
      </c>
      <c r="P3942" t="s">
        <v>2838</v>
      </c>
      <c r="Q3942" t="str">
        <f>IF(XLS_NydusReport_Colaborador3[[#This Row],[Demissão]]&lt;&gt;0,"Inativo","Ativo")</f>
        <v>Inativo</v>
      </c>
      <c r="R39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2" t="str" cm="1">
        <f t="array" ref="S39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3" spans="1:21" x14ac:dyDescent="0.3">
      <c r="A3943">
        <v>0</v>
      </c>
      <c r="B3943" s="1">
        <v>31741</v>
      </c>
      <c r="C3943">
        <v>3942</v>
      </c>
      <c r="D3943" t="s">
        <v>12</v>
      </c>
      <c r="E3943" s="2" t="s">
        <v>7022</v>
      </c>
      <c r="F3943" t="s">
        <v>82</v>
      </c>
      <c r="G3943" t="s">
        <v>82</v>
      </c>
      <c r="H3943" t="s">
        <v>356</v>
      </c>
      <c r="I3943" t="s">
        <v>2933</v>
      </c>
      <c r="J3943" s="5">
        <v>1456.16</v>
      </c>
      <c r="K3943" s="13" t="s">
        <v>2924</v>
      </c>
      <c r="L3943" s="14">
        <v>43294</v>
      </c>
      <c r="M3943" s="1">
        <v>43570</v>
      </c>
      <c r="N3943" s="1" t="s">
        <v>15</v>
      </c>
      <c r="O3943" t="s">
        <v>1006</v>
      </c>
      <c r="P3943" t="s">
        <v>2838</v>
      </c>
      <c r="Q3943" t="str">
        <f>IF(XLS_NydusReport_Colaborador3[[#This Row],[Demissão]]&lt;&gt;0,"Inativo","Ativo")</f>
        <v>Inativo</v>
      </c>
      <c r="R39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3" t="str" cm="1">
        <f t="array" ref="S39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4" spans="1:21" x14ac:dyDescent="0.3">
      <c r="A3944">
        <v>0</v>
      </c>
      <c r="B3944" s="1">
        <v>27818</v>
      </c>
      <c r="C3944">
        <v>3943</v>
      </c>
      <c r="D3944" t="s">
        <v>12</v>
      </c>
      <c r="E3944" s="2" t="s">
        <v>7023</v>
      </c>
      <c r="F3944" t="s">
        <v>82</v>
      </c>
      <c r="G3944" t="s">
        <v>82</v>
      </c>
      <c r="H3944" t="s">
        <v>1492</v>
      </c>
      <c r="I3944" t="s">
        <v>2933</v>
      </c>
      <c r="J3944" s="5">
        <v>1456.16</v>
      </c>
      <c r="K3944" s="13" t="s">
        <v>2924</v>
      </c>
      <c r="L3944" s="14">
        <v>43294</v>
      </c>
      <c r="M3944" s="1">
        <v>43446</v>
      </c>
      <c r="N3944" s="1" t="s">
        <v>15</v>
      </c>
      <c r="O3944" t="s">
        <v>1327</v>
      </c>
      <c r="P3944" t="s">
        <v>2838</v>
      </c>
      <c r="Q3944" t="str">
        <f>IF(XLS_NydusReport_Colaborador3[[#This Row],[Demissão]]&lt;&gt;0,"Inativo","Ativo")</f>
        <v>Inativo</v>
      </c>
      <c r="R39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4" t="str" cm="1">
        <f t="array" ref="S39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5" spans="1:21" x14ac:dyDescent="0.3">
      <c r="A3945">
        <v>0</v>
      </c>
      <c r="B3945" s="1">
        <v>23907</v>
      </c>
      <c r="C3945">
        <v>3944</v>
      </c>
      <c r="D3945" t="s">
        <v>12</v>
      </c>
      <c r="E3945" s="2" t="s">
        <v>7024</v>
      </c>
      <c r="F3945" t="s">
        <v>66</v>
      </c>
      <c r="G3945" t="s">
        <v>66</v>
      </c>
      <c r="H3945" t="s">
        <v>356</v>
      </c>
      <c r="I3945" t="s">
        <v>2933</v>
      </c>
      <c r="J3945" s="5">
        <v>3532.88</v>
      </c>
      <c r="K3945" s="13" t="s">
        <v>2924</v>
      </c>
      <c r="L3945" s="14">
        <v>43297</v>
      </c>
      <c r="M3945" s="1">
        <v>43563</v>
      </c>
      <c r="N3945" s="1" t="s">
        <v>15</v>
      </c>
      <c r="O3945" t="s">
        <v>632</v>
      </c>
      <c r="P3945" t="s">
        <v>2838</v>
      </c>
      <c r="Q3945" t="str">
        <f>IF(XLS_NydusReport_Colaborador3[[#This Row],[Demissão]]&lt;&gt;0,"Inativo","Ativo")</f>
        <v>Inativo</v>
      </c>
      <c r="R39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5" t="str" cm="1">
        <f t="array" ref="S39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6" spans="1:21" x14ac:dyDescent="0.3">
      <c r="A3946">
        <v>0</v>
      </c>
      <c r="B3946" s="1">
        <v>25993</v>
      </c>
      <c r="C3946">
        <v>3945</v>
      </c>
      <c r="D3946" t="s">
        <v>12</v>
      </c>
      <c r="E3946" s="2" t="s">
        <v>7025</v>
      </c>
      <c r="F3946" t="s">
        <v>82</v>
      </c>
      <c r="G3946" t="s">
        <v>82</v>
      </c>
      <c r="H3946" t="s">
        <v>1492</v>
      </c>
      <c r="I3946" t="s">
        <v>2933</v>
      </c>
      <c r="J3946" s="5">
        <v>1456.16</v>
      </c>
      <c r="K3946" s="13" t="s">
        <v>2924</v>
      </c>
      <c r="L3946" s="14">
        <v>43297</v>
      </c>
      <c r="M3946" s="1">
        <v>43409</v>
      </c>
      <c r="N3946" s="1" t="s">
        <v>15</v>
      </c>
      <c r="O3946" t="s">
        <v>1025</v>
      </c>
      <c r="P3946" t="s">
        <v>2838</v>
      </c>
      <c r="Q3946" t="str">
        <f>IF(XLS_NydusReport_Colaborador3[[#This Row],[Demissão]]&lt;&gt;0,"Inativo","Ativo")</f>
        <v>Inativo</v>
      </c>
      <c r="R39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6" t="str" cm="1">
        <f t="array" ref="S39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7" spans="1:21" x14ac:dyDescent="0.3">
      <c r="A3947">
        <v>0</v>
      </c>
      <c r="B3947" s="1">
        <v>27974</v>
      </c>
      <c r="C3947">
        <v>3946</v>
      </c>
      <c r="D3947" t="s">
        <v>12</v>
      </c>
      <c r="E3947" s="2" t="s">
        <v>7026</v>
      </c>
      <c r="F3947" t="s">
        <v>82</v>
      </c>
      <c r="G3947" t="s">
        <v>82</v>
      </c>
      <c r="H3947" t="s">
        <v>811</v>
      </c>
      <c r="I3947" t="s">
        <v>2933</v>
      </c>
      <c r="J3947" s="5">
        <v>1529.99</v>
      </c>
      <c r="K3947" s="13" t="s">
        <v>2924</v>
      </c>
      <c r="L3947" s="14">
        <v>43235</v>
      </c>
      <c r="M3947" s="1"/>
      <c r="N3947" s="1"/>
      <c r="O3947" t="s">
        <v>2938</v>
      </c>
      <c r="P3947" t="s">
        <v>2838</v>
      </c>
      <c r="Q3947" t="str">
        <f>IF(XLS_NydusReport_Colaborador3[[#This Row],[Demissão]]&lt;&gt;0,"Inativo","Ativo")</f>
        <v>Ativo</v>
      </c>
      <c r="R39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7" t="str" cm="1">
        <f t="array" ref="S39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8" spans="1:21" x14ac:dyDescent="0.3">
      <c r="A3948">
        <v>0</v>
      </c>
      <c r="B3948" s="1">
        <v>35558</v>
      </c>
      <c r="C3948">
        <v>3947</v>
      </c>
      <c r="D3948" t="s">
        <v>12</v>
      </c>
      <c r="E3948" s="2" t="s">
        <v>7027</v>
      </c>
      <c r="F3948" t="s">
        <v>82</v>
      </c>
      <c r="G3948" t="s">
        <v>82</v>
      </c>
      <c r="H3948" t="s">
        <v>1134</v>
      </c>
      <c r="I3948" t="s">
        <v>2933</v>
      </c>
      <c r="J3948" s="5">
        <v>1456.16</v>
      </c>
      <c r="K3948" s="13" t="s">
        <v>2924</v>
      </c>
      <c r="L3948" s="14">
        <v>43299</v>
      </c>
      <c r="M3948" s="1">
        <v>43423</v>
      </c>
      <c r="N3948" s="1" t="s">
        <v>100</v>
      </c>
      <c r="O3948" t="s">
        <v>1523</v>
      </c>
      <c r="P3948" t="s">
        <v>2838</v>
      </c>
      <c r="Q3948" t="str">
        <f>IF(XLS_NydusReport_Colaborador3[[#This Row],[Demissão]]&lt;&gt;0,"Inativo","Ativo")</f>
        <v>Inativo</v>
      </c>
      <c r="R39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8" t="str" cm="1">
        <f t="array" ref="S39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49" spans="1:21" x14ac:dyDescent="0.3">
      <c r="A3949">
        <v>0</v>
      </c>
      <c r="B3949" s="1">
        <v>33770</v>
      </c>
      <c r="C3949">
        <v>3948</v>
      </c>
      <c r="D3949" t="s">
        <v>12</v>
      </c>
      <c r="E3949" s="2" t="s">
        <v>7028</v>
      </c>
      <c r="F3949" t="s">
        <v>82</v>
      </c>
      <c r="G3949" t="s">
        <v>82</v>
      </c>
      <c r="H3949" t="s">
        <v>1053</v>
      </c>
      <c r="I3949" t="s">
        <v>2933</v>
      </c>
      <c r="J3949" s="5">
        <v>1456.16</v>
      </c>
      <c r="K3949" s="13" t="s">
        <v>2924</v>
      </c>
      <c r="L3949" s="14">
        <v>43300</v>
      </c>
      <c r="M3949" s="1">
        <v>43479</v>
      </c>
      <c r="N3949" s="1" t="s">
        <v>15</v>
      </c>
      <c r="O3949" t="s">
        <v>1221</v>
      </c>
      <c r="P3949" t="s">
        <v>2838</v>
      </c>
      <c r="Q3949" t="str">
        <f>IF(XLS_NydusReport_Colaborador3[[#This Row],[Demissão]]&lt;&gt;0,"Inativo","Ativo")</f>
        <v>Inativo</v>
      </c>
      <c r="R39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49" t="str" cm="1">
        <f t="array" ref="S39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0" spans="1:21" x14ac:dyDescent="0.3">
      <c r="A3950">
        <v>0</v>
      </c>
      <c r="B3950" s="1">
        <v>31495</v>
      </c>
      <c r="C3950">
        <v>3949</v>
      </c>
      <c r="D3950" t="s">
        <v>12</v>
      </c>
      <c r="E3950" s="2" t="s">
        <v>7029</v>
      </c>
      <c r="F3950" t="s">
        <v>418</v>
      </c>
      <c r="G3950" t="s">
        <v>418</v>
      </c>
      <c r="H3950" t="s">
        <v>1053</v>
      </c>
      <c r="I3950" t="s">
        <v>2933</v>
      </c>
      <c r="J3950" s="5">
        <v>1771.42</v>
      </c>
      <c r="K3950" s="13" t="s">
        <v>2924</v>
      </c>
      <c r="L3950" s="14">
        <v>43300</v>
      </c>
      <c r="M3950" s="1">
        <v>43507</v>
      </c>
      <c r="N3950" s="1" t="s">
        <v>15</v>
      </c>
      <c r="O3950" t="s">
        <v>1524</v>
      </c>
      <c r="P3950" t="s">
        <v>2838</v>
      </c>
      <c r="Q3950" t="str">
        <f>IF(XLS_NydusReport_Colaborador3[[#This Row],[Demissão]]&lt;&gt;0,"Inativo","Ativo")</f>
        <v>Inativo</v>
      </c>
      <c r="R39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0" t="str" cm="1">
        <f t="array" ref="S39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1" spans="1:21" x14ac:dyDescent="0.3">
      <c r="A3951">
        <v>0</v>
      </c>
      <c r="B3951" s="1">
        <v>27212</v>
      </c>
      <c r="C3951">
        <v>3950</v>
      </c>
      <c r="D3951" t="s">
        <v>12</v>
      </c>
      <c r="E3951" s="2" t="s">
        <v>7030</v>
      </c>
      <c r="F3951" t="s">
        <v>66</v>
      </c>
      <c r="G3951" t="s">
        <v>66</v>
      </c>
      <c r="H3951" t="s">
        <v>356</v>
      </c>
      <c r="I3951" t="s">
        <v>2933</v>
      </c>
      <c r="J3951" s="5">
        <v>3532.88</v>
      </c>
      <c r="K3951" s="13" t="s">
        <v>2924</v>
      </c>
      <c r="L3951" s="14">
        <v>43301</v>
      </c>
      <c r="M3951" s="1">
        <v>43557</v>
      </c>
      <c r="N3951" s="1" t="s">
        <v>15</v>
      </c>
      <c r="O3951" t="s">
        <v>1416</v>
      </c>
      <c r="P3951" t="s">
        <v>2838</v>
      </c>
      <c r="Q3951" t="str">
        <f>IF(XLS_NydusReport_Colaborador3[[#This Row],[Demissão]]&lt;&gt;0,"Inativo","Ativo")</f>
        <v>Inativo</v>
      </c>
      <c r="R39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1" t="str" cm="1">
        <f t="array" ref="S39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2" spans="1:21" x14ac:dyDescent="0.3">
      <c r="A3952">
        <v>0</v>
      </c>
      <c r="B3952" s="1">
        <v>22649</v>
      </c>
      <c r="C3952">
        <v>3951</v>
      </c>
      <c r="D3952" t="s">
        <v>12</v>
      </c>
      <c r="E3952" s="2" t="s">
        <v>7031</v>
      </c>
      <c r="F3952" t="s">
        <v>82</v>
      </c>
      <c r="G3952" t="s">
        <v>82</v>
      </c>
      <c r="H3952" t="s">
        <v>1492</v>
      </c>
      <c r="I3952" t="s">
        <v>2933</v>
      </c>
      <c r="J3952" s="5">
        <v>1456.16</v>
      </c>
      <c r="K3952" s="13" t="s">
        <v>2924</v>
      </c>
      <c r="L3952" s="14">
        <v>43301</v>
      </c>
      <c r="M3952" s="1">
        <v>43409</v>
      </c>
      <c r="N3952" s="1" t="s">
        <v>15</v>
      </c>
      <c r="O3952" t="s">
        <v>1025</v>
      </c>
      <c r="P3952" t="s">
        <v>2838</v>
      </c>
      <c r="Q3952" t="str">
        <f>IF(XLS_NydusReport_Colaborador3[[#This Row],[Demissão]]&lt;&gt;0,"Inativo","Ativo")</f>
        <v>Inativo</v>
      </c>
      <c r="R39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2" t="str" cm="1">
        <f t="array" ref="S39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3" spans="1:21" x14ac:dyDescent="0.3">
      <c r="A3953">
        <v>0</v>
      </c>
      <c r="B3953" s="1">
        <v>32921</v>
      </c>
      <c r="C3953">
        <v>3952</v>
      </c>
      <c r="D3953" t="s">
        <v>12</v>
      </c>
      <c r="E3953" s="2" t="s">
        <v>7032</v>
      </c>
      <c r="F3953" t="s">
        <v>82</v>
      </c>
      <c r="G3953" t="s">
        <v>82</v>
      </c>
      <c r="H3953" t="s">
        <v>1101</v>
      </c>
      <c r="I3953" t="s">
        <v>2933</v>
      </c>
      <c r="J3953" s="5">
        <v>1456.16</v>
      </c>
      <c r="K3953" s="13" t="s">
        <v>2924</v>
      </c>
      <c r="L3953" s="14">
        <v>43313</v>
      </c>
      <c r="M3953" s="1">
        <v>43472</v>
      </c>
      <c r="N3953" s="1" t="s">
        <v>15</v>
      </c>
      <c r="O3953" t="s">
        <v>1057</v>
      </c>
      <c r="P3953" t="s">
        <v>2838</v>
      </c>
      <c r="Q3953" t="str">
        <f>IF(XLS_NydusReport_Colaborador3[[#This Row],[Demissão]]&lt;&gt;0,"Inativo","Ativo")</f>
        <v>Inativo</v>
      </c>
      <c r="R39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3" t="str" cm="1">
        <f t="array" ref="S39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4" spans="1:21" x14ac:dyDescent="0.3">
      <c r="A3954">
        <v>0</v>
      </c>
      <c r="B3954" s="1">
        <v>31592</v>
      </c>
      <c r="C3954">
        <v>3953</v>
      </c>
      <c r="D3954" t="s">
        <v>12</v>
      </c>
      <c r="E3954" s="2" t="s">
        <v>7033</v>
      </c>
      <c r="F3954" t="s">
        <v>147</v>
      </c>
      <c r="G3954" t="s">
        <v>147</v>
      </c>
      <c r="H3954" t="s">
        <v>811</v>
      </c>
      <c r="I3954" t="s">
        <v>2933</v>
      </c>
      <c r="J3954" s="5">
        <v>4092.48</v>
      </c>
      <c r="K3954" s="13" t="s">
        <v>2924</v>
      </c>
      <c r="L3954" s="14">
        <v>43313</v>
      </c>
      <c r="M3954" s="1">
        <v>43647</v>
      </c>
      <c r="N3954" s="1" t="s">
        <v>15</v>
      </c>
      <c r="O3954" t="s">
        <v>1526</v>
      </c>
      <c r="P3954" t="s">
        <v>2838</v>
      </c>
      <c r="Q3954" t="str">
        <f>IF(XLS_NydusReport_Colaborador3[[#This Row],[Demissão]]&lt;&gt;0,"Inativo","Ativo")</f>
        <v>Inativo</v>
      </c>
      <c r="R39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4" t="str" cm="1">
        <f t="array" ref="S39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5" spans="1:21" x14ac:dyDescent="0.3">
      <c r="A3955">
        <v>0</v>
      </c>
      <c r="B3955" s="1">
        <v>35759</v>
      </c>
      <c r="C3955">
        <v>3954</v>
      </c>
      <c r="D3955" t="s">
        <v>12</v>
      </c>
      <c r="E3955" s="2" t="s">
        <v>7034</v>
      </c>
      <c r="F3955" t="s">
        <v>82</v>
      </c>
      <c r="G3955" t="s">
        <v>82</v>
      </c>
      <c r="H3955" t="s">
        <v>1134</v>
      </c>
      <c r="I3955" t="s">
        <v>2933</v>
      </c>
      <c r="J3955" s="5">
        <v>1456.16</v>
      </c>
      <c r="K3955" s="13" t="s">
        <v>2924</v>
      </c>
      <c r="L3955" s="14">
        <v>43325</v>
      </c>
      <c r="M3955" s="1">
        <v>43437</v>
      </c>
      <c r="N3955" s="1" t="s">
        <v>15</v>
      </c>
      <c r="O3955" t="s">
        <v>1176</v>
      </c>
      <c r="P3955" t="s">
        <v>2838</v>
      </c>
      <c r="Q3955" t="str">
        <f>IF(XLS_NydusReport_Colaborador3[[#This Row],[Demissão]]&lt;&gt;0,"Inativo","Ativo")</f>
        <v>Inativo</v>
      </c>
      <c r="R39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5" t="str" cm="1">
        <f t="array" ref="S39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6" spans="1:21" x14ac:dyDescent="0.3">
      <c r="A3956">
        <v>0</v>
      </c>
      <c r="B3956" s="1">
        <v>30824</v>
      </c>
      <c r="C3956">
        <v>3955</v>
      </c>
      <c r="D3956" t="s">
        <v>12</v>
      </c>
      <c r="E3956" s="2" t="s">
        <v>7035</v>
      </c>
      <c r="F3956" t="s">
        <v>418</v>
      </c>
      <c r="G3956" t="s">
        <v>418</v>
      </c>
      <c r="H3956" t="s">
        <v>1101</v>
      </c>
      <c r="I3956" t="s">
        <v>2933</v>
      </c>
      <c r="J3956" s="5">
        <v>1861.22</v>
      </c>
      <c r="K3956" s="13" t="s">
        <v>2924</v>
      </c>
      <c r="L3956" s="14">
        <v>43332</v>
      </c>
      <c r="M3956" s="1">
        <v>43619</v>
      </c>
      <c r="N3956" s="1" t="s">
        <v>15</v>
      </c>
      <c r="O3956" t="s">
        <v>889</v>
      </c>
      <c r="P3956" t="s">
        <v>2838</v>
      </c>
      <c r="Q3956" t="str">
        <f>IF(XLS_NydusReport_Colaborador3[[#This Row],[Demissão]]&lt;&gt;0,"Inativo","Ativo")</f>
        <v>Inativo</v>
      </c>
      <c r="R39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6" t="str" cm="1">
        <f t="array" ref="S39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7" spans="1:21" x14ac:dyDescent="0.3">
      <c r="A3957">
        <v>0</v>
      </c>
      <c r="B3957" s="1">
        <v>29433</v>
      </c>
      <c r="C3957">
        <v>3956</v>
      </c>
      <c r="D3957" t="s">
        <v>12</v>
      </c>
      <c r="E3957" s="2" t="s">
        <v>7036</v>
      </c>
      <c r="F3957" t="s">
        <v>82</v>
      </c>
      <c r="G3957" t="s">
        <v>82</v>
      </c>
      <c r="H3957" t="s">
        <v>1101</v>
      </c>
      <c r="I3957" t="s">
        <v>2933</v>
      </c>
      <c r="J3957" s="5">
        <v>1456.16</v>
      </c>
      <c r="K3957" s="13" t="s">
        <v>2924</v>
      </c>
      <c r="L3957" s="14">
        <v>43332</v>
      </c>
      <c r="M3957" s="1">
        <v>43563</v>
      </c>
      <c r="N3957" s="1" t="s">
        <v>15</v>
      </c>
      <c r="O3957" t="s">
        <v>632</v>
      </c>
      <c r="P3957" t="s">
        <v>2838</v>
      </c>
      <c r="Q3957" t="str">
        <f>IF(XLS_NydusReport_Colaborador3[[#This Row],[Demissão]]&lt;&gt;0,"Inativo","Ativo")</f>
        <v>Inativo</v>
      </c>
      <c r="R39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7" t="str" cm="1">
        <f t="array" ref="S39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8" spans="1:21" x14ac:dyDescent="0.3">
      <c r="A3958">
        <v>0</v>
      </c>
      <c r="B3958" s="1">
        <v>29028</v>
      </c>
      <c r="C3958">
        <v>3957</v>
      </c>
      <c r="D3958" t="s">
        <v>12</v>
      </c>
      <c r="E3958" s="2" t="s">
        <v>7037</v>
      </c>
      <c r="F3958" t="s">
        <v>66</v>
      </c>
      <c r="G3958" t="s">
        <v>66</v>
      </c>
      <c r="H3958" t="s">
        <v>1101</v>
      </c>
      <c r="I3958" t="s">
        <v>2933</v>
      </c>
      <c r="J3958" s="5">
        <v>3712</v>
      </c>
      <c r="K3958" s="13" t="s">
        <v>2924</v>
      </c>
      <c r="L3958" s="14">
        <v>43346</v>
      </c>
      <c r="M3958" s="1">
        <v>43647</v>
      </c>
      <c r="N3958" s="1" t="s">
        <v>15</v>
      </c>
      <c r="O3958" t="s">
        <v>1526</v>
      </c>
      <c r="P3958" t="s">
        <v>2838</v>
      </c>
      <c r="Q3958" t="str">
        <f>IF(XLS_NydusReport_Colaborador3[[#This Row],[Demissão]]&lt;&gt;0,"Inativo","Ativo")</f>
        <v>Inativo</v>
      </c>
      <c r="R39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8" t="str" cm="1">
        <f t="array" ref="S39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59" spans="1:21" x14ac:dyDescent="0.3">
      <c r="A3959">
        <v>0</v>
      </c>
      <c r="B3959" s="1">
        <v>20653</v>
      </c>
      <c r="C3959">
        <v>3958</v>
      </c>
      <c r="D3959" t="s">
        <v>12</v>
      </c>
      <c r="E3959" s="2" t="s">
        <v>7038</v>
      </c>
      <c r="F3959" t="s">
        <v>66</v>
      </c>
      <c r="G3959" t="s">
        <v>66</v>
      </c>
      <c r="H3959" t="s">
        <v>1101</v>
      </c>
      <c r="I3959" t="s">
        <v>2933</v>
      </c>
      <c r="J3959" s="5">
        <v>3532.88</v>
      </c>
      <c r="K3959" s="13" t="s">
        <v>2924</v>
      </c>
      <c r="L3959" s="14">
        <v>43346</v>
      </c>
      <c r="M3959" s="1">
        <v>43500</v>
      </c>
      <c r="N3959" s="1" t="s">
        <v>15</v>
      </c>
      <c r="O3959" t="s">
        <v>1135</v>
      </c>
      <c r="P3959" t="s">
        <v>2838</v>
      </c>
      <c r="Q3959" t="str">
        <f>IF(XLS_NydusReport_Colaborador3[[#This Row],[Demissão]]&lt;&gt;0,"Inativo","Ativo")</f>
        <v>Inativo</v>
      </c>
      <c r="R39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59" t="str" cm="1">
        <f t="array" ref="S39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0" spans="1:21" x14ac:dyDescent="0.3">
      <c r="A3960">
        <v>0</v>
      </c>
      <c r="B3960" s="1">
        <v>30916</v>
      </c>
      <c r="C3960">
        <v>3959</v>
      </c>
      <c r="D3960" t="s">
        <v>12</v>
      </c>
      <c r="E3960" s="2" t="s">
        <v>7039</v>
      </c>
      <c r="F3960" t="s">
        <v>82</v>
      </c>
      <c r="G3960" t="s">
        <v>82</v>
      </c>
      <c r="H3960" t="s">
        <v>1134</v>
      </c>
      <c r="I3960" t="s">
        <v>2933</v>
      </c>
      <c r="J3960" s="5">
        <v>1456.16</v>
      </c>
      <c r="K3960" s="13" t="s">
        <v>2924</v>
      </c>
      <c r="L3960" s="14">
        <v>43346</v>
      </c>
      <c r="M3960" s="1">
        <v>43500</v>
      </c>
      <c r="N3960" s="1" t="s">
        <v>15</v>
      </c>
      <c r="O3960" t="s">
        <v>1135</v>
      </c>
      <c r="P3960" t="s">
        <v>2838</v>
      </c>
      <c r="Q3960" t="str">
        <f>IF(XLS_NydusReport_Colaborador3[[#This Row],[Demissão]]&lt;&gt;0,"Inativo","Ativo")</f>
        <v>Inativo</v>
      </c>
      <c r="R39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0" t="str" cm="1">
        <f t="array" ref="S39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1" spans="1:21" x14ac:dyDescent="0.3">
      <c r="A3961">
        <v>0</v>
      </c>
      <c r="B3961" s="1">
        <v>23349</v>
      </c>
      <c r="C3961">
        <v>3960</v>
      </c>
      <c r="D3961" t="s">
        <v>12</v>
      </c>
      <c r="E3961" s="2" t="s">
        <v>7040</v>
      </c>
      <c r="F3961" t="s">
        <v>62</v>
      </c>
      <c r="G3961" t="s">
        <v>62</v>
      </c>
      <c r="H3961" t="s">
        <v>1134</v>
      </c>
      <c r="I3961" t="s">
        <v>2933</v>
      </c>
      <c r="J3961" s="5">
        <v>6342.4</v>
      </c>
      <c r="K3961" s="13" t="s">
        <v>2924</v>
      </c>
      <c r="L3961" s="14">
        <v>43346</v>
      </c>
      <c r="M3961" s="1">
        <v>43467</v>
      </c>
      <c r="N3961" s="1" t="s">
        <v>100</v>
      </c>
      <c r="O3961" t="s">
        <v>1537</v>
      </c>
      <c r="P3961" t="s">
        <v>2838</v>
      </c>
      <c r="Q3961" t="str">
        <f>IF(XLS_NydusReport_Colaborador3[[#This Row],[Demissão]]&lt;&gt;0,"Inativo","Ativo")</f>
        <v>Inativo</v>
      </c>
      <c r="R39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1" t="str" cm="1">
        <f t="array" ref="S39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2" spans="1:21" x14ac:dyDescent="0.3">
      <c r="A3962">
        <v>0</v>
      </c>
      <c r="B3962" s="1">
        <v>26358</v>
      </c>
      <c r="C3962">
        <v>3961</v>
      </c>
      <c r="D3962" t="s">
        <v>12</v>
      </c>
      <c r="E3962" s="2" t="s">
        <v>7041</v>
      </c>
      <c r="F3962" t="s">
        <v>62</v>
      </c>
      <c r="G3962" t="s">
        <v>62</v>
      </c>
      <c r="H3962" t="s">
        <v>892</v>
      </c>
      <c r="I3962" t="s">
        <v>2933</v>
      </c>
      <c r="J3962" s="5">
        <v>6663.96</v>
      </c>
      <c r="K3962" s="13" t="s">
        <v>2924</v>
      </c>
      <c r="L3962" s="14">
        <v>43353</v>
      </c>
      <c r="M3962" s="1">
        <v>43864</v>
      </c>
      <c r="N3962" s="1" t="s">
        <v>15</v>
      </c>
      <c r="O3962" t="s">
        <v>859</v>
      </c>
      <c r="P3962" t="s">
        <v>2838</v>
      </c>
      <c r="Q3962" t="str">
        <f>IF(XLS_NydusReport_Colaborador3[[#This Row],[Demissão]]&lt;&gt;0,"Inativo","Ativo")</f>
        <v>Inativo</v>
      </c>
      <c r="R39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2" t="str" cm="1">
        <f t="array" ref="S39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3" spans="1:21" x14ac:dyDescent="0.3">
      <c r="A3963">
        <v>0</v>
      </c>
      <c r="B3963" s="1">
        <v>36307</v>
      </c>
      <c r="C3963">
        <v>3962</v>
      </c>
      <c r="D3963" t="s">
        <v>12</v>
      </c>
      <c r="E3963" s="2" t="s">
        <v>7042</v>
      </c>
      <c r="F3963" t="s">
        <v>82</v>
      </c>
      <c r="G3963" t="s">
        <v>82</v>
      </c>
      <c r="H3963" t="s">
        <v>1101</v>
      </c>
      <c r="I3963" t="s">
        <v>2933</v>
      </c>
      <c r="J3963" s="5">
        <v>1456.16</v>
      </c>
      <c r="K3963" s="13" t="s">
        <v>2924</v>
      </c>
      <c r="L3963" s="14">
        <v>43356</v>
      </c>
      <c r="M3963" s="1">
        <v>43472</v>
      </c>
      <c r="N3963" s="1" t="s">
        <v>15</v>
      </c>
      <c r="O3963" t="s">
        <v>1057</v>
      </c>
      <c r="P3963" t="s">
        <v>2838</v>
      </c>
      <c r="Q3963" t="str">
        <f>IF(XLS_NydusReport_Colaborador3[[#This Row],[Demissão]]&lt;&gt;0,"Inativo","Ativo")</f>
        <v>Inativo</v>
      </c>
      <c r="R39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3" t="str" cm="1">
        <f t="array" ref="S39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4" spans="1:21" x14ac:dyDescent="0.3">
      <c r="A3964">
        <v>0</v>
      </c>
      <c r="B3964" s="1">
        <v>32800</v>
      </c>
      <c r="C3964">
        <v>3963</v>
      </c>
      <c r="D3964" t="s">
        <v>12</v>
      </c>
      <c r="E3964" s="2" t="s">
        <v>7043</v>
      </c>
      <c r="F3964" t="s">
        <v>82</v>
      </c>
      <c r="G3964" t="s">
        <v>82</v>
      </c>
      <c r="H3964" t="s">
        <v>1053</v>
      </c>
      <c r="I3964" t="s">
        <v>2933</v>
      </c>
      <c r="J3964" s="5">
        <v>1456.16</v>
      </c>
      <c r="K3964" s="13" t="s">
        <v>2924</v>
      </c>
      <c r="L3964" s="14">
        <v>43356</v>
      </c>
      <c r="M3964" s="1">
        <v>43557</v>
      </c>
      <c r="N3964" s="1" t="s">
        <v>15</v>
      </c>
      <c r="O3964" t="s">
        <v>1416</v>
      </c>
      <c r="P3964" t="s">
        <v>2838</v>
      </c>
      <c r="Q3964" t="str">
        <f>IF(XLS_NydusReport_Colaborador3[[#This Row],[Demissão]]&lt;&gt;0,"Inativo","Ativo")</f>
        <v>Inativo</v>
      </c>
      <c r="R39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4" t="str" cm="1">
        <f t="array" ref="S39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5" spans="1:21" x14ac:dyDescent="0.3">
      <c r="A3965">
        <v>0</v>
      </c>
      <c r="B3965" s="1">
        <v>26631</v>
      </c>
      <c r="C3965">
        <v>3964</v>
      </c>
      <c r="D3965" t="s">
        <v>12</v>
      </c>
      <c r="E3965" s="2" t="s">
        <v>7044</v>
      </c>
      <c r="F3965" t="s">
        <v>82</v>
      </c>
      <c r="G3965" t="s">
        <v>82</v>
      </c>
      <c r="H3965" t="s">
        <v>1101</v>
      </c>
      <c r="I3965" t="s">
        <v>2933</v>
      </c>
      <c r="J3965" s="5">
        <v>1529.99</v>
      </c>
      <c r="K3965" s="13" t="s">
        <v>2924</v>
      </c>
      <c r="L3965" s="14">
        <v>43362</v>
      </c>
      <c r="M3965" s="1">
        <v>43781</v>
      </c>
      <c r="N3965" s="1" t="s">
        <v>15</v>
      </c>
      <c r="O3965" t="s">
        <v>1501</v>
      </c>
      <c r="P3965" t="s">
        <v>2838</v>
      </c>
      <c r="Q3965" t="str">
        <f>IF(XLS_NydusReport_Colaborador3[[#This Row],[Demissão]]&lt;&gt;0,"Inativo","Ativo")</f>
        <v>Inativo</v>
      </c>
      <c r="R39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5" t="str" cm="1">
        <f t="array" ref="S39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6" spans="1:21" x14ac:dyDescent="0.3">
      <c r="A3966">
        <v>0</v>
      </c>
      <c r="B3966" s="1">
        <v>33246</v>
      </c>
      <c r="C3966">
        <v>3965</v>
      </c>
      <c r="D3966" t="s">
        <v>12</v>
      </c>
      <c r="E3966" s="2" t="s">
        <v>7045</v>
      </c>
      <c r="F3966" t="s">
        <v>82</v>
      </c>
      <c r="G3966" t="s">
        <v>82</v>
      </c>
      <c r="H3966" t="s">
        <v>1101</v>
      </c>
      <c r="I3966" t="s">
        <v>2933</v>
      </c>
      <c r="J3966" s="5">
        <v>1456.16</v>
      </c>
      <c r="K3966" s="13" t="s">
        <v>2924</v>
      </c>
      <c r="L3966" s="14">
        <v>43374</v>
      </c>
      <c r="M3966" s="1">
        <v>43472</v>
      </c>
      <c r="N3966" s="1" t="s">
        <v>15</v>
      </c>
      <c r="O3966" t="s">
        <v>1057</v>
      </c>
      <c r="P3966" t="s">
        <v>2838</v>
      </c>
      <c r="Q3966" t="str">
        <f>IF(XLS_NydusReport_Colaborador3[[#This Row],[Demissão]]&lt;&gt;0,"Inativo","Ativo")</f>
        <v>Inativo</v>
      </c>
      <c r="R39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6" t="str" cm="1">
        <f t="array" ref="S39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7" spans="1:21" x14ac:dyDescent="0.3">
      <c r="A3967">
        <v>0</v>
      </c>
      <c r="B3967" s="1">
        <v>32674</v>
      </c>
      <c r="C3967">
        <v>3966</v>
      </c>
      <c r="D3967" t="s">
        <v>12</v>
      </c>
      <c r="E3967" s="2" t="s">
        <v>7046</v>
      </c>
      <c r="F3967" t="s">
        <v>588</v>
      </c>
      <c r="G3967" t="s">
        <v>588</v>
      </c>
      <c r="H3967" t="s">
        <v>892</v>
      </c>
      <c r="I3967" t="s">
        <v>2933</v>
      </c>
      <c r="J3967" s="5">
        <v>2715.2</v>
      </c>
      <c r="K3967" s="13" t="s">
        <v>2924</v>
      </c>
      <c r="L3967" s="14">
        <v>43409</v>
      </c>
      <c r="M3967" s="1">
        <v>43486</v>
      </c>
      <c r="N3967" s="1" t="s">
        <v>100</v>
      </c>
      <c r="O3967" t="s">
        <v>1488</v>
      </c>
      <c r="P3967" t="s">
        <v>2838</v>
      </c>
      <c r="Q3967" t="str">
        <f>IF(XLS_NydusReport_Colaborador3[[#This Row],[Demissão]]&lt;&gt;0,"Inativo","Ativo")</f>
        <v>Inativo</v>
      </c>
      <c r="R39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7" t="str" cm="1">
        <f t="array" ref="S39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8" spans="1:21" x14ac:dyDescent="0.3">
      <c r="A3968">
        <v>0</v>
      </c>
      <c r="B3968" s="1">
        <v>21078</v>
      </c>
      <c r="C3968">
        <v>3967</v>
      </c>
      <c r="D3968" t="s">
        <v>12</v>
      </c>
      <c r="E3968" s="2" t="s">
        <v>7047</v>
      </c>
      <c r="F3968" t="s">
        <v>82</v>
      </c>
      <c r="G3968" t="s">
        <v>82</v>
      </c>
      <c r="H3968" t="s">
        <v>892</v>
      </c>
      <c r="I3968" s="2" t="s">
        <v>2933</v>
      </c>
      <c r="J3968" s="5">
        <v>1456.26</v>
      </c>
      <c r="K3968" s="13" t="s">
        <v>2924</v>
      </c>
      <c r="L3968" s="14">
        <v>43416</v>
      </c>
      <c r="M3968" s="1">
        <v>43472</v>
      </c>
      <c r="N3968" s="1" t="s">
        <v>15</v>
      </c>
      <c r="O3968" t="s">
        <v>1057</v>
      </c>
      <c r="P3968" t="s">
        <v>2838</v>
      </c>
      <c r="Q3968" t="str">
        <f>IF(XLS_NydusReport_Colaborador3[[#This Row],[Demissão]]&lt;&gt;0,"Inativo","Ativo")</f>
        <v>Inativo</v>
      </c>
      <c r="R39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8" t="str" cm="1">
        <f t="array" ref="S39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69" spans="1:21" x14ac:dyDescent="0.3">
      <c r="A3969">
        <v>0</v>
      </c>
      <c r="B3969" s="1">
        <v>27627</v>
      </c>
      <c r="C3969">
        <v>3968</v>
      </c>
      <c r="D3969" t="s">
        <v>12</v>
      </c>
      <c r="E3969" s="2" t="s">
        <v>7048</v>
      </c>
      <c r="F3969" t="s">
        <v>547</v>
      </c>
      <c r="G3969" t="s">
        <v>547</v>
      </c>
      <c r="H3969" t="s">
        <v>892</v>
      </c>
      <c r="I3969" t="s">
        <v>2933</v>
      </c>
      <c r="J3969" s="5">
        <v>1771.41</v>
      </c>
      <c r="K3969" s="13" t="s">
        <v>2924</v>
      </c>
      <c r="L3969" s="14">
        <v>43416</v>
      </c>
      <c r="M3969" s="1">
        <v>43472</v>
      </c>
      <c r="N3969" s="1" t="s">
        <v>15</v>
      </c>
      <c r="O3969" t="s">
        <v>1057</v>
      </c>
      <c r="P3969" t="s">
        <v>2838</v>
      </c>
      <c r="Q3969" t="str">
        <f>IF(XLS_NydusReport_Colaborador3[[#This Row],[Demissão]]&lt;&gt;0,"Inativo","Ativo")</f>
        <v>Inativo</v>
      </c>
      <c r="R39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69" t="str" cm="1">
        <f t="array" ref="S39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0" spans="1:21" x14ac:dyDescent="0.3">
      <c r="A3970">
        <v>0</v>
      </c>
      <c r="B3970" s="1">
        <v>35717</v>
      </c>
      <c r="C3970">
        <v>3969</v>
      </c>
      <c r="D3970" t="s">
        <v>12</v>
      </c>
      <c r="E3970" s="2" t="s">
        <v>7049</v>
      </c>
      <c r="F3970" t="s">
        <v>418</v>
      </c>
      <c r="G3970" t="s">
        <v>418</v>
      </c>
      <c r="H3970" t="s">
        <v>892</v>
      </c>
      <c r="I3970" t="s">
        <v>2933</v>
      </c>
      <c r="J3970" s="5">
        <v>1861.23</v>
      </c>
      <c r="K3970" s="13" t="s">
        <v>2924</v>
      </c>
      <c r="L3970" s="14">
        <v>43427</v>
      </c>
      <c r="M3970" s="1">
        <v>43773</v>
      </c>
      <c r="N3970" s="1" t="s">
        <v>15</v>
      </c>
      <c r="O3970" t="s">
        <v>1558</v>
      </c>
      <c r="P3970" t="s">
        <v>2838</v>
      </c>
      <c r="Q3970" t="str">
        <f>IF(XLS_NydusReport_Colaborador3[[#This Row],[Demissão]]&lt;&gt;0,"Inativo","Ativo")</f>
        <v>Inativo</v>
      </c>
      <c r="R39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0" t="str" cm="1">
        <f t="array" ref="S39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1" spans="1:21" x14ac:dyDescent="0.3">
      <c r="A3971">
        <v>0</v>
      </c>
      <c r="B3971" s="1">
        <v>33273</v>
      </c>
      <c r="C3971">
        <v>3970</v>
      </c>
      <c r="D3971" t="s">
        <v>12</v>
      </c>
      <c r="E3971" s="2" t="s">
        <v>7050</v>
      </c>
      <c r="F3971" t="s">
        <v>82</v>
      </c>
      <c r="G3971" t="s">
        <v>82</v>
      </c>
      <c r="H3971" t="s">
        <v>858</v>
      </c>
      <c r="I3971" t="s">
        <v>2933</v>
      </c>
      <c r="J3971" s="5">
        <v>1529.99</v>
      </c>
      <c r="K3971" s="13" t="s">
        <v>2924</v>
      </c>
      <c r="L3971" s="14">
        <v>43467</v>
      </c>
      <c r="M3971" s="1">
        <v>43801</v>
      </c>
      <c r="N3971" s="1" t="s">
        <v>15</v>
      </c>
      <c r="O3971" t="s">
        <v>1269</v>
      </c>
      <c r="P3971" t="s">
        <v>2838</v>
      </c>
      <c r="Q3971" t="str">
        <f>IF(XLS_NydusReport_Colaborador3[[#This Row],[Demissão]]&lt;&gt;0,"Inativo","Ativo")</f>
        <v>Inativo</v>
      </c>
      <c r="R39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1" t="str" cm="1">
        <f t="array" ref="S39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2" spans="1:21" x14ac:dyDescent="0.3">
      <c r="A3972">
        <v>0</v>
      </c>
      <c r="B3972" s="1">
        <v>32415</v>
      </c>
      <c r="C3972">
        <v>3971</v>
      </c>
      <c r="D3972" t="s">
        <v>12</v>
      </c>
      <c r="E3972" s="2" t="s">
        <v>7051</v>
      </c>
      <c r="F3972" t="s">
        <v>547</v>
      </c>
      <c r="G3972" t="s">
        <v>547</v>
      </c>
      <c r="H3972" t="s">
        <v>858</v>
      </c>
      <c r="I3972" t="s">
        <v>2933</v>
      </c>
      <c r="J3972" s="5">
        <v>1861.22</v>
      </c>
      <c r="K3972" s="13" t="s">
        <v>2924</v>
      </c>
      <c r="L3972" s="14">
        <v>43467</v>
      </c>
      <c r="M3972" s="1">
        <v>43661</v>
      </c>
      <c r="N3972" s="1" t="s">
        <v>100</v>
      </c>
      <c r="O3972" t="s">
        <v>1564</v>
      </c>
      <c r="P3972" t="s">
        <v>2838</v>
      </c>
      <c r="Q3972" t="str">
        <f>IF(XLS_NydusReport_Colaborador3[[#This Row],[Demissão]]&lt;&gt;0,"Inativo","Ativo")</f>
        <v>Inativo</v>
      </c>
      <c r="R39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2" t="str" cm="1">
        <f t="array" ref="S39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3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3" spans="1:21" x14ac:dyDescent="0.3">
      <c r="A3973">
        <v>0</v>
      </c>
      <c r="B3973" s="1">
        <v>33183</v>
      </c>
      <c r="C3973">
        <v>3972</v>
      </c>
      <c r="D3973" t="s">
        <v>12</v>
      </c>
      <c r="E3973" s="2" t="s">
        <v>7052</v>
      </c>
      <c r="F3973" t="s">
        <v>82</v>
      </c>
      <c r="G3973" t="s">
        <v>82</v>
      </c>
      <c r="H3973" t="s">
        <v>858</v>
      </c>
      <c r="I3973" t="s">
        <v>2933</v>
      </c>
      <c r="J3973" s="5">
        <v>1529.99</v>
      </c>
      <c r="K3973" s="13" t="s">
        <v>2924</v>
      </c>
      <c r="L3973" s="14">
        <v>43472</v>
      </c>
      <c r="M3973" s="1">
        <v>43787</v>
      </c>
      <c r="N3973" s="1" t="s">
        <v>15</v>
      </c>
      <c r="O3973" t="s">
        <v>1146</v>
      </c>
      <c r="P3973" t="s">
        <v>2838</v>
      </c>
      <c r="Q3973" t="str">
        <f>IF(XLS_NydusReport_Colaborador3[[#This Row],[Demissão]]&lt;&gt;0,"Inativo","Ativo")</f>
        <v>Inativo</v>
      </c>
      <c r="R39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3" t="str" cm="1">
        <f t="array" ref="S39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4" spans="1:21" x14ac:dyDescent="0.3">
      <c r="A3974">
        <v>0</v>
      </c>
      <c r="B3974" s="1">
        <v>33239</v>
      </c>
      <c r="C3974">
        <v>3973</v>
      </c>
      <c r="D3974" t="s">
        <v>12</v>
      </c>
      <c r="E3974" s="2" t="s">
        <v>7053</v>
      </c>
      <c r="F3974" t="s">
        <v>82</v>
      </c>
      <c r="G3974" t="s">
        <v>82</v>
      </c>
      <c r="H3974" t="s">
        <v>811</v>
      </c>
      <c r="I3974" t="s">
        <v>2933</v>
      </c>
      <c r="J3974" s="5">
        <v>1529.99</v>
      </c>
      <c r="K3974" s="13" t="s">
        <v>2924</v>
      </c>
      <c r="L3974" s="14">
        <v>43235</v>
      </c>
      <c r="M3974" s="1"/>
      <c r="N3974" s="1"/>
      <c r="O3974" t="s">
        <v>2938</v>
      </c>
      <c r="P3974" t="s">
        <v>2838</v>
      </c>
      <c r="Q3974" t="str">
        <f>IF(XLS_NydusReport_Colaborador3[[#This Row],[Demissão]]&lt;&gt;0,"Inativo","Ativo")</f>
        <v>Ativo</v>
      </c>
      <c r="R39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4" t="str" cm="1">
        <f t="array" ref="S39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5" spans="1:21" x14ac:dyDescent="0.3">
      <c r="A3975">
        <v>0</v>
      </c>
      <c r="B3975" s="1">
        <v>24421</v>
      </c>
      <c r="C3975">
        <v>3974</v>
      </c>
      <c r="D3975" t="s">
        <v>12</v>
      </c>
      <c r="E3975" s="2" t="s">
        <v>7054</v>
      </c>
      <c r="F3975" t="s">
        <v>418</v>
      </c>
      <c r="G3975" t="s">
        <v>418</v>
      </c>
      <c r="H3975" t="s">
        <v>811</v>
      </c>
      <c r="I3975" s="2" t="s">
        <v>2933</v>
      </c>
      <c r="J3975" s="5">
        <v>1861.22</v>
      </c>
      <c r="K3975" s="13" t="s">
        <v>2924</v>
      </c>
      <c r="L3975" s="14">
        <v>43474</v>
      </c>
      <c r="M3975" s="1">
        <v>43836</v>
      </c>
      <c r="N3975" s="1" t="s">
        <v>15</v>
      </c>
      <c r="O3975" t="s">
        <v>1497</v>
      </c>
      <c r="P3975" t="s">
        <v>2838</v>
      </c>
      <c r="Q3975" t="str">
        <f>IF(XLS_NydusReport_Colaborador3[[#This Row],[Demissão]]&lt;&gt;0,"Inativo","Ativo")</f>
        <v>Inativo</v>
      </c>
      <c r="R39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5" t="str" cm="1">
        <f t="array" ref="S39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6" spans="1:21" x14ac:dyDescent="0.3">
      <c r="A3976">
        <v>0</v>
      </c>
      <c r="B3976" s="1">
        <v>34844</v>
      </c>
      <c r="C3976">
        <v>3975</v>
      </c>
      <c r="D3976" t="s">
        <v>12</v>
      </c>
      <c r="E3976" s="2" t="s">
        <v>7055</v>
      </c>
      <c r="F3976" t="s">
        <v>82</v>
      </c>
      <c r="G3976" t="s">
        <v>82</v>
      </c>
      <c r="H3976" t="s">
        <v>892</v>
      </c>
      <c r="I3976" t="s">
        <v>2933</v>
      </c>
      <c r="J3976" s="5">
        <v>1529.99</v>
      </c>
      <c r="K3976" s="13" t="s">
        <v>2924</v>
      </c>
      <c r="L3976" s="14">
        <v>43474</v>
      </c>
      <c r="M3976" s="1">
        <v>43850</v>
      </c>
      <c r="N3976" s="1" t="s">
        <v>15</v>
      </c>
      <c r="O3976" t="s">
        <v>1279</v>
      </c>
      <c r="P3976" t="s">
        <v>2838</v>
      </c>
      <c r="Q3976" t="str">
        <f>IF(XLS_NydusReport_Colaborador3[[#This Row],[Demissão]]&lt;&gt;0,"Inativo","Ativo")</f>
        <v>Inativo</v>
      </c>
      <c r="R39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6" t="str" cm="1">
        <f t="array" ref="S39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7" spans="1:21" x14ac:dyDescent="0.3">
      <c r="A3977">
        <v>0</v>
      </c>
      <c r="B3977" s="1">
        <v>31933</v>
      </c>
      <c r="C3977">
        <v>3976</v>
      </c>
      <c r="D3977" t="s">
        <v>12</v>
      </c>
      <c r="E3977" s="2" t="s">
        <v>7056</v>
      </c>
      <c r="F3977" t="s">
        <v>82</v>
      </c>
      <c r="G3977" t="s">
        <v>82</v>
      </c>
      <c r="H3977" t="s">
        <v>892</v>
      </c>
      <c r="I3977" t="s">
        <v>2933</v>
      </c>
      <c r="J3977" s="5">
        <v>1529.99</v>
      </c>
      <c r="K3977" s="13" t="s">
        <v>2924</v>
      </c>
      <c r="L3977" s="14">
        <v>43481</v>
      </c>
      <c r="M3977" s="1">
        <v>43850</v>
      </c>
      <c r="N3977" s="1" t="s">
        <v>15</v>
      </c>
      <c r="O3977" t="s">
        <v>1279</v>
      </c>
      <c r="P3977" t="s">
        <v>2838</v>
      </c>
      <c r="Q3977" t="str">
        <f>IF(XLS_NydusReport_Colaborador3[[#This Row],[Demissão]]&lt;&gt;0,"Inativo","Ativo")</f>
        <v>Inativo</v>
      </c>
      <c r="R39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7" t="str" cm="1">
        <f t="array" ref="S39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8" spans="1:21" x14ac:dyDescent="0.3">
      <c r="A3978">
        <v>0</v>
      </c>
      <c r="B3978" s="1">
        <v>32769</v>
      </c>
      <c r="C3978">
        <v>3977</v>
      </c>
      <c r="D3978" t="s">
        <v>12</v>
      </c>
      <c r="E3978" s="2" t="s">
        <v>7057</v>
      </c>
      <c r="F3978" t="s">
        <v>82</v>
      </c>
      <c r="G3978" t="s">
        <v>82</v>
      </c>
      <c r="H3978" t="s">
        <v>858</v>
      </c>
      <c r="I3978" t="s">
        <v>2933</v>
      </c>
      <c r="J3978" s="5">
        <v>1529.99</v>
      </c>
      <c r="K3978" s="13" t="s">
        <v>2924</v>
      </c>
      <c r="L3978" s="14">
        <v>43500</v>
      </c>
      <c r="M3978" s="1">
        <v>43787</v>
      </c>
      <c r="N3978" s="1" t="s">
        <v>15</v>
      </c>
      <c r="O3978" t="s">
        <v>1146</v>
      </c>
      <c r="P3978" t="s">
        <v>2838</v>
      </c>
      <c r="Q3978" t="str">
        <f>IF(XLS_NydusReport_Colaborador3[[#This Row],[Demissão]]&lt;&gt;0,"Inativo","Ativo")</f>
        <v>Inativo</v>
      </c>
      <c r="R39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8" t="str" cm="1">
        <f t="array" ref="S39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79" spans="1:21" x14ac:dyDescent="0.3">
      <c r="A3979">
        <v>0</v>
      </c>
      <c r="B3979" s="1">
        <v>28287</v>
      </c>
      <c r="C3979">
        <v>3978</v>
      </c>
      <c r="D3979" t="s">
        <v>12</v>
      </c>
      <c r="E3979" s="2" t="s">
        <v>7058</v>
      </c>
      <c r="F3979" t="s">
        <v>147</v>
      </c>
      <c r="G3979" t="s">
        <v>147</v>
      </c>
      <c r="H3979" t="s">
        <v>1300</v>
      </c>
      <c r="I3979" t="s">
        <v>2933</v>
      </c>
      <c r="J3979" s="5">
        <v>3908.28</v>
      </c>
      <c r="K3979" s="13" t="s">
        <v>2924</v>
      </c>
      <c r="L3979" s="14">
        <v>43272</v>
      </c>
      <c r="M3979" s="1"/>
      <c r="N3979" s="1"/>
      <c r="O3979" t="s">
        <v>2935</v>
      </c>
      <c r="P3979" t="s">
        <v>2838</v>
      </c>
      <c r="Q3979" t="str">
        <f>IF(XLS_NydusReport_Colaborador3[[#This Row],[Demissão]]&lt;&gt;0,"Inativo","Ativo")</f>
        <v>Ativo</v>
      </c>
      <c r="R39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79" t="str" cm="1">
        <f t="array" ref="S39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0" spans="1:21" x14ac:dyDescent="0.3">
      <c r="A3980">
        <v>0</v>
      </c>
      <c r="B3980" s="1">
        <v>28981</v>
      </c>
      <c r="C3980">
        <v>3979</v>
      </c>
      <c r="D3980" t="s">
        <v>12</v>
      </c>
      <c r="E3980" s="2" t="s">
        <v>7059</v>
      </c>
      <c r="F3980" t="s">
        <v>82</v>
      </c>
      <c r="G3980" t="s">
        <v>82</v>
      </c>
      <c r="H3980" t="s">
        <v>1101</v>
      </c>
      <c r="I3980" t="s">
        <v>2933</v>
      </c>
      <c r="J3980" s="5">
        <v>1529.99</v>
      </c>
      <c r="K3980" s="13" t="s">
        <v>2924</v>
      </c>
      <c r="L3980" s="14">
        <v>43502</v>
      </c>
      <c r="M3980" s="1">
        <v>43619</v>
      </c>
      <c r="N3980" s="1" t="s">
        <v>15</v>
      </c>
      <c r="O3980" t="s">
        <v>889</v>
      </c>
      <c r="P3980" t="s">
        <v>2838</v>
      </c>
      <c r="Q3980" t="str">
        <f>IF(XLS_NydusReport_Colaborador3[[#This Row],[Demissão]]&lt;&gt;0,"Inativo","Ativo")</f>
        <v>Inativo</v>
      </c>
      <c r="R39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0" t="str" cm="1">
        <f t="array" ref="S39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1" spans="1:21" x14ac:dyDescent="0.3">
      <c r="A3981">
        <v>0</v>
      </c>
      <c r="B3981" s="1">
        <v>33115</v>
      </c>
      <c r="C3981">
        <v>3980</v>
      </c>
      <c r="D3981" t="s">
        <v>12</v>
      </c>
      <c r="E3981" s="2" t="s">
        <v>7060</v>
      </c>
      <c r="F3981" t="s">
        <v>82</v>
      </c>
      <c r="G3981" t="s">
        <v>82</v>
      </c>
      <c r="H3981" t="s">
        <v>858</v>
      </c>
      <c r="I3981" t="s">
        <v>2933</v>
      </c>
      <c r="J3981" s="5">
        <v>1529.99</v>
      </c>
      <c r="K3981" s="13" t="s">
        <v>2924</v>
      </c>
      <c r="L3981" s="14">
        <v>43504</v>
      </c>
      <c r="M3981" s="1">
        <v>43647</v>
      </c>
      <c r="N3981" s="1" t="s">
        <v>15</v>
      </c>
      <c r="O3981" t="s">
        <v>1526</v>
      </c>
      <c r="P3981" t="s">
        <v>2838</v>
      </c>
      <c r="Q3981" t="str">
        <f>IF(XLS_NydusReport_Colaborador3[[#This Row],[Demissão]]&lt;&gt;0,"Inativo","Ativo")</f>
        <v>Inativo</v>
      </c>
      <c r="R39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1" t="str" cm="1">
        <f t="array" ref="S39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2" spans="1:21" x14ac:dyDescent="0.3">
      <c r="A3982">
        <v>0</v>
      </c>
      <c r="B3982" s="1">
        <v>34074</v>
      </c>
      <c r="C3982">
        <v>3981</v>
      </c>
      <c r="D3982" t="s">
        <v>12</v>
      </c>
      <c r="E3982" s="2" t="s">
        <v>7061</v>
      </c>
      <c r="F3982" t="s">
        <v>82</v>
      </c>
      <c r="G3982" t="s">
        <v>82</v>
      </c>
      <c r="H3982" t="s">
        <v>892</v>
      </c>
      <c r="I3982" t="s">
        <v>2933</v>
      </c>
      <c r="J3982" s="5">
        <v>1529.99</v>
      </c>
      <c r="K3982" s="13" t="s">
        <v>2924</v>
      </c>
      <c r="L3982" s="14">
        <v>43508</v>
      </c>
      <c r="M3982" s="1">
        <v>43864</v>
      </c>
      <c r="N3982" t="s">
        <v>15</v>
      </c>
      <c r="O3982" t="s">
        <v>859</v>
      </c>
      <c r="P3982" t="s">
        <v>2838</v>
      </c>
      <c r="Q3982" t="str">
        <f>IF(XLS_NydusReport_Colaborador3[[#This Row],[Demissão]]&lt;&gt;0,"Inativo","Ativo")</f>
        <v>Inativo</v>
      </c>
      <c r="R39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2" t="str" cm="1">
        <f t="array" ref="S39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3" spans="1:21" x14ac:dyDescent="0.3">
      <c r="A3983">
        <v>0</v>
      </c>
      <c r="B3983" s="1">
        <v>33542</v>
      </c>
      <c r="C3983">
        <v>3982</v>
      </c>
      <c r="D3983" t="s">
        <v>12</v>
      </c>
      <c r="E3983" s="2" t="s">
        <v>7062</v>
      </c>
      <c r="F3983" t="s">
        <v>82</v>
      </c>
      <c r="G3983" t="s">
        <v>82</v>
      </c>
      <c r="H3983" t="s">
        <v>892</v>
      </c>
      <c r="I3983" t="s">
        <v>2933</v>
      </c>
      <c r="J3983" s="5">
        <v>1529.99</v>
      </c>
      <c r="K3983" s="13" t="s">
        <v>2924</v>
      </c>
      <c r="L3983" s="14">
        <v>43508</v>
      </c>
      <c r="M3983" s="1">
        <v>43864</v>
      </c>
      <c r="N3983" t="s">
        <v>15</v>
      </c>
      <c r="O3983" t="s">
        <v>859</v>
      </c>
      <c r="P3983" t="s">
        <v>2838</v>
      </c>
      <c r="Q3983" t="str">
        <f>IF(XLS_NydusReport_Colaborador3[[#This Row],[Demissão]]&lt;&gt;0,"Inativo","Ativo")</f>
        <v>Inativo</v>
      </c>
      <c r="R39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3" t="str" cm="1">
        <f t="array" ref="S39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4" spans="1:21" x14ac:dyDescent="0.3">
      <c r="A3984">
        <v>0</v>
      </c>
      <c r="B3984" s="1">
        <v>26993</v>
      </c>
      <c r="C3984">
        <v>3983</v>
      </c>
      <c r="D3984" t="s">
        <v>12</v>
      </c>
      <c r="E3984" s="2" t="s">
        <v>7063</v>
      </c>
      <c r="F3984" t="s">
        <v>547</v>
      </c>
      <c r="G3984" t="s">
        <v>547</v>
      </c>
      <c r="H3984" t="s">
        <v>356</v>
      </c>
      <c r="I3984" t="s">
        <v>2933</v>
      </c>
      <c r="J3984" s="5">
        <v>1861.22</v>
      </c>
      <c r="K3984" s="13" t="s">
        <v>2924</v>
      </c>
      <c r="L3984" s="14">
        <v>43514</v>
      </c>
      <c r="M3984" s="1">
        <v>43927</v>
      </c>
      <c r="N3984" t="s">
        <v>15</v>
      </c>
      <c r="O3984" t="s">
        <v>973</v>
      </c>
      <c r="P3984" t="s">
        <v>2838</v>
      </c>
      <c r="Q3984" t="str">
        <f>IF(XLS_NydusReport_Colaborador3[[#This Row],[Demissão]]&lt;&gt;0,"Inativo","Ativo")</f>
        <v>Inativo</v>
      </c>
      <c r="R39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4" t="str" cm="1">
        <f t="array" ref="S39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5" spans="1:21" x14ac:dyDescent="0.3">
      <c r="A3985">
        <v>0</v>
      </c>
      <c r="B3985" s="1">
        <v>33546</v>
      </c>
      <c r="C3985">
        <v>3984</v>
      </c>
      <c r="D3985" t="s">
        <v>12</v>
      </c>
      <c r="E3985" s="2" t="s">
        <v>7064</v>
      </c>
      <c r="F3985" t="s">
        <v>588</v>
      </c>
      <c r="G3985" t="s">
        <v>588</v>
      </c>
      <c r="H3985" t="s">
        <v>892</v>
      </c>
      <c r="I3985" t="s">
        <v>2933</v>
      </c>
      <c r="J3985" s="5">
        <v>2852.86</v>
      </c>
      <c r="K3985" s="13" t="s">
        <v>2924</v>
      </c>
      <c r="L3985" s="14">
        <v>43514</v>
      </c>
      <c r="M3985" s="1">
        <v>43836</v>
      </c>
      <c r="N3985" s="1" t="s">
        <v>15</v>
      </c>
      <c r="O3985" t="s">
        <v>1497</v>
      </c>
      <c r="P3985" t="s">
        <v>2838</v>
      </c>
      <c r="Q3985" t="str">
        <f>IF(XLS_NydusReport_Colaborador3[[#This Row],[Demissão]]&lt;&gt;0,"Inativo","Ativo")</f>
        <v>Inativo</v>
      </c>
      <c r="R39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5" t="str" cm="1">
        <f t="array" ref="S39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6" spans="1:21" x14ac:dyDescent="0.3">
      <c r="A3986">
        <v>0</v>
      </c>
      <c r="B3986" s="1">
        <v>33214</v>
      </c>
      <c r="C3986">
        <v>3985</v>
      </c>
      <c r="D3986" t="s">
        <v>12</v>
      </c>
      <c r="E3986" s="2" t="s">
        <v>7065</v>
      </c>
      <c r="F3986" t="s">
        <v>82</v>
      </c>
      <c r="G3986" t="s">
        <v>82</v>
      </c>
      <c r="H3986" t="s">
        <v>858</v>
      </c>
      <c r="I3986" t="s">
        <v>2933</v>
      </c>
      <c r="J3986" s="5">
        <v>1529.99</v>
      </c>
      <c r="K3986" s="13" t="s">
        <v>2924</v>
      </c>
      <c r="L3986" s="14">
        <v>43528</v>
      </c>
      <c r="M3986" s="1">
        <v>43801</v>
      </c>
      <c r="N3986" s="1" t="s">
        <v>15</v>
      </c>
      <c r="O3986" t="s">
        <v>1269</v>
      </c>
      <c r="P3986" t="s">
        <v>2838</v>
      </c>
      <c r="Q3986" t="str">
        <f>IF(XLS_NydusReport_Colaborador3[[#This Row],[Demissão]]&lt;&gt;0,"Inativo","Ativo")</f>
        <v>Inativo</v>
      </c>
      <c r="R39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6" t="str" cm="1">
        <f t="array" ref="S39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7" spans="1:21" x14ac:dyDescent="0.3">
      <c r="A3987">
        <v>0</v>
      </c>
      <c r="B3987" s="1">
        <v>29473</v>
      </c>
      <c r="C3987">
        <v>3986</v>
      </c>
      <c r="D3987" t="s">
        <v>12</v>
      </c>
      <c r="E3987" s="2" t="s">
        <v>7066</v>
      </c>
      <c r="F3987" t="s">
        <v>82</v>
      </c>
      <c r="G3987" t="s">
        <v>82</v>
      </c>
      <c r="H3987" t="s">
        <v>892</v>
      </c>
      <c r="I3987" t="s">
        <v>2933</v>
      </c>
      <c r="J3987" s="5">
        <v>1529.99</v>
      </c>
      <c r="K3987" s="13" t="s">
        <v>2924</v>
      </c>
      <c r="L3987" s="14">
        <v>43537</v>
      </c>
      <c r="M3987" s="1">
        <v>43591</v>
      </c>
      <c r="N3987" s="1" t="s">
        <v>15</v>
      </c>
      <c r="O3987" t="s">
        <v>1133</v>
      </c>
      <c r="P3987" t="s">
        <v>2838</v>
      </c>
      <c r="Q3987" t="str">
        <f>IF(XLS_NydusReport_Colaborador3[[#This Row],[Demissão]]&lt;&gt;0,"Inativo","Ativo")</f>
        <v>Inativo</v>
      </c>
      <c r="R39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7" t="str" cm="1">
        <f t="array" ref="S39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8" spans="1:21" x14ac:dyDescent="0.3">
      <c r="A3988">
        <v>0</v>
      </c>
      <c r="B3988" s="1">
        <v>28615</v>
      </c>
      <c r="C3988">
        <v>3987</v>
      </c>
      <c r="D3988" t="s">
        <v>12</v>
      </c>
      <c r="E3988" s="2" t="s">
        <v>7067</v>
      </c>
      <c r="F3988" t="s">
        <v>82</v>
      </c>
      <c r="G3988" t="s">
        <v>82</v>
      </c>
      <c r="H3988" t="s">
        <v>892</v>
      </c>
      <c r="I3988" t="s">
        <v>2933</v>
      </c>
      <c r="J3988" s="5">
        <v>1529.99</v>
      </c>
      <c r="K3988" s="13" t="s">
        <v>2924</v>
      </c>
      <c r="L3988" s="14">
        <v>43537</v>
      </c>
      <c r="M3988" s="1">
        <v>43864</v>
      </c>
      <c r="N3988" s="1" t="s">
        <v>15</v>
      </c>
      <c r="O3988" t="s">
        <v>859</v>
      </c>
      <c r="P3988" t="s">
        <v>2838</v>
      </c>
      <c r="Q3988" t="str">
        <f>IF(XLS_NydusReport_Colaborador3[[#This Row],[Demissão]]&lt;&gt;0,"Inativo","Ativo")</f>
        <v>Inativo</v>
      </c>
      <c r="R39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8" t="str" cm="1">
        <f t="array" ref="S39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89" spans="1:21" x14ac:dyDescent="0.3">
      <c r="A3989">
        <v>0</v>
      </c>
      <c r="B3989" s="1">
        <v>24647</v>
      </c>
      <c r="C3989">
        <v>3988</v>
      </c>
      <c r="D3989" t="s">
        <v>12</v>
      </c>
      <c r="E3989" s="2" t="s">
        <v>7068</v>
      </c>
      <c r="F3989" t="s">
        <v>82</v>
      </c>
      <c r="G3989" t="s">
        <v>82</v>
      </c>
      <c r="H3989" t="s">
        <v>525</v>
      </c>
      <c r="I3989" t="s">
        <v>2933</v>
      </c>
      <c r="J3989" s="5">
        <v>1567.63</v>
      </c>
      <c r="K3989" s="13" t="s">
        <v>2924</v>
      </c>
      <c r="L3989" s="14">
        <v>43591</v>
      </c>
      <c r="M3989" s="1">
        <v>44105</v>
      </c>
      <c r="N3989" s="1" t="s">
        <v>15</v>
      </c>
      <c r="O3989" t="s">
        <v>16</v>
      </c>
      <c r="P3989" t="s">
        <v>2838</v>
      </c>
      <c r="Q3989" t="str">
        <f>IF(XLS_NydusReport_Colaborador3[[#This Row],[Demissão]]&lt;&gt;0,"Inativo","Ativo")</f>
        <v>Inativo</v>
      </c>
      <c r="R39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89" t="str" cm="1">
        <f t="array" ref="S39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0" spans="1:21" x14ac:dyDescent="0.3">
      <c r="A3990">
        <v>0</v>
      </c>
      <c r="B3990" s="1">
        <v>29546</v>
      </c>
      <c r="C3990">
        <v>3989</v>
      </c>
      <c r="D3990" t="s">
        <v>12</v>
      </c>
      <c r="E3990" s="2" t="s">
        <v>7069</v>
      </c>
      <c r="F3990" t="s">
        <v>82</v>
      </c>
      <c r="G3990" t="s">
        <v>82</v>
      </c>
      <c r="H3990" t="s">
        <v>811</v>
      </c>
      <c r="I3990" t="s">
        <v>2933</v>
      </c>
      <c r="J3990" s="5">
        <v>1529.99</v>
      </c>
      <c r="K3990" s="13" t="s">
        <v>2924</v>
      </c>
      <c r="L3990" s="14">
        <v>43605</v>
      </c>
      <c r="M3990" s="1">
        <v>43873</v>
      </c>
      <c r="N3990" s="1" t="s">
        <v>15</v>
      </c>
      <c r="O3990" t="s">
        <v>1588</v>
      </c>
      <c r="P3990" t="s">
        <v>2838</v>
      </c>
      <c r="Q3990" t="str">
        <f>IF(XLS_NydusReport_Colaborador3[[#This Row],[Demissão]]&lt;&gt;0,"Inativo","Ativo")</f>
        <v>Inativo</v>
      </c>
      <c r="R39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0" t="str" cm="1">
        <f t="array" ref="S39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1" spans="1:21" x14ac:dyDescent="0.3">
      <c r="A3991">
        <v>0</v>
      </c>
      <c r="B3991" s="1">
        <v>34349</v>
      </c>
      <c r="C3991">
        <v>3990</v>
      </c>
      <c r="D3991" t="s">
        <v>12</v>
      </c>
      <c r="E3991" s="2" t="s">
        <v>7070</v>
      </c>
      <c r="F3991" t="s">
        <v>82</v>
      </c>
      <c r="G3991" t="s">
        <v>82</v>
      </c>
      <c r="H3991" t="s">
        <v>892</v>
      </c>
      <c r="I3991" t="s">
        <v>2933</v>
      </c>
      <c r="J3991" s="5">
        <v>1529.99</v>
      </c>
      <c r="K3991" s="13" t="s">
        <v>2924</v>
      </c>
      <c r="L3991" s="14">
        <v>43605</v>
      </c>
      <c r="M3991" s="1">
        <v>43634</v>
      </c>
      <c r="N3991" s="1" t="s">
        <v>119</v>
      </c>
      <c r="O3991" t="s">
        <v>1589</v>
      </c>
      <c r="P3991" t="s">
        <v>2838</v>
      </c>
      <c r="Q3991" t="str">
        <f>IF(XLS_NydusReport_Colaborador3[[#This Row],[Demissão]]&lt;&gt;0,"Inativo","Ativo")</f>
        <v>Inativo</v>
      </c>
      <c r="R39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1" t="str" cm="1">
        <f t="array" ref="S39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3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2" spans="1:21" x14ac:dyDescent="0.3">
      <c r="A3992">
        <v>0</v>
      </c>
      <c r="B3992" s="1">
        <v>30674</v>
      </c>
      <c r="C3992">
        <v>3991</v>
      </c>
      <c r="D3992" t="s">
        <v>12</v>
      </c>
      <c r="E3992" s="2" t="s">
        <v>7071</v>
      </c>
      <c r="F3992" t="s">
        <v>147</v>
      </c>
      <c r="G3992" t="s">
        <v>147</v>
      </c>
      <c r="H3992" t="s">
        <v>892</v>
      </c>
      <c r="I3992" t="s">
        <v>2933</v>
      </c>
      <c r="J3992" s="5">
        <v>3630.38</v>
      </c>
      <c r="K3992" s="13" t="s">
        <v>2924</v>
      </c>
      <c r="L3992" s="14">
        <v>43619</v>
      </c>
      <c r="M3992" s="1">
        <v>43668</v>
      </c>
      <c r="N3992" s="1" t="s">
        <v>15</v>
      </c>
      <c r="O3992" t="s">
        <v>1386</v>
      </c>
      <c r="P3992" t="s">
        <v>2838</v>
      </c>
      <c r="Q3992" t="str">
        <f>IF(XLS_NydusReport_Colaborador3[[#This Row],[Demissão]]&lt;&gt;0,"Inativo","Ativo")</f>
        <v>Inativo</v>
      </c>
      <c r="R39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2" t="str" cm="1">
        <f t="array" ref="S39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3" spans="1:21" x14ac:dyDescent="0.3">
      <c r="A3993">
        <v>0</v>
      </c>
      <c r="B3993" s="1">
        <v>32991</v>
      </c>
      <c r="C3993">
        <v>3992</v>
      </c>
      <c r="D3993" t="s">
        <v>12</v>
      </c>
      <c r="E3993" s="2" t="s">
        <v>7072</v>
      </c>
      <c r="F3993" t="s">
        <v>2340</v>
      </c>
      <c r="G3993" t="s">
        <v>147</v>
      </c>
      <c r="H3993" t="s">
        <v>1125</v>
      </c>
      <c r="I3993" t="s">
        <v>2933</v>
      </c>
      <c r="J3993" s="5">
        <v>3803.32</v>
      </c>
      <c r="K3993" s="13" t="s">
        <v>2924</v>
      </c>
      <c r="L3993" s="14">
        <v>43297</v>
      </c>
      <c r="M3993" s="1"/>
      <c r="N3993" s="1"/>
      <c r="O3993" t="s">
        <v>2956</v>
      </c>
      <c r="P3993" t="s">
        <v>2838</v>
      </c>
      <c r="Q3993" t="str">
        <f>IF(XLS_NydusReport_Colaborador3[[#This Row],[Demissão]]&lt;&gt;0,"Inativo","Ativo")</f>
        <v>Ativo</v>
      </c>
      <c r="R39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3" t="str" cm="1">
        <f t="array" ref="S39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3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4" spans="1:21" x14ac:dyDescent="0.3">
      <c r="A3994">
        <v>0</v>
      </c>
      <c r="B3994" s="1">
        <v>30213</v>
      </c>
      <c r="C3994">
        <v>3993</v>
      </c>
      <c r="D3994" t="s">
        <v>12</v>
      </c>
      <c r="E3994" s="2" t="s">
        <v>7073</v>
      </c>
      <c r="F3994" t="s">
        <v>82</v>
      </c>
      <c r="G3994" t="s">
        <v>82</v>
      </c>
      <c r="H3994" t="s">
        <v>1125</v>
      </c>
      <c r="I3994" t="s">
        <v>2933</v>
      </c>
      <c r="J3994" s="5">
        <v>1456.16</v>
      </c>
      <c r="K3994" s="13" t="s">
        <v>2924</v>
      </c>
      <c r="L3994" s="14">
        <v>43626</v>
      </c>
      <c r="M3994" s="1">
        <v>43937</v>
      </c>
      <c r="N3994" s="1" t="s">
        <v>15</v>
      </c>
      <c r="O3994" t="s">
        <v>1594</v>
      </c>
      <c r="P3994" t="s">
        <v>2838</v>
      </c>
      <c r="Q3994" t="str">
        <f>IF(XLS_NydusReport_Colaborador3[[#This Row],[Demissão]]&lt;&gt;0,"Inativo","Ativo")</f>
        <v>Inativo</v>
      </c>
      <c r="R39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4" t="str" cm="1">
        <f t="array" ref="S39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5" spans="1:21" x14ac:dyDescent="0.3">
      <c r="A3995">
        <v>0</v>
      </c>
      <c r="B3995" s="1">
        <v>35908</v>
      </c>
      <c r="C3995">
        <v>3994</v>
      </c>
      <c r="D3995" t="s">
        <v>12</v>
      </c>
      <c r="E3995" s="2" t="s">
        <v>7074</v>
      </c>
      <c r="F3995" t="s">
        <v>82</v>
      </c>
      <c r="G3995" t="s">
        <v>82</v>
      </c>
      <c r="H3995" t="s">
        <v>892</v>
      </c>
      <c r="I3995" t="s">
        <v>2933</v>
      </c>
      <c r="J3995" s="5">
        <v>1529.99</v>
      </c>
      <c r="K3995" s="13" t="s">
        <v>2924</v>
      </c>
      <c r="L3995" s="14">
        <v>43633</v>
      </c>
      <c r="M3995" s="1">
        <v>43801</v>
      </c>
      <c r="N3995" s="1" t="s">
        <v>15</v>
      </c>
      <c r="O3995" t="s">
        <v>1269</v>
      </c>
      <c r="P3995" t="s">
        <v>2838</v>
      </c>
      <c r="Q3995" t="str">
        <f>IF(XLS_NydusReport_Colaborador3[[#This Row],[Demissão]]&lt;&gt;0,"Inativo","Ativo")</f>
        <v>Inativo</v>
      </c>
      <c r="R39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5" t="str" cm="1">
        <f t="array" ref="S39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6" spans="1:21" x14ac:dyDescent="0.3">
      <c r="A3996">
        <v>0</v>
      </c>
      <c r="B3996" s="1">
        <v>33493</v>
      </c>
      <c r="C3996">
        <v>3995</v>
      </c>
      <c r="D3996" t="s">
        <v>12</v>
      </c>
      <c r="E3996" s="2" t="s">
        <v>7075</v>
      </c>
      <c r="F3996" t="s">
        <v>82</v>
      </c>
      <c r="G3996" t="s">
        <v>82</v>
      </c>
      <c r="H3996" t="s">
        <v>525</v>
      </c>
      <c r="I3996" t="s">
        <v>2933</v>
      </c>
      <c r="J3996" s="5">
        <v>1567.63</v>
      </c>
      <c r="K3996" s="13" t="s">
        <v>2924</v>
      </c>
      <c r="L3996" s="14">
        <v>43654</v>
      </c>
      <c r="M3996" s="1">
        <v>44090</v>
      </c>
      <c r="N3996" s="1" t="s">
        <v>15</v>
      </c>
      <c r="O3996" t="s">
        <v>1184</v>
      </c>
      <c r="P3996" t="s">
        <v>2838</v>
      </c>
      <c r="Q3996" t="str">
        <f>IF(XLS_NydusReport_Colaborador3[[#This Row],[Demissão]]&lt;&gt;0,"Inativo","Ativo")</f>
        <v>Inativo</v>
      </c>
      <c r="R39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6" t="str" cm="1">
        <f t="array" ref="S39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7" spans="1:21" x14ac:dyDescent="0.3">
      <c r="A3997">
        <v>0</v>
      </c>
      <c r="B3997" s="1">
        <v>23100</v>
      </c>
      <c r="C3997">
        <v>3996</v>
      </c>
      <c r="D3997" t="s">
        <v>12</v>
      </c>
      <c r="E3997" s="2" t="s">
        <v>7076</v>
      </c>
      <c r="F3997" t="s">
        <v>82</v>
      </c>
      <c r="G3997" t="s">
        <v>82</v>
      </c>
      <c r="H3997" t="s">
        <v>525</v>
      </c>
      <c r="I3997" t="s">
        <v>2933</v>
      </c>
      <c r="J3997" s="5">
        <v>1567.63</v>
      </c>
      <c r="K3997" s="13" t="s">
        <v>2924</v>
      </c>
      <c r="L3997" s="14">
        <v>43654</v>
      </c>
      <c r="M3997" s="1">
        <v>44063</v>
      </c>
      <c r="N3997" s="1" t="s">
        <v>15</v>
      </c>
      <c r="O3997" t="s">
        <v>1506</v>
      </c>
      <c r="P3997" t="s">
        <v>2838</v>
      </c>
      <c r="Q3997" t="str">
        <f>IF(XLS_NydusReport_Colaborador3[[#This Row],[Demissão]]&lt;&gt;0,"Inativo","Ativo")</f>
        <v>Inativo</v>
      </c>
      <c r="R39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7" t="str" cm="1">
        <f t="array" ref="S39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8" spans="1:21" x14ac:dyDescent="0.3">
      <c r="A3998">
        <v>0</v>
      </c>
      <c r="B3998" s="1">
        <v>31405</v>
      </c>
      <c r="C3998">
        <v>3997</v>
      </c>
      <c r="D3998" t="s">
        <v>12</v>
      </c>
      <c r="E3998" s="2" t="s">
        <v>7077</v>
      </c>
      <c r="F3998" t="s">
        <v>547</v>
      </c>
      <c r="G3998" t="s">
        <v>547</v>
      </c>
      <c r="H3998" t="s">
        <v>525</v>
      </c>
      <c r="I3998" t="s">
        <v>2933</v>
      </c>
      <c r="J3998" s="5">
        <v>1907.01</v>
      </c>
      <c r="K3998" s="13" t="s">
        <v>2924</v>
      </c>
      <c r="L3998" s="14">
        <v>43661</v>
      </c>
      <c r="M3998" s="1">
        <v>44090</v>
      </c>
      <c r="N3998" t="s">
        <v>15</v>
      </c>
      <c r="O3998" t="s">
        <v>1184</v>
      </c>
      <c r="P3998" t="s">
        <v>2838</v>
      </c>
      <c r="Q3998" t="str">
        <f>IF(XLS_NydusReport_Colaborador3[[#This Row],[Demissão]]&lt;&gt;0,"Inativo","Ativo")</f>
        <v>Inativo</v>
      </c>
      <c r="R39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8" t="str" cm="1">
        <f t="array" ref="S39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3999" spans="1:21" x14ac:dyDescent="0.3">
      <c r="A3999">
        <v>0</v>
      </c>
      <c r="B3999" s="1">
        <v>29002</v>
      </c>
      <c r="C3999">
        <v>3998</v>
      </c>
      <c r="D3999" t="s">
        <v>12</v>
      </c>
      <c r="E3999" s="2" t="s">
        <v>7078</v>
      </c>
      <c r="F3999" t="s">
        <v>82</v>
      </c>
      <c r="G3999" t="s">
        <v>82</v>
      </c>
      <c r="H3999" t="s">
        <v>811</v>
      </c>
      <c r="I3999" t="s">
        <v>2933</v>
      </c>
      <c r="J3999" s="5">
        <v>1529.99</v>
      </c>
      <c r="K3999" s="13" t="s">
        <v>2924</v>
      </c>
      <c r="L3999" s="14">
        <v>43663</v>
      </c>
      <c r="M3999" s="1">
        <v>43878</v>
      </c>
      <c r="N3999" s="1" t="s">
        <v>15</v>
      </c>
      <c r="O3999" t="s">
        <v>1402</v>
      </c>
      <c r="P3999" t="s">
        <v>2838</v>
      </c>
      <c r="Q3999" t="str">
        <f>IF(XLS_NydusReport_Colaborador3[[#This Row],[Demissão]]&lt;&gt;0,"Inativo","Ativo")</f>
        <v>Inativo</v>
      </c>
      <c r="R39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3999" t="str" cm="1">
        <f t="array" ref="S39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3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3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0" spans="1:21" x14ac:dyDescent="0.3">
      <c r="A4000">
        <v>0</v>
      </c>
      <c r="B4000" s="1">
        <v>26052</v>
      </c>
      <c r="C4000">
        <v>3999</v>
      </c>
      <c r="D4000" t="s">
        <v>12</v>
      </c>
      <c r="E4000" s="2" t="s">
        <v>7079</v>
      </c>
      <c r="F4000" t="s">
        <v>147</v>
      </c>
      <c r="G4000" t="s">
        <v>147</v>
      </c>
      <c r="H4000" t="s">
        <v>1003</v>
      </c>
      <c r="I4000" t="s">
        <v>2933</v>
      </c>
      <c r="J4000" s="5">
        <v>3814.44</v>
      </c>
      <c r="K4000" s="13" t="s">
        <v>2924</v>
      </c>
      <c r="L4000" s="14">
        <v>43663</v>
      </c>
      <c r="M4000" s="1">
        <v>43903</v>
      </c>
      <c r="N4000" s="1" t="s">
        <v>100</v>
      </c>
      <c r="O4000" t="s">
        <v>1604</v>
      </c>
      <c r="P4000" t="s">
        <v>2838</v>
      </c>
      <c r="Q4000" t="str">
        <f>IF(XLS_NydusReport_Colaborador3[[#This Row],[Demissão]]&lt;&gt;0,"Inativo","Ativo")</f>
        <v>Inativo</v>
      </c>
      <c r="R40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0" t="str" cm="1">
        <f t="array" ref="S40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1" spans="1:21" x14ac:dyDescent="0.3">
      <c r="A4001">
        <v>0</v>
      </c>
      <c r="B4001" s="1">
        <v>35919</v>
      </c>
      <c r="C4001">
        <v>4000</v>
      </c>
      <c r="D4001" t="s">
        <v>12</v>
      </c>
      <c r="E4001" s="2" t="s">
        <v>7080</v>
      </c>
      <c r="F4001" t="s">
        <v>20</v>
      </c>
      <c r="G4001" t="s">
        <v>418</v>
      </c>
      <c r="H4001" t="s">
        <v>1125</v>
      </c>
      <c r="I4001" t="s">
        <v>2933</v>
      </c>
      <c r="J4001" s="5">
        <v>1861.22</v>
      </c>
      <c r="K4001" s="13" t="s">
        <v>2924</v>
      </c>
      <c r="L4001" s="14">
        <v>43668</v>
      </c>
      <c r="M4001" s="1">
        <v>43941</v>
      </c>
      <c r="N4001" t="s">
        <v>15</v>
      </c>
      <c r="O4001" t="s">
        <v>1605</v>
      </c>
      <c r="P4001" t="s">
        <v>2838</v>
      </c>
      <c r="Q4001" t="str">
        <f>IF(XLS_NydusReport_Colaborador3[[#This Row],[Demissão]]&lt;&gt;0,"Inativo","Ativo")</f>
        <v>Inativo</v>
      </c>
      <c r="R40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1" t="str" cm="1">
        <f t="array" ref="S40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2" spans="1:21" x14ac:dyDescent="0.3">
      <c r="A4002">
        <v>0</v>
      </c>
      <c r="B4002" s="1">
        <v>27498</v>
      </c>
      <c r="C4002">
        <v>4001</v>
      </c>
      <c r="D4002" t="s">
        <v>12</v>
      </c>
      <c r="E4002" s="2" t="s">
        <v>7081</v>
      </c>
      <c r="F4002" t="s">
        <v>418</v>
      </c>
      <c r="G4002" t="s">
        <v>418</v>
      </c>
      <c r="H4002" t="s">
        <v>1125</v>
      </c>
      <c r="I4002" t="s">
        <v>2933</v>
      </c>
      <c r="J4002" s="5">
        <v>1861.22</v>
      </c>
      <c r="K4002" s="13" t="s">
        <v>2924</v>
      </c>
      <c r="L4002" s="14">
        <v>43678</v>
      </c>
      <c r="M4002" s="1">
        <v>43773</v>
      </c>
      <c r="N4002" s="1" t="s">
        <v>15</v>
      </c>
      <c r="O4002" t="s">
        <v>1558</v>
      </c>
      <c r="P4002" t="s">
        <v>2838</v>
      </c>
      <c r="Q4002" t="str">
        <f>IF(XLS_NydusReport_Colaborador3[[#This Row],[Demissão]]&lt;&gt;0,"Inativo","Ativo")</f>
        <v>Inativo</v>
      </c>
      <c r="R40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2" t="str" cm="1">
        <f t="array" ref="S40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3" spans="1:21" x14ac:dyDescent="0.3">
      <c r="A4003">
        <v>0</v>
      </c>
      <c r="B4003" s="1">
        <v>33638</v>
      </c>
      <c r="C4003">
        <v>4002</v>
      </c>
      <c r="D4003" t="s">
        <v>12</v>
      </c>
      <c r="E4003" s="2" t="s">
        <v>7082</v>
      </c>
      <c r="F4003" t="s">
        <v>82</v>
      </c>
      <c r="G4003" t="s">
        <v>82</v>
      </c>
      <c r="H4003" t="s">
        <v>1407</v>
      </c>
      <c r="I4003" t="s">
        <v>2933</v>
      </c>
      <c r="J4003" s="5">
        <v>1529.99</v>
      </c>
      <c r="K4003" s="13" t="s">
        <v>2924</v>
      </c>
      <c r="L4003" s="14">
        <v>43678</v>
      </c>
      <c r="M4003" s="1">
        <v>43865</v>
      </c>
      <c r="N4003" s="1" t="s">
        <v>15</v>
      </c>
      <c r="O4003" t="s">
        <v>1608</v>
      </c>
      <c r="P4003" t="s">
        <v>2838</v>
      </c>
      <c r="Q4003" t="str">
        <f>IF(XLS_NydusReport_Colaborador3[[#This Row],[Demissão]]&lt;&gt;0,"Inativo","Ativo")</f>
        <v>Inativo</v>
      </c>
      <c r="R40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3" t="str" cm="1">
        <f t="array" ref="S40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4" spans="1:21" x14ac:dyDescent="0.3">
      <c r="A4004">
        <v>0</v>
      </c>
      <c r="B4004" s="1">
        <v>29020</v>
      </c>
      <c r="C4004">
        <v>4003</v>
      </c>
      <c r="D4004" t="s">
        <v>12</v>
      </c>
      <c r="E4004" s="2" t="s">
        <v>7083</v>
      </c>
      <c r="F4004" t="s">
        <v>547</v>
      </c>
      <c r="G4004" t="s">
        <v>547</v>
      </c>
      <c r="H4004" t="s">
        <v>1003</v>
      </c>
      <c r="I4004" t="s">
        <v>2933</v>
      </c>
      <c r="J4004" s="5">
        <v>1861.22</v>
      </c>
      <c r="K4004" s="13" t="s">
        <v>2924</v>
      </c>
      <c r="L4004" s="14">
        <v>43682</v>
      </c>
      <c r="M4004" s="1">
        <v>43936</v>
      </c>
      <c r="N4004" s="1" t="s">
        <v>15</v>
      </c>
      <c r="O4004" t="s">
        <v>1611</v>
      </c>
      <c r="P4004" t="s">
        <v>2838</v>
      </c>
      <c r="Q4004" t="str">
        <f>IF(XLS_NydusReport_Colaborador3[[#This Row],[Demissão]]&lt;&gt;0,"Inativo","Ativo")</f>
        <v>Inativo</v>
      </c>
      <c r="R40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4" t="str" cm="1">
        <f t="array" ref="S40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5" spans="1:21" x14ac:dyDescent="0.3">
      <c r="A4005">
        <v>0</v>
      </c>
      <c r="B4005" s="1">
        <v>25958</v>
      </c>
      <c r="C4005">
        <v>4004</v>
      </c>
      <c r="D4005" t="s">
        <v>12</v>
      </c>
      <c r="E4005" s="2" t="s">
        <v>7084</v>
      </c>
      <c r="F4005" t="s">
        <v>82</v>
      </c>
      <c r="G4005" t="s">
        <v>82</v>
      </c>
      <c r="H4005" t="s">
        <v>525</v>
      </c>
      <c r="I4005" t="s">
        <v>2933</v>
      </c>
      <c r="J4005" s="5">
        <v>1567.63</v>
      </c>
      <c r="K4005" s="13" t="s">
        <v>2924</v>
      </c>
      <c r="L4005" s="14">
        <v>43692</v>
      </c>
      <c r="M4005" s="1">
        <v>43957</v>
      </c>
      <c r="N4005" s="1" t="s">
        <v>100</v>
      </c>
      <c r="O4005" t="s">
        <v>1617</v>
      </c>
      <c r="P4005" t="s">
        <v>2838</v>
      </c>
      <c r="Q4005" t="str">
        <f>IF(XLS_NydusReport_Colaborador3[[#This Row],[Demissão]]&lt;&gt;0,"Inativo","Ativo")</f>
        <v>Inativo</v>
      </c>
      <c r="R40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5" t="str" cm="1">
        <f t="array" ref="S40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6" spans="1:21" x14ac:dyDescent="0.3">
      <c r="A4006">
        <v>0</v>
      </c>
      <c r="B4006" s="1">
        <v>31841</v>
      </c>
      <c r="C4006">
        <v>4005</v>
      </c>
      <c r="D4006" t="s">
        <v>12</v>
      </c>
      <c r="E4006" s="2" t="s">
        <v>7085</v>
      </c>
      <c r="F4006" t="s">
        <v>547</v>
      </c>
      <c r="G4006" t="s">
        <v>547</v>
      </c>
      <c r="H4006" t="s">
        <v>1125</v>
      </c>
      <c r="I4006" t="s">
        <v>2933</v>
      </c>
      <c r="J4006" s="5">
        <v>1907.01</v>
      </c>
      <c r="K4006" s="13" t="s">
        <v>2924</v>
      </c>
      <c r="L4006" s="14">
        <v>43697</v>
      </c>
      <c r="M4006" s="1">
        <v>44138</v>
      </c>
      <c r="N4006" s="1" t="s">
        <v>15</v>
      </c>
      <c r="O4006" t="s">
        <v>1590</v>
      </c>
      <c r="P4006" t="s">
        <v>2838</v>
      </c>
      <c r="Q4006" t="str">
        <f>IF(XLS_NydusReport_Colaborador3[[#This Row],[Demissão]]&lt;&gt;0,"Inativo","Ativo")</f>
        <v>Inativo</v>
      </c>
      <c r="R40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6" t="str" cm="1">
        <f t="array" ref="S40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7" spans="1:21" x14ac:dyDescent="0.3">
      <c r="A4007">
        <v>0</v>
      </c>
      <c r="B4007" s="1">
        <v>28751</v>
      </c>
      <c r="C4007">
        <v>4006</v>
      </c>
      <c r="D4007" t="s">
        <v>12</v>
      </c>
      <c r="E4007" s="2" t="s">
        <v>7086</v>
      </c>
      <c r="F4007" t="s">
        <v>82</v>
      </c>
      <c r="G4007" t="s">
        <v>82</v>
      </c>
      <c r="H4007" t="s">
        <v>1454</v>
      </c>
      <c r="I4007" t="s">
        <v>2933</v>
      </c>
      <c r="J4007" s="5">
        <v>1686.61</v>
      </c>
      <c r="K4007" s="13" t="s">
        <v>2924</v>
      </c>
      <c r="L4007" s="14">
        <v>43710</v>
      </c>
      <c r="M4007" s="1">
        <v>44410</v>
      </c>
      <c r="N4007" t="s">
        <v>15</v>
      </c>
      <c r="O4007" t="s">
        <v>1591</v>
      </c>
      <c r="P4007" t="s">
        <v>2838</v>
      </c>
      <c r="Q4007" t="str">
        <f>IF(XLS_NydusReport_Colaborador3[[#This Row],[Demissão]]&lt;&gt;0,"Inativo","Ativo")</f>
        <v>Inativo</v>
      </c>
      <c r="R40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7" t="str" cm="1">
        <f t="array" ref="S40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8" spans="1:21" x14ac:dyDescent="0.3">
      <c r="A4008">
        <v>0</v>
      </c>
      <c r="B4008" s="1">
        <v>32014</v>
      </c>
      <c r="C4008">
        <v>4007</v>
      </c>
      <c r="D4008" t="s">
        <v>12</v>
      </c>
      <c r="E4008" s="2" t="s">
        <v>7087</v>
      </c>
      <c r="F4008" t="s">
        <v>547</v>
      </c>
      <c r="G4008" t="s">
        <v>547</v>
      </c>
      <c r="H4008" t="s">
        <v>1624</v>
      </c>
      <c r="I4008" t="s">
        <v>2933</v>
      </c>
      <c r="J4008" s="5">
        <v>2051.75</v>
      </c>
      <c r="K4008" s="13" t="s">
        <v>2924</v>
      </c>
      <c r="L4008" s="14">
        <v>43713</v>
      </c>
      <c r="M4008" s="1">
        <v>44410</v>
      </c>
      <c r="N4008" s="1" t="s">
        <v>15</v>
      </c>
      <c r="O4008" t="s">
        <v>1591</v>
      </c>
      <c r="P4008" t="s">
        <v>2838</v>
      </c>
      <c r="Q4008" t="str">
        <f>IF(XLS_NydusReport_Colaborador3[[#This Row],[Demissão]]&lt;&gt;0,"Inativo","Ativo")</f>
        <v>Inativo</v>
      </c>
      <c r="R40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8" t="str" cm="1">
        <f t="array" ref="S40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09" spans="1:21" x14ac:dyDescent="0.3">
      <c r="A4009">
        <v>0</v>
      </c>
      <c r="B4009" s="1">
        <v>23264</v>
      </c>
      <c r="C4009">
        <v>4008</v>
      </c>
      <c r="D4009" t="s">
        <v>12</v>
      </c>
      <c r="E4009" s="2" t="s">
        <v>7088</v>
      </c>
      <c r="F4009" t="s">
        <v>547</v>
      </c>
      <c r="G4009" t="s">
        <v>547</v>
      </c>
      <c r="H4009" t="s">
        <v>811</v>
      </c>
      <c r="I4009" t="s">
        <v>2933</v>
      </c>
      <c r="J4009" s="5">
        <v>1861.22</v>
      </c>
      <c r="K4009" s="13" t="s">
        <v>2924</v>
      </c>
      <c r="L4009" s="14">
        <v>43474</v>
      </c>
      <c r="M4009" s="1"/>
      <c r="N4009" s="1"/>
      <c r="O4009" t="s">
        <v>2938</v>
      </c>
      <c r="P4009" t="s">
        <v>2838</v>
      </c>
      <c r="Q4009" t="str">
        <f>IF(XLS_NydusReport_Colaborador3[[#This Row],[Demissão]]&lt;&gt;0,"Inativo","Ativo")</f>
        <v>Ativo</v>
      </c>
      <c r="R40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09" t="str" cm="1">
        <f t="array" ref="S40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0" spans="1:21" x14ac:dyDescent="0.3">
      <c r="A4010">
        <v>0</v>
      </c>
      <c r="B4010" s="1">
        <v>33055</v>
      </c>
      <c r="C4010">
        <v>4009</v>
      </c>
      <c r="D4010" t="s">
        <v>12</v>
      </c>
      <c r="E4010" s="2" t="s">
        <v>7089</v>
      </c>
      <c r="F4010" t="s">
        <v>418</v>
      </c>
      <c r="G4010" t="s">
        <v>418</v>
      </c>
      <c r="H4010" t="s">
        <v>33</v>
      </c>
      <c r="I4010" t="s">
        <v>2933</v>
      </c>
      <c r="J4010" s="5">
        <v>1907.01</v>
      </c>
      <c r="K4010" s="13" t="s">
        <v>2924</v>
      </c>
      <c r="L4010" s="14">
        <v>43502</v>
      </c>
      <c r="M4010" s="1"/>
      <c r="N4010" s="1"/>
      <c r="O4010" t="s">
        <v>2959</v>
      </c>
      <c r="P4010" t="s">
        <v>2838</v>
      </c>
      <c r="Q4010" t="str">
        <f>IF(XLS_NydusReport_Colaborador3[[#This Row],[Demissão]]&lt;&gt;0,"Inativo","Ativo")</f>
        <v>Ativo</v>
      </c>
      <c r="R40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0" t="str" cm="1">
        <f t="array" ref="S40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1" spans="1:21" x14ac:dyDescent="0.3">
      <c r="A4011">
        <v>0</v>
      </c>
      <c r="B4011" s="1">
        <v>30879</v>
      </c>
      <c r="C4011">
        <v>4010</v>
      </c>
      <c r="D4011" t="s">
        <v>12</v>
      </c>
      <c r="E4011" s="2" t="s">
        <v>7090</v>
      </c>
      <c r="F4011" t="s">
        <v>82</v>
      </c>
      <c r="G4011" t="s">
        <v>82</v>
      </c>
      <c r="H4011" t="s">
        <v>1300</v>
      </c>
      <c r="I4011" t="s">
        <v>2933</v>
      </c>
      <c r="J4011" s="5">
        <v>1529.99</v>
      </c>
      <c r="K4011" s="13" t="s">
        <v>2924</v>
      </c>
      <c r="L4011" s="14">
        <v>43727</v>
      </c>
      <c r="M4011" s="1">
        <v>43754</v>
      </c>
      <c r="N4011" s="1" t="s">
        <v>100</v>
      </c>
      <c r="O4011" t="s">
        <v>1634</v>
      </c>
      <c r="P4011" t="s">
        <v>2838</v>
      </c>
      <c r="Q4011" t="str">
        <f>IF(XLS_NydusReport_Colaborador3[[#This Row],[Demissão]]&lt;&gt;0,"Inativo","Ativo")</f>
        <v>Inativo</v>
      </c>
      <c r="R40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1" t="str" cm="1">
        <f t="array" ref="S40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2" spans="1:21" x14ac:dyDescent="0.3">
      <c r="A4012">
        <v>0</v>
      </c>
      <c r="B4012" s="1">
        <v>36809</v>
      </c>
      <c r="C4012">
        <v>4011</v>
      </c>
      <c r="D4012" t="s">
        <v>12</v>
      </c>
      <c r="E4012" s="2" t="s">
        <v>7091</v>
      </c>
      <c r="F4012" t="s">
        <v>82</v>
      </c>
      <c r="G4012" t="s">
        <v>82</v>
      </c>
      <c r="H4012" t="s">
        <v>1641</v>
      </c>
      <c r="I4012" t="s">
        <v>2933</v>
      </c>
      <c r="J4012" s="5">
        <v>1529.99</v>
      </c>
      <c r="K4012" s="13" t="s">
        <v>2924</v>
      </c>
      <c r="L4012" s="14">
        <v>43740</v>
      </c>
      <c r="M4012" s="1">
        <v>43927</v>
      </c>
      <c r="N4012" s="1" t="s">
        <v>15</v>
      </c>
      <c r="O4012" t="s">
        <v>973</v>
      </c>
      <c r="P4012" t="s">
        <v>2838</v>
      </c>
      <c r="Q4012" t="str">
        <f>IF(XLS_NydusReport_Colaborador3[[#This Row],[Demissão]]&lt;&gt;0,"Inativo","Ativo")</f>
        <v>Inativo</v>
      </c>
      <c r="R40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2" t="str" cm="1">
        <f t="array" ref="S40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3" spans="1:21" x14ac:dyDescent="0.3">
      <c r="A4013">
        <v>0</v>
      </c>
      <c r="B4013" s="1">
        <v>20108</v>
      </c>
      <c r="C4013">
        <v>4012</v>
      </c>
      <c r="D4013" t="s">
        <v>12</v>
      </c>
      <c r="E4013" s="2" t="s">
        <v>7092</v>
      </c>
      <c r="F4013" t="s">
        <v>66</v>
      </c>
      <c r="G4013" t="s">
        <v>66</v>
      </c>
      <c r="H4013" t="s">
        <v>1641</v>
      </c>
      <c r="I4013" t="s">
        <v>2933</v>
      </c>
      <c r="J4013" s="5">
        <v>4005.17</v>
      </c>
      <c r="K4013" s="13" t="s">
        <v>2924</v>
      </c>
      <c r="L4013" s="14">
        <v>43748</v>
      </c>
      <c r="M4013" s="1">
        <v>43807</v>
      </c>
      <c r="N4013" s="1" t="s">
        <v>119</v>
      </c>
      <c r="O4013" t="s">
        <v>1652</v>
      </c>
      <c r="P4013" t="s">
        <v>2838</v>
      </c>
      <c r="Q4013" t="str">
        <f>IF(XLS_NydusReport_Colaborador3[[#This Row],[Demissão]]&lt;&gt;0,"Inativo","Ativo")</f>
        <v>Inativo</v>
      </c>
      <c r="R40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3" t="str" cm="1">
        <f t="array" ref="S40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4" spans="1:21" x14ac:dyDescent="0.3">
      <c r="A4014">
        <v>0</v>
      </c>
      <c r="B4014" s="1">
        <v>33088</v>
      </c>
      <c r="C4014">
        <v>4013</v>
      </c>
      <c r="D4014" t="s">
        <v>12</v>
      </c>
      <c r="E4014" s="2" t="s">
        <v>7093</v>
      </c>
      <c r="F4014" t="s">
        <v>20</v>
      </c>
      <c r="G4014" t="s">
        <v>418</v>
      </c>
      <c r="H4014" t="s">
        <v>1125</v>
      </c>
      <c r="I4014" t="s">
        <v>2933</v>
      </c>
      <c r="J4014" s="5">
        <v>1861.22</v>
      </c>
      <c r="K4014" s="13" t="s">
        <v>2924</v>
      </c>
      <c r="L4014" s="14">
        <v>43748</v>
      </c>
      <c r="M4014" s="1">
        <v>44138</v>
      </c>
      <c r="N4014" s="1" t="s">
        <v>15</v>
      </c>
      <c r="O4014" t="s">
        <v>1590</v>
      </c>
      <c r="P4014" t="s">
        <v>2838</v>
      </c>
      <c r="Q4014" t="str">
        <f>IF(XLS_NydusReport_Colaborador3[[#This Row],[Demissão]]&lt;&gt;0,"Inativo","Ativo")</f>
        <v>Inativo</v>
      </c>
      <c r="R40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4" t="str" cm="1">
        <f t="array" ref="S40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5" spans="1:21" x14ac:dyDescent="0.3">
      <c r="A4015">
        <v>0</v>
      </c>
      <c r="B4015" s="1">
        <v>30785</v>
      </c>
      <c r="C4015">
        <v>4014</v>
      </c>
      <c r="D4015" t="s">
        <v>12</v>
      </c>
      <c r="E4015" s="2" t="s">
        <v>7094</v>
      </c>
      <c r="F4015" t="s">
        <v>418</v>
      </c>
      <c r="G4015" t="s">
        <v>418</v>
      </c>
      <c r="H4015" t="s">
        <v>525</v>
      </c>
      <c r="I4015" t="s">
        <v>2933</v>
      </c>
      <c r="J4015" s="5">
        <v>1814.99</v>
      </c>
      <c r="K4015" s="13" t="s">
        <v>2924</v>
      </c>
      <c r="L4015" s="14">
        <v>43619</v>
      </c>
      <c r="M4015" s="1"/>
      <c r="N4015" s="1"/>
      <c r="O4015" t="s">
        <v>2935</v>
      </c>
      <c r="P4015" t="s">
        <v>2838</v>
      </c>
      <c r="Q4015" t="str">
        <f>IF(XLS_NydusReport_Colaborador3[[#This Row],[Demissão]]&lt;&gt;0,"Inativo","Ativo")</f>
        <v>Ativo</v>
      </c>
      <c r="R40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5" t="str" cm="1">
        <f t="array" ref="S40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6" spans="1:21" x14ac:dyDescent="0.3">
      <c r="A4016">
        <v>0</v>
      </c>
      <c r="B4016" s="1">
        <v>25568</v>
      </c>
      <c r="C4016">
        <v>4015</v>
      </c>
      <c r="D4016" t="s">
        <v>12</v>
      </c>
      <c r="E4016" s="2" t="s">
        <v>7095</v>
      </c>
      <c r="F4016" t="s">
        <v>82</v>
      </c>
      <c r="G4016" t="s">
        <v>82</v>
      </c>
      <c r="H4016" t="s">
        <v>1300</v>
      </c>
      <c r="I4016" t="s">
        <v>2933</v>
      </c>
      <c r="J4016" s="5">
        <v>1567.63</v>
      </c>
      <c r="K4016" s="13" t="s">
        <v>2924</v>
      </c>
      <c r="L4016" s="14">
        <v>43790</v>
      </c>
      <c r="M4016" s="1">
        <v>44018</v>
      </c>
      <c r="N4016" s="1" t="s">
        <v>15</v>
      </c>
      <c r="O4016" t="s">
        <v>1667</v>
      </c>
      <c r="P4016" t="s">
        <v>2838</v>
      </c>
      <c r="Q4016" t="str">
        <f>IF(XLS_NydusReport_Colaborador3[[#This Row],[Demissão]]&lt;&gt;0,"Inativo","Ativo")</f>
        <v>Inativo</v>
      </c>
      <c r="R40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6" t="str" cm="1">
        <f t="array" ref="S40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7" spans="1:21" x14ac:dyDescent="0.3">
      <c r="A4017">
        <v>0</v>
      </c>
      <c r="B4017" s="1">
        <v>30062</v>
      </c>
      <c r="C4017">
        <v>4016</v>
      </c>
      <c r="D4017" t="s">
        <v>12</v>
      </c>
      <c r="E4017" s="2" t="s">
        <v>7096</v>
      </c>
      <c r="F4017" t="s">
        <v>69</v>
      </c>
      <c r="G4017" t="s">
        <v>69</v>
      </c>
      <c r="H4017" t="s">
        <v>984</v>
      </c>
      <c r="I4017" t="s">
        <v>2933</v>
      </c>
      <c r="J4017" s="5">
        <v>2923.05</v>
      </c>
      <c r="K4017" s="13" t="s">
        <v>2924</v>
      </c>
      <c r="L4017" s="14">
        <v>43791</v>
      </c>
      <c r="M4017" s="1">
        <v>44200</v>
      </c>
      <c r="N4017" s="1" t="s">
        <v>15</v>
      </c>
      <c r="O4017" t="s">
        <v>1670</v>
      </c>
      <c r="P4017" t="s">
        <v>2838</v>
      </c>
      <c r="Q4017" t="str">
        <f>IF(XLS_NydusReport_Colaborador3[[#This Row],[Demissão]]&lt;&gt;0,"Inativo","Ativo")</f>
        <v>Inativo</v>
      </c>
      <c r="R40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17" t="str" cm="1">
        <f t="array" ref="S40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8" spans="1:21" x14ac:dyDescent="0.3">
      <c r="A4018">
        <v>0</v>
      </c>
      <c r="B4018" s="1">
        <v>26544</v>
      </c>
      <c r="C4018">
        <v>4017</v>
      </c>
      <c r="D4018" t="s">
        <v>12</v>
      </c>
      <c r="E4018" s="2" t="s">
        <v>7097</v>
      </c>
      <c r="F4018" t="s">
        <v>147</v>
      </c>
      <c r="G4018" t="s">
        <v>147</v>
      </c>
      <c r="H4018" t="s">
        <v>356</v>
      </c>
      <c r="I4018" t="s">
        <v>2933</v>
      </c>
      <c r="J4018" s="5">
        <v>3814.44</v>
      </c>
      <c r="K4018" s="13" t="s">
        <v>2924</v>
      </c>
      <c r="L4018" s="14">
        <v>43717</v>
      </c>
      <c r="M4018" s="1"/>
      <c r="N4018" s="1"/>
      <c r="O4018" t="s">
        <v>2961</v>
      </c>
      <c r="P4018" t="s">
        <v>2838</v>
      </c>
      <c r="Q4018" t="str">
        <f>IF(XLS_NydusReport_Colaborador3[[#This Row],[Demissão]]&lt;&gt;0,"Inativo","Ativo")</f>
        <v>Ativo</v>
      </c>
      <c r="R40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18" t="str" cm="1">
        <f t="array" ref="S40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19" spans="1:21" x14ac:dyDescent="0.3">
      <c r="A4019">
        <v>0</v>
      </c>
      <c r="B4019" s="1">
        <v>30002</v>
      </c>
      <c r="C4019">
        <v>4018</v>
      </c>
      <c r="D4019" t="s">
        <v>12</v>
      </c>
      <c r="E4019" s="2" t="s">
        <v>7098</v>
      </c>
      <c r="F4019" t="s">
        <v>66</v>
      </c>
      <c r="G4019" t="s">
        <v>66</v>
      </c>
      <c r="H4019" t="s">
        <v>501</v>
      </c>
      <c r="I4019" t="s">
        <v>2933</v>
      </c>
      <c r="J4019" s="5">
        <v>5984.27</v>
      </c>
      <c r="K4019" s="13" t="s">
        <v>2924</v>
      </c>
      <c r="L4019" s="14">
        <v>43836</v>
      </c>
      <c r="M4019" s="1"/>
      <c r="N4019" s="1"/>
      <c r="O4019" t="s">
        <v>2942</v>
      </c>
      <c r="P4019" t="s">
        <v>2838</v>
      </c>
      <c r="Q4019" t="str">
        <f>IF(XLS_NydusReport_Colaborador3[[#This Row],[Demissão]]&lt;&gt;0,"Inativo","Ativo")</f>
        <v>Ativo</v>
      </c>
      <c r="R40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19" t="str" cm="1">
        <f t="array" ref="S40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0" spans="1:21" x14ac:dyDescent="0.3">
      <c r="A4020">
        <v>0</v>
      </c>
      <c r="B4020" s="1">
        <v>31454</v>
      </c>
      <c r="C4020">
        <v>4019</v>
      </c>
      <c r="D4020" t="s">
        <v>12</v>
      </c>
      <c r="E4020" s="2" t="s">
        <v>7099</v>
      </c>
      <c r="F4020" t="s">
        <v>66</v>
      </c>
      <c r="G4020" t="s">
        <v>66</v>
      </c>
      <c r="H4020" t="s">
        <v>1686</v>
      </c>
      <c r="I4020" t="s">
        <v>2933</v>
      </c>
      <c r="J4020" s="5">
        <v>5984.26</v>
      </c>
      <c r="K4020" s="13" t="s">
        <v>2924</v>
      </c>
      <c r="L4020" s="14">
        <v>43836</v>
      </c>
      <c r="M4020" s="1"/>
      <c r="P4020" t="s">
        <v>2838</v>
      </c>
      <c r="Q4020" t="str">
        <f>IF(XLS_NydusReport_Colaborador3[[#This Row],[Demissão]]&lt;&gt;0,"Inativo","Ativo")</f>
        <v>Ativo</v>
      </c>
      <c r="R40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20" t="str" cm="1">
        <f t="array" ref="S40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1" spans="1:21" x14ac:dyDescent="0.3">
      <c r="A4021">
        <v>0</v>
      </c>
      <c r="B4021" s="1">
        <v>28860</v>
      </c>
      <c r="C4021">
        <v>4020</v>
      </c>
      <c r="D4021" t="s">
        <v>12</v>
      </c>
      <c r="E4021" s="2" t="s">
        <v>7100</v>
      </c>
      <c r="F4021" t="s">
        <v>69</v>
      </c>
      <c r="G4021" t="s">
        <v>69</v>
      </c>
      <c r="H4021" t="s">
        <v>1695</v>
      </c>
      <c r="I4021" t="s">
        <v>2933</v>
      </c>
      <c r="J4021" s="5">
        <v>3537.08</v>
      </c>
      <c r="K4021" s="13" t="s">
        <v>2924</v>
      </c>
      <c r="L4021" s="14">
        <v>43851</v>
      </c>
      <c r="M4021" s="1">
        <v>45026</v>
      </c>
      <c r="N4021" s="1" t="s">
        <v>15</v>
      </c>
      <c r="O4021" t="s">
        <v>1696</v>
      </c>
      <c r="P4021" t="s">
        <v>2838</v>
      </c>
      <c r="Q4021" t="str">
        <f>IF(XLS_NydusReport_Colaborador3[[#This Row],[Demissão]]&lt;&gt;0,"Inativo","Ativo")</f>
        <v>Inativo</v>
      </c>
      <c r="R40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21" t="str" cm="1">
        <f t="array" ref="S40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2" spans="1:21" x14ac:dyDescent="0.3">
      <c r="A4022">
        <v>0</v>
      </c>
      <c r="B4022" s="1">
        <v>33220</v>
      </c>
      <c r="C4022">
        <v>4021</v>
      </c>
      <c r="D4022" t="s">
        <v>12</v>
      </c>
      <c r="E4022" s="2" t="s">
        <v>7101</v>
      </c>
      <c r="F4022" t="s">
        <v>82</v>
      </c>
      <c r="G4022" t="s">
        <v>82</v>
      </c>
      <c r="H4022" t="s">
        <v>1705</v>
      </c>
      <c r="I4022" t="s">
        <v>2933</v>
      </c>
      <c r="J4022" s="5">
        <v>1529.99</v>
      </c>
      <c r="K4022" s="13" t="s">
        <v>2924</v>
      </c>
      <c r="L4022" s="14">
        <v>43864</v>
      </c>
      <c r="M4022" s="1">
        <v>43941</v>
      </c>
      <c r="N4022" t="s">
        <v>15</v>
      </c>
      <c r="O4022" t="s">
        <v>1605</v>
      </c>
      <c r="P4022" t="s">
        <v>2838</v>
      </c>
      <c r="Q4022" t="str">
        <f>IF(XLS_NydusReport_Colaborador3[[#This Row],[Demissão]]&lt;&gt;0,"Inativo","Ativo")</f>
        <v>Inativo</v>
      </c>
      <c r="R40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22" t="str" cm="1">
        <f t="array" ref="S40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3" spans="1:21" x14ac:dyDescent="0.3">
      <c r="A4023">
        <v>0</v>
      </c>
      <c r="B4023" s="1">
        <v>26667</v>
      </c>
      <c r="C4023">
        <v>4022</v>
      </c>
      <c r="D4023" t="s">
        <v>12</v>
      </c>
      <c r="E4023" s="2" t="s">
        <v>7102</v>
      </c>
      <c r="F4023" t="s">
        <v>66</v>
      </c>
      <c r="G4023" t="s">
        <v>66</v>
      </c>
      <c r="H4023" t="s">
        <v>1706</v>
      </c>
      <c r="I4023" t="s">
        <v>2933</v>
      </c>
      <c r="J4023" s="5">
        <v>5427.9</v>
      </c>
      <c r="K4023" s="13" t="s">
        <v>2924</v>
      </c>
      <c r="L4023" s="14">
        <v>43864</v>
      </c>
      <c r="M4023" s="1"/>
      <c r="N4023" s="1"/>
      <c r="O4023" t="s">
        <v>2963</v>
      </c>
      <c r="P4023" t="s">
        <v>2838</v>
      </c>
      <c r="Q4023" t="str">
        <f>IF(XLS_NydusReport_Colaborador3[[#This Row],[Demissão]]&lt;&gt;0,"Inativo","Ativo")</f>
        <v>Ativo</v>
      </c>
      <c r="R40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23" t="str" cm="1">
        <f t="array" ref="S40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4" spans="1:21" x14ac:dyDescent="0.3">
      <c r="A4024">
        <v>0</v>
      </c>
      <c r="B4024" s="1">
        <v>31700</v>
      </c>
      <c r="C4024">
        <v>4023</v>
      </c>
      <c r="D4024" t="s">
        <v>12</v>
      </c>
      <c r="E4024" s="2" t="s">
        <v>7103</v>
      </c>
      <c r="F4024" t="s">
        <v>82</v>
      </c>
      <c r="G4024" t="s">
        <v>82</v>
      </c>
      <c r="H4024" t="s">
        <v>1705</v>
      </c>
      <c r="I4024" s="2" t="s">
        <v>2933</v>
      </c>
      <c r="J4024" s="5">
        <v>1567.63</v>
      </c>
      <c r="K4024" s="13" t="s">
        <v>2924</v>
      </c>
      <c r="L4024" s="14">
        <v>43872</v>
      </c>
      <c r="M4024" s="1">
        <v>44033</v>
      </c>
      <c r="N4024" s="1" t="s">
        <v>15</v>
      </c>
      <c r="O4024" t="s">
        <v>1710</v>
      </c>
      <c r="P4024" t="s">
        <v>2838</v>
      </c>
      <c r="Q4024" t="str">
        <f>IF(XLS_NydusReport_Colaborador3[[#This Row],[Demissão]]&lt;&gt;0,"Inativo","Ativo")</f>
        <v>Inativo</v>
      </c>
      <c r="R40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24" t="str" cm="1">
        <f t="array" ref="S40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5" spans="1:21" x14ac:dyDescent="0.3">
      <c r="A4025">
        <v>0</v>
      </c>
      <c r="B4025" s="1">
        <v>26470</v>
      </c>
      <c r="C4025">
        <v>4024</v>
      </c>
      <c r="D4025" t="s">
        <v>12</v>
      </c>
      <c r="E4025" s="2" t="s">
        <v>7104</v>
      </c>
      <c r="F4025" t="s">
        <v>82</v>
      </c>
      <c r="G4025" t="s">
        <v>82</v>
      </c>
      <c r="H4025" t="s">
        <v>1300</v>
      </c>
      <c r="I4025" t="s">
        <v>2933</v>
      </c>
      <c r="J4025" s="5">
        <v>1567.63</v>
      </c>
      <c r="K4025" s="13" t="s">
        <v>2924</v>
      </c>
      <c r="L4025" s="14">
        <v>43724</v>
      </c>
      <c r="M4025" s="1"/>
      <c r="N4025" s="1"/>
      <c r="O4025" t="s">
        <v>2935</v>
      </c>
      <c r="P4025" t="s">
        <v>2838</v>
      </c>
      <c r="Q4025" t="str">
        <f>IF(XLS_NydusReport_Colaborador3[[#This Row],[Demissão]]&lt;&gt;0,"Inativo","Ativo")</f>
        <v>Ativo</v>
      </c>
      <c r="R40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25" t="str" cm="1">
        <f t="array" ref="S40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6" spans="1:21" x14ac:dyDescent="0.3">
      <c r="A4026">
        <v>0</v>
      </c>
      <c r="B4026" s="1">
        <v>25239</v>
      </c>
      <c r="C4026">
        <v>4025</v>
      </c>
      <c r="D4026" t="s">
        <v>12</v>
      </c>
      <c r="E4026" s="2" t="s">
        <v>7105</v>
      </c>
      <c r="F4026" t="s">
        <v>82</v>
      </c>
      <c r="G4026" t="s">
        <v>82</v>
      </c>
      <c r="H4026" t="s">
        <v>1300</v>
      </c>
      <c r="I4026" t="s">
        <v>2933</v>
      </c>
      <c r="J4026" s="5">
        <v>1567.63</v>
      </c>
      <c r="K4026" s="13" t="s">
        <v>2924</v>
      </c>
      <c r="L4026" s="14">
        <v>43790</v>
      </c>
      <c r="M4026" s="1"/>
      <c r="N4026" s="1"/>
      <c r="O4026" t="s">
        <v>2935</v>
      </c>
      <c r="P4026" t="s">
        <v>2838</v>
      </c>
      <c r="Q4026" t="str">
        <f>IF(XLS_NydusReport_Colaborador3[[#This Row],[Demissão]]&lt;&gt;0,"Inativo","Ativo")</f>
        <v>Ativo</v>
      </c>
      <c r="R40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26" t="str" cm="1">
        <f t="array" ref="S40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7" spans="1:21" x14ac:dyDescent="0.3">
      <c r="A4027">
        <v>0</v>
      </c>
      <c r="B4027" s="1">
        <v>34376</v>
      </c>
      <c r="C4027">
        <v>4026</v>
      </c>
      <c r="D4027" t="s">
        <v>12</v>
      </c>
      <c r="E4027" s="2" t="s">
        <v>7106</v>
      </c>
      <c r="F4027" t="s">
        <v>69</v>
      </c>
      <c r="G4027" t="s">
        <v>69</v>
      </c>
      <c r="H4027" t="s">
        <v>1727</v>
      </c>
      <c r="I4027" t="s">
        <v>2933</v>
      </c>
      <c r="J4027" s="5">
        <v>3866.28</v>
      </c>
      <c r="K4027" s="13" t="s">
        <v>2924</v>
      </c>
      <c r="L4027" s="14">
        <v>43935</v>
      </c>
      <c r="M4027" s="1"/>
      <c r="N4027" s="1"/>
      <c r="O4027" t="s">
        <v>2942</v>
      </c>
      <c r="P4027" t="s">
        <v>2838</v>
      </c>
      <c r="Q4027" t="str">
        <f>IF(XLS_NydusReport_Colaborador3[[#This Row],[Demissão]]&lt;&gt;0,"Inativo","Ativo")</f>
        <v>Ativo</v>
      </c>
      <c r="R40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27" t="str" cm="1">
        <f t="array" ref="S40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8" spans="1:21" x14ac:dyDescent="0.3">
      <c r="A4028">
        <v>0</v>
      </c>
      <c r="B4028" s="1">
        <v>26538</v>
      </c>
      <c r="C4028">
        <v>4027</v>
      </c>
      <c r="D4028" t="s">
        <v>12</v>
      </c>
      <c r="E4028" s="2" t="s">
        <v>7107</v>
      </c>
      <c r="F4028" t="s">
        <v>62</v>
      </c>
      <c r="G4028" t="s">
        <v>62</v>
      </c>
      <c r="H4028" t="s">
        <v>1337</v>
      </c>
      <c r="I4028" t="s">
        <v>2933</v>
      </c>
      <c r="J4028" s="5">
        <v>10424.77</v>
      </c>
      <c r="K4028" s="13" t="s">
        <v>2924</v>
      </c>
      <c r="L4028" s="14">
        <v>43937</v>
      </c>
      <c r="M4028" s="1"/>
      <c r="N4028" s="1"/>
      <c r="P4028" t="s">
        <v>2838</v>
      </c>
      <c r="Q4028" t="str">
        <f>IF(XLS_NydusReport_Colaborador3[[#This Row],[Demissão]]&lt;&gt;0,"Inativo","Ativo")</f>
        <v>Ativo</v>
      </c>
      <c r="R40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28" t="str" cm="1">
        <f t="array" ref="S40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29" spans="1:21" x14ac:dyDescent="0.3">
      <c r="A4029">
        <v>0</v>
      </c>
      <c r="B4029" s="1">
        <v>31106</v>
      </c>
      <c r="C4029">
        <v>4028</v>
      </c>
      <c r="D4029" t="s">
        <v>12</v>
      </c>
      <c r="E4029" s="2" t="s">
        <v>7108</v>
      </c>
      <c r="F4029" t="s">
        <v>82</v>
      </c>
      <c r="G4029" t="s">
        <v>82</v>
      </c>
      <c r="H4029" t="s">
        <v>1125</v>
      </c>
      <c r="I4029" t="s">
        <v>2933</v>
      </c>
      <c r="J4029" s="5">
        <v>1567.63</v>
      </c>
      <c r="K4029" s="13" t="s">
        <v>2924</v>
      </c>
      <c r="L4029" s="14">
        <v>43937</v>
      </c>
      <c r="M4029" s="1">
        <v>44138</v>
      </c>
      <c r="N4029" s="1" t="s">
        <v>15</v>
      </c>
      <c r="O4029" t="s">
        <v>1590</v>
      </c>
      <c r="P4029" t="s">
        <v>2838</v>
      </c>
      <c r="Q4029" t="str">
        <f>IF(XLS_NydusReport_Colaborador3[[#This Row],[Demissão]]&lt;&gt;0,"Inativo","Ativo")</f>
        <v>Inativo</v>
      </c>
      <c r="R40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29" t="str" cm="1">
        <f t="array" ref="S40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0" spans="1:21" x14ac:dyDescent="0.3">
      <c r="A4030">
        <v>0</v>
      </c>
      <c r="B4030" s="1">
        <v>34633</v>
      </c>
      <c r="C4030">
        <v>4029</v>
      </c>
      <c r="D4030" t="s">
        <v>12</v>
      </c>
      <c r="E4030" s="2" t="s">
        <v>7109</v>
      </c>
      <c r="F4030" t="s">
        <v>147</v>
      </c>
      <c r="G4030" t="s">
        <v>147</v>
      </c>
      <c r="H4030" t="s">
        <v>525</v>
      </c>
      <c r="I4030" t="s">
        <v>2933</v>
      </c>
      <c r="J4030" s="5">
        <v>3908.28</v>
      </c>
      <c r="K4030" s="13" t="s">
        <v>2924</v>
      </c>
      <c r="L4030" s="14">
        <v>43943</v>
      </c>
      <c r="M4030" s="1">
        <v>44002</v>
      </c>
      <c r="N4030" t="s">
        <v>119</v>
      </c>
      <c r="O4030" t="s">
        <v>1732</v>
      </c>
      <c r="P4030" t="s">
        <v>2838</v>
      </c>
      <c r="Q4030" t="str">
        <f>IF(XLS_NydusReport_Colaborador3[[#This Row],[Demissão]]&lt;&gt;0,"Inativo","Ativo")</f>
        <v>Inativo</v>
      </c>
      <c r="R40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30" t="str" cm="1">
        <f t="array" ref="S40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1" spans="1:21" x14ac:dyDescent="0.3">
      <c r="A4031">
        <v>0</v>
      </c>
      <c r="B4031" s="1">
        <v>31767</v>
      </c>
      <c r="C4031">
        <v>4030</v>
      </c>
      <c r="D4031" t="s">
        <v>12</v>
      </c>
      <c r="E4031" s="2" t="s">
        <v>7110</v>
      </c>
      <c r="F4031" t="s">
        <v>82</v>
      </c>
      <c r="G4031" t="s">
        <v>82</v>
      </c>
      <c r="H4031" t="s">
        <v>1454</v>
      </c>
      <c r="I4031" t="s">
        <v>2933</v>
      </c>
      <c r="J4031" s="5">
        <v>1567.63</v>
      </c>
      <c r="K4031" s="13" t="s">
        <v>2924</v>
      </c>
      <c r="L4031" s="14">
        <v>43965</v>
      </c>
      <c r="M4031" s="1">
        <v>44172</v>
      </c>
      <c r="N4031" s="1" t="s">
        <v>15</v>
      </c>
      <c r="O4031" t="s">
        <v>1734</v>
      </c>
      <c r="P4031" t="s">
        <v>2838</v>
      </c>
      <c r="Q4031" t="str">
        <f>IF(XLS_NydusReport_Colaborador3[[#This Row],[Demissão]]&lt;&gt;0,"Inativo","Ativo")</f>
        <v>Inativo</v>
      </c>
      <c r="R40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31" t="str" cm="1">
        <f t="array" ref="S40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2" spans="1:21" x14ac:dyDescent="0.3">
      <c r="A4032">
        <v>0</v>
      </c>
      <c r="B4032" s="1">
        <v>33000</v>
      </c>
      <c r="C4032">
        <v>4031</v>
      </c>
      <c r="D4032" t="s">
        <v>12</v>
      </c>
      <c r="E4032" s="2" t="s">
        <v>7111</v>
      </c>
      <c r="F4032" t="s">
        <v>69</v>
      </c>
      <c r="G4032" t="s">
        <v>69</v>
      </c>
      <c r="H4032" t="s">
        <v>1099</v>
      </c>
      <c r="I4032" t="s">
        <v>2933</v>
      </c>
      <c r="J4032" s="5">
        <v>3773.44</v>
      </c>
      <c r="K4032" s="13" t="s">
        <v>2924</v>
      </c>
      <c r="L4032" s="14">
        <v>43984</v>
      </c>
      <c r="M4032" s="1"/>
      <c r="N4032" s="1"/>
      <c r="P4032" t="s">
        <v>2838</v>
      </c>
      <c r="Q4032" t="str">
        <f>IF(XLS_NydusReport_Colaborador3[[#This Row],[Demissão]]&lt;&gt;0,"Inativo","Ativo")</f>
        <v>Ativo</v>
      </c>
      <c r="R40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32" t="str" cm="1">
        <f t="array" ref="S40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3" spans="1:21" x14ac:dyDescent="0.3">
      <c r="A4033">
        <v>0</v>
      </c>
      <c r="B4033" s="1">
        <v>32539</v>
      </c>
      <c r="C4033">
        <v>4032</v>
      </c>
      <c r="D4033" t="s">
        <v>12</v>
      </c>
      <c r="E4033" s="2" t="s">
        <v>7112</v>
      </c>
      <c r="F4033" t="s">
        <v>66</v>
      </c>
      <c r="G4033" t="s">
        <v>66</v>
      </c>
      <c r="H4033" t="s">
        <v>1686</v>
      </c>
      <c r="I4033" t="s">
        <v>2933</v>
      </c>
      <c r="J4033" s="5">
        <v>5194.16</v>
      </c>
      <c r="K4033" s="13" t="s">
        <v>2924</v>
      </c>
      <c r="L4033" s="14">
        <v>43984</v>
      </c>
      <c r="M4033" s="1">
        <v>45191</v>
      </c>
      <c r="N4033" t="s">
        <v>15</v>
      </c>
      <c r="O4033" t="s">
        <v>1737</v>
      </c>
      <c r="P4033" t="s">
        <v>2838</v>
      </c>
      <c r="Q4033" t="str">
        <f>IF(XLS_NydusReport_Colaborador3[[#This Row],[Demissão]]&lt;&gt;0,"Inativo","Ativo")</f>
        <v>Inativo</v>
      </c>
      <c r="R40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33" t="str" cm="1">
        <f t="array" ref="S40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4" spans="1:21" x14ac:dyDescent="0.3">
      <c r="A4034">
        <v>0</v>
      </c>
      <c r="B4034" s="1">
        <v>31116</v>
      </c>
      <c r="C4034">
        <v>4033</v>
      </c>
      <c r="D4034" t="s">
        <v>12</v>
      </c>
      <c r="E4034" s="2" t="s">
        <v>7113</v>
      </c>
      <c r="F4034" t="s">
        <v>66</v>
      </c>
      <c r="G4034" t="s">
        <v>66</v>
      </c>
      <c r="H4034" t="s">
        <v>1551</v>
      </c>
      <c r="I4034" t="s">
        <v>2933</v>
      </c>
      <c r="J4034" s="5">
        <v>4615.72</v>
      </c>
      <c r="K4034" s="13" t="s">
        <v>2924</v>
      </c>
      <c r="L4034" s="14">
        <v>44014</v>
      </c>
      <c r="M4034" s="1">
        <v>44932</v>
      </c>
      <c r="N4034" s="1" t="s">
        <v>100</v>
      </c>
      <c r="O4034" t="s">
        <v>1754</v>
      </c>
      <c r="P4034" t="s">
        <v>2838</v>
      </c>
      <c r="Q4034" t="str">
        <f>IF(XLS_NydusReport_Colaborador3[[#This Row],[Demissão]]&lt;&gt;0,"Inativo","Ativo")</f>
        <v>Inativo</v>
      </c>
      <c r="R40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34" t="str" cm="1">
        <f t="array" ref="S40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5" spans="1:21" x14ac:dyDescent="0.3">
      <c r="A4035">
        <v>0</v>
      </c>
      <c r="B4035" s="1">
        <v>28643</v>
      </c>
      <c r="C4035">
        <v>4034</v>
      </c>
      <c r="D4035" t="s">
        <v>12</v>
      </c>
      <c r="E4035" s="2" t="s">
        <v>7114</v>
      </c>
      <c r="F4035" t="s">
        <v>69</v>
      </c>
      <c r="G4035" t="s">
        <v>69</v>
      </c>
      <c r="H4035" t="s">
        <v>52</v>
      </c>
      <c r="I4035" t="s">
        <v>2933</v>
      </c>
      <c r="J4035" s="5">
        <v>3699.79</v>
      </c>
      <c r="K4035" s="13" t="s">
        <v>2924</v>
      </c>
      <c r="L4035" s="14">
        <v>42534</v>
      </c>
      <c r="M4035" s="1">
        <v>45264</v>
      </c>
      <c r="N4035" t="s">
        <v>15</v>
      </c>
      <c r="O4035" t="s">
        <v>1140</v>
      </c>
      <c r="P4035" t="s">
        <v>2838</v>
      </c>
      <c r="Q4035" t="str">
        <f>IF(XLS_NydusReport_Colaborador3[[#This Row],[Demissão]]&lt;&gt;0,"Inativo","Ativo")</f>
        <v>Inativo</v>
      </c>
      <c r="R40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35" t="str" cm="1">
        <f t="array" ref="S40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6" spans="1:21" x14ac:dyDescent="0.3">
      <c r="A4036">
        <v>0</v>
      </c>
      <c r="B4036" s="1">
        <v>34418</v>
      </c>
      <c r="C4036">
        <v>4035</v>
      </c>
      <c r="D4036" t="s">
        <v>12</v>
      </c>
      <c r="E4036" s="2" t="s">
        <v>7115</v>
      </c>
      <c r="F4036" t="s">
        <v>82</v>
      </c>
      <c r="G4036" t="s">
        <v>82</v>
      </c>
      <c r="H4036" t="s">
        <v>1379</v>
      </c>
      <c r="I4036" t="s">
        <v>2933</v>
      </c>
      <c r="J4036" s="5">
        <v>1567.63</v>
      </c>
      <c r="K4036" s="13" t="s">
        <v>2924</v>
      </c>
      <c r="L4036" s="14">
        <v>44033</v>
      </c>
      <c r="M4036" s="1">
        <v>44053</v>
      </c>
      <c r="N4036" t="s">
        <v>15</v>
      </c>
      <c r="O4036" t="s">
        <v>1763</v>
      </c>
      <c r="P4036" t="s">
        <v>2838</v>
      </c>
      <c r="Q4036" t="str">
        <f>IF(XLS_NydusReport_Colaborador3[[#This Row],[Demissão]]&lt;&gt;0,"Inativo","Ativo")</f>
        <v>Inativo</v>
      </c>
      <c r="R40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36" t="str" cm="1">
        <f t="array" ref="S40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7" spans="1:21" x14ac:dyDescent="0.3">
      <c r="A4037">
        <v>0</v>
      </c>
      <c r="B4037" s="1">
        <v>32727</v>
      </c>
      <c r="C4037">
        <v>4036</v>
      </c>
      <c r="D4037" t="s">
        <v>12</v>
      </c>
      <c r="E4037" s="2" t="s">
        <v>7116</v>
      </c>
      <c r="F4037" t="s">
        <v>66</v>
      </c>
      <c r="G4037" t="s">
        <v>66</v>
      </c>
      <c r="H4037" t="s">
        <v>1154</v>
      </c>
      <c r="I4037" t="s">
        <v>2933</v>
      </c>
      <c r="J4037" s="5">
        <v>3640.63</v>
      </c>
      <c r="K4037" s="13" t="s">
        <v>2924</v>
      </c>
      <c r="L4037" s="14">
        <v>44075</v>
      </c>
      <c r="M4037" s="1"/>
      <c r="O4037" t="s">
        <v>2965</v>
      </c>
      <c r="P4037" t="s">
        <v>2838</v>
      </c>
      <c r="Q4037" t="str">
        <f>IF(XLS_NydusReport_Colaborador3[[#This Row],[Demissão]]&lt;&gt;0,"Inativo","Ativo")</f>
        <v>Ativo</v>
      </c>
      <c r="R40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37" t="str" cm="1">
        <f t="array" ref="S40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8" spans="1:21" x14ac:dyDescent="0.3">
      <c r="A4038">
        <v>0</v>
      </c>
      <c r="B4038" s="1">
        <v>28817</v>
      </c>
      <c r="C4038">
        <v>4037</v>
      </c>
      <c r="D4038" t="s">
        <v>12</v>
      </c>
      <c r="E4038" s="2" t="s">
        <v>7117</v>
      </c>
      <c r="F4038" t="s">
        <v>82</v>
      </c>
      <c r="G4038" t="s">
        <v>82</v>
      </c>
      <c r="H4038" t="s">
        <v>1379</v>
      </c>
      <c r="I4038" t="s">
        <v>2933</v>
      </c>
      <c r="J4038" s="5">
        <v>1567.63</v>
      </c>
      <c r="K4038" s="13" t="s">
        <v>2924</v>
      </c>
      <c r="L4038" s="14">
        <v>44075</v>
      </c>
      <c r="M4038" s="1">
        <v>44082</v>
      </c>
      <c r="N4038" s="1" t="s">
        <v>100</v>
      </c>
      <c r="O4038" t="s">
        <v>1773</v>
      </c>
      <c r="P4038" t="s">
        <v>2838</v>
      </c>
      <c r="Q4038" t="str">
        <f>IF(XLS_NydusReport_Colaborador3[[#This Row],[Demissão]]&lt;&gt;0,"Inativo","Ativo")</f>
        <v>Inativo</v>
      </c>
      <c r="R40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38" t="str" cm="1">
        <f t="array" ref="S40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39" spans="1:21" x14ac:dyDescent="0.3">
      <c r="A4039">
        <v>0</v>
      </c>
      <c r="B4039" s="1">
        <v>23129</v>
      </c>
      <c r="C4039">
        <v>4038</v>
      </c>
      <c r="D4039" t="s">
        <v>12</v>
      </c>
      <c r="E4039" s="2" t="s">
        <v>7118</v>
      </c>
      <c r="F4039" t="s">
        <v>62</v>
      </c>
      <c r="G4039" t="s">
        <v>62</v>
      </c>
      <c r="H4039" t="s">
        <v>1727</v>
      </c>
      <c r="I4039" t="s">
        <v>2933</v>
      </c>
      <c r="J4039" s="5">
        <v>10028.4</v>
      </c>
      <c r="K4039" s="13" t="s">
        <v>2924</v>
      </c>
      <c r="L4039" s="14">
        <v>44105</v>
      </c>
      <c r="M4039" s="1"/>
      <c r="N4039" s="1"/>
      <c r="O4039" t="s">
        <v>2966</v>
      </c>
      <c r="P4039" t="s">
        <v>2838</v>
      </c>
      <c r="Q4039" t="str">
        <f>IF(XLS_NydusReport_Colaborador3[[#This Row],[Demissão]]&lt;&gt;0,"Inativo","Ativo")</f>
        <v>Ativo</v>
      </c>
      <c r="R40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39" t="str" cm="1">
        <f t="array" ref="S40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0" spans="1:21" x14ac:dyDescent="0.3">
      <c r="A4040">
        <v>0</v>
      </c>
      <c r="B4040" s="1">
        <v>22677</v>
      </c>
      <c r="C4040">
        <v>4039</v>
      </c>
      <c r="D4040" t="s">
        <v>12</v>
      </c>
      <c r="E4040" s="2" t="s">
        <v>7119</v>
      </c>
      <c r="F4040" t="s">
        <v>66</v>
      </c>
      <c r="G4040" t="s">
        <v>66</v>
      </c>
      <c r="H4040" t="s">
        <v>1434</v>
      </c>
      <c r="I4040" t="s">
        <v>2933</v>
      </c>
      <c r="J4040" s="5">
        <v>5427.9</v>
      </c>
      <c r="K4040" s="13" t="s">
        <v>2924</v>
      </c>
      <c r="L4040" s="14">
        <v>44138</v>
      </c>
      <c r="M4040" s="1"/>
      <c r="N4040" s="1"/>
      <c r="O4040" t="s">
        <v>2964</v>
      </c>
      <c r="P4040" t="s">
        <v>2838</v>
      </c>
      <c r="Q4040" t="str">
        <f>IF(XLS_NydusReport_Colaborador3[[#This Row],[Demissão]]&lt;&gt;0,"Inativo","Ativo")</f>
        <v>Ativo</v>
      </c>
      <c r="R40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40" t="str" cm="1">
        <f t="array" ref="S40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1" spans="1:21" x14ac:dyDescent="0.3">
      <c r="A4041">
        <v>0</v>
      </c>
      <c r="B4041" s="1">
        <v>27069</v>
      </c>
      <c r="C4041">
        <v>4040</v>
      </c>
      <c r="D4041" t="s">
        <v>12</v>
      </c>
      <c r="E4041" s="2" t="s">
        <v>7120</v>
      </c>
      <c r="F4041" t="s">
        <v>66</v>
      </c>
      <c r="G4041" t="s">
        <v>66</v>
      </c>
      <c r="H4041" t="s">
        <v>1309</v>
      </c>
      <c r="I4041" t="s">
        <v>2933</v>
      </c>
      <c r="J4041" s="5">
        <v>3640.63</v>
      </c>
      <c r="K4041" s="13" t="s">
        <v>2924</v>
      </c>
      <c r="L4041" s="14">
        <v>44144</v>
      </c>
      <c r="M4041" s="1">
        <v>44544</v>
      </c>
      <c r="N4041" s="1" t="s">
        <v>15</v>
      </c>
      <c r="O4041" t="s">
        <v>1802</v>
      </c>
      <c r="P4041" t="s">
        <v>2838</v>
      </c>
      <c r="Q4041" t="str">
        <f>IF(XLS_NydusReport_Colaborador3[[#This Row],[Demissão]]&lt;&gt;0,"Inativo","Ativo")</f>
        <v>Inativo</v>
      </c>
      <c r="R40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41" t="str" cm="1">
        <f t="array" ref="S40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2" spans="1:21" x14ac:dyDescent="0.3">
      <c r="A4042">
        <v>0</v>
      </c>
      <c r="B4042" s="1">
        <v>27585</v>
      </c>
      <c r="C4042">
        <v>4041</v>
      </c>
      <c r="D4042" t="s">
        <v>12</v>
      </c>
      <c r="E4042" s="2" t="s">
        <v>7121</v>
      </c>
      <c r="F4042" t="s">
        <v>82</v>
      </c>
      <c r="G4042" t="s">
        <v>82</v>
      </c>
      <c r="H4042" t="s">
        <v>1454</v>
      </c>
      <c r="I4042" t="s">
        <v>2933</v>
      </c>
      <c r="J4042" s="5">
        <v>1686.61</v>
      </c>
      <c r="K4042" s="13" t="s">
        <v>2924</v>
      </c>
      <c r="L4042" s="14">
        <v>44168</v>
      </c>
      <c r="M4042" s="1">
        <v>44354</v>
      </c>
      <c r="N4042" s="1" t="s">
        <v>15</v>
      </c>
      <c r="O4042" t="s">
        <v>1815</v>
      </c>
      <c r="P4042" t="s">
        <v>2838</v>
      </c>
      <c r="Q4042" t="str">
        <f>IF(XLS_NydusReport_Colaborador3[[#This Row],[Demissão]]&lt;&gt;0,"Inativo","Ativo")</f>
        <v>Inativo</v>
      </c>
      <c r="R40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42" t="str" cm="1">
        <f t="array" ref="S40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3" spans="1:21" x14ac:dyDescent="0.3">
      <c r="A4043">
        <v>0</v>
      </c>
      <c r="B4043" s="1">
        <v>32264</v>
      </c>
      <c r="C4043">
        <v>4042</v>
      </c>
      <c r="D4043" t="s">
        <v>12</v>
      </c>
      <c r="E4043" s="2" t="s">
        <v>7122</v>
      </c>
      <c r="F4043" t="s">
        <v>147</v>
      </c>
      <c r="G4043" t="s">
        <v>147</v>
      </c>
      <c r="H4043" t="s">
        <v>811</v>
      </c>
      <c r="I4043" t="s">
        <v>2933</v>
      </c>
      <c r="J4043" s="5">
        <v>3814.44</v>
      </c>
      <c r="K4043" s="13" t="s">
        <v>2924</v>
      </c>
      <c r="L4043" s="14">
        <v>43878</v>
      </c>
      <c r="M4043" s="1"/>
      <c r="N4043" s="1"/>
      <c r="O4043" t="s">
        <v>2938</v>
      </c>
      <c r="P4043" t="s">
        <v>2838</v>
      </c>
      <c r="Q4043" t="str">
        <f>IF(XLS_NydusReport_Colaborador3[[#This Row],[Demissão]]&lt;&gt;0,"Inativo","Ativo")</f>
        <v>Ativo</v>
      </c>
      <c r="R40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43" t="str" cm="1">
        <f t="array" ref="S40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4" spans="1:21" x14ac:dyDescent="0.3">
      <c r="A4044">
        <v>0</v>
      </c>
      <c r="B4044" s="1">
        <v>31213</v>
      </c>
      <c r="C4044">
        <v>4043</v>
      </c>
      <c r="D4044" t="s">
        <v>12</v>
      </c>
      <c r="E4044" s="2" t="s">
        <v>7123</v>
      </c>
      <c r="F4044" t="s">
        <v>147</v>
      </c>
      <c r="G4044" t="s">
        <v>147</v>
      </c>
      <c r="H4044" t="s">
        <v>1379</v>
      </c>
      <c r="I4044" t="s">
        <v>2933</v>
      </c>
      <c r="J4044" s="5">
        <v>4204.91</v>
      </c>
      <c r="K4044" s="13" t="s">
        <v>2924</v>
      </c>
      <c r="L4044" s="14">
        <v>44207</v>
      </c>
      <c r="M4044" s="1">
        <v>44424</v>
      </c>
      <c r="N4044" s="1" t="s">
        <v>100</v>
      </c>
      <c r="O4044" t="s">
        <v>1845</v>
      </c>
      <c r="P4044" t="s">
        <v>2838</v>
      </c>
      <c r="Q4044" t="str">
        <f>IF(XLS_NydusReport_Colaborador3[[#This Row],[Demissão]]&lt;&gt;0,"Inativo","Ativo")</f>
        <v>Inativo</v>
      </c>
      <c r="R40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44" t="str" cm="1">
        <f t="array" ref="S40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5" spans="1:21" x14ac:dyDescent="0.3">
      <c r="A4045">
        <v>0</v>
      </c>
      <c r="B4045" s="1">
        <v>35240</v>
      </c>
      <c r="C4045">
        <v>4044</v>
      </c>
      <c r="D4045" t="s">
        <v>12</v>
      </c>
      <c r="E4045" s="2" t="s">
        <v>7124</v>
      </c>
      <c r="F4045" t="s">
        <v>82</v>
      </c>
      <c r="G4045" t="s">
        <v>82</v>
      </c>
      <c r="H4045" t="s">
        <v>1624</v>
      </c>
      <c r="I4045" t="s">
        <v>2933</v>
      </c>
      <c r="J4045" s="5">
        <v>1686.61</v>
      </c>
      <c r="K4045" s="13" t="s">
        <v>2924</v>
      </c>
      <c r="L4045" s="14">
        <v>44215</v>
      </c>
      <c r="M4045" s="1">
        <v>44378</v>
      </c>
      <c r="N4045" t="s">
        <v>15</v>
      </c>
      <c r="O4045" t="s">
        <v>1709</v>
      </c>
      <c r="P4045" t="s">
        <v>2838</v>
      </c>
      <c r="Q4045" t="str">
        <f>IF(XLS_NydusReport_Colaborador3[[#This Row],[Demissão]]&lt;&gt;0,"Inativo","Ativo")</f>
        <v>Inativo</v>
      </c>
      <c r="R40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45" t="str" cm="1">
        <f t="array" ref="S40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6" spans="1:21" x14ac:dyDescent="0.3">
      <c r="A4046">
        <v>0</v>
      </c>
      <c r="B4046" s="1">
        <v>29437</v>
      </c>
      <c r="C4046">
        <v>4045</v>
      </c>
      <c r="D4046" t="s">
        <v>12</v>
      </c>
      <c r="E4046" s="2" t="s">
        <v>7125</v>
      </c>
      <c r="F4046" t="s">
        <v>66</v>
      </c>
      <c r="G4046" t="s">
        <v>62</v>
      </c>
      <c r="H4046" t="s">
        <v>1866</v>
      </c>
      <c r="I4046" t="s">
        <v>2933</v>
      </c>
      <c r="J4046" s="5">
        <v>9291.4</v>
      </c>
      <c r="K4046" s="13" t="s">
        <v>2924</v>
      </c>
      <c r="L4046" s="14">
        <v>44231</v>
      </c>
      <c r="M4046" s="1"/>
      <c r="N4046" s="1"/>
      <c r="O4046" t="s">
        <v>2942</v>
      </c>
      <c r="P4046" t="s">
        <v>2838</v>
      </c>
      <c r="Q4046" t="str">
        <f>IF(XLS_NydusReport_Colaborador3[[#This Row],[Demissão]]&lt;&gt;0,"Inativo","Ativo")</f>
        <v>Ativo</v>
      </c>
      <c r="R40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46" t="str" cm="1">
        <f t="array" ref="S40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7" spans="1:21" x14ac:dyDescent="0.3">
      <c r="A4047">
        <v>0</v>
      </c>
      <c r="B4047" s="1">
        <v>25592</v>
      </c>
      <c r="C4047">
        <v>4046</v>
      </c>
      <c r="D4047" t="s">
        <v>12</v>
      </c>
      <c r="E4047" s="2" t="s">
        <v>7126</v>
      </c>
      <c r="F4047" t="s">
        <v>66</v>
      </c>
      <c r="G4047" t="s">
        <v>66</v>
      </c>
      <c r="H4047" t="s">
        <v>1309</v>
      </c>
      <c r="I4047" t="s">
        <v>2933</v>
      </c>
      <c r="J4047" s="5">
        <v>3383.8</v>
      </c>
      <c r="K4047" s="13" t="s">
        <v>2924</v>
      </c>
      <c r="L4047" s="14">
        <v>44249</v>
      </c>
      <c r="M4047" s="1">
        <v>44308</v>
      </c>
      <c r="N4047" t="s">
        <v>119</v>
      </c>
      <c r="O4047" t="s">
        <v>1872</v>
      </c>
      <c r="P4047" t="s">
        <v>2838</v>
      </c>
      <c r="Q4047" t="str">
        <f>IF(XLS_NydusReport_Colaborador3[[#This Row],[Demissão]]&lt;&gt;0,"Inativo","Ativo")</f>
        <v>Inativo</v>
      </c>
      <c r="R40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47" t="str" cm="1">
        <f t="array" ref="S40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8" spans="1:21" x14ac:dyDescent="0.3">
      <c r="A4048">
        <v>0</v>
      </c>
      <c r="B4048" s="1">
        <v>36436</v>
      </c>
      <c r="C4048">
        <v>4047</v>
      </c>
      <c r="D4048" t="s">
        <v>12</v>
      </c>
      <c r="E4048" s="2" t="s">
        <v>7127</v>
      </c>
      <c r="F4048" t="s">
        <v>82</v>
      </c>
      <c r="G4048" t="s">
        <v>82</v>
      </c>
      <c r="H4048" t="s">
        <v>1454</v>
      </c>
      <c r="I4048" t="s">
        <v>2933</v>
      </c>
      <c r="J4048" s="5">
        <v>1567.63</v>
      </c>
      <c r="K4048" s="13" t="s">
        <v>2924</v>
      </c>
      <c r="L4048" s="14">
        <v>44257</v>
      </c>
      <c r="M4048" s="1">
        <v>44286</v>
      </c>
      <c r="N4048" t="s">
        <v>119</v>
      </c>
      <c r="O4048" t="s">
        <v>1883</v>
      </c>
      <c r="P4048" t="s">
        <v>2838</v>
      </c>
      <c r="Q4048" t="str">
        <f>IF(XLS_NydusReport_Colaborador3[[#This Row],[Demissão]]&lt;&gt;0,"Inativo","Ativo")</f>
        <v>Inativo</v>
      </c>
      <c r="R40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48" t="str" cm="1">
        <f t="array" ref="S40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49" spans="1:21" x14ac:dyDescent="0.3">
      <c r="A4049">
        <v>0</v>
      </c>
      <c r="B4049" s="1">
        <v>25083</v>
      </c>
      <c r="C4049">
        <v>4048</v>
      </c>
      <c r="D4049" t="s">
        <v>12</v>
      </c>
      <c r="E4049" s="2" t="s">
        <v>7128</v>
      </c>
      <c r="F4049" t="s">
        <v>66</v>
      </c>
      <c r="G4049" t="s">
        <v>66</v>
      </c>
      <c r="H4049" t="s">
        <v>1728</v>
      </c>
      <c r="I4049" t="s">
        <v>2933</v>
      </c>
      <c r="J4049" s="5">
        <v>3640.63</v>
      </c>
      <c r="K4049" s="13" t="s">
        <v>2924</v>
      </c>
      <c r="L4049" s="14">
        <v>44264</v>
      </c>
      <c r="M4049" s="1">
        <v>44501</v>
      </c>
      <c r="N4049" s="1" t="s">
        <v>15</v>
      </c>
      <c r="O4049" t="s">
        <v>1448</v>
      </c>
      <c r="P4049" t="s">
        <v>2838</v>
      </c>
      <c r="Q4049" t="str">
        <f>IF(XLS_NydusReport_Colaborador3[[#This Row],[Demissão]]&lt;&gt;0,"Inativo","Ativo")</f>
        <v>Inativo</v>
      </c>
      <c r="R40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49" t="str" cm="1">
        <f t="array" ref="S40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0" spans="1:21" x14ac:dyDescent="0.3">
      <c r="A4050">
        <v>0</v>
      </c>
      <c r="B4050" s="1">
        <v>36544</v>
      </c>
      <c r="C4050">
        <v>4049</v>
      </c>
      <c r="D4050" t="s">
        <v>12</v>
      </c>
      <c r="E4050" s="2" t="s">
        <v>7129</v>
      </c>
      <c r="F4050" t="s">
        <v>82</v>
      </c>
      <c r="G4050" t="s">
        <v>82</v>
      </c>
      <c r="H4050" t="s">
        <v>1624</v>
      </c>
      <c r="I4050" t="s">
        <v>2933</v>
      </c>
      <c r="J4050" s="5">
        <v>1686.61</v>
      </c>
      <c r="K4050" s="13" t="s">
        <v>2924</v>
      </c>
      <c r="L4050" s="14">
        <v>44271</v>
      </c>
      <c r="M4050" s="1">
        <v>44501</v>
      </c>
      <c r="N4050" s="1" t="s">
        <v>15</v>
      </c>
      <c r="O4050" t="s">
        <v>1448</v>
      </c>
      <c r="P4050" t="s">
        <v>2838</v>
      </c>
      <c r="Q4050" t="str">
        <f>IF(XLS_NydusReport_Colaborador3[[#This Row],[Demissão]]&lt;&gt;0,"Inativo","Ativo")</f>
        <v>Inativo</v>
      </c>
      <c r="R40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50" t="str" cm="1">
        <f t="array" ref="S40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1" spans="1:21" x14ac:dyDescent="0.3">
      <c r="A4051">
        <v>0</v>
      </c>
      <c r="B4051" s="1">
        <v>25420</v>
      </c>
      <c r="C4051">
        <v>4050</v>
      </c>
      <c r="D4051" t="s">
        <v>12</v>
      </c>
      <c r="E4051" s="2" t="s">
        <v>7130</v>
      </c>
      <c r="F4051" t="s">
        <v>66</v>
      </c>
      <c r="G4051" t="s">
        <v>66</v>
      </c>
      <c r="H4051" t="s">
        <v>532</v>
      </c>
      <c r="I4051" t="s">
        <v>2933</v>
      </c>
      <c r="J4051" s="5">
        <v>5169.41</v>
      </c>
      <c r="K4051" s="13" t="s">
        <v>2924</v>
      </c>
      <c r="L4051" s="14">
        <v>44273</v>
      </c>
      <c r="M4051" s="1"/>
      <c r="N4051" s="1"/>
      <c r="P4051" t="s">
        <v>2838</v>
      </c>
      <c r="Q4051" t="str">
        <f>IF(XLS_NydusReport_Colaborador3[[#This Row],[Demissão]]&lt;&gt;0,"Inativo","Ativo")</f>
        <v>Ativo</v>
      </c>
      <c r="R40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51" t="str" cm="1">
        <f t="array" ref="S40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2" spans="1:21" x14ac:dyDescent="0.3">
      <c r="A4052">
        <v>0</v>
      </c>
      <c r="B4052" s="1">
        <v>25939</v>
      </c>
      <c r="C4052">
        <v>4051</v>
      </c>
      <c r="D4052" t="s">
        <v>12</v>
      </c>
      <c r="E4052" s="2" t="s">
        <v>7131</v>
      </c>
      <c r="F4052" t="s">
        <v>82</v>
      </c>
      <c r="G4052" t="s">
        <v>82</v>
      </c>
      <c r="H4052" t="s">
        <v>1624</v>
      </c>
      <c r="I4052" t="s">
        <v>2933</v>
      </c>
      <c r="J4052" s="5">
        <v>1686.61</v>
      </c>
      <c r="K4052" s="13" t="s">
        <v>2924</v>
      </c>
      <c r="L4052" s="14">
        <v>44292</v>
      </c>
      <c r="M4052" s="1">
        <v>44501</v>
      </c>
      <c r="N4052" s="1" t="s">
        <v>15</v>
      </c>
      <c r="O4052" t="s">
        <v>1448</v>
      </c>
      <c r="P4052" t="s">
        <v>2838</v>
      </c>
      <c r="Q4052" t="str">
        <f>IF(XLS_NydusReport_Colaborador3[[#This Row],[Demissão]]&lt;&gt;0,"Inativo","Ativo")</f>
        <v>Inativo</v>
      </c>
      <c r="R40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52" t="str" cm="1">
        <f t="array" ref="S40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3" spans="1:21" x14ac:dyDescent="0.3">
      <c r="A4053">
        <v>0</v>
      </c>
      <c r="B4053" s="1">
        <v>24780</v>
      </c>
      <c r="C4053">
        <v>4052</v>
      </c>
      <c r="D4053" t="s">
        <v>12</v>
      </c>
      <c r="E4053" s="2" t="s">
        <v>7132</v>
      </c>
      <c r="F4053" t="s">
        <v>66</v>
      </c>
      <c r="G4053" t="s">
        <v>66</v>
      </c>
      <c r="H4053" t="s">
        <v>1915</v>
      </c>
      <c r="I4053" t="s">
        <v>2933</v>
      </c>
      <c r="J4053" s="5">
        <v>5984.28</v>
      </c>
      <c r="K4053" s="13" t="s">
        <v>2924</v>
      </c>
      <c r="L4053" s="14">
        <v>44292</v>
      </c>
      <c r="M4053" s="1"/>
      <c r="N4053" s="1"/>
      <c r="P4053" t="s">
        <v>2838</v>
      </c>
      <c r="Q4053" t="str">
        <f>IF(XLS_NydusReport_Colaborador3[[#This Row],[Demissão]]&lt;&gt;0,"Inativo","Ativo")</f>
        <v>Ativo</v>
      </c>
      <c r="R40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53" t="str" cm="1">
        <f t="array" ref="S40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4" spans="1:21" x14ac:dyDescent="0.3">
      <c r="A4054">
        <v>0</v>
      </c>
      <c r="B4054" s="1">
        <v>27956</v>
      </c>
      <c r="C4054">
        <v>4053</v>
      </c>
      <c r="D4054" t="s">
        <v>12</v>
      </c>
      <c r="E4054" s="2" t="s">
        <v>7133</v>
      </c>
      <c r="F4054" t="s">
        <v>82</v>
      </c>
      <c r="G4054" t="s">
        <v>82</v>
      </c>
      <c r="H4054" t="s">
        <v>1454</v>
      </c>
      <c r="I4054" t="s">
        <v>2933</v>
      </c>
      <c r="J4054" s="5">
        <v>1686.61</v>
      </c>
      <c r="K4054" s="13" t="s">
        <v>2924</v>
      </c>
      <c r="L4054" s="14">
        <v>44294</v>
      </c>
      <c r="M4054" s="1">
        <v>44348</v>
      </c>
      <c r="N4054" s="1" t="s">
        <v>15</v>
      </c>
      <c r="O4054" t="s">
        <v>1918</v>
      </c>
      <c r="P4054" t="s">
        <v>2838</v>
      </c>
      <c r="Q4054" t="str">
        <f>IF(XLS_NydusReport_Colaborador3[[#This Row],[Demissão]]&lt;&gt;0,"Inativo","Ativo")</f>
        <v>Inativo</v>
      </c>
      <c r="R40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54" t="str" cm="1">
        <f t="array" ref="S40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5" spans="1:21" x14ac:dyDescent="0.3">
      <c r="A4055">
        <v>0</v>
      </c>
      <c r="B4055" s="1">
        <v>23283</v>
      </c>
      <c r="C4055">
        <v>4054</v>
      </c>
      <c r="D4055" t="s">
        <v>12</v>
      </c>
      <c r="E4055" s="2" t="s">
        <v>7134</v>
      </c>
      <c r="F4055" t="s">
        <v>82</v>
      </c>
      <c r="G4055" t="s">
        <v>82</v>
      </c>
      <c r="H4055" t="s">
        <v>1454</v>
      </c>
      <c r="I4055" t="s">
        <v>2933</v>
      </c>
      <c r="J4055" s="5">
        <v>1686.61</v>
      </c>
      <c r="K4055" s="13" t="s">
        <v>2924</v>
      </c>
      <c r="L4055" s="14">
        <v>44294</v>
      </c>
      <c r="M4055" s="1">
        <v>44396</v>
      </c>
      <c r="N4055" s="1" t="s">
        <v>15</v>
      </c>
      <c r="O4055" t="s">
        <v>1919</v>
      </c>
      <c r="P4055" t="s">
        <v>2838</v>
      </c>
      <c r="Q4055" t="str">
        <f>IF(XLS_NydusReport_Colaborador3[[#This Row],[Demissão]]&lt;&gt;0,"Inativo","Ativo")</f>
        <v>Inativo</v>
      </c>
      <c r="R40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55" t="str" cm="1">
        <f t="array" ref="S40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6" spans="1:21" x14ac:dyDescent="0.3">
      <c r="A4056">
        <v>0</v>
      </c>
      <c r="B4056" s="1">
        <v>31113</v>
      </c>
      <c r="C4056">
        <v>4055</v>
      </c>
      <c r="D4056" t="s">
        <v>12</v>
      </c>
      <c r="E4056" s="2" t="s">
        <v>7135</v>
      </c>
      <c r="F4056" t="s">
        <v>66</v>
      </c>
      <c r="G4056" t="s">
        <v>66</v>
      </c>
      <c r="H4056" t="s">
        <v>1309</v>
      </c>
      <c r="I4056" s="2" t="s">
        <v>2933</v>
      </c>
      <c r="J4056" s="5">
        <v>3383.8</v>
      </c>
      <c r="K4056" s="13" t="s">
        <v>2924</v>
      </c>
      <c r="L4056" s="14">
        <v>44320</v>
      </c>
      <c r="M4056" s="1">
        <v>44424</v>
      </c>
      <c r="N4056" s="1" t="s">
        <v>15</v>
      </c>
      <c r="O4056" t="s">
        <v>1437</v>
      </c>
      <c r="P4056" t="s">
        <v>2838</v>
      </c>
      <c r="Q4056" t="str">
        <f>IF(XLS_NydusReport_Colaborador3[[#This Row],[Demissão]]&lt;&gt;0,"Inativo","Ativo")</f>
        <v>Inativo</v>
      </c>
      <c r="R40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56" t="str" cm="1">
        <f t="array" ref="S40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7" spans="1:21" x14ac:dyDescent="0.3">
      <c r="A4057">
        <v>0</v>
      </c>
      <c r="B4057" s="1">
        <v>28214</v>
      </c>
      <c r="C4057">
        <v>4056</v>
      </c>
      <c r="D4057" t="s">
        <v>12</v>
      </c>
      <c r="E4057" s="2" t="s">
        <v>7136</v>
      </c>
      <c r="F4057" t="s">
        <v>66</v>
      </c>
      <c r="G4057" t="s">
        <v>62</v>
      </c>
      <c r="H4057" t="s">
        <v>356</v>
      </c>
      <c r="I4057" t="s">
        <v>2933</v>
      </c>
      <c r="J4057" s="5">
        <v>9291.4</v>
      </c>
      <c r="K4057" s="13" t="s">
        <v>2924</v>
      </c>
      <c r="L4057" s="14">
        <v>43024</v>
      </c>
      <c r="M4057" s="1"/>
      <c r="N4057" s="1"/>
      <c r="P4057" t="s">
        <v>2838</v>
      </c>
      <c r="Q4057" t="str">
        <f>IF(XLS_NydusReport_Colaborador3[[#This Row],[Demissão]]&lt;&gt;0,"Inativo","Ativo")</f>
        <v>Ativo</v>
      </c>
      <c r="R40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57" t="str" cm="1">
        <f t="array" ref="S40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8" spans="1:21" x14ac:dyDescent="0.3">
      <c r="A4058">
        <v>0</v>
      </c>
      <c r="B4058" s="1">
        <v>20517</v>
      </c>
      <c r="C4058">
        <v>4057</v>
      </c>
      <c r="D4058" t="s">
        <v>12</v>
      </c>
      <c r="E4058" s="2" t="s">
        <v>7137</v>
      </c>
      <c r="F4058" t="s">
        <v>66</v>
      </c>
      <c r="G4058" t="s">
        <v>66</v>
      </c>
      <c r="H4058" t="s">
        <v>1194</v>
      </c>
      <c r="I4058" t="s">
        <v>2933</v>
      </c>
      <c r="J4058" s="5">
        <v>3908.29</v>
      </c>
      <c r="K4058" s="13" t="s">
        <v>2924</v>
      </c>
      <c r="L4058" s="14">
        <v>44334</v>
      </c>
      <c r="M4058" s="1">
        <v>44516</v>
      </c>
      <c r="N4058" s="1" t="s">
        <v>15</v>
      </c>
      <c r="O4058" t="s">
        <v>1956</v>
      </c>
      <c r="P4058" t="s">
        <v>2838</v>
      </c>
      <c r="Q4058" t="str">
        <f>IF(XLS_NydusReport_Colaborador3[[#This Row],[Demissão]]&lt;&gt;0,"Inativo","Ativo")</f>
        <v>Inativo</v>
      </c>
      <c r="R40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58" t="str" cm="1">
        <f t="array" ref="S40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59" spans="1:21" x14ac:dyDescent="0.3">
      <c r="A4059">
        <v>0</v>
      </c>
      <c r="B4059" s="1">
        <v>32559</v>
      </c>
      <c r="C4059">
        <v>4058</v>
      </c>
      <c r="D4059" t="s">
        <v>12</v>
      </c>
      <c r="E4059" s="2" t="s">
        <v>7138</v>
      </c>
      <c r="F4059" t="s">
        <v>66</v>
      </c>
      <c r="G4059" t="s">
        <v>66</v>
      </c>
      <c r="H4059" t="s">
        <v>1973</v>
      </c>
      <c r="I4059" t="s">
        <v>2933</v>
      </c>
      <c r="J4059" s="5">
        <v>5169.43</v>
      </c>
      <c r="K4059" s="13" t="s">
        <v>2924</v>
      </c>
      <c r="L4059" s="14">
        <v>44355</v>
      </c>
      <c r="M4059" s="1">
        <v>45537</v>
      </c>
      <c r="N4059" t="s">
        <v>15</v>
      </c>
      <c r="O4059" t="s">
        <v>1974</v>
      </c>
      <c r="P4059" t="s">
        <v>2838</v>
      </c>
      <c r="Q4059" t="str">
        <f>IF(XLS_NydusReport_Colaborador3[[#This Row],[Demissão]]&lt;&gt;0,"Inativo","Ativo")</f>
        <v>Inativo</v>
      </c>
      <c r="R40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59" t="str" cm="1">
        <f t="array" ref="S40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0" spans="1:21" x14ac:dyDescent="0.3">
      <c r="A4060">
        <v>0</v>
      </c>
      <c r="B4060" s="1">
        <v>23067</v>
      </c>
      <c r="C4060">
        <v>4059</v>
      </c>
      <c r="D4060" t="s">
        <v>12</v>
      </c>
      <c r="E4060" s="2" t="s">
        <v>7139</v>
      </c>
      <c r="F4060" t="s">
        <v>66</v>
      </c>
      <c r="G4060" t="s">
        <v>66</v>
      </c>
      <c r="H4060" t="s">
        <v>356</v>
      </c>
      <c r="I4060" t="s">
        <v>2933</v>
      </c>
      <c r="J4060" s="5">
        <v>4282.96</v>
      </c>
      <c r="K4060" s="13" t="s">
        <v>2924</v>
      </c>
      <c r="L4060" s="14">
        <v>44448</v>
      </c>
      <c r="M4060" s="1">
        <v>45113</v>
      </c>
      <c r="N4060" s="1" t="s">
        <v>1389</v>
      </c>
      <c r="O4060" t="s">
        <v>2010</v>
      </c>
      <c r="P4060" t="s">
        <v>2838</v>
      </c>
      <c r="Q4060" t="str">
        <f>IF(XLS_NydusReport_Colaborador3[[#This Row],[Demissão]]&lt;&gt;0,"Inativo","Ativo")</f>
        <v>Inativo</v>
      </c>
      <c r="R40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60" t="str" cm="1">
        <f t="array" ref="S40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Falecimento</v>
      </c>
      <c r="T4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1" spans="1:21" x14ac:dyDescent="0.3">
      <c r="A4061">
        <v>0</v>
      </c>
      <c r="B4061" s="1">
        <v>27789</v>
      </c>
      <c r="C4061">
        <v>4060</v>
      </c>
      <c r="D4061" t="s">
        <v>12</v>
      </c>
      <c r="E4061" s="2" t="s">
        <v>7140</v>
      </c>
      <c r="F4061" t="s">
        <v>66</v>
      </c>
      <c r="G4061" t="s">
        <v>66</v>
      </c>
      <c r="H4061" t="s">
        <v>1092</v>
      </c>
      <c r="I4061" t="s">
        <v>2933</v>
      </c>
      <c r="J4061" s="5">
        <v>5427.9</v>
      </c>
      <c r="K4061" s="13" t="s">
        <v>2924</v>
      </c>
      <c r="L4061" s="14">
        <v>43193</v>
      </c>
      <c r="M4061" s="1"/>
      <c r="O4061" t="s">
        <v>2971</v>
      </c>
      <c r="P4061" t="s">
        <v>2838</v>
      </c>
      <c r="Q4061" t="str">
        <f>IF(XLS_NydusReport_Colaborador3[[#This Row],[Demissão]]&lt;&gt;0,"Inativo","Ativo")</f>
        <v>Ativo</v>
      </c>
      <c r="R40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1" t="str" cm="1">
        <f t="array" ref="S40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2" spans="1:21" x14ac:dyDescent="0.3">
      <c r="A4062">
        <v>0</v>
      </c>
      <c r="B4062" s="1">
        <v>30192</v>
      </c>
      <c r="C4062">
        <v>4061</v>
      </c>
      <c r="D4062" t="s">
        <v>12</v>
      </c>
      <c r="E4062" s="2" t="s">
        <v>7141</v>
      </c>
      <c r="F4062" t="s">
        <v>69</v>
      </c>
      <c r="G4062" t="s">
        <v>69</v>
      </c>
      <c r="H4062" t="s">
        <v>356</v>
      </c>
      <c r="I4062" t="s">
        <v>2933</v>
      </c>
      <c r="J4062" s="5">
        <v>3216.54</v>
      </c>
      <c r="K4062" s="13" t="s">
        <v>2924</v>
      </c>
      <c r="L4062" s="14">
        <v>44168</v>
      </c>
      <c r="M4062" s="1"/>
      <c r="N4062" s="1"/>
      <c r="O4062" t="s">
        <v>1816</v>
      </c>
      <c r="P4062" t="s">
        <v>2838</v>
      </c>
      <c r="Q4062" t="str">
        <f>IF(XLS_NydusReport_Colaborador3[[#This Row],[Demissão]]&lt;&gt;0,"Inativo","Ativo")</f>
        <v>Ativo</v>
      </c>
      <c r="R40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62" t="str" cm="1">
        <f t="array" ref="S40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3" spans="1:21" x14ac:dyDescent="0.3">
      <c r="A4063">
        <v>0</v>
      </c>
      <c r="B4063" s="1">
        <v>32917</v>
      </c>
      <c r="C4063">
        <v>4062</v>
      </c>
      <c r="D4063" t="s">
        <v>12</v>
      </c>
      <c r="E4063" s="2" t="s">
        <v>7142</v>
      </c>
      <c r="F4063" t="s">
        <v>147</v>
      </c>
      <c r="G4063" t="s">
        <v>147</v>
      </c>
      <c r="H4063" t="s">
        <v>356</v>
      </c>
      <c r="I4063" t="s">
        <v>2933</v>
      </c>
      <c r="J4063" s="5">
        <v>4729.25</v>
      </c>
      <c r="K4063" s="13" t="s">
        <v>2924</v>
      </c>
      <c r="L4063" s="14">
        <v>44243</v>
      </c>
      <c r="M4063" s="1">
        <v>44748</v>
      </c>
      <c r="N4063" s="1" t="s">
        <v>15</v>
      </c>
      <c r="O4063" t="s">
        <v>819</v>
      </c>
      <c r="P4063" t="s">
        <v>2838</v>
      </c>
      <c r="Q4063" t="str">
        <f>IF(XLS_NydusReport_Colaborador3[[#This Row],[Demissão]]&lt;&gt;0,"Inativo","Ativo")</f>
        <v>Inativo</v>
      </c>
      <c r="R40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63" t="str" cm="1">
        <f t="array" ref="S40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4" spans="1:21" x14ac:dyDescent="0.3">
      <c r="A4064">
        <v>0</v>
      </c>
      <c r="B4064" s="1">
        <v>32727</v>
      </c>
      <c r="C4064">
        <v>4063</v>
      </c>
      <c r="D4064" t="s">
        <v>12</v>
      </c>
      <c r="E4064" s="2" t="s">
        <v>7143</v>
      </c>
      <c r="F4064" t="s">
        <v>66</v>
      </c>
      <c r="G4064" t="s">
        <v>66</v>
      </c>
      <c r="H4064" t="s">
        <v>2043</v>
      </c>
      <c r="I4064" t="s">
        <v>2933</v>
      </c>
      <c r="J4064" s="5">
        <v>4094.62</v>
      </c>
      <c r="K4064" s="13" t="s">
        <v>2924</v>
      </c>
      <c r="L4064" s="14">
        <v>44075</v>
      </c>
      <c r="M4064" s="1">
        <v>44837</v>
      </c>
      <c r="N4064" s="1" t="s">
        <v>15</v>
      </c>
      <c r="O4064" t="s">
        <v>2078</v>
      </c>
      <c r="P4064" t="s">
        <v>2838</v>
      </c>
      <c r="Q4064" t="str">
        <f>IF(XLS_NydusReport_Colaborador3[[#This Row],[Demissão]]&lt;&gt;0,"Inativo","Ativo")</f>
        <v>Inativo</v>
      </c>
      <c r="R40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4" t="str" cm="1">
        <f t="array" ref="S40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5" spans="1:21" x14ac:dyDescent="0.3">
      <c r="A4065">
        <v>0</v>
      </c>
      <c r="B4065" s="1">
        <v>29735</v>
      </c>
      <c r="C4065">
        <v>4064</v>
      </c>
      <c r="D4065" t="s">
        <v>12</v>
      </c>
      <c r="E4065" s="2" t="s">
        <v>7144</v>
      </c>
      <c r="F4065" t="s">
        <v>66</v>
      </c>
      <c r="G4065" t="s">
        <v>62</v>
      </c>
      <c r="H4065" t="s">
        <v>2085</v>
      </c>
      <c r="I4065" t="s">
        <v>2933</v>
      </c>
      <c r="J4065" s="5">
        <v>9291.4</v>
      </c>
      <c r="K4065" s="13" t="s">
        <v>2924</v>
      </c>
      <c r="L4065" s="14">
        <v>44609</v>
      </c>
      <c r="M4065" s="1">
        <v>45474</v>
      </c>
      <c r="N4065" t="s">
        <v>15</v>
      </c>
      <c r="O4065" t="s">
        <v>2086</v>
      </c>
      <c r="P4065" t="s">
        <v>2838</v>
      </c>
      <c r="Q4065" t="str">
        <f>IF(XLS_NydusReport_Colaborador3[[#This Row],[Demissão]]&lt;&gt;0,"Inativo","Ativo")</f>
        <v>Inativo</v>
      </c>
      <c r="R40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5" t="str" cm="1">
        <f t="array" ref="S40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6" spans="1:21" x14ac:dyDescent="0.3">
      <c r="A4066">
        <v>0</v>
      </c>
      <c r="B4066" s="1">
        <v>29533</v>
      </c>
      <c r="C4066">
        <v>4065</v>
      </c>
      <c r="D4066" t="s">
        <v>12</v>
      </c>
      <c r="E4066" s="2" t="s">
        <v>7145</v>
      </c>
      <c r="F4066" t="s">
        <v>66</v>
      </c>
      <c r="G4066" t="s">
        <v>66</v>
      </c>
      <c r="H4066" t="s">
        <v>2385</v>
      </c>
      <c r="I4066" t="s">
        <v>2933</v>
      </c>
      <c r="J4066" s="5">
        <v>5169.43</v>
      </c>
      <c r="K4066" s="13" t="s">
        <v>2924</v>
      </c>
      <c r="L4066" s="14">
        <v>44622</v>
      </c>
      <c r="M4066" s="1"/>
      <c r="N4066" s="1"/>
      <c r="O4066" t="s">
        <v>2936</v>
      </c>
      <c r="P4066" t="s">
        <v>2838</v>
      </c>
      <c r="Q4066" t="str">
        <f>IF(XLS_NydusReport_Colaborador3[[#This Row],[Demissão]]&lt;&gt;0,"Inativo","Ativo")</f>
        <v>Ativo</v>
      </c>
      <c r="R40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6" t="str" cm="1">
        <f t="array" ref="S40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7" spans="1:21" x14ac:dyDescent="0.3">
      <c r="A4067">
        <v>0</v>
      </c>
      <c r="B4067" s="1">
        <v>23701</v>
      </c>
      <c r="C4067">
        <v>4066</v>
      </c>
      <c r="D4067" t="s">
        <v>12</v>
      </c>
      <c r="E4067" s="2" t="s">
        <v>7146</v>
      </c>
      <c r="F4067" t="s">
        <v>62</v>
      </c>
      <c r="G4067" t="s">
        <v>62</v>
      </c>
      <c r="H4067" t="s">
        <v>1092</v>
      </c>
      <c r="I4067" t="s">
        <v>2933</v>
      </c>
      <c r="J4067" s="5">
        <v>10028.4</v>
      </c>
      <c r="K4067" s="13" t="s">
        <v>2924</v>
      </c>
      <c r="L4067" s="14">
        <v>44623</v>
      </c>
      <c r="M4067" s="1"/>
      <c r="N4067" s="1"/>
      <c r="P4067" t="s">
        <v>2838</v>
      </c>
      <c r="Q4067" t="str">
        <f>IF(XLS_NydusReport_Colaborador3[[#This Row],[Demissão]]&lt;&gt;0,"Inativo","Ativo")</f>
        <v>Ativo</v>
      </c>
      <c r="R40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7" t="str" cm="1">
        <f t="array" ref="S40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8" spans="1:21" x14ac:dyDescent="0.3">
      <c r="A4068">
        <v>0</v>
      </c>
      <c r="B4068" s="1">
        <v>35710</v>
      </c>
      <c r="C4068">
        <v>4067</v>
      </c>
      <c r="D4068" t="s">
        <v>12</v>
      </c>
      <c r="E4068" s="2" t="s">
        <v>7147</v>
      </c>
      <c r="F4068" t="s">
        <v>69</v>
      </c>
      <c r="G4068" t="s">
        <v>69</v>
      </c>
      <c r="H4068" t="s">
        <v>1686</v>
      </c>
      <c r="I4068" t="s">
        <v>2933</v>
      </c>
      <c r="J4068" s="5">
        <v>3865.67</v>
      </c>
      <c r="K4068" s="13" t="s">
        <v>2924</v>
      </c>
      <c r="L4068" s="14">
        <v>44635</v>
      </c>
      <c r="M4068" s="1"/>
      <c r="N4068" s="1"/>
      <c r="P4068" t="s">
        <v>2838</v>
      </c>
      <c r="Q4068" t="str">
        <f>IF(XLS_NydusReport_Colaborador3[[#This Row],[Demissão]]&lt;&gt;0,"Inativo","Ativo")</f>
        <v>Ativo</v>
      </c>
      <c r="R40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8" t="str" cm="1">
        <f t="array" ref="S40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69" spans="1:21" x14ac:dyDescent="0.3">
      <c r="A4069">
        <v>0</v>
      </c>
      <c r="B4069" s="1">
        <v>30438</v>
      </c>
      <c r="C4069">
        <v>4068</v>
      </c>
      <c r="D4069" t="s">
        <v>12</v>
      </c>
      <c r="E4069" s="2" t="s">
        <v>7148</v>
      </c>
      <c r="F4069" t="s">
        <v>66</v>
      </c>
      <c r="G4069" t="s">
        <v>66</v>
      </c>
      <c r="H4069" t="s">
        <v>2098</v>
      </c>
      <c r="I4069" t="s">
        <v>2933</v>
      </c>
      <c r="J4069" s="5">
        <v>4475.7</v>
      </c>
      <c r="K4069" s="13" t="s">
        <v>2924</v>
      </c>
      <c r="L4069" s="14">
        <v>44637</v>
      </c>
      <c r="M4069" s="1"/>
      <c r="P4069" t="s">
        <v>2838</v>
      </c>
      <c r="Q4069" t="str">
        <f>IF(XLS_NydusReport_Colaborador3[[#This Row],[Demissão]]&lt;&gt;0,"Inativo","Ativo")</f>
        <v>Ativo</v>
      </c>
      <c r="R40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69" t="str" cm="1">
        <f t="array" ref="S40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0" spans="1:21" x14ac:dyDescent="0.3">
      <c r="A4070">
        <v>0</v>
      </c>
      <c r="B4070" s="1">
        <v>31781</v>
      </c>
      <c r="C4070">
        <v>4069</v>
      </c>
      <c r="D4070" t="s">
        <v>12</v>
      </c>
      <c r="E4070" s="2" t="s">
        <v>7149</v>
      </c>
      <c r="F4070" t="s">
        <v>69</v>
      </c>
      <c r="G4070" t="s">
        <v>69</v>
      </c>
      <c r="H4070" t="s">
        <v>1659</v>
      </c>
      <c r="I4070" t="s">
        <v>2933</v>
      </c>
      <c r="J4070" s="5">
        <v>3537.09</v>
      </c>
      <c r="K4070" s="13" t="s">
        <v>2924</v>
      </c>
      <c r="L4070" s="14">
        <v>44637</v>
      </c>
      <c r="M4070" s="1">
        <v>44809</v>
      </c>
      <c r="N4070" s="1" t="s">
        <v>15</v>
      </c>
      <c r="O4070" t="s">
        <v>2100</v>
      </c>
      <c r="P4070" t="s">
        <v>2838</v>
      </c>
      <c r="Q4070" t="str">
        <f>IF(XLS_NydusReport_Colaborador3[[#This Row],[Demissão]]&lt;&gt;0,"Inativo","Ativo")</f>
        <v>Inativo</v>
      </c>
      <c r="R40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0" t="str" cm="1">
        <f t="array" ref="S40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1" spans="1:21" x14ac:dyDescent="0.3">
      <c r="A4071">
        <v>0</v>
      </c>
      <c r="B4071" s="1">
        <v>34680</v>
      </c>
      <c r="C4071">
        <v>4070</v>
      </c>
      <c r="D4071" t="s">
        <v>12</v>
      </c>
      <c r="E4071" s="2" t="s">
        <v>7150</v>
      </c>
      <c r="F4071" t="s">
        <v>133</v>
      </c>
      <c r="G4071" t="s">
        <v>69</v>
      </c>
      <c r="H4071" t="s">
        <v>468</v>
      </c>
      <c r="I4071" t="s">
        <v>2933</v>
      </c>
      <c r="J4071" s="5">
        <v>3866.29</v>
      </c>
      <c r="K4071" s="13" t="s">
        <v>2924</v>
      </c>
      <c r="L4071" s="14">
        <v>44243</v>
      </c>
      <c r="M4071" s="1"/>
      <c r="N4071" s="1"/>
      <c r="O4071" t="s">
        <v>2942</v>
      </c>
      <c r="P4071" t="s">
        <v>2838</v>
      </c>
      <c r="Q4071" t="str">
        <f>IF(XLS_NydusReport_Colaborador3[[#This Row],[Demissão]]&lt;&gt;0,"Inativo","Ativo")</f>
        <v>Ativo</v>
      </c>
      <c r="R40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1" t="str" cm="1">
        <f t="array" ref="S40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2" spans="1:21" x14ac:dyDescent="0.3">
      <c r="A4072">
        <v>0</v>
      </c>
      <c r="B4072" s="1">
        <v>26894</v>
      </c>
      <c r="C4072">
        <v>4071</v>
      </c>
      <c r="D4072" t="s">
        <v>12</v>
      </c>
      <c r="E4072" s="2" t="s">
        <v>7151</v>
      </c>
      <c r="F4072" t="s">
        <v>66</v>
      </c>
      <c r="G4072" t="s">
        <v>62</v>
      </c>
      <c r="H4072" t="s">
        <v>1686</v>
      </c>
      <c r="I4072" t="s">
        <v>2933</v>
      </c>
      <c r="J4072" s="5">
        <v>9291.4</v>
      </c>
      <c r="K4072" s="13" t="s">
        <v>2924</v>
      </c>
      <c r="L4072" s="14">
        <v>44670</v>
      </c>
      <c r="M4072" s="1"/>
      <c r="N4072" s="1"/>
      <c r="P4072" t="s">
        <v>2838</v>
      </c>
      <c r="Q4072" t="str">
        <f>IF(XLS_NydusReport_Colaborador3[[#This Row],[Demissão]]&lt;&gt;0,"Inativo","Ativo")</f>
        <v>Ativo</v>
      </c>
      <c r="R40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2" t="str" cm="1">
        <f t="array" ref="S40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3" spans="1:21" x14ac:dyDescent="0.3">
      <c r="A4073">
        <v>0</v>
      </c>
      <c r="B4073" s="1">
        <v>23907</v>
      </c>
      <c r="C4073">
        <v>4072</v>
      </c>
      <c r="D4073" t="s">
        <v>12</v>
      </c>
      <c r="E4073" s="2" t="s">
        <v>7152</v>
      </c>
      <c r="F4073" t="s">
        <v>66</v>
      </c>
      <c r="G4073" t="s">
        <v>66</v>
      </c>
      <c r="H4073" t="s">
        <v>58</v>
      </c>
      <c r="I4073" t="s">
        <v>2933</v>
      </c>
      <c r="J4073" s="5">
        <v>4282.97</v>
      </c>
      <c r="K4073" s="13" t="s">
        <v>2924</v>
      </c>
      <c r="L4073" s="14">
        <v>44684</v>
      </c>
      <c r="M4073" s="1">
        <v>45160</v>
      </c>
      <c r="N4073" t="s">
        <v>1389</v>
      </c>
      <c r="O4073" t="s">
        <v>2111</v>
      </c>
      <c r="P4073" t="s">
        <v>2838</v>
      </c>
      <c r="Q4073" t="str">
        <f>IF(XLS_NydusReport_Colaborador3[[#This Row],[Demissão]]&lt;&gt;0,"Inativo","Ativo")</f>
        <v>Inativo</v>
      </c>
      <c r="R40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3" t="str" cm="1">
        <f t="array" ref="S40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Falecimento</v>
      </c>
      <c r="T4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4" spans="1:21" x14ac:dyDescent="0.3">
      <c r="A4074">
        <v>0</v>
      </c>
      <c r="B4074" s="1">
        <v>36067</v>
      </c>
      <c r="C4074">
        <v>4073</v>
      </c>
      <c r="D4074" t="s">
        <v>12</v>
      </c>
      <c r="E4074" s="2" t="s">
        <v>7153</v>
      </c>
      <c r="F4074" t="s">
        <v>69</v>
      </c>
      <c r="G4074" t="s">
        <v>69</v>
      </c>
      <c r="H4074" t="s">
        <v>2108</v>
      </c>
      <c r="I4074" t="s">
        <v>2933</v>
      </c>
      <c r="J4074" s="5">
        <v>3537.08</v>
      </c>
      <c r="K4074" s="13" t="s">
        <v>2924</v>
      </c>
      <c r="L4074" s="14">
        <v>44691</v>
      </c>
      <c r="M4074" s="1">
        <v>44750</v>
      </c>
      <c r="N4074" t="s">
        <v>119</v>
      </c>
      <c r="O4074" t="s">
        <v>2117</v>
      </c>
      <c r="P4074" t="s">
        <v>2838</v>
      </c>
      <c r="Q4074" t="str">
        <f>IF(XLS_NydusReport_Colaborador3[[#This Row],[Demissão]]&lt;&gt;0,"Inativo","Ativo")</f>
        <v>Inativo</v>
      </c>
      <c r="R40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4" t="str" cm="1">
        <f t="array" ref="S40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5" spans="1:21" x14ac:dyDescent="0.3">
      <c r="A4075">
        <v>0</v>
      </c>
      <c r="B4075" s="1">
        <v>31113</v>
      </c>
      <c r="C4075">
        <v>4074</v>
      </c>
      <c r="D4075" t="s">
        <v>12</v>
      </c>
      <c r="E4075" s="2" t="s">
        <v>7154</v>
      </c>
      <c r="F4075" t="s">
        <v>66</v>
      </c>
      <c r="G4075" t="s">
        <v>66</v>
      </c>
      <c r="H4075" t="s">
        <v>740</v>
      </c>
      <c r="I4075" t="s">
        <v>2933</v>
      </c>
      <c r="J4075" s="5">
        <v>5427.9</v>
      </c>
      <c r="K4075" s="13" t="s">
        <v>2924</v>
      </c>
      <c r="L4075" s="14">
        <v>44693</v>
      </c>
      <c r="M4075" s="1"/>
      <c r="N4075" s="1"/>
      <c r="O4075" t="s">
        <v>2958</v>
      </c>
      <c r="P4075" t="s">
        <v>2838</v>
      </c>
      <c r="Q4075" t="str">
        <f>IF(XLS_NydusReport_Colaborador3[[#This Row],[Demissão]]&lt;&gt;0,"Inativo","Ativo")</f>
        <v>Ativo</v>
      </c>
      <c r="R40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5" t="str" cm="1">
        <f t="array" ref="S40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6" spans="1:21" x14ac:dyDescent="0.3">
      <c r="A4076">
        <v>0</v>
      </c>
      <c r="B4076" s="1">
        <v>32949</v>
      </c>
      <c r="C4076">
        <v>4075</v>
      </c>
      <c r="D4076" t="s">
        <v>12</v>
      </c>
      <c r="E4076" s="2" t="s">
        <v>7155</v>
      </c>
      <c r="F4076" t="s">
        <v>69</v>
      </c>
      <c r="G4076" t="s">
        <v>69</v>
      </c>
      <c r="H4076" t="s">
        <v>740</v>
      </c>
      <c r="I4076" t="s">
        <v>2933</v>
      </c>
      <c r="J4076" s="5">
        <v>3866.29</v>
      </c>
      <c r="K4076" s="13" t="s">
        <v>2924</v>
      </c>
      <c r="L4076" s="14">
        <v>44700</v>
      </c>
      <c r="M4076" s="1"/>
      <c r="N4076" s="1"/>
      <c r="P4076" t="s">
        <v>2838</v>
      </c>
      <c r="Q4076" t="str">
        <f>IF(XLS_NydusReport_Colaborador3[[#This Row],[Demissão]]&lt;&gt;0,"Inativo","Ativo")</f>
        <v>Ativo</v>
      </c>
      <c r="R40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6" t="str" cm="1">
        <f t="array" ref="S40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7" spans="1:21" x14ac:dyDescent="0.3">
      <c r="A4077">
        <v>0</v>
      </c>
      <c r="B4077" s="1">
        <v>32191</v>
      </c>
      <c r="C4077">
        <v>4076</v>
      </c>
      <c r="D4077" t="s">
        <v>12</v>
      </c>
      <c r="E4077" s="2" t="s">
        <v>7156</v>
      </c>
      <c r="F4077" t="s">
        <v>66</v>
      </c>
      <c r="G4077" t="s">
        <v>66</v>
      </c>
      <c r="H4077" t="s">
        <v>1099</v>
      </c>
      <c r="I4077" t="s">
        <v>2933</v>
      </c>
      <c r="J4077" s="5">
        <v>4475.7</v>
      </c>
      <c r="K4077" s="13" t="s">
        <v>2924</v>
      </c>
      <c r="L4077" s="14">
        <v>44700</v>
      </c>
      <c r="M4077" s="1"/>
      <c r="N4077" s="1"/>
      <c r="P4077" t="s">
        <v>2838</v>
      </c>
      <c r="Q4077" t="str">
        <f>IF(XLS_NydusReport_Colaborador3[[#This Row],[Demissão]]&lt;&gt;0,"Inativo","Ativo")</f>
        <v>Ativo</v>
      </c>
      <c r="R40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7" t="str" cm="1">
        <f t="array" ref="S40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8" spans="1:21" x14ac:dyDescent="0.3">
      <c r="A4078">
        <v>0</v>
      </c>
      <c r="B4078" s="1">
        <v>31898</v>
      </c>
      <c r="C4078">
        <v>4077</v>
      </c>
      <c r="D4078" t="s">
        <v>12</v>
      </c>
      <c r="E4078" s="2" t="s">
        <v>7157</v>
      </c>
      <c r="F4078" t="s">
        <v>66</v>
      </c>
      <c r="G4078" t="s">
        <v>66</v>
      </c>
      <c r="H4078" t="s">
        <v>56</v>
      </c>
      <c r="I4078" t="s">
        <v>2933</v>
      </c>
      <c r="J4078" s="5">
        <v>4299.3500000000004</v>
      </c>
      <c r="K4078" s="13" t="s">
        <v>2924</v>
      </c>
      <c r="L4078" s="14">
        <v>44727</v>
      </c>
      <c r="M4078" s="1">
        <v>44992</v>
      </c>
      <c r="N4078" s="1" t="s">
        <v>100</v>
      </c>
      <c r="O4078" t="s">
        <v>2136</v>
      </c>
      <c r="P4078" t="s">
        <v>2838</v>
      </c>
      <c r="Q4078" t="str">
        <f>IF(XLS_NydusReport_Colaborador3[[#This Row],[Demissão]]&lt;&gt;0,"Inativo","Ativo")</f>
        <v>Inativo</v>
      </c>
      <c r="R40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8" t="str" cm="1">
        <f t="array" ref="S40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79" spans="1:21" x14ac:dyDescent="0.3">
      <c r="A4079">
        <v>0</v>
      </c>
      <c r="B4079" s="1">
        <v>27575</v>
      </c>
      <c r="C4079">
        <v>4078</v>
      </c>
      <c r="D4079" t="s">
        <v>12</v>
      </c>
      <c r="E4079" s="2" t="s">
        <v>7158</v>
      </c>
      <c r="F4079" t="s">
        <v>62</v>
      </c>
      <c r="G4079" t="s">
        <v>62</v>
      </c>
      <c r="H4079" t="s">
        <v>2108</v>
      </c>
      <c r="I4079" t="s">
        <v>2933</v>
      </c>
      <c r="J4079" s="5">
        <v>8634.77</v>
      </c>
      <c r="K4079" s="13" t="s">
        <v>2924</v>
      </c>
      <c r="L4079" s="14">
        <v>44755</v>
      </c>
      <c r="M4079" s="1">
        <v>44876</v>
      </c>
      <c r="N4079" t="s">
        <v>15</v>
      </c>
      <c r="O4079" t="s">
        <v>2069</v>
      </c>
      <c r="P4079" t="s">
        <v>2838</v>
      </c>
      <c r="Q4079" t="str">
        <f>IF(XLS_NydusReport_Colaborador3[[#This Row],[Demissão]]&lt;&gt;0,"Inativo","Ativo")</f>
        <v>Inativo</v>
      </c>
      <c r="R40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79" t="str" cm="1">
        <f t="array" ref="S40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0" spans="1:21" x14ac:dyDescent="0.3">
      <c r="A4080">
        <v>0</v>
      </c>
      <c r="B4080" s="1">
        <v>25060</v>
      </c>
      <c r="C4080">
        <v>4079</v>
      </c>
      <c r="D4080" t="s">
        <v>12</v>
      </c>
      <c r="E4080" s="2" t="s">
        <v>7159</v>
      </c>
      <c r="F4080" t="s">
        <v>69</v>
      </c>
      <c r="G4080" t="s">
        <v>69</v>
      </c>
      <c r="H4080" t="s">
        <v>1023</v>
      </c>
      <c r="I4080" t="s">
        <v>2933</v>
      </c>
      <c r="J4080" s="5">
        <v>3866.28</v>
      </c>
      <c r="K4080" s="13" t="s">
        <v>2924</v>
      </c>
      <c r="L4080" s="14">
        <v>44777</v>
      </c>
      <c r="M4080" s="1"/>
      <c r="N4080" s="1"/>
      <c r="P4080" t="s">
        <v>2838</v>
      </c>
      <c r="Q4080" t="str">
        <f>IF(XLS_NydusReport_Colaborador3[[#This Row],[Demissão]]&lt;&gt;0,"Inativo","Ativo")</f>
        <v>Ativo</v>
      </c>
      <c r="R40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0" t="str" cm="1">
        <f t="array" ref="S40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1" spans="1:21" x14ac:dyDescent="0.3">
      <c r="A4081">
        <v>0</v>
      </c>
      <c r="B4081" s="1">
        <v>29165</v>
      </c>
      <c r="C4081">
        <v>4080</v>
      </c>
      <c r="D4081" t="s">
        <v>12</v>
      </c>
      <c r="E4081" s="2" t="s">
        <v>7160</v>
      </c>
      <c r="F4081" t="s">
        <v>82</v>
      </c>
      <c r="G4081" t="s">
        <v>82</v>
      </c>
      <c r="H4081" t="s">
        <v>52</v>
      </c>
      <c r="I4081" t="s">
        <v>2933</v>
      </c>
      <c r="J4081" s="5">
        <v>1984.19</v>
      </c>
      <c r="K4081" s="13" t="s">
        <v>2924</v>
      </c>
      <c r="L4081" s="14">
        <v>43200</v>
      </c>
      <c r="M4081" s="1">
        <v>45299</v>
      </c>
      <c r="N4081" t="s">
        <v>15</v>
      </c>
      <c r="O4081" t="s">
        <v>2161</v>
      </c>
      <c r="P4081" t="s">
        <v>2838</v>
      </c>
      <c r="Q4081" t="str">
        <f>IF(XLS_NydusReport_Colaborador3[[#This Row],[Demissão]]&lt;&gt;0,"Inativo","Ativo")</f>
        <v>Inativo</v>
      </c>
      <c r="R40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1" t="str" cm="1">
        <f t="array" ref="S40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2" spans="1:21" x14ac:dyDescent="0.3">
      <c r="A4082">
        <v>0</v>
      </c>
      <c r="B4082" s="1">
        <v>25862</v>
      </c>
      <c r="C4082">
        <v>4081</v>
      </c>
      <c r="D4082" t="s">
        <v>12</v>
      </c>
      <c r="E4082" s="2" t="s">
        <v>7161</v>
      </c>
      <c r="F4082" t="s">
        <v>82</v>
      </c>
      <c r="G4082" t="s">
        <v>82</v>
      </c>
      <c r="H4082" t="s">
        <v>2158</v>
      </c>
      <c r="I4082" t="s">
        <v>2933</v>
      </c>
      <c r="J4082" s="5">
        <v>1896.93</v>
      </c>
      <c r="K4082" s="13" t="s">
        <v>2924</v>
      </c>
      <c r="L4082" s="14">
        <v>44607</v>
      </c>
      <c r="M4082" s="1">
        <v>45019</v>
      </c>
      <c r="N4082" s="1" t="s">
        <v>15</v>
      </c>
      <c r="O4082" t="s">
        <v>2124</v>
      </c>
      <c r="P4082" t="s">
        <v>2838</v>
      </c>
      <c r="Q4082" t="str">
        <f>IF(XLS_NydusReport_Colaborador3[[#This Row],[Demissão]]&lt;&gt;0,"Inativo","Ativo")</f>
        <v>Inativo</v>
      </c>
      <c r="R40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2" t="str" cm="1">
        <f t="array" ref="S40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3" spans="1:21" x14ac:dyDescent="0.3">
      <c r="A4083">
        <v>0</v>
      </c>
      <c r="B4083" s="1">
        <v>26692</v>
      </c>
      <c r="C4083">
        <v>4082</v>
      </c>
      <c r="D4083" t="s">
        <v>12</v>
      </c>
      <c r="E4083" s="2" t="s">
        <v>7162</v>
      </c>
      <c r="F4083" t="s">
        <v>66</v>
      </c>
      <c r="G4083" t="s">
        <v>66</v>
      </c>
      <c r="H4083" t="s">
        <v>501</v>
      </c>
      <c r="I4083" t="s">
        <v>2933</v>
      </c>
      <c r="J4083" s="5">
        <v>4699.4799999999996</v>
      </c>
      <c r="K4083" s="13" t="s">
        <v>2924</v>
      </c>
      <c r="L4083" s="14">
        <v>44805</v>
      </c>
      <c r="M4083" s="1"/>
      <c r="P4083" t="s">
        <v>2838</v>
      </c>
      <c r="Q4083" t="str">
        <f>IF(XLS_NydusReport_Colaborador3[[#This Row],[Demissão]]&lt;&gt;0,"Inativo","Ativo")</f>
        <v>Ativo</v>
      </c>
      <c r="R40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3" t="str" cm="1">
        <f t="array" ref="S40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4" spans="1:21" x14ac:dyDescent="0.3">
      <c r="A4084">
        <v>0</v>
      </c>
      <c r="B4084" s="1">
        <v>31404</v>
      </c>
      <c r="C4084">
        <v>4083</v>
      </c>
      <c r="D4084" t="s">
        <v>12</v>
      </c>
      <c r="E4084" s="2" t="s">
        <v>7163</v>
      </c>
      <c r="F4084" t="s">
        <v>69</v>
      </c>
      <c r="G4084" t="s">
        <v>69</v>
      </c>
      <c r="H4084" t="s">
        <v>1724</v>
      </c>
      <c r="I4084" t="s">
        <v>2933</v>
      </c>
      <c r="J4084" s="5">
        <v>3699.8</v>
      </c>
      <c r="K4084" s="13" t="s">
        <v>2924</v>
      </c>
      <c r="L4084" s="14">
        <v>44809</v>
      </c>
      <c r="M4084" s="1">
        <v>45174</v>
      </c>
      <c r="N4084" s="1" t="s">
        <v>15</v>
      </c>
      <c r="O4084" t="s">
        <v>2169</v>
      </c>
      <c r="P4084" t="s">
        <v>2838</v>
      </c>
      <c r="Q4084" t="str">
        <f>IF(XLS_NydusReport_Colaborador3[[#This Row],[Demissão]]&lt;&gt;0,"Inativo","Ativo")</f>
        <v>Inativo</v>
      </c>
      <c r="R40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4" t="str" cm="1">
        <f t="array" ref="S40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5" spans="1:21" x14ac:dyDescent="0.3">
      <c r="A4085">
        <v>0</v>
      </c>
      <c r="B4085" s="1">
        <v>36269</v>
      </c>
      <c r="C4085">
        <v>4084</v>
      </c>
      <c r="D4085" t="s">
        <v>12</v>
      </c>
      <c r="E4085" s="2" t="s">
        <v>7164</v>
      </c>
      <c r="F4085" t="s">
        <v>69</v>
      </c>
      <c r="G4085" t="s">
        <v>69</v>
      </c>
      <c r="H4085" t="s">
        <v>360</v>
      </c>
      <c r="I4085" t="s">
        <v>2933</v>
      </c>
      <c r="J4085" s="5">
        <v>3866.28</v>
      </c>
      <c r="K4085" s="13" t="s">
        <v>2924</v>
      </c>
      <c r="L4085" s="14">
        <v>44809</v>
      </c>
      <c r="M4085" s="1">
        <v>45551</v>
      </c>
      <c r="N4085" t="s">
        <v>15</v>
      </c>
      <c r="O4085" t="s">
        <v>2170</v>
      </c>
      <c r="P4085" t="s">
        <v>2838</v>
      </c>
      <c r="Q4085" t="str">
        <f>IF(XLS_NydusReport_Colaborador3[[#This Row],[Demissão]]&lt;&gt;0,"Inativo","Ativo")</f>
        <v>Inativo</v>
      </c>
      <c r="R40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5" t="str" cm="1">
        <f t="array" ref="S40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6" spans="1:21" x14ac:dyDescent="0.3">
      <c r="A4086">
        <v>0</v>
      </c>
      <c r="B4086" s="1">
        <v>30438</v>
      </c>
      <c r="C4086">
        <v>4085</v>
      </c>
      <c r="D4086" t="s">
        <v>12</v>
      </c>
      <c r="E4086" s="2" t="s">
        <v>7165</v>
      </c>
      <c r="F4086" t="s">
        <v>66</v>
      </c>
      <c r="G4086" t="s">
        <v>66</v>
      </c>
      <c r="H4086" t="s">
        <v>56</v>
      </c>
      <c r="I4086" t="s">
        <v>2933</v>
      </c>
      <c r="J4086" s="5">
        <v>4094.61</v>
      </c>
      <c r="K4086" s="13" t="s">
        <v>2924</v>
      </c>
      <c r="L4086" s="14">
        <v>44812</v>
      </c>
      <c r="M4086" s="1">
        <v>45027</v>
      </c>
      <c r="N4086" t="s">
        <v>100</v>
      </c>
      <c r="O4086" t="s">
        <v>2172</v>
      </c>
      <c r="P4086" t="s">
        <v>2838</v>
      </c>
      <c r="Q4086" t="str">
        <f>IF(XLS_NydusReport_Colaborador3[[#This Row],[Demissão]]&lt;&gt;0,"Inativo","Ativo")</f>
        <v>Inativo</v>
      </c>
      <c r="R40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6" t="str" cm="1">
        <f t="array" ref="S40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7" spans="1:21" x14ac:dyDescent="0.3">
      <c r="A4087">
        <v>0</v>
      </c>
      <c r="B4087" s="1">
        <v>30468</v>
      </c>
      <c r="C4087">
        <v>4086</v>
      </c>
      <c r="D4087" t="s">
        <v>12</v>
      </c>
      <c r="E4087" s="2" t="s">
        <v>7166</v>
      </c>
      <c r="F4087" t="s">
        <v>69</v>
      </c>
      <c r="G4087" t="s">
        <v>69</v>
      </c>
      <c r="H4087" t="s">
        <v>990</v>
      </c>
      <c r="I4087" t="s">
        <v>2933</v>
      </c>
      <c r="J4087" s="5">
        <v>3866.28</v>
      </c>
      <c r="K4087" s="13" t="s">
        <v>2924</v>
      </c>
      <c r="L4087" s="14">
        <v>44819</v>
      </c>
      <c r="M4087" s="1"/>
      <c r="N4087" s="1"/>
      <c r="O4087" t="s">
        <v>2942</v>
      </c>
      <c r="P4087" t="s">
        <v>2838</v>
      </c>
      <c r="Q4087" t="str">
        <f>IF(XLS_NydusReport_Colaborador3[[#This Row],[Demissão]]&lt;&gt;0,"Inativo","Ativo")</f>
        <v>Ativo</v>
      </c>
      <c r="R40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7" t="str" cm="1">
        <f t="array" ref="S40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8" spans="1:21" x14ac:dyDescent="0.3">
      <c r="A4088">
        <v>0</v>
      </c>
      <c r="B4088" s="1">
        <v>27635</v>
      </c>
      <c r="C4088">
        <v>4087</v>
      </c>
      <c r="D4088" t="s">
        <v>12</v>
      </c>
      <c r="E4088" s="2" t="s">
        <v>7167</v>
      </c>
      <c r="F4088" t="s">
        <v>66</v>
      </c>
      <c r="G4088" t="s">
        <v>66</v>
      </c>
      <c r="H4088" t="s">
        <v>907</v>
      </c>
      <c r="I4088" t="s">
        <v>2933</v>
      </c>
      <c r="J4088" s="5">
        <v>4475.6899999999996</v>
      </c>
      <c r="K4088" s="13" t="s">
        <v>2924</v>
      </c>
      <c r="L4088" s="14">
        <v>44852</v>
      </c>
      <c r="M4088" s="1"/>
      <c r="N4088" s="1"/>
      <c r="P4088" t="s">
        <v>2838</v>
      </c>
      <c r="Q4088" t="str">
        <f>IF(XLS_NydusReport_Colaborador3[[#This Row],[Demissão]]&lt;&gt;0,"Inativo","Ativo")</f>
        <v>Ativo</v>
      </c>
      <c r="R40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8" t="str" cm="1">
        <f t="array" ref="S40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89" spans="1:21" x14ac:dyDescent="0.3">
      <c r="A4089">
        <v>0</v>
      </c>
      <c r="B4089" s="1">
        <v>34689</v>
      </c>
      <c r="C4089">
        <v>4088</v>
      </c>
      <c r="D4089" t="s">
        <v>12</v>
      </c>
      <c r="E4089" s="2" t="s">
        <v>7168</v>
      </c>
      <c r="F4089" t="s">
        <v>547</v>
      </c>
      <c r="G4089" t="s">
        <v>547</v>
      </c>
      <c r="H4089" t="s">
        <v>55</v>
      </c>
      <c r="I4089" t="s">
        <v>2933</v>
      </c>
      <c r="J4089" s="5">
        <v>2307.61</v>
      </c>
      <c r="K4089" s="13" t="s">
        <v>2924</v>
      </c>
      <c r="L4089" s="14">
        <v>44441</v>
      </c>
      <c r="M4089" s="1"/>
      <c r="N4089" s="1"/>
      <c r="O4089" t="s">
        <v>2985</v>
      </c>
      <c r="P4089" t="s">
        <v>2838</v>
      </c>
      <c r="Q4089" t="str">
        <f>IF(XLS_NydusReport_Colaborador3[[#This Row],[Demissão]]&lt;&gt;0,"Inativo","Ativo")</f>
        <v>Ativo</v>
      </c>
      <c r="R40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89" t="str" cm="1">
        <f t="array" ref="S40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0" spans="1:21" x14ac:dyDescent="0.3">
      <c r="A4090">
        <v>0</v>
      </c>
      <c r="B4090" s="1">
        <v>32541</v>
      </c>
      <c r="C4090">
        <v>4089</v>
      </c>
      <c r="D4090" t="s">
        <v>12</v>
      </c>
      <c r="E4090" s="2" t="s">
        <v>7169</v>
      </c>
      <c r="F4090" t="s">
        <v>82</v>
      </c>
      <c r="G4090" t="s">
        <v>82</v>
      </c>
      <c r="H4090" t="s">
        <v>55</v>
      </c>
      <c r="I4090" t="s">
        <v>2933</v>
      </c>
      <c r="J4090" s="5">
        <v>1896.93</v>
      </c>
      <c r="K4090" s="13" t="s">
        <v>2924</v>
      </c>
      <c r="L4090" s="14">
        <v>44425</v>
      </c>
      <c r="M4090" s="1"/>
      <c r="N4090" s="1"/>
      <c r="O4090" t="s">
        <v>2985</v>
      </c>
      <c r="P4090" t="s">
        <v>2838</v>
      </c>
      <c r="Q4090" t="str">
        <f>IF(XLS_NydusReport_Colaborador3[[#This Row],[Demissão]]&lt;&gt;0,"Inativo","Ativo")</f>
        <v>Ativo</v>
      </c>
      <c r="R40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0" t="str" cm="1">
        <f t="array" ref="S40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1" spans="1:21" x14ac:dyDescent="0.3">
      <c r="A4091">
        <v>0</v>
      </c>
      <c r="B4091" s="1">
        <v>30113</v>
      </c>
      <c r="C4091">
        <v>4090</v>
      </c>
      <c r="D4091" t="s">
        <v>12</v>
      </c>
      <c r="E4091" s="2" t="s">
        <v>7170</v>
      </c>
      <c r="F4091" t="s">
        <v>69</v>
      </c>
      <c r="G4091" t="s">
        <v>69</v>
      </c>
      <c r="H4091" t="s">
        <v>1337</v>
      </c>
      <c r="I4091" t="s">
        <v>2933</v>
      </c>
      <c r="J4091" s="5">
        <v>3866.28</v>
      </c>
      <c r="K4091" s="13" t="s">
        <v>2924</v>
      </c>
      <c r="L4091" s="14">
        <v>44928</v>
      </c>
      <c r="M4091" s="1"/>
      <c r="N4091" s="1"/>
      <c r="P4091" t="s">
        <v>2838</v>
      </c>
      <c r="Q4091" t="str">
        <f>IF(XLS_NydusReport_Colaborador3[[#This Row],[Demissão]]&lt;&gt;0,"Inativo","Ativo")</f>
        <v>Ativo</v>
      </c>
      <c r="R40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1" t="str" cm="1">
        <f t="array" ref="S40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2" spans="1:21" x14ac:dyDescent="0.3">
      <c r="A4092">
        <v>0</v>
      </c>
      <c r="B4092" s="1">
        <v>28931</v>
      </c>
      <c r="C4092">
        <v>4091</v>
      </c>
      <c r="D4092" t="s">
        <v>12</v>
      </c>
      <c r="E4092" s="2" t="s">
        <v>7171</v>
      </c>
      <c r="F4092" t="s">
        <v>524</v>
      </c>
      <c r="G4092" t="s">
        <v>524</v>
      </c>
      <c r="H4092" t="s">
        <v>1379</v>
      </c>
      <c r="I4092" t="s">
        <v>2933</v>
      </c>
      <c r="J4092" s="5">
        <v>5225.6000000000004</v>
      </c>
      <c r="K4092" s="13" t="s">
        <v>2924</v>
      </c>
      <c r="L4092" s="14">
        <v>42255</v>
      </c>
      <c r="M4092" s="1"/>
      <c r="O4092" t="s">
        <v>2968</v>
      </c>
      <c r="P4092" t="s">
        <v>2838</v>
      </c>
      <c r="Q4092" t="str">
        <f>IF(XLS_NydusReport_Colaborador3[[#This Row],[Demissão]]&lt;&gt;0,"Inativo","Ativo")</f>
        <v>Ativo</v>
      </c>
      <c r="R40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92" t="str" cm="1">
        <f t="array" ref="S40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3" spans="1:21" x14ac:dyDescent="0.3">
      <c r="A4093">
        <v>0</v>
      </c>
      <c r="B4093" s="1">
        <v>32917</v>
      </c>
      <c r="C4093">
        <v>4092</v>
      </c>
      <c r="D4093" t="s">
        <v>12</v>
      </c>
      <c r="E4093" s="2" t="s">
        <v>7172</v>
      </c>
      <c r="F4093" t="s">
        <v>147</v>
      </c>
      <c r="G4093" t="s">
        <v>147</v>
      </c>
      <c r="H4093" t="s">
        <v>356</v>
      </c>
      <c r="I4093" t="s">
        <v>2933</v>
      </c>
      <c r="J4093" s="5">
        <v>4204.8999999999996</v>
      </c>
      <c r="K4093" s="13" t="s">
        <v>2924</v>
      </c>
      <c r="L4093" s="14">
        <v>44243</v>
      </c>
      <c r="M4093" s="1"/>
      <c r="N4093" s="1"/>
      <c r="O4093" t="s">
        <v>2974</v>
      </c>
      <c r="P4093" t="s">
        <v>2838</v>
      </c>
      <c r="Q4093" t="str">
        <f>IF(XLS_NydusReport_Colaborador3[[#This Row],[Demissão]]&lt;&gt;0,"Inativo","Ativo")</f>
        <v>Ativo</v>
      </c>
      <c r="R40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93" t="str" cm="1">
        <f t="array" ref="S40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4" spans="1:21" x14ac:dyDescent="0.3">
      <c r="A4094">
        <v>0</v>
      </c>
      <c r="B4094" s="1">
        <v>25232</v>
      </c>
      <c r="C4094">
        <v>4093</v>
      </c>
      <c r="D4094" t="s">
        <v>12</v>
      </c>
      <c r="E4094" s="2" t="s">
        <v>7173</v>
      </c>
      <c r="F4094" t="s">
        <v>62</v>
      </c>
      <c r="G4094" t="s">
        <v>62</v>
      </c>
      <c r="H4094" t="s">
        <v>1336</v>
      </c>
      <c r="I4094" t="s">
        <v>2933</v>
      </c>
      <c r="J4094" s="5">
        <v>10028.4</v>
      </c>
      <c r="K4094" s="13" t="s">
        <v>2924</v>
      </c>
      <c r="L4094" s="14">
        <v>44965</v>
      </c>
      <c r="M4094" s="1"/>
      <c r="N4094" s="1"/>
      <c r="P4094" t="s">
        <v>2838</v>
      </c>
      <c r="Q4094" t="str">
        <f>IF(XLS_NydusReport_Colaborador3[[#This Row],[Demissão]]&lt;&gt;0,"Inativo","Ativo")</f>
        <v>Ativo</v>
      </c>
      <c r="R40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4" t="str" cm="1">
        <f t="array" ref="S40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5" spans="1:21" x14ac:dyDescent="0.3">
      <c r="A4095">
        <v>0</v>
      </c>
      <c r="B4095" s="1">
        <v>31632</v>
      </c>
      <c r="C4095">
        <v>4094</v>
      </c>
      <c r="D4095" t="s">
        <v>12</v>
      </c>
      <c r="E4095" s="2" t="s">
        <v>7174</v>
      </c>
      <c r="F4095" t="s">
        <v>66</v>
      </c>
      <c r="G4095" t="s">
        <v>66</v>
      </c>
      <c r="H4095" t="s">
        <v>2166</v>
      </c>
      <c r="I4095" t="s">
        <v>2933</v>
      </c>
      <c r="J4095" s="5">
        <v>4094.61</v>
      </c>
      <c r="K4095" s="13" t="s">
        <v>2924</v>
      </c>
      <c r="L4095" s="14">
        <v>44966</v>
      </c>
      <c r="M4095" s="1">
        <v>45007</v>
      </c>
      <c r="N4095" s="1" t="s">
        <v>15</v>
      </c>
      <c r="O4095" t="s">
        <v>2234</v>
      </c>
      <c r="P4095" t="s">
        <v>2838</v>
      </c>
      <c r="Q4095" t="str">
        <f>IF(XLS_NydusReport_Colaborador3[[#This Row],[Demissão]]&lt;&gt;0,"Inativo","Ativo")</f>
        <v>Inativo</v>
      </c>
      <c r="R40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5" t="str" cm="1">
        <f t="array" ref="S40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6" spans="1:21" x14ac:dyDescent="0.3">
      <c r="A4096">
        <v>0</v>
      </c>
      <c r="B4096" s="1">
        <v>30437</v>
      </c>
      <c r="C4096">
        <v>4095</v>
      </c>
      <c r="D4096" t="s">
        <v>12</v>
      </c>
      <c r="E4096" s="2" t="s">
        <v>7175</v>
      </c>
      <c r="F4096" t="s">
        <v>66</v>
      </c>
      <c r="G4096" t="s">
        <v>62</v>
      </c>
      <c r="H4096" t="s">
        <v>1973</v>
      </c>
      <c r="I4096" t="s">
        <v>2933</v>
      </c>
      <c r="J4096" s="5">
        <v>9291.4</v>
      </c>
      <c r="K4096" s="13" t="s">
        <v>2924</v>
      </c>
      <c r="L4096" s="14">
        <v>44966</v>
      </c>
      <c r="M4096" s="1">
        <v>45425</v>
      </c>
      <c r="N4096" s="1" t="s">
        <v>15</v>
      </c>
      <c r="O4096" t="s">
        <v>2235</v>
      </c>
      <c r="P4096" t="s">
        <v>2838</v>
      </c>
      <c r="Q4096" t="str">
        <f>IF(XLS_NydusReport_Colaborador3[[#This Row],[Demissão]]&lt;&gt;0,"Inativo","Ativo")</f>
        <v>Inativo</v>
      </c>
      <c r="R40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6" t="str" cm="1">
        <f t="array" ref="S40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7" spans="1:21" x14ac:dyDescent="0.3">
      <c r="A4097">
        <v>0</v>
      </c>
      <c r="B4097" s="1">
        <v>36194</v>
      </c>
      <c r="C4097">
        <v>4096</v>
      </c>
      <c r="D4097" t="s">
        <v>12</v>
      </c>
      <c r="E4097" s="2" t="s">
        <v>7176</v>
      </c>
      <c r="F4097" t="s">
        <v>418</v>
      </c>
      <c r="G4097" t="s">
        <v>69</v>
      </c>
      <c r="H4097" t="s">
        <v>2973</v>
      </c>
      <c r="I4097" t="s">
        <v>2933</v>
      </c>
      <c r="J4097" s="5">
        <v>3866.28</v>
      </c>
      <c r="K4097" s="13" t="s">
        <v>2924</v>
      </c>
      <c r="L4097" s="14">
        <v>44453</v>
      </c>
      <c r="M4097" s="1"/>
      <c r="N4097" s="1"/>
      <c r="P4097" t="s">
        <v>2838</v>
      </c>
      <c r="Q4097" t="str">
        <f>IF(XLS_NydusReport_Colaborador3[[#This Row],[Demissão]]&lt;&gt;0,"Inativo","Ativo")</f>
        <v>Ativo</v>
      </c>
      <c r="R40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7" t="str" cm="1">
        <f t="array" ref="S40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8" spans="1:21" x14ac:dyDescent="0.3">
      <c r="A4098">
        <v>0</v>
      </c>
      <c r="B4098" s="1">
        <v>34131</v>
      </c>
      <c r="C4098">
        <v>4097</v>
      </c>
      <c r="D4098" t="s">
        <v>12</v>
      </c>
      <c r="E4098" s="2" t="s">
        <v>7177</v>
      </c>
      <c r="F4098" t="s">
        <v>69</v>
      </c>
      <c r="G4098" t="s">
        <v>69</v>
      </c>
      <c r="H4098" t="s">
        <v>2991</v>
      </c>
      <c r="I4098" t="s">
        <v>2933</v>
      </c>
      <c r="J4098" s="5">
        <v>3866.28</v>
      </c>
      <c r="K4098" s="13" t="s">
        <v>2924</v>
      </c>
      <c r="L4098" s="14">
        <v>44565</v>
      </c>
      <c r="M4098" s="1"/>
      <c r="N4098" s="1"/>
      <c r="O4098" t="s">
        <v>2992</v>
      </c>
      <c r="P4098" t="s">
        <v>2838</v>
      </c>
      <c r="Q4098" t="str">
        <f>IF(XLS_NydusReport_Colaborador3[[#This Row],[Demissão]]&lt;&gt;0,"Inativo","Ativo")</f>
        <v>Ativo</v>
      </c>
      <c r="R40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098" t="str" cm="1">
        <f t="array" ref="S40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099" spans="1:21" x14ac:dyDescent="0.3">
      <c r="A4099">
        <v>0</v>
      </c>
      <c r="B4099" s="1">
        <v>25239</v>
      </c>
      <c r="C4099">
        <v>4098</v>
      </c>
      <c r="D4099" t="s">
        <v>12</v>
      </c>
      <c r="E4099" s="2" t="s">
        <v>7178</v>
      </c>
      <c r="F4099" t="s">
        <v>82</v>
      </c>
      <c r="G4099" t="s">
        <v>82</v>
      </c>
      <c r="H4099" t="s">
        <v>356</v>
      </c>
      <c r="I4099" t="s">
        <v>2933</v>
      </c>
      <c r="J4099" s="5">
        <v>2073.48</v>
      </c>
      <c r="K4099" s="13" t="s">
        <v>2924</v>
      </c>
      <c r="L4099" s="14">
        <v>43973</v>
      </c>
      <c r="M4099" s="1"/>
      <c r="O4099" t="s">
        <v>2011</v>
      </c>
      <c r="P4099" t="s">
        <v>2838</v>
      </c>
      <c r="Q4099" t="str">
        <f>IF(XLS_NydusReport_Colaborador3[[#This Row],[Demissão]]&lt;&gt;0,"Inativo","Ativo")</f>
        <v>Ativo</v>
      </c>
      <c r="R40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099" t="str" cm="1">
        <f t="array" ref="S40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0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0" spans="1:21" x14ac:dyDescent="0.3">
      <c r="A4100">
        <v>0</v>
      </c>
      <c r="B4100" s="1">
        <v>25218</v>
      </c>
      <c r="C4100">
        <v>4099</v>
      </c>
      <c r="D4100" t="s">
        <v>12</v>
      </c>
      <c r="E4100" s="2" t="s">
        <v>7179</v>
      </c>
      <c r="F4100" t="s">
        <v>82</v>
      </c>
      <c r="G4100" t="s">
        <v>82</v>
      </c>
      <c r="H4100" t="s">
        <v>356</v>
      </c>
      <c r="I4100" t="s">
        <v>2933</v>
      </c>
      <c r="J4100" s="5">
        <v>2073.48</v>
      </c>
      <c r="K4100" s="13" t="s">
        <v>2924</v>
      </c>
      <c r="L4100" s="14">
        <v>44629</v>
      </c>
      <c r="M4100" s="1"/>
      <c r="O4100" t="s">
        <v>2212</v>
      </c>
      <c r="P4100" t="s">
        <v>2838</v>
      </c>
      <c r="Q4100" t="str">
        <f>IF(XLS_NydusReport_Colaborador3[[#This Row],[Demissão]]&lt;&gt;0,"Inativo","Ativo")</f>
        <v>Ativo</v>
      </c>
      <c r="R41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0" t="str" cm="1">
        <f t="array" ref="S41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1" spans="1:21" x14ac:dyDescent="0.3">
      <c r="A4101">
        <v>0</v>
      </c>
      <c r="B4101" s="1">
        <v>26544</v>
      </c>
      <c r="C4101">
        <v>4100</v>
      </c>
      <c r="D4101" t="s">
        <v>12</v>
      </c>
      <c r="E4101" s="2" t="s">
        <v>7180</v>
      </c>
      <c r="F4101" t="s">
        <v>147</v>
      </c>
      <c r="G4101" t="s">
        <v>147</v>
      </c>
      <c r="H4101" t="s">
        <v>356</v>
      </c>
      <c r="I4101" t="s">
        <v>2933</v>
      </c>
      <c r="J4101" s="5">
        <v>4729.25</v>
      </c>
      <c r="K4101" s="13" t="s">
        <v>2924</v>
      </c>
      <c r="L4101" s="14">
        <v>43717</v>
      </c>
      <c r="M4101" s="1"/>
      <c r="N4101" s="1"/>
      <c r="O4101" t="s">
        <v>2989</v>
      </c>
      <c r="P4101" t="s">
        <v>2838</v>
      </c>
      <c r="Q4101" t="str">
        <f>IF(XLS_NydusReport_Colaborador3[[#This Row],[Demissão]]&lt;&gt;0,"Inativo","Ativo")</f>
        <v>Ativo</v>
      </c>
      <c r="R41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1" t="str" cm="1">
        <f t="array" ref="S41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2" spans="1:21" x14ac:dyDescent="0.3">
      <c r="A4102">
        <v>0</v>
      </c>
      <c r="B4102" s="1">
        <v>27150</v>
      </c>
      <c r="C4102">
        <v>4101</v>
      </c>
      <c r="D4102" t="s">
        <v>12</v>
      </c>
      <c r="E4102" s="2" t="s">
        <v>7181</v>
      </c>
      <c r="F4102" t="s">
        <v>66</v>
      </c>
      <c r="G4102" t="s">
        <v>66</v>
      </c>
      <c r="H4102" t="s">
        <v>1915</v>
      </c>
      <c r="I4102" t="s">
        <v>2933</v>
      </c>
      <c r="J4102" s="5">
        <v>5169.43</v>
      </c>
      <c r="K4102" s="13" t="s">
        <v>2924</v>
      </c>
      <c r="L4102" s="14">
        <v>44991</v>
      </c>
      <c r="M4102" s="1"/>
      <c r="N4102" s="1"/>
      <c r="O4102" t="s">
        <v>2942</v>
      </c>
      <c r="P4102" t="s">
        <v>2838</v>
      </c>
      <c r="Q4102" t="str">
        <f>IF(XLS_NydusReport_Colaborador3[[#This Row],[Demissão]]&lt;&gt;0,"Inativo","Ativo")</f>
        <v>Ativo</v>
      </c>
      <c r="R41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02" t="str" cm="1">
        <f t="array" ref="S41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3" spans="1:21" x14ac:dyDescent="0.3">
      <c r="A4103">
        <v>0</v>
      </c>
      <c r="B4103" s="1">
        <v>32991</v>
      </c>
      <c r="C4103">
        <v>4102</v>
      </c>
      <c r="D4103" t="s">
        <v>12</v>
      </c>
      <c r="E4103" s="2" t="s">
        <v>7182</v>
      </c>
      <c r="F4103" t="s">
        <v>2340</v>
      </c>
      <c r="G4103" t="s">
        <v>147</v>
      </c>
      <c r="H4103" t="s">
        <v>356</v>
      </c>
      <c r="I4103" t="s">
        <v>2933</v>
      </c>
      <c r="J4103" s="5">
        <v>5214</v>
      </c>
      <c r="K4103" s="13" t="s">
        <v>2924</v>
      </c>
      <c r="L4103" s="14">
        <v>43297</v>
      </c>
      <c r="M4103" s="1"/>
      <c r="O4103" t="s">
        <v>2989</v>
      </c>
      <c r="P4103" t="s">
        <v>2838</v>
      </c>
      <c r="Q4103" t="str">
        <f>IF(XLS_NydusReport_Colaborador3[[#This Row],[Demissão]]&lt;&gt;0,"Inativo","Ativo")</f>
        <v>Ativo</v>
      </c>
      <c r="R41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3" t="str" cm="1">
        <f t="array" ref="S41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4" spans="1:21" x14ac:dyDescent="0.3">
      <c r="A4104">
        <v>0</v>
      </c>
      <c r="B4104" s="1">
        <v>20517</v>
      </c>
      <c r="C4104">
        <v>4103</v>
      </c>
      <c r="D4104" t="s">
        <v>12</v>
      </c>
      <c r="E4104" s="2" t="s">
        <v>7183</v>
      </c>
      <c r="F4104" t="s">
        <v>66</v>
      </c>
      <c r="G4104" t="s">
        <v>66</v>
      </c>
      <c r="H4104" t="s">
        <v>356</v>
      </c>
      <c r="I4104" t="s">
        <v>2933</v>
      </c>
      <c r="J4104" s="5">
        <v>4088.07</v>
      </c>
      <c r="K4104" s="13" t="s">
        <v>2924</v>
      </c>
      <c r="L4104" s="14">
        <v>45005</v>
      </c>
      <c r="M4104" s="1">
        <v>45264</v>
      </c>
      <c r="N4104" t="s">
        <v>15</v>
      </c>
      <c r="O4104" t="s">
        <v>1140</v>
      </c>
      <c r="P4104" t="s">
        <v>2838</v>
      </c>
      <c r="Q4104" t="str">
        <f>IF(XLS_NydusReport_Colaborador3[[#This Row],[Demissão]]&lt;&gt;0,"Inativo","Ativo")</f>
        <v>Inativo</v>
      </c>
      <c r="R41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4" t="str" cm="1">
        <f t="array" ref="S41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5" spans="1:21" x14ac:dyDescent="0.3">
      <c r="A4105">
        <v>0</v>
      </c>
      <c r="B4105" s="1">
        <v>31841</v>
      </c>
      <c r="C4105">
        <v>4104</v>
      </c>
      <c r="D4105" t="s">
        <v>12</v>
      </c>
      <c r="E4105" s="2" t="s">
        <v>7184</v>
      </c>
      <c r="F4105" t="s">
        <v>547</v>
      </c>
      <c r="G4105" t="s">
        <v>547</v>
      </c>
      <c r="H4105" t="s">
        <v>356</v>
      </c>
      <c r="I4105" t="s">
        <v>2933</v>
      </c>
      <c r="J4105" s="5">
        <v>2307.61</v>
      </c>
      <c r="K4105" s="13" t="s">
        <v>2924</v>
      </c>
      <c r="L4105" s="14">
        <v>44986</v>
      </c>
      <c r="M4105" s="1"/>
      <c r="N4105" s="1"/>
      <c r="O4105" t="s">
        <v>2989</v>
      </c>
      <c r="P4105" t="s">
        <v>2838</v>
      </c>
      <c r="Q4105" t="str">
        <f>IF(XLS_NydusReport_Colaborador3[[#This Row],[Demissão]]&lt;&gt;0,"Inativo","Ativo")</f>
        <v>Ativo</v>
      </c>
      <c r="R41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5" t="str" cm="1">
        <f t="array" ref="S41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6" spans="1:21" x14ac:dyDescent="0.3">
      <c r="A4106">
        <v>0</v>
      </c>
      <c r="B4106" s="1">
        <v>33088</v>
      </c>
      <c r="C4106">
        <v>4105</v>
      </c>
      <c r="D4106" t="s">
        <v>12</v>
      </c>
      <c r="E4106" s="2" t="s">
        <v>7185</v>
      </c>
      <c r="F4106" t="s">
        <v>418</v>
      </c>
      <c r="G4106" t="s">
        <v>418</v>
      </c>
      <c r="H4106" t="s">
        <v>356</v>
      </c>
      <c r="I4106" t="s">
        <v>2933</v>
      </c>
      <c r="J4106" s="5">
        <v>2307.61</v>
      </c>
      <c r="K4106" s="13" t="s">
        <v>2924</v>
      </c>
      <c r="L4106" s="14">
        <v>44986</v>
      </c>
      <c r="M4106" s="1"/>
      <c r="O4106" t="s">
        <v>2989</v>
      </c>
      <c r="P4106" t="s">
        <v>2838</v>
      </c>
      <c r="Q4106" t="str">
        <f>IF(XLS_NydusReport_Colaborador3[[#This Row],[Demissão]]&lt;&gt;0,"Inativo","Ativo")</f>
        <v>Ativo</v>
      </c>
      <c r="R41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06" t="str" cm="1">
        <f t="array" ref="S41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7" spans="1:21" x14ac:dyDescent="0.3">
      <c r="A4107">
        <v>0</v>
      </c>
      <c r="B4107" s="1">
        <v>31353</v>
      </c>
      <c r="C4107">
        <v>4106</v>
      </c>
      <c r="D4107" t="s">
        <v>12</v>
      </c>
      <c r="E4107" s="2" t="s">
        <v>7186</v>
      </c>
      <c r="F4107" t="s">
        <v>66</v>
      </c>
      <c r="G4107" t="s">
        <v>66</v>
      </c>
      <c r="H4107" t="s">
        <v>1426</v>
      </c>
      <c r="I4107" t="s">
        <v>2933</v>
      </c>
      <c r="J4107" s="5">
        <v>5169.43</v>
      </c>
      <c r="K4107" s="13" t="s">
        <v>2924</v>
      </c>
      <c r="L4107" s="14">
        <v>45034</v>
      </c>
      <c r="M4107" s="1"/>
      <c r="N4107" s="1"/>
      <c r="P4107" t="s">
        <v>2838</v>
      </c>
      <c r="Q4107" t="str">
        <f>IF(XLS_NydusReport_Colaborador3[[#This Row],[Demissão]]&lt;&gt;0,"Inativo","Ativo")</f>
        <v>Ativo</v>
      </c>
      <c r="R41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07" t="str" cm="1">
        <f t="array" ref="S41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8" spans="1:21" x14ac:dyDescent="0.3">
      <c r="A4108">
        <v>0</v>
      </c>
      <c r="B4108" s="1">
        <v>28355</v>
      </c>
      <c r="C4108">
        <v>4107</v>
      </c>
      <c r="D4108" t="s">
        <v>12</v>
      </c>
      <c r="E4108" s="2" t="s">
        <v>7187</v>
      </c>
      <c r="F4108" t="s">
        <v>66</v>
      </c>
      <c r="G4108" t="s">
        <v>66</v>
      </c>
      <c r="H4108" t="s">
        <v>532</v>
      </c>
      <c r="I4108" t="s">
        <v>2933</v>
      </c>
      <c r="J4108" s="5">
        <v>5169.41</v>
      </c>
      <c r="K4108" s="13" t="s">
        <v>2924</v>
      </c>
      <c r="L4108" s="14">
        <v>45035</v>
      </c>
      <c r="M4108" s="1"/>
      <c r="P4108" t="s">
        <v>2838</v>
      </c>
      <c r="Q4108" t="str">
        <f>IF(XLS_NydusReport_Colaborador3[[#This Row],[Demissão]]&lt;&gt;0,"Inativo","Ativo")</f>
        <v>Ativo</v>
      </c>
      <c r="R41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08" t="str" cm="1">
        <f t="array" ref="S41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09" spans="1:21" x14ac:dyDescent="0.3">
      <c r="A4109">
        <v>0</v>
      </c>
      <c r="B4109" s="1">
        <v>29307</v>
      </c>
      <c r="C4109">
        <v>4108</v>
      </c>
      <c r="D4109" t="s">
        <v>12</v>
      </c>
      <c r="E4109" s="2" t="s">
        <v>7188</v>
      </c>
      <c r="F4109" t="s">
        <v>62</v>
      </c>
      <c r="G4109" t="s">
        <v>62</v>
      </c>
      <c r="H4109" t="s">
        <v>1915</v>
      </c>
      <c r="I4109" t="s">
        <v>2933</v>
      </c>
      <c r="J4109" s="5">
        <v>8966.7000000000007</v>
      </c>
      <c r="K4109" s="13" t="s">
        <v>2924</v>
      </c>
      <c r="L4109" s="14">
        <v>45054</v>
      </c>
      <c r="M4109" s="1"/>
      <c r="N4109" s="1"/>
      <c r="P4109" t="s">
        <v>2838</v>
      </c>
      <c r="Q4109" t="str">
        <f>IF(XLS_NydusReport_Colaborador3[[#This Row],[Demissão]]&lt;&gt;0,"Inativo","Ativo")</f>
        <v>Ativo</v>
      </c>
      <c r="R41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09" t="str" cm="1">
        <f t="array" ref="S41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0" spans="1:21" x14ac:dyDescent="0.3">
      <c r="A4110">
        <v>0</v>
      </c>
      <c r="B4110" s="1">
        <v>31548</v>
      </c>
      <c r="C4110">
        <v>4109</v>
      </c>
      <c r="D4110" t="s">
        <v>12</v>
      </c>
      <c r="E4110" s="2" t="s">
        <v>7189</v>
      </c>
      <c r="F4110" t="s">
        <v>62</v>
      </c>
      <c r="G4110" t="s">
        <v>62</v>
      </c>
      <c r="H4110" t="s">
        <v>1434</v>
      </c>
      <c r="I4110" t="s">
        <v>2933</v>
      </c>
      <c r="J4110" s="5">
        <v>9703.7000000000007</v>
      </c>
      <c r="K4110" s="13" t="s">
        <v>2924</v>
      </c>
      <c r="L4110" s="14">
        <v>45061</v>
      </c>
      <c r="M4110" s="1">
        <v>45555</v>
      </c>
      <c r="N4110" s="1" t="s">
        <v>100</v>
      </c>
      <c r="O4110" t="s">
        <v>2214</v>
      </c>
      <c r="P4110" t="s">
        <v>2838</v>
      </c>
      <c r="Q4110" t="str">
        <f>IF(XLS_NydusReport_Colaborador3[[#This Row],[Demissão]]&lt;&gt;0,"Inativo","Ativo")</f>
        <v>Inativo</v>
      </c>
      <c r="R41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0" t="str" cm="1">
        <f t="array" ref="S41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1" spans="1:21" x14ac:dyDescent="0.3">
      <c r="A4111">
        <v>0</v>
      </c>
      <c r="B4111" s="1">
        <v>31149</v>
      </c>
      <c r="C4111">
        <v>4110</v>
      </c>
      <c r="D4111" t="s">
        <v>12</v>
      </c>
      <c r="E4111" s="2" t="s">
        <v>7190</v>
      </c>
      <c r="F4111" t="s">
        <v>69</v>
      </c>
      <c r="G4111" t="s">
        <v>69</v>
      </c>
      <c r="H4111" t="s">
        <v>2950</v>
      </c>
      <c r="I4111" t="s">
        <v>2933</v>
      </c>
      <c r="J4111" s="5">
        <v>4075.11</v>
      </c>
      <c r="K4111" s="13" t="s">
        <v>2924</v>
      </c>
      <c r="L4111" s="14">
        <v>45068</v>
      </c>
      <c r="M4111" s="1"/>
      <c r="N4111" s="1"/>
      <c r="O4111" t="s">
        <v>2982</v>
      </c>
      <c r="P4111" t="s">
        <v>2838</v>
      </c>
      <c r="Q4111" t="str">
        <f>IF(XLS_NydusReport_Colaborador3[[#This Row],[Demissão]]&lt;&gt;0,"Inativo","Ativo")</f>
        <v>Ativo</v>
      </c>
      <c r="R41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1" t="str" cm="1">
        <f t="array" ref="S41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2" spans="1:21" x14ac:dyDescent="0.3">
      <c r="A4112">
        <v>0</v>
      </c>
      <c r="B4112" s="1">
        <v>30568</v>
      </c>
      <c r="C4112">
        <v>4111</v>
      </c>
      <c r="D4112" t="s">
        <v>12</v>
      </c>
      <c r="E4112" s="2" t="s">
        <v>7191</v>
      </c>
      <c r="F4112" t="s">
        <v>62</v>
      </c>
      <c r="G4112" t="s">
        <v>62</v>
      </c>
      <c r="H4112" t="s">
        <v>1724</v>
      </c>
      <c r="I4112" t="s">
        <v>2933</v>
      </c>
      <c r="J4112" s="5">
        <v>8959.4699999999993</v>
      </c>
      <c r="K4112" s="13" t="s">
        <v>2924</v>
      </c>
      <c r="L4112" s="14">
        <v>45089</v>
      </c>
      <c r="M4112" s="1">
        <v>45231</v>
      </c>
      <c r="N4112" s="1" t="s">
        <v>15</v>
      </c>
      <c r="O4112" t="s">
        <v>2294</v>
      </c>
      <c r="P4112" t="s">
        <v>2838</v>
      </c>
      <c r="Q4112" t="str">
        <f>IF(XLS_NydusReport_Colaborador3[[#This Row],[Demissão]]&lt;&gt;0,"Inativo","Ativo")</f>
        <v>Inativo</v>
      </c>
      <c r="R41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2" t="str" cm="1">
        <f t="array" ref="S41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3" spans="1:21" x14ac:dyDescent="0.3">
      <c r="A4113">
        <v>0</v>
      </c>
      <c r="B4113" s="1">
        <v>29716</v>
      </c>
      <c r="C4113">
        <v>4112</v>
      </c>
      <c r="D4113" t="s">
        <v>12</v>
      </c>
      <c r="E4113" s="2" t="s">
        <v>7192</v>
      </c>
      <c r="F4113" t="s">
        <v>547</v>
      </c>
      <c r="G4113" t="s">
        <v>69</v>
      </c>
      <c r="H4113" t="s">
        <v>56</v>
      </c>
      <c r="I4113" t="s">
        <v>2933</v>
      </c>
      <c r="J4113" s="5">
        <v>3699.8</v>
      </c>
      <c r="K4113" s="13" t="s">
        <v>2924</v>
      </c>
      <c r="L4113" s="14">
        <v>44684</v>
      </c>
      <c r="M4113" s="1">
        <v>45274</v>
      </c>
      <c r="N4113" s="1" t="s">
        <v>15</v>
      </c>
      <c r="O4113" t="s">
        <v>2301</v>
      </c>
      <c r="P4113" t="s">
        <v>2838</v>
      </c>
      <c r="Q4113" t="str">
        <f>IF(XLS_NydusReport_Colaborador3[[#This Row],[Demissão]]&lt;&gt;0,"Inativo","Ativo")</f>
        <v>Inativo</v>
      </c>
      <c r="R41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3" t="str" cm="1">
        <f t="array" ref="S41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4" spans="1:21" x14ac:dyDescent="0.3">
      <c r="A4114">
        <v>0</v>
      </c>
      <c r="B4114" s="1">
        <v>29540</v>
      </c>
      <c r="C4114">
        <v>4113</v>
      </c>
      <c r="D4114" t="s">
        <v>12</v>
      </c>
      <c r="E4114" s="2" t="s">
        <v>7193</v>
      </c>
      <c r="F4114" t="s">
        <v>66</v>
      </c>
      <c r="G4114" t="s">
        <v>66</v>
      </c>
      <c r="H4114" t="s">
        <v>1426</v>
      </c>
      <c r="I4114" t="s">
        <v>2933</v>
      </c>
      <c r="J4114" s="5">
        <v>4282.97</v>
      </c>
      <c r="K4114" s="13" t="s">
        <v>2924</v>
      </c>
      <c r="L4114" s="14">
        <v>45097</v>
      </c>
      <c r="M4114" s="1">
        <v>45329</v>
      </c>
      <c r="N4114" t="s">
        <v>15</v>
      </c>
      <c r="O4114" t="s">
        <v>2305</v>
      </c>
      <c r="P4114" t="s">
        <v>2838</v>
      </c>
      <c r="Q4114" t="str">
        <f>IF(XLS_NydusReport_Colaborador3[[#This Row],[Demissão]]&lt;&gt;0,"Inativo","Ativo")</f>
        <v>Inativo</v>
      </c>
      <c r="R41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4" t="str" cm="1">
        <f t="array" ref="S41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5" spans="1:21" x14ac:dyDescent="0.3">
      <c r="A4115">
        <v>0</v>
      </c>
      <c r="B4115" s="1">
        <v>27479</v>
      </c>
      <c r="C4115">
        <v>4114</v>
      </c>
      <c r="D4115" t="s">
        <v>12</v>
      </c>
      <c r="E4115" s="2" t="s">
        <v>7194</v>
      </c>
      <c r="F4115" t="s">
        <v>62</v>
      </c>
      <c r="G4115" t="s">
        <v>62</v>
      </c>
      <c r="H4115" t="s">
        <v>907</v>
      </c>
      <c r="I4115" t="s">
        <v>2933</v>
      </c>
      <c r="J4115" s="5">
        <v>9291.4</v>
      </c>
      <c r="K4115" s="13" t="s">
        <v>2924</v>
      </c>
      <c r="L4115" s="14">
        <v>45110</v>
      </c>
      <c r="M4115" s="1">
        <v>45505</v>
      </c>
      <c r="N4115" t="s">
        <v>15</v>
      </c>
      <c r="O4115" t="s">
        <v>1892</v>
      </c>
      <c r="P4115" t="s">
        <v>2838</v>
      </c>
      <c r="Q4115" t="str">
        <f>IF(XLS_NydusReport_Colaborador3[[#This Row],[Demissão]]&lt;&gt;0,"Inativo","Ativo")</f>
        <v>Inativo</v>
      </c>
      <c r="R41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5" t="str" cm="1">
        <f t="array" ref="S41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6" spans="1:21" x14ac:dyDescent="0.3">
      <c r="A4116">
        <v>0</v>
      </c>
      <c r="B4116" s="1">
        <v>33331</v>
      </c>
      <c r="C4116">
        <v>4115</v>
      </c>
      <c r="D4116" t="s">
        <v>12</v>
      </c>
      <c r="E4116" s="2" t="s">
        <v>7195</v>
      </c>
      <c r="F4116" t="s">
        <v>418</v>
      </c>
      <c r="G4116" t="s">
        <v>418</v>
      </c>
      <c r="H4116" t="s">
        <v>356</v>
      </c>
      <c r="I4116" t="s">
        <v>2933</v>
      </c>
      <c r="J4116" s="5">
        <v>2413.7600000000002</v>
      </c>
      <c r="K4116" s="13" t="s">
        <v>2924</v>
      </c>
      <c r="L4116" s="14">
        <v>44748</v>
      </c>
      <c r="M4116" s="1"/>
      <c r="N4116" s="1"/>
      <c r="O4116" t="s">
        <v>2988</v>
      </c>
      <c r="P4116" t="s">
        <v>2838</v>
      </c>
      <c r="Q4116" t="str">
        <f>IF(XLS_NydusReport_Colaborador3[[#This Row],[Demissão]]&lt;&gt;0,"Inativo","Ativo")</f>
        <v>Ativo</v>
      </c>
      <c r="R41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16" t="str" cm="1">
        <f t="array" ref="S41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7" spans="1:21" x14ac:dyDescent="0.3">
      <c r="A4117">
        <v>0</v>
      </c>
      <c r="B4117" s="1">
        <v>31106</v>
      </c>
      <c r="C4117">
        <v>4116</v>
      </c>
      <c r="D4117" t="s">
        <v>12</v>
      </c>
      <c r="E4117" s="2" t="s">
        <v>7196</v>
      </c>
      <c r="F4117" t="s">
        <v>82</v>
      </c>
      <c r="G4117" t="s">
        <v>82</v>
      </c>
      <c r="H4117" t="s">
        <v>356</v>
      </c>
      <c r="I4117" t="s">
        <v>2933</v>
      </c>
      <c r="J4117" s="5">
        <v>1896.93</v>
      </c>
      <c r="K4117" s="13" t="s">
        <v>2924</v>
      </c>
      <c r="L4117" s="14">
        <v>45005</v>
      </c>
      <c r="M4117" s="1"/>
      <c r="O4117" t="s">
        <v>2997</v>
      </c>
      <c r="P4117" t="s">
        <v>2838</v>
      </c>
      <c r="Q4117" t="str">
        <f>IF(XLS_NydusReport_Colaborador3[[#This Row],[Demissão]]&lt;&gt;0,"Inativo","Ativo")</f>
        <v>Ativo</v>
      </c>
      <c r="R41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17" t="str" cm="1">
        <f t="array" ref="S41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8" spans="1:21" x14ac:dyDescent="0.3">
      <c r="A4118">
        <v>0</v>
      </c>
      <c r="B4118" s="1">
        <v>31622</v>
      </c>
      <c r="C4118">
        <v>4117</v>
      </c>
      <c r="D4118" t="s">
        <v>12</v>
      </c>
      <c r="E4118" s="2" t="s">
        <v>7197</v>
      </c>
      <c r="F4118" t="s">
        <v>147</v>
      </c>
      <c r="G4118" t="s">
        <v>147</v>
      </c>
      <c r="H4118" t="s">
        <v>356</v>
      </c>
      <c r="I4118" t="s">
        <v>2933</v>
      </c>
      <c r="J4118" s="5">
        <v>4946.8</v>
      </c>
      <c r="K4118" s="13" t="s">
        <v>2924</v>
      </c>
      <c r="L4118" s="14">
        <v>43928</v>
      </c>
      <c r="M4118" s="1"/>
      <c r="N4118" s="1"/>
      <c r="O4118" t="s">
        <v>2988</v>
      </c>
      <c r="P4118" t="s">
        <v>2838</v>
      </c>
      <c r="Q4118" t="str">
        <f>IF(XLS_NydusReport_Colaborador3[[#This Row],[Demissão]]&lt;&gt;0,"Inativo","Ativo")</f>
        <v>Ativo</v>
      </c>
      <c r="R41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18" t="str" cm="1">
        <f t="array" ref="S41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19" spans="1:21" x14ac:dyDescent="0.3">
      <c r="A4119">
        <v>0</v>
      </c>
      <c r="B4119" s="1">
        <v>21843</v>
      </c>
      <c r="C4119">
        <v>4118</v>
      </c>
      <c r="D4119" t="s">
        <v>12</v>
      </c>
      <c r="E4119" s="2" t="s">
        <v>7198</v>
      </c>
      <c r="F4119" t="s">
        <v>66</v>
      </c>
      <c r="G4119" t="s">
        <v>66</v>
      </c>
      <c r="H4119" t="s">
        <v>501</v>
      </c>
      <c r="I4119" t="s">
        <v>2933</v>
      </c>
      <c r="J4119" s="5">
        <v>4699.4799999999996</v>
      </c>
      <c r="K4119" s="13" t="s">
        <v>2924</v>
      </c>
      <c r="L4119" s="14">
        <v>45127</v>
      </c>
      <c r="M4119" s="1"/>
      <c r="N4119" s="1"/>
      <c r="P4119" t="s">
        <v>2838</v>
      </c>
      <c r="Q4119" t="str">
        <f>IF(XLS_NydusReport_Colaborador3[[#This Row],[Demissão]]&lt;&gt;0,"Inativo","Ativo")</f>
        <v>Ativo</v>
      </c>
      <c r="R41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19" t="str" cm="1">
        <f t="array" ref="S41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0" spans="1:21" x14ac:dyDescent="0.3">
      <c r="A4120">
        <v>0</v>
      </c>
      <c r="B4120" s="1">
        <v>25862</v>
      </c>
      <c r="C4120">
        <v>4119</v>
      </c>
      <c r="D4120" t="s">
        <v>12</v>
      </c>
      <c r="E4120" s="2" t="s">
        <v>7199</v>
      </c>
      <c r="F4120" t="s">
        <v>82</v>
      </c>
      <c r="G4120" t="s">
        <v>82</v>
      </c>
      <c r="H4120" t="s">
        <v>360</v>
      </c>
      <c r="I4120" t="s">
        <v>2933</v>
      </c>
      <c r="J4120" s="5">
        <v>2073.48</v>
      </c>
      <c r="K4120" s="13" t="s">
        <v>2924</v>
      </c>
      <c r="L4120" s="14">
        <v>45139</v>
      </c>
      <c r="M4120" s="1"/>
      <c r="N4120" s="1"/>
      <c r="P4120" t="s">
        <v>2838</v>
      </c>
      <c r="Q4120" t="str">
        <f>IF(XLS_NydusReport_Colaborador3[[#This Row],[Demissão]]&lt;&gt;0,"Inativo","Ativo")</f>
        <v>Ativo</v>
      </c>
      <c r="R41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0" t="str" cm="1">
        <f t="array" ref="S41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1" spans="1:21" x14ac:dyDescent="0.3">
      <c r="A4121">
        <v>0</v>
      </c>
      <c r="B4121" s="1">
        <v>29574</v>
      </c>
      <c r="C4121">
        <v>4120</v>
      </c>
      <c r="D4121" t="s">
        <v>12</v>
      </c>
      <c r="E4121" s="2" t="s">
        <v>7200</v>
      </c>
      <c r="F4121" t="s">
        <v>66</v>
      </c>
      <c r="G4121" t="s">
        <v>66</v>
      </c>
      <c r="H4121" t="s">
        <v>990</v>
      </c>
      <c r="I4121" t="s">
        <v>2933</v>
      </c>
      <c r="J4121" s="5">
        <v>4475.7</v>
      </c>
      <c r="K4121" s="13" t="s">
        <v>2924</v>
      </c>
      <c r="L4121" s="14">
        <v>45145</v>
      </c>
      <c r="M4121" s="1">
        <v>45586</v>
      </c>
      <c r="N4121" s="1" t="s">
        <v>100</v>
      </c>
      <c r="O4121" t="s">
        <v>2914</v>
      </c>
      <c r="P4121" t="s">
        <v>2838</v>
      </c>
      <c r="Q4121" t="str">
        <f>IF(XLS_NydusReport_Colaborador3[[#This Row],[Demissão]]&lt;&gt;0,"Inativo","Ativo")</f>
        <v>Inativo</v>
      </c>
      <c r="R41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1" t="str" cm="1">
        <f t="array" ref="S41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2" spans="1:21" x14ac:dyDescent="0.3">
      <c r="A4122">
        <v>0</v>
      </c>
      <c r="B4122" s="1">
        <v>28155</v>
      </c>
      <c r="C4122">
        <v>4121</v>
      </c>
      <c r="D4122" t="s">
        <v>12</v>
      </c>
      <c r="E4122" s="2" t="s">
        <v>7201</v>
      </c>
      <c r="F4122" t="s">
        <v>66</v>
      </c>
      <c r="G4122" t="s">
        <v>66</v>
      </c>
      <c r="H4122" t="s">
        <v>1023</v>
      </c>
      <c r="I4122" t="s">
        <v>2933</v>
      </c>
      <c r="J4122" s="5">
        <v>4475.6899999999996</v>
      </c>
      <c r="K4122" s="13" t="s">
        <v>2924</v>
      </c>
      <c r="L4122" s="14">
        <v>45148</v>
      </c>
      <c r="M4122" s="1">
        <v>45597</v>
      </c>
      <c r="N4122" s="1" t="s">
        <v>100</v>
      </c>
      <c r="O4122" t="s">
        <v>2915</v>
      </c>
      <c r="P4122" t="s">
        <v>2838</v>
      </c>
      <c r="Q4122" t="str">
        <f>IF(XLS_NydusReport_Colaborador3[[#This Row],[Demissão]]&lt;&gt;0,"Inativo","Ativo")</f>
        <v>Inativo</v>
      </c>
      <c r="R41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2" t="str" cm="1">
        <f t="array" ref="S41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3" spans="1:21" x14ac:dyDescent="0.3">
      <c r="A4123">
        <v>0</v>
      </c>
      <c r="B4123" s="1">
        <v>32054</v>
      </c>
      <c r="C4123">
        <v>4122</v>
      </c>
      <c r="D4123" t="s">
        <v>12</v>
      </c>
      <c r="E4123" s="2" t="s">
        <v>7202</v>
      </c>
      <c r="F4123" t="s">
        <v>66</v>
      </c>
      <c r="G4123" t="s">
        <v>66</v>
      </c>
      <c r="H4123" t="s">
        <v>2251</v>
      </c>
      <c r="I4123" t="s">
        <v>2933</v>
      </c>
      <c r="J4123" s="5">
        <v>4282.96</v>
      </c>
      <c r="K4123" s="13" t="s">
        <v>2924</v>
      </c>
      <c r="L4123" s="14">
        <v>45159</v>
      </c>
      <c r="M4123" s="1">
        <v>45188</v>
      </c>
      <c r="N4123" s="1" t="s">
        <v>119</v>
      </c>
      <c r="O4123" t="s">
        <v>2332</v>
      </c>
      <c r="P4123" t="s">
        <v>2838</v>
      </c>
      <c r="Q4123" t="str">
        <f>IF(XLS_NydusReport_Colaborador3[[#This Row],[Demissão]]&lt;&gt;0,"Inativo","Ativo")</f>
        <v>Inativo</v>
      </c>
      <c r="R41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3" t="str" cm="1">
        <f t="array" ref="S41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4" spans="1:21" x14ac:dyDescent="0.3">
      <c r="A4124">
        <v>0</v>
      </c>
      <c r="B4124" s="1">
        <v>30088</v>
      </c>
      <c r="C4124">
        <v>4123</v>
      </c>
      <c r="D4124" t="s">
        <v>12</v>
      </c>
      <c r="E4124" s="2" t="s">
        <v>7203</v>
      </c>
      <c r="F4124" t="s">
        <v>66</v>
      </c>
      <c r="G4124" t="s">
        <v>66</v>
      </c>
      <c r="H4124" t="s">
        <v>1337</v>
      </c>
      <c r="I4124" t="s">
        <v>2933</v>
      </c>
      <c r="J4124" s="5">
        <v>4475.6899999999996</v>
      </c>
      <c r="K4124" s="13" t="s">
        <v>2924</v>
      </c>
      <c r="L4124" s="14">
        <v>45174</v>
      </c>
      <c r="M4124" s="1"/>
      <c r="N4124" s="1"/>
      <c r="P4124" t="s">
        <v>2838</v>
      </c>
      <c r="Q4124" t="str">
        <f>IF(XLS_NydusReport_Colaborador3[[#This Row],[Demissão]]&lt;&gt;0,"Inativo","Ativo")</f>
        <v>Ativo</v>
      </c>
      <c r="R41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4" t="str" cm="1">
        <f t="array" ref="S41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5" spans="1:21" x14ac:dyDescent="0.3">
      <c r="A4125">
        <v>0</v>
      </c>
      <c r="B4125" s="1">
        <v>37243</v>
      </c>
      <c r="C4125">
        <v>4124</v>
      </c>
      <c r="D4125" t="s">
        <v>12</v>
      </c>
      <c r="E4125" s="2" t="s">
        <v>7204</v>
      </c>
      <c r="F4125" t="s">
        <v>2340</v>
      </c>
      <c r="G4125" t="s">
        <v>2340</v>
      </c>
      <c r="H4125" t="s">
        <v>356</v>
      </c>
      <c r="I4125" t="s">
        <v>2933</v>
      </c>
      <c r="J4125" s="5">
        <v>4946.8</v>
      </c>
      <c r="K4125" s="13" t="s">
        <v>2924</v>
      </c>
      <c r="L4125" s="14">
        <v>45110</v>
      </c>
      <c r="M4125" s="1">
        <v>45264</v>
      </c>
      <c r="N4125" t="s">
        <v>15</v>
      </c>
      <c r="O4125" t="s">
        <v>1140</v>
      </c>
      <c r="P4125" t="s">
        <v>2838</v>
      </c>
      <c r="Q4125" t="str">
        <f>IF(XLS_NydusReport_Colaborador3[[#This Row],[Demissão]]&lt;&gt;0,"Inativo","Ativo")</f>
        <v>Inativo</v>
      </c>
      <c r="R41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25" t="str" cm="1">
        <f t="array" ref="S41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6" spans="1:21" x14ac:dyDescent="0.3">
      <c r="A4126">
        <v>0</v>
      </c>
      <c r="B4126" s="1">
        <v>25971</v>
      </c>
      <c r="C4126">
        <v>4125</v>
      </c>
      <c r="D4126" t="s">
        <v>12</v>
      </c>
      <c r="E4126" s="2" t="s">
        <v>7205</v>
      </c>
      <c r="F4126" t="s">
        <v>66</v>
      </c>
      <c r="G4126" t="s">
        <v>66</v>
      </c>
      <c r="H4126" t="s">
        <v>1426</v>
      </c>
      <c r="I4126" t="s">
        <v>2933</v>
      </c>
      <c r="J4126" s="5">
        <v>4946.82</v>
      </c>
      <c r="K4126" s="13" t="s">
        <v>2924</v>
      </c>
      <c r="L4126" s="14">
        <v>45183</v>
      </c>
      <c r="M4126" s="1">
        <v>45400</v>
      </c>
      <c r="N4126" s="1" t="s">
        <v>100</v>
      </c>
      <c r="O4126" t="s">
        <v>2239</v>
      </c>
      <c r="P4126" t="s">
        <v>2838</v>
      </c>
      <c r="Q4126" t="str">
        <f>IF(XLS_NydusReport_Colaborador3[[#This Row],[Demissão]]&lt;&gt;0,"Inativo","Ativo")</f>
        <v>Inativo</v>
      </c>
      <c r="R41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6" t="str" cm="1">
        <f t="array" ref="S41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7" spans="1:21" x14ac:dyDescent="0.3">
      <c r="A4127">
        <v>0</v>
      </c>
      <c r="B4127" s="1">
        <v>33146</v>
      </c>
      <c r="C4127">
        <v>4126</v>
      </c>
      <c r="D4127" t="s">
        <v>12</v>
      </c>
      <c r="E4127" s="2" t="s">
        <v>7206</v>
      </c>
      <c r="F4127" t="s">
        <v>66</v>
      </c>
      <c r="G4127" t="s">
        <v>66</v>
      </c>
      <c r="H4127" t="s">
        <v>1337</v>
      </c>
      <c r="I4127" s="2" t="s">
        <v>2933</v>
      </c>
      <c r="J4127" s="5">
        <v>5427.9</v>
      </c>
      <c r="K4127" s="13" t="s">
        <v>2924</v>
      </c>
      <c r="L4127" s="14">
        <v>45201</v>
      </c>
      <c r="M4127" s="1"/>
      <c r="P4127" t="s">
        <v>2838</v>
      </c>
      <c r="Q4127" t="str">
        <f>IF(XLS_NydusReport_Colaborador3[[#This Row],[Demissão]]&lt;&gt;0,"Inativo","Ativo")</f>
        <v>Ativo</v>
      </c>
      <c r="R41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7" t="str" cm="1">
        <f t="array" ref="S41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8" spans="1:21" x14ac:dyDescent="0.3">
      <c r="A4128">
        <v>0</v>
      </c>
      <c r="B4128" s="1">
        <v>30446</v>
      </c>
      <c r="C4128">
        <v>4127</v>
      </c>
      <c r="D4128" t="s">
        <v>12</v>
      </c>
      <c r="E4128" s="2" t="s">
        <v>7207</v>
      </c>
      <c r="F4128" t="s">
        <v>66</v>
      </c>
      <c r="G4128" t="s">
        <v>66</v>
      </c>
      <c r="H4128" t="s">
        <v>1336</v>
      </c>
      <c r="I4128" t="s">
        <v>2933</v>
      </c>
      <c r="J4128" s="5">
        <v>5169.43</v>
      </c>
      <c r="K4128" s="13" t="s">
        <v>2924</v>
      </c>
      <c r="L4128" s="14">
        <v>45209</v>
      </c>
      <c r="M4128" s="1"/>
      <c r="N4128" s="1"/>
      <c r="P4128" t="s">
        <v>2838</v>
      </c>
      <c r="Q4128" t="str">
        <f>IF(XLS_NydusReport_Colaborador3[[#This Row],[Demissão]]&lt;&gt;0,"Inativo","Ativo")</f>
        <v>Ativo</v>
      </c>
      <c r="R41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8" t="str" cm="1">
        <f t="array" ref="S41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29" spans="1:21" x14ac:dyDescent="0.3">
      <c r="A4129">
        <v>0</v>
      </c>
      <c r="B4129" s="1">
        <v>27791</v>
      </c>
      <c r="C4129">
        <v>4128</v>
      </c>
      <c r="D4129" t="s">
        <v>12</v>
      </c>
      <c r="E4129" s="2" t="s">
        <v>7208</v>
      </c>
      <c r="F4129" t="s">
        <v>147</v>
      </c>
      <c r="G4129" t="s">
        <v>147</v>
      </c>
      <c r="H4129" t="s">
        <v>907</v>
      </c>
      <c r="I4129" t="s">
        <v>2933</v>
      </c>
      <c r="J4129" s="5">
        <v>5169.41</v>
      </c>
      <c r="K4129" s="13" t="s">
        <v>2924</v>
      </c>
      <c r="L4129" s="14">
        <v>45215</v>
      </c>
      <c r="M4129" s="1"/>
      <c r="P4129" t="s">
        <v>2838</v>
      </c>
      <c r="Q4129" t="str">
        <f>IF(XLS_NydusReport_Colaborador3[[#This Row],[Demissão]]&lt;&gt;0,"Inativo","Ativo")</f>
        <v>Ativo</v>
      </c>
      <c r="R41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29" t="str" cm="1">
        <f t="array" ref="S41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0" spans="1:21" x14ac:dyDescent="0.3">
      <c r="A4130">
        <v>0</v>
      </c>
      <c r="B4130" s="1">
        <v>29739</v>
      </c>
      <c r="C4130">
        <v>4129</v>
      </c>
      <c r="D4130" t="s">
        <v>12</v>
      </c>
      <c r="E4130" s="2" t="s">
        <v>7209</v>
      </c>
      <c r="F4130" t="s">
        <v>66</v>
      </c>
      <c r="G4130" t="s">
        <v>66</v>
      </c>
      <c r="H4130" t="s">
        <v>2085</v>
      </c>
      <c r="I4130" t="s">
        <v>2933</v>
      </c>
      <c r="J4130" s="5">
        <v>4475.7</v>
      </c>
      <c r="K4130" s="13" t="s">
        <v>2924</v>
      </c>
      <c r="L4130" s="14">
        <v>45215</v>
      </c>
      <c r="M4130" s="1">
        <v>45488</v>
      </c>
      <c r="N4130" t="s">
        <v>15</v>
      </c>
      <c r="O4130" t="s">
        <v>2350</v>
      </c>
      <c r="P4130" t="s">
        <v>2838</v>
      </c>
      <c r="Q4130" t="str">
        <f>IF(XLS_NydusReport_Colaborador3[[#This Row],[Demissão]]&lt;&gt;0,"Inativo","Ativo")</f>
        <v>Inativo</v>
      </c>
      <c r="R41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0" t="str" cm="1">
        <f t="array" ref="S41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1" spans="1:21" x14ac:dyDescent="0.3">
      <c r="A4131">
        <v>0</v>
      </c>
      <c r="B4131" s="1">
        <v>35289</v>
      </c>
      <c r="C4131">
        <v>4130</v>
      </c>
      <c r="D4131" t="s">
        <v>12</v>
      </c>
      <c r="E4131" s="2" t="s">
        <v>7210</v>
      </c>
      <c r="F4131" t="s">
        <v>69</v>
      </c>
      <c r="G4131" t="s">
        <v>69</v>
      </c>
      <c r="H4131" t="s">
        <v>501</v>
      </c>
      <c r="I4131" t="s">
        <v>2933</v>
      </c>
      <c r="J4131" s="5">
        <v>3866.27</v>
      </c>
      <c r="K4131" s="13" t="s">
        <v>2924</v>
      </c>
      <c r="L4131" s="14">
        <v>45236</v>
      </c>
      <c r="M4131" s="1"/>
      <c r="O4131" t="s">
        <v>2960</v>
      </c>
      <c r="P4131" t="s">
        <v>2838</v>
      </c>
      <c r="Q4131" t="str">
        <f>IF(XLS_NydusReport_Colaborador3[[#This Row],[Demissão]]&lt;&gt;0,"Inativo","Ativo")</f>
        <v>Ativo</v>
      </c>
      <c r="R41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1" t="str" cm="1">
        <f t="array" ref="S41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2" spans="1:21" x14ac:dyDescent="0.3">
      <c r="A4132">
        <v>0</v>
      </c>
      <c r="B4132" s="1">
        <v>24216</v>
      </c>
      <c r="C4132">
        <v>4131</v>
      </c>
      <c r="D4132" t="s">
        <v>12</v>
      </c>
      <c r="E4132" s="2" t="s">
        <v>7211</v>
      </c>
      <c r="F4132" t="s">
        <v>66</v>
      </c>
      <c r="G4132" t="s">
        <v>66</v>
      </c>
      <c r="H4132" t="s">
        <v>1915</v>
      </c>
      <c r="I4132" t="s">
        <v>2933</v>
      </c>
      <c r="J4132" s="5">
        <v>4699.4799999999996</v>
      </c>
      <c r="K4132" s="13" t="s">
        <v>2924</v>
      </c>
      <c r="L4132" s="14">
        <v>45243</v>
      </c>
      <c r="M4132" s="1"/>
      <c r="P4132" t="s">
        <v>2838</v>
      </c>
      <c r="Q4132" t="str">
        <f>IF(XLS_NydusReport_Colaborador3[[#This Row],[Demissão]]&lt;&gt;0,"Inativo","Ativo")</f>
        <v>Ativo</v>
      </c>
      <c r="R41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2" t="str" cm="1">
        <f t="array" ref="S41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3" spans="1:21" x14ac:dyDescent="0.3">
      <c r="A4133">
        <v>0</v>
      </c>
      <c r="B4133" s="1">
        <v>30472</v>
      </c>
      <c r="C4133">
        <v>4132</v>
      </c>
      <c r="D4133" t="s">
        <v>12</v>
      </c>
      <c r="E4133" s="2" t="s">
        <v>7212</v>
      </c>
      <c r="F4133" t="s">
        <v>66</v>
      </c>
      <c r="G4133" t="s">
        <v>66</v>
      </c>
      <c r="H4133" t="s">
        <v>832</v>
      </c>
      <c r="I4133" t="s">
        <v>2933</v>
      </c>
      <c r="J4133" s="5">
        <v>4475.6899999999996</v>
      </c>
      <c r="K4133" s="13" t="s">
        <v>2924</v>
      </c>
      <c r="L4133" s="14">
        <v>45243</v>
      </c>
      <c r="M4133" s="1"/>
      <c r="N4133" s="1"/>
      <c r="O4133" t="s">
        <v>2942</v>
      </c>
      <c r="P4133" t="s">
        <v>2838</v>
      </c>
      <c r="Q4133" t="str">
        <f>IF(XLS_NydusReport_Colaborador3[[#This Row],[Demissão]]&lt;&gt;0,"Inativo","Ativo")</f>
        <v>Ativo</v>
      </c>
      <c r="R41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3" t="str" cm="1">
        <f t="array" ref="S41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4" spans="1:21" x14ac:dyDescent="0.3">
      <c r="A4134">
        <v>0</v>
      </c>
      <c r="B4134" s="1">
        <v>33465</v>
      </c>
      <c r="C4134">
        <v>4133</v>
      </c>
      <c r="D4134" t="s">
        <v>12</v>
      </c>
      <c r="E4134" s="2" t="s">
        <v>7213</v>
      </c>
      <c r="F4134" t="s">
        <v>66</v>
      </c>
      <c r="G4134" t="s">
        <v>66</v>
      </c>
      <c r="H4134" t="s">
        <v>1686</v>
      </c>
      <c r="I4134" t="s">
        <v>2933</v>
      </c>
      <c r="J4134" s="5">
        <v>4475.6899999999996</v>
      </c>
      <c r="K4134" s="13" t="s">
        <v>2924</v>
      </c>
      <c r="L4134" s="14">
        <v>45244</v>
      </c>
      <c r="M4134" s="1">
        <v>45537</v>
      </c>
      <c r="N4134" t="s">
        <v>15</v>
      </c>
      <c r="O4134" t="s">
        <v>1974</v>
      </c>
      <c r="P4134" t="s">
        <v>2838</v>
      </c>
      <c r="Q4134" t="str">
        <f>IF(XLS_NydusReport_Colaborador3[[#This Row],[Demissão]]&lt;&gt;0,"Inativo","Ativo")</f>
        <v>Inativo</v>
      </c>
      <c r="R41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4" t="str" cm="1">
        <f t="array" ref="S41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5" spans="1:21" x14ac:dyDescent="0.3">
      <c r="A4135">
        <v>0</v>
      </c>
      <c r="B4135" s="1">
        <v>32378</v>
      </c>
      <c r="C4135">
        <v>4134</v>
      </c>
      <c r="D4135" t="s">
        <v>12</v>
      </c>
      <c r="E4135" s="2" t="s">
        <v>7214</v>
      </c>
      <c r="F4135" t="s">
        <v>66</v>
      </c>
      <c r="G4135" t="s">
        <v>66</v>
      </c>
      <c r="H4135" t="s">
        <v>1727</v>
      </c>
      <c r="I4135" t="s">
        <v>2933</v>
      </c>
      <c r="J4135" s="5">
        <v>4475.6899999999996</v>
      </c>
      <c r="K4135" s="13" t="s">
        <v>2924</v>
      </c>
      <c r="L4135" s="14">
        <v>45264</v>
      </c>
      <c r="M4135" s="1"/>
      <c r="N4135" s="1"/>
      <c r="P4135" t="s">
        <v>2838</v>
      </c>
      <c r="Q4135" t="str">
        <f>IF(XLS_NydusReport_Colaborador3[[#This Row],[Demissão]]&lt;&gt;0,"Inativo","Ativo")</f>
        <v>Ativo</v>
      </c>
      <c r="R41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5" t="str" cm="1">
        <f t="array" ref="S41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6" spans="1:21" x14ac:dyDescent="0.3">
      <c r="A4136">
        <v>0</v>
      </c>
      <c r="B4136" s="1">
        <v>27111</v>
      </c>
      <c r="C4136">
        <v>4135</v>
      </c>
      <c r="D4136" t="s">
        <v>12</v>
      </c>
      <c r="E4136" s="2" t="s">
        <v>7215</v>
      </c>
      <c r="F4136" t="s">
        <v>66</v>
      </c>
      <c r="G4136" t="s">
        <v>66</v>
      </c>
      <c r="H4136" t="s">
        <v>907</v>
      </c>
      <c r="I4136" t="s">
        <v>2933</v>
      </c>
      <c r="J4136" s="5">
        <v>4475.6899999999996</v>
      </c>
      <c r="K4136" s="13" t="s">
        <v>2924</v>
      </c>
      <c r="L4136" s="14">
        <v>45264</v>
      </c>
      <c r="M4136" s="1"/>
      <c r="N4136" s="1"/>
      <c r="P4136" t="s">
        <v>2838</v>
      </c>
      <c r="Q4136" t="str">
        <f>IF(XLS_NydusReport_Colaborador3[[#This Row],[Demissão]]&lt;&gt;0,"Inativo","Ativo")</f>
        <v>Ativo</v>
      </c>
      <c r="R41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6" t="str" cm="1">
        <f t="array" ref="S41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7" spans="1:21" x14ac:dyDescent="0.3">
      <c r="A4137">
        <v>0</v>
      </c>
      <c r="B4137" s="1">
        <v>26702</v>
      </c>
      <c r="C4137">
        <v>4136</v>
      </c>
      <c r="D4137" t="s">
        <v>12</v>
      </c>
      <c r="E4137" s="2" t="s">
        <v>7216</v>
      </c>
      <c r="F4137" t="s">
        <v>66</v>
      </c>
      <c r="G4137" t="s">
        <v>66</v>
      </c>
      <c r="H4137" t="s">
        <v>1023</v>
      </c>
      <c r="I4137" t="s">
        <v>2933</v>
      </c>
      <c r="J4137" s="5">
        <v>4475.6899999999996</v>
      </c>
      <c r="K4137" s="13" t="s">
        <v>2924</v>
      </c>
      <c r="L4137" s="14">
        <v>45266</v>
      </c>
      <c r="M4137" s="1"/>
      <c r="N4137" s="1"/>
      <c r="P4137" t="s">
        <v>2838</v>
      </c>
      <c r="Q4137" t="str">
        <f>IF(XLS_NydusReport_Colaborador3[[#This Row],[Demissão]]&lt;&gt;0,"Inativo","Ativo")</f>
        <v>Ativo</v>
      </c>
      <c r="R41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37" t="str" cm="1">
        <f t="array" ref="S41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8" spans="1:21" x14ac:dyDescent="0.3">
      <c r="A4138">
        <v>0</v>
      </c>
      <c r="B4138" s="1">
        <v>28931</v>
      </c>
      <c r="C4138">
        <v>4137</v>
      </c>
      <c r="D4138" t="s">
        <v>12</v>
      </c>
      <c r="E4138" s="2" t="s">
        <v>7217</v>
      </c>
      <c r="F4138" t="s">
        <v>524</v>
      </c>
      <c r="G4138" t="s">
        <v>524</v>
      </c>
      <c r="H4138" t="s">
        <v>356</v>
      </c>
      <c r="I4138" t="s">
        <v>2933</v>
      </c>
      <c r="J4138" s="5">
        <v>6614.18</v>
      </c>
      <c r="K4138" s="13" t="s">
        <v>2924</v>
      </c>
      <c r="L4138" s="14">
        <v>42255</v>
      </c>
      <c r="M4138" s="1"/>
      <c r="O4138" t="s">
        <v>2999</v>
      </c>
      <c r="P4138" t="s">
        <v>2838</v>
      </c>
      <c r="Q4138" t="str">
        <f>IF(XLS_NydusReport_Colaborador3[[#This Row],[Demissão]]&lt;&gt;0,"Inativo","Ativo")</f>
        <v>Ativo</v>
      </c>
      <c r="R41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38" t="str" cm="1">
        <f t="array" ref="S41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39" spans="1:21" x14ac:dyDescent="0.3">
      <c r="A4139">
        <v>0</v>
      </c>
      <c r="B4139" s="1">
        <v>31845</v>
      </c>
      <c r="C4139">
        <v>4138</v>
      </c>
      <c r="D4139" t="s">
        <v>12</v>
      </c>
      <c r="E4139" s="2" t="s">
        <v>7218</v>
      </c>
      <c r="F4139" t="s">
        <v>418</v>
      </c>
      <c r="G4139" t="s">
        <v>418</v>
      </c>
      <c r="H4139" t="s">
        <v>356</v>
      </c>
      <c r="I4139" t="s">
        <v>2933</v>
      </c>
      <c r="J4139" s="5">
        <v>2413.7600000000002</v>
      </c>
      <c r="K4139" s="13" t="s">
        <v>2924</v>
      </c>
      <c r="L4139" s="14">
        <v>45125</v>
      </c>
      <c r="M4139" s="1"/>
      <c r="O4139" t="s">
        <v>2999</v>
      </c>
      <c r="P4139" t="s">
        <v>2838</v>
      </c>
      <c r="Q4139" t="str">
        <f>IF(XLS_NydusReport_Colaborador3[[#This Row],[Demissão]]&lt;&gt;0,"Inativo","Ativo")</f>
        <v>Ativo</v>
      </c>
      <c r="R41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39" t="str" cm="1">
        <f t="array" ref="S41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0" spans="1:21" x14ac:dyDescent="0.3">
      <c r="A4140">
        <v>0</v>
      </c>
      <c r="B4140" s="1">
        <v>32264</v>
      </c>
      <c r="C4140">
        <v>4139</v>
      </c>
      <c r="D4140" t="s">
        <v>12</v>
      </c>
      <c r="E4140" s="2" t="s">
        <v>7219</v>
      </c>
      <c r="F4140" t="s">
        <v>147</v>
      </c>
      <c r="G4140" t="s">
        <v>66</v>
      </c>
      <c r="H4140" t="s">
        <v>992</v>
      </c>
      <c r="I4140" t="s">
        <v>2933</v>
      </c>
      <c r="J4140" s="5">
        <v>5169.41</v>
      </c>
      <c r="K4140" s="13" t="s">
        <v>2924</v>
      </c>
      <c r="L4140" s="14">
        <v>43878</v>
      </c>
      <c r="M4140" s="1"/>
      <c r="N4140" s="1"/>
      <c r="P4140" t="s">
        <v>2838</v>
      </c>
      <c r="Q4140" t="str">
        <f>IF(XLS_NydusReport_Colaborador3[[#This Row],[Demissão]]&lt;&gt;0,"Inativo","Ativo")</f>
        <v>Ativo</v>
      </c>
      <c r="R41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0" t="str" cm="1">
        <f t="array" ref="S41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1" spans="1:21" x14ac:dyDescent="0.3">
      <c r="A4141">
        <v>0</v>
      </c>
      <c r="B4141" s="1">
        <v>25522</v>
      </c>
      <c r="C4141">
        <v>4140</v>
      </c>
      <c r="D4141" t="s">
        <v>12</v>
      </c>
      <c r="E4141" s="2" t="s">
        <v>7220</v>
      </c>
      <c r="F4141" t="s">
        <v>66</v>
      </c>
      <c r="G4141" t="s">
        <v>66</v>
      </c>
      <c r="H4141" t="s">
        <v>1686</v>
      </c>
      <c r="I4141" t="s">
        <v>2933</v>
      </c>
      <c r="J4141" s="5">
        <v>4475.6899999999996</v>
      </c>
      <c r="K4141" s="13" t="s">
        <v>2924</v>
      </c>
      <c r="L4141" s="14">
        <v>45323</v>
      </c>
      <c r="M4141" s="1"/>
      <c r="N4141" s="1"/>
      <c r="P4141" t="s">
        <v>2838</v>
      </c>
      <c r="Q4141" t="str">
        <f>IF(XLS_NydusReport_Colaborador3[[#This Row],[Demissão]]&lt;&gt;0,"Inativo","Ativo")</f>
        <v>Ativo</v>
      </c>
      <c r="R41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1" t="str" cm="1">
        <f t="array" ref="S41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2" spans="1:21" x14ac:dyDescent="0.3">
      <c r="A4142">
        <v>0</v>
      </c>
      <c r="B4142" s="1">
        <v>36274</v>
      </c>
      <c r="C4142">
        <v>4141</v>
      </c>
      <c r="D4142" t="s">
        <v>12</v>
      </c>
      <c r="E4142" s="2" t="s">
        <v>7221</v>
      </c>
      <c r="F4142" t="s">
        <v>66</v>
      </c>
      <c r="G4142" t="s">
        <v>66</v>
      </c>
      <c r="H4142" t="s">
        <v>990</v>
      </c>
      <c r="I4142" t="s">
        <v>2933</v>
      </c>
      <c r="J4142" s="5">
        <v>4475.6899999999996</v>
      </c>
      <c r="K4142" s="13" t="s">
        <v>2924</v>
      </c>
      <c r="L4142" s="14">
        <v>45323</v>
      </c>
      <c r="M4142" s="1"/>
      <c r="P4142" t="s">
        <v>2838</v>
      </c>
      <c r="Q4142" t="str">
        <f>IF(XLS_NydusReport_Colaborador3[[#This Row],[Demissão]]&lt;&gt;0,"Inativo","Ativo")</f>
        <v>Ativo</v>
      </c>
      <c r="R41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2" t="str" cm="1">
        <f t="array" ref="S41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3" spans="1:21" x14ac:dyDescent="0.3">
      <c r="A4143">
        <v>0</v>
      </c>
      <c r="B4143" s="1">
        <v>32521</v>
      </c>
      <c r="C4143">
        <v>4142</v>
      </c>
      <c r="D4143" t="s">
        <v>12</v>
      </c>
      <c r="E4143" s="2" t="s">
        <v>7222</v>
      </c>
      <c r="F4143" t="s">
        <v>66</v>
      </c>
      <c r="G4143" t="s">
        <v>66</v>
      </c>
      <c r="H4143" t="s">
        <v>2385</v>
      </c>
      <c r="I4143" t="s">
        <v>2933</v>
      </c>
      <c r="J4143" s="5">
        <v>4475.6899999999996</v>
      </c>
      <c r="K4143" s="13" t="s">
        <v>2924</v>
      </c>
      <c r="L4143" s="14">
        <v>45327</v>
      </c>
      <c r="M4143" s="1"/>
      <c r="N4143" s="1"/>
      <c r="P4143" t="s">
        <v>2838</v>
      </c>
      <c r="Q4143" t="str">
        <f>IF(XLS_NydusReport_Colaborador3[[#This Row],[Demissão]]&lt;&gt;0,"Inativo","Ativo")</f>
        <v>Ativo</v>
      </c>
      <c r="R41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3" t="str" cm="1">
        <f t="array" ref="S41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4" spans="1:21" x14ac:dyDescent="0.3">
      <c r="A4144">
        <v>0</v>
      </c>
      <c r="B4144" s="1">
        <v>36914</v>
      </c>
      <c r="C4144">
        <v>4143</v>
      </c>
      <c r="D4144" t="s">
        <v>12</v>
      </c>
      <c r="E4144" s="2" t="s">
        <v>7223</v>
      </c>
      <c r="F4144" t="s">
        <v>133</v>
      </c>
      <c r="G4144" t="s">
        <v>69</v>
      </c>
      <c r="H4144" t="s">
        <v>907</v>
      </c>
      <c r="I4144" t="s">
        <v>2933</v>
      </c>
      <c r="J4144" s="5">
        <v>3866.27</v>
      </c>
      <c r="K4144" s="13" t="s">
        <v>2924</v>
      </c>
      <c r="L4144" s="14">
        <v>44805</v>
      </c>
      <c r="M4144" s="1"/>
      <c r="N4144" s="1"/>
      <c r="P4144" t="s">
        <v>2838</v>
      </c>
      <c r="Q4144" t="str">
        <f>IF(XLS_NydusReport_Colaborador3[[#This Row],[Demissão]]&lt;&gt;0,"Inativo","Ativo")</f>
        <v>Ativo</v>
      </c>
      <c r="R41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4" t="str" cm="1">
        <f t="array" ref="S41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5" spans="1:21" x14ac:dyDescent="0.3">
      <c r="A4145">
        <v>0</v>
      </c>
      <c r="B4145" s="1">
        <v>29508</v>
      </c>
      <c r="C4145">
        <v>4144</v>
      </c>
      <c r="D4145" t="s">
        <v>12</v>
      </c>
      <c r="E4145" s="2" t="s">
        <v>7224</v>
      </c>
      <c r="F4145" t="s">
        <v>66</v>
      </c>
      <c r="G4145" t="s">
        <v>66</v>
      </c>
      <c r="H4145" t="s">
        <v>468</v>
      </c>
      <c r="I4145" t="s">
        <v>2933</v>
      </c>
      <c r="J4145" s="5">
        <v>4699.4799999999996</v>
      </c>
      <c r="K4145" s="13" t="s">
        <v>2924</v>
      </c>
      <c r="L4145" s="14">
        <v>45355</v>
      </c>
      <c r="M4145" s="1"/>
      <c r="N4145" s="1"/>
      <c r="P4145" t="s">
        <v>2838</v>
      </c>
      <c r="Q4145" t="str">
        <f>IF(XLS_NydusReport_Colaborador3[[#This Row],[Demissão]]&lt;&gt;0,"Inativo","Ativo")</f>
        <v>Ativo</v>
      </c>
      <c r="R41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5" t="str" cm="1">
        <f t="array" ref="S41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6" spans="1:21" x14ac:dyDescent="0.3">
      <c r="A4146">
        <v>0</v>
      </c>
      <c r="B4146" s="1">
        <v>23438</v>
      </c>
      <c r="C4146">
        <v>4145</v>
      </c>
      <c r="D4146" t="s">
        <v>12</v>
      </c>
      <c r="E4146" s="2" t="s">
        <v>7225</v>
      </c>
      <c r="F4146" t="s">
        <v>547</v>
      </c>
      <c r="G4146" t="s">
        <v>66</v>
      </c>
      <c r="H4146" t="s">
        <v>1706</v>
      </c>
      <c r="I4146" t="s">
        <v>2933</v>
      </c>
      <c r="J4146" s="5">
        <v>4475.6899999999996</v>
      </c>
      <c r="K4146" s="13" t="s">
        <v>2924</v>
      </c>
      <c r="L4146" s="14">
        <v>44998</v>
      </c>
      <c r="M4146" s="1"/>
      <c r="P4146" t="s">
        <v>2838</v>
      </c>
      <c r="Q4146" t="str">
        <f>IF(XLS_NydusReport_Colaborador3[[#This Row],[Demissão]]&lt;&gt;0,"Inativo","Ativo")</f>
        <v>Ativo</v>
      </c>
      <c r="R41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6" t="str" cm="1">
        <f t="array" ref="S41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7" spans="1:21" x14ac:dyDescent="0.3">
      <c r="A4147">
        <v>0</v>
      </c>
      <c r="B4147" s="1">
        <v>32435</v>
      </c>
      <c r="C4147">
        <v>4146</v>
      </c>
      <c r="D4147" t="s">
        <v>12</v>
      </c>
      <c r="E4147" s="2" t="s">
        <v>7226</v>
      </c>
      <c r="F4147" t="s">
        <v>133</v>
      </c>
      <c r="G4147" t="s">
        <v>66</v>
      </c>
      <c r="H4147" t="s">
        <v>1867</v>
      </c>
      <c r="I4147" t="s">
        <v>2933</v>
      </c>
      <c r="J4147" s="5">
        <v>4282.96</v>
      </c>
      <c r="K4147" s="13" t="s">
        <v>2924</v>
      </c>
      <c r="L4147" s="14">
        <v>45201</v>
      </c>
      <c r="M4147" s="1">
        <v>45391</v>
      </c>
      <c r="N4147" s="1" t="s">
        <v>15</v>
      </c>
      <c r="O4147" t="s">
        <v>2356</v>
      </c>
      <c r="P4147" t="s">
        <v>2838</v>
      </c>
      <c r="Q4147" t="str">
        <f>IF(XLS_NydusReport_Colaborador3[[#This Row],[Demissão]]&lt;&gt;0,"Inativo","Ativo")</f>
        <v>Inativo</v>
      </c>
      <c r="R41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7" t="str" cm="1">
        <f t="array" ref="S41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8" spans="1:21" x14ac:dyDescent="0.3">
      <c r="A4148">
        <v>0</v>
      </c>
      <c r="B4148" s="1">
        <v>35096</v>
      </c>
      <c r="C4148">
        <v>4147</v>
      </c>
      <c r="D4148" t="s">
        <v>12</v>
      </c>
      <c r="E4148" s="2" t="s">
        <v>7227</v>
      </c>
      <c r="F4148" t="s">
        <v>133</v>
      </c>
      <c r="G4148" t="s">
        <v>69</v>
      </c>
      <c r="H4148" t="s">
        <v>1316</v>
      </c>
      <c r="I4148" t="s">
        <v>2933</v>
      </c>
      <c r="J4148" s="5">
        <v>3866.27</v>
      </c>
      <c r="K4148" s="13" t="s">
        <v>2924</v>
      </c>
      <c r="L4148" s="14">
        <v>45000</v>
      </c>
      <c r="M4148" s="1"/>
      <c r="N4148" s="1"/>
      <c r="O4148" t="s">
        <v>2942</v>
      </c>
      <c r="P4148" t="s">
        <v>2838</v>
      </c>
      <c r="Q4148" t="str">
        <f>IF(XLS_NydusReport_Colaborador3[[#This Row],[Demissão]]&lt;&gt;0,"Inativo","Ativo")</f>
        <v>Ativo</v>
      </c>
      <c r="R41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48" t="str" cm="1">
        <f t="array" ref="S41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49" spans="1:21" x14ac:dyDescent="0.3">
      <c r="A4149">
        <v>0</v>
      </c>
      <c r="B4149" s="1">
        <v>37797</v>
      </c>
      <c r="C4149">
        <v>4148</v>
      </c>
      <c r="D4149" t="s">
        <v>12</v>
      </c>
      <c r="E4149" s="2" t="s">
        <v>7228</v>
      </c>
      <c r="F4149" t="s">
        <v>547</v>
      </c>
      <c r="G4149" t="s">
        <v>547</v>
      </c>
      <c r="H4149" t="s">
        <v>356</v>
      </c>
      <c r="I4149" t="s">
        <v>2933</v>
      </c>
      <c r="J4149" s="5">
        <v>2413.7600000000002</v>
      </c>
      <c r="K4149" s="13" t="s">
        <v>2924</v>
      </c>
      <c r="L4149" s="14">
        <v>45126</v>
      </c>
      <c r="M4149" s="1"/>
      <c r="O4149" t="s">
        <v>2999</v>
      </c>
      <c r="P4149" t="s">
        <v>2838</v>
      </c>
      <c r="Q4149" t="str">
        <f>IF(XLS_NydusReport_Colaborador3[[#This Row],[Demissão]]&lt;&gt;0,"Inativo","Ativo")</f>
        <v>Ativo</v>
      </c>
      <c r="R41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49" t="str" cm="1">
        <f t="array" ref="S41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0" spans="1:21" x14ac:dyDescent="0.3">
      <c r="A4150">
        <v>0</v>
      </c>
      <c r="B4150" s="1">
        <v>30816</v>
      </c>
      <c r="C4150">
        <v>4149</v>
      </c>
      <c r="D4150" t="s">
        <v>12</v>
      </c>
      <c r="E4150" s="2" t="s">
        <v>7229</v>
      </c>
      <c r="F4150" t="s">
        <v>66</v>
      </c>
      <c r="G4150" t="s">
        <v>66</v>
      </c>
      <c r="H4150" t="s">
        <v>740</v>
      </c>
      <c r="I4150" t="s">
        <v>2933</v>
      </c>
      <c r="J4150" s="5">
        <v>4475.6899999999996</v>
      </c>
      <c r="K4150" s="13" t="s">
        <v>2924</v>
      </c>
      <c r="L4150" s="14">
        <v>45371</v>
      </c>
      <c r="M4150" s="1"/>
      <c r="N4150" s="1"/>
      <c r="P4150" t="s">
        <v>2838</v>
      </c>
      <c r="Q4150" t="str">
        <f>IF(XLS_NydusReport_Colaborador3[[#This Row],[Demissão]]&lt;&gt;0,"Inativo","Ativo")</f>
        <v>Ativo</v>
      </c>
      <c r="R41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0" t="str" cm="1">
        <f t="array" ref="S41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1" spans="1:21" x14ac:dyDescent="0.3">
      <c r="A4151">
        <v>0</v>
      </c>
      <c r="B4151" s="1">
        <v>32463</v>
      </c>
      <c r="C4151">
        <v>4150</v>
      </c>
      <c r="D4151" t="s">
        <v>12</v>
      </c>
      <c r="E4151" s="2" t="s">
        <v>7230</v>
      </c>
      <c r="F4151" t="s">
        <v>69</v>
      </c>
      <c r="G4151" t="s">
        <v>69</v>
      </c>
      <c r="H4151" t="s">
        <v>992</v>
      </c>
      <c r="I4151" t="s">
        <v>2933</v>
      </c>
      <c r="J4151" s="5">
        <v>2200.88</v>
      </c>
      <c r="K4151" s="13" t="s">
        <v>2924</v>
      </c>
      <c r="L4151" s="14">
        <v>45386</v>
      </c>
      <c r="M4151" s="1">
        <v>45415</v>
      </c>
      <c r="N4151" s="1" t="s">
        <v>119</v>
      </c>
      <c r="O4151" t="s">
        <v>2395</v>
      </c>
      <c r="P4151" t="s">
        <v>2838</v>
      </c>
      <c r="Q4151" t="str">
        <f>IF(XLS_NydusReport_Colaborador3[[#This Row],[Demissão]]&lt;&gt;0,"Inativo","Ativo")</f>
        <v>Inativo</v>
      </c>
      <c r="R41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1" t="str" cm="1">
        <f t="array" ref="S41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2" spans="1:21" x14ac:dyDescent="0.3">
      <c r="A4152">
        <v>0</v>
      </c>
      <c r="B4152" s="1">
        <v>23100</v>
      </c>
      <c r="C4152">
        <v>4151</v>
      </c>
      <c r="D4152" t="s">
        <v>12</v>
      </c>
      <c r="E4152" s="2" t="s">
        <v>7231</v>
      </c>
      <c r="F4152" t="s">
        <v>82</v>
      </c>
      <c r="G4152" t="s">
        <v>82</v>
      </c>
      <c r="H4152" t="s">
        <v>356</v>
      </c>
      <c r="I4152" s="2" t="s">
        <v>2933</v>
      </c>
      <c r="J4152" s="5">
        <v>2073.48</v>
      </c>
      <c r="K4152" s="13" t="s">
        <v>2924</v>
      </c>
      <c r="L4152" s="14">
        <v>44264</v>
      </c>
      <c r="M4152" s="1"/>
      <c r="O4152" t="s">
        <v>2366</v>
      </c>
      <c r="P4152" t="s">
        <v>2838</v>
      </c>
      <c r="Q4152" t="str">
        <f>IF(XLS_NydusReport_Colaborador3[[#This Row],[Demissão]]&lt;&gt;0,"Inativo","Ativo")</f>
        <v>Ativo</v>
      </c>
      <c r="R41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52" t="str" cm="1">
        <f t="array" ref="S41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3" spans="1:21" x14ac:dyDescent="0.3">
      <c r="A4153">
        <v>0</v>
      </c>
      <c r="B4153" s="1">
        <v>37764</v>
      </c>
      <c r="C4153">
        <v>4152</v>
      </c>
      <c r="D4153" t="s">
        <v>12</v>
      </c>
      <c r="E4153" s="2" t="s">
        <v>7232</v>
      </c>
      <c r="F4153" t="s">
        <v>147</v>
      </c>
      <c r="G4153" t="s">
        <v>147</v>
      </c>
      <c r="H4153" t="s">
        <v>356</v>
      </c>
      <c r="I4153" t="s">
        <v>2933</v>
      </c>
      <c r="J4153" s="5">
        <v>4946.8</v>
      </c>
      <c r="K4153" s="13" t="s">
        <v>2924</v>
      </c>
      <c r="L4153" s="14">
        <v>44851</v>
      </c>
      <c r="M4153" s="1"/>
      <c r="N4153" s="1"/>
      <c r="O4153" t="s">
        <v>3003</v>
      </c>
      <c r="P4153" t="s">
        <v>2838</v>
      </c>
      <c r="Q4153" t="str">
        <f>IF(XLS_NydusReport_Colaborador3[[#This Row],[Demissão]]&lt;&gt;0,"Inativo","Ativo")</f>
        <v>Ativo</v>
      </c>
      <c r="R41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53" t="str" cm="1">
        <f t="array" ref="S41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4" spans="1:21" x14ac:dyDescent="0.3">
      <c r="A4154">
        <v>0</v>
      </c>
      <c r="B4154" s="1">
        <v>35639</v>
      </c>
      <c r="C4154">
        <v>4153</v>
      </c>
      <c r="D4154" t="s">
        <v>12</v>
      </c>
      <c r="E4154" s="2" t="s">
        <v>7233</v>
      </c>
      <c r="F4154" t="s">
        <v>133</v>
      </c>
      <c r="G4154" t="s">
        <v>69</v>
      </c>
      <c r="H4154" t="s">
        <v>1686</v>
      </c>
      <c r="I4154" t="s">
        <v>2933</v>
      </c>
      <c r="J4154" s="5">
        <v>3866.27</v>
      </c>
      <c r="K4154" s="13" t="s">
        <v>2924</v>
      </c>
      <c r="L4154" s="14">
        <v>45098</v>
      </c>
      <c r="M4154" s="1"/>
      <c r="P4154" t="s">
        <v>2838</v>
      </c>
      <c r="Q4154" t="str">
        <f>IF(XLS_NydusReport_Colaborador3[[#This Row],[Demissão]]&lt;&gt;0,"Inativo","Ativo")</f>
        <v>Ativo</v>
      </c>
      <c r="R41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4" t="str" cm="1">
        <f t="array" ref="S41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5" spans="1:21" x14ac:dyDescent="0.3">
      <c r="A4155">
        <v>0</v>
      </c>
      <c r="B4155" s="1">
        <v>34563</v>
      </c>
      <c r="C4155">
        <v>4154</v>
      </c>
      <c r="D4155" t="s">
        <v>12</v>
      </c>
      <c r="E4155" s="2" t="s">
        <v>7234</v>
      </c>
      <c r="F4155" t="s">
        <v>66</v>
      </c>
      <c r="G4155" t="s">
        <v>66</v>
      </c>
      <c r="H4155" t="s">
        <v>832</v>
      </c>
      <c r="I4155" t="s">
        <v>2933</v>
      </c>
      <c r="J4155" s="5">
        <v>4475.6899999999996</v>
      </c>
      <c r="K4155" s="13" t="s">
        <v>2924</v>
      </c>
      <c r="L4155" s="14">
        <v>45404</v>
      </c>
      <c r="M4155" s="1"/>
      <c r="N4155" s="1"/>
      <c r="P4155" t="s">
        <v>2838</v>
      </c>
      <c r="Q4155" t="str">
        <f>IF(XLS_NydusReport_Colaborador3[[#This Row],[Demissão]]&lt;&gt;0,"Inativo","Ativo")</f>
        <v>Ativo</v>
      </c>
      <c r="R41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5" t="str" cm="1">
        <f t="array" ref="S41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6" spans="1:21" x14ac:dyDescent="0.3">
      <c r="A4156">
        <v>0</v>
      </c>
      <c r="B4156" s="1">
        <v>31116</v>
      </c>
      <c r="C4156">
        <v>4155</v>
      </c>
      <c r="D4156" t="s">
        <v>12</v>
      </c>
      <c r="E4156" s="2" t="s">
        <v>7235</v>
      </c>
      <c r="F4156" t="s">
        <v>66</v>
      </c>
      <c r="G4156" t="s">
        <v>66</v>
      </c>
      <c r="H4156" t="s">
        <v>1316</v>
      </c>
      <c r="I4156" t="s">
        <v>2933</v>
      </c>
      <c r="J4156" s="5">
        <v>5169.43</v>
      </c>
      <c r="K4156" s="13" t="s">
        <v>2924</v>
      </c>
      <c r="L4156" s="14">
        <v>45404</v>
      </c>
      <c r="M4156" s="1"/>
      <c r="P4156" t="s">
        <v>2838</v>
      </c>
      <c r="Q4156" t="str">
        <f>IF(XLS_NydusReport_Colaborador3[[#This Row],[Demissão]]&lt;&gt;0,"Inativo","Ativo")</f>
        <v>Ativo</v>
      </c>
      <c r="R41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6" t="str" cm="1">
        <f t="array" ref="S41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7" spans="1:21" x14ac:dyDescent="0.3">
      <c r="A4157">
        <v>0</v>
      </c>
      <c r="B4157" s="1">
        <v>33479</v>
      </c>
      <c r="C4157">
        <v>4156</v>
      </c>
      <c r="D4157" t="s">
        <v>12</v>
      </c>
      <c r="E4157" s="2" t="s">
        <v>7236</v>
      </c>
      <c r="F4157" t="s">
        <v>66</v>
      </c>
      <c r="G4157" t="s">
        <v>66</v>
      </c>
      <c r="H4157" t="s">
        <v>1092</v>
      </c>
      <c r="I4157" t="s">
        <v>2933</v>
      </c>
      <c r="J4157" s="5">
        <v>4475.6899999999996</v>
      </c>
      <c r="K4157" s="13" t="s">
        <v>2924</v>
      </c>
      <c r="L4157" s="14">
        <v>45418</v>
      </c>
      <c r="M4157" s="1"/>
      <c r="N4157" s="1"/>
      <c r="O4157" t="s">
        <v>3009</v>
      </c>
      <c r="P4157" t="s">
        <v>2838</v>
      </c>
      <c r="Q4157" t="str">
        <f>IF(XLS_NydusReport_Colaborador3[[#This Row],[Demissão]]&lt;&gt;0,"Inativo","Ativo")</f>
        <v>Ativo</v>
      </c>
      <c r="R41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7" t="str" cm="1">
        <f t="array" ref="S41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8" spans="1:21" x14ac:dyDescent="0.3">
      <c r="A4158">
        <v>0</v>
      </c>
      <c r="B4158" s="1">
        <v>20711</v>
      </c>
      <c r="C4158">
        <v>4157</v>
      </c>
      <c r="D4158" t="s">
        <v>12</v>
      </c>
      <c r="E4158" s="2" t="s">
        <v>7237</v>
      </c>
      <c r="F4158" t="s">
        <v>69</v>
      </c>
      <c r="G4158" t="s">
        <v>69</v>
      </c>
      <c r="H4158" t="s">
        <v>1092</v>
      </c>
      <c r="I4158" t="s">
        <v>2933</v>
      </c>
      <c r="J4158" s="5">
        <v>3866.27</v>
      </c>
      <c r="K4158" s="13" t="s">
        <v>2924</v>
      </c>
      <c r="L4158" s="14">
        <v>45425</v>
      </c>
      <c r="M4158" s="1"/>
      <c r="N4158" s="1"/>
      <c r="P4158" t="s">
        <v>2838</v>
      </c>
      <c r="Q4158" t="str">
        <f>IF(XLS_NydusReport_Colaborador3[[#This Row],[Demissão]]&lt;&gt;0,"Inativo","Ativo")</f>
        <v>Ativo</v>
      </c>
      <c r="R41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8" t="str" cm="1">
        <f t="array" ref="S41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59" spans="1:21" x14ac:dyDescent="0.3">
      <c r="A4159">
        <v>0</v>
      </c>
      <c r="B4159" s="1">
        <v>33694</v>
      </c>
      <c r="C4159">
        <v>4158</v>
      </c>
      <c r="D4159" t="s">
        <v>12</v>
      </c>
      <c r="E4159" s="2" t="s">
        <v>7238</v>
      </c>
      <c r="F4159" t="s">
        <v>66</v>
      </c>
      <c r="G4159" t="s">
        <v>66</v>
      </c>
      <c r="H4159" t="s">
        <v>907</v>
      </c>
      <c r="I4159" t="s">
        <v>2933</v>
      </c>
      <c r="J4159" s="5">
        <v>4497.1099999999997</v>
      </c>
      <c r="K4159" s="13" t="s">
        <v>2924</v>
      </c>
      <c r="L4159" s="14">
        <v>45425</v>
      </c>
      <c r="M4159" s="1">
        <v>45502</v>
      </c>
      <c r="N4159" t="s">
        <v>100</v>
      </c>
      <c r="O4159" t="s">
        <v>2401</v>
      </c>
      <c r="P4159" t="s">
        <v>2838</v>
      </c>
      <c r="Q4159" t="str">
        <f>IF(XLS_NydusReport_Colaborador3[[#This Row],[Demissão]]&lt;&gt;0,"Inativo","Ativo")</f>
        <v>Inativo</v>
      </c>
      <c r="R41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59" t="str" cm="1">
        <f t="array" ref="S41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0" spans="1:21" x14ac:dyDescent="0.3">
      <c r="A4160">
        <v>0</v>
      </c>
      <c r="B4160" s="1">
        <v>35273</v>
      </c>
      <c r="C4160">
        <v>4159</v>
      </c>
      <c r="D4160" t="s">
        <v>12</v>
      </c>
      <c r="E4160" s="2" t="s">
        <v>7239</v>
      </c>
      <c r="F4160" t="s">
        <v>69</v>
      </c>
      <c r="G4160" t="s">
        <v>69</v>
      </c>
      <c r="H4160" t="s">
        <v>992</v>
      </c>
      <c r="I4160" t="s">
        <v>2933</v>
      </c>
      <c r="J4160" s="5">
        <v>3866.28</v>
      </c>
      <c r="K4160" s="13" t="s">
        <v>2924</v>
      </c>
      <c r="L4160" s="14">
        <v>45426</v>
      </c>
      <c r="M4160" s="1"/>
      <c r="P4160" t="s">
        <v>2838</v>
      </c>
      <c r="Q4160" t="str">
        <f>IF(XLS_NydusReport_Colaborador3[[#This Row],[Demissão]]&lt;&gt;0,"Inativo","Ativo")</f>
        <v>Ativo</v>
      </c>
      <c r="R41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0" t="str" cm="1">
        <f t="array" ref="S41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1" spans="1:21" x14ac:dyDescent="0.3">
      <c r="A4161">
        <v>0</v>
      </c>
      <c r="B4161" s="1">
        <v>30789</v>
      </c>
      <c r="C4161">
        <v>4160</v>
      </c>
      <c r="D4161" t="s">
        <v>12</v>
      </c>
      <c r="E4161" s="2" t="s">
        <v>7240</v>
      </c>
      <c r="F4161" t="s">
        <v>62</v>
      </c>
      <c r="G4161" t="s">
        <v>62</v>
      </c>
      <c r="H4161" t="s">
        <v>992</v>
      </c>
      <c r="I4161" t="s">
        <v>2933</v>
      </c>
      <c r="J4161" s="5">
        <v>8959.4699999999993</v>
      </c>
      <c r="K4161" s="13" t="s">
        <v>2924</v>
      </c>
      <c r="L4161" s="14">
        <v>45427</v>
      </c>
      <c r="M4161" s="1"/>
      <c r="P4161" t="s">
        <v>2838</v>
      </c>
      <c r="Q4161" t="str">
        <f>IF(XLS_NydusReport_Colaborador3[[#This Row],[Demissão]]&lt;&gt;0,"Inativo","Ativo")</f>
        <v>Ativo</v>
      </c>
      <c r="R41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1" t="str" cm="1">
        <f t="array" ref="S41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2" spans="1:21" x14ac:dyDescent="0.3">
      <c r="A4162">
        <v>0</v>
      </c>
      <c r="B4162" s="1">
        <v>37286</v>
      </c>
      <c r="C4162">
        <v>4161</v>
      </c>
      <c r="D4162" t="s">
        <v>12</v>
      </c>
      <c r="E4162" s="2" t="s">
        <v>7241</v>
      </c>
      <c r="F4162" t="s">
        <v>69</v>
      </c>
      <c r="G4162" t="s">
        <v>69</v>
      </c>
      <c r="H4162" t="s">
        <v>532</v>
      </c>
      <c r="I4162" t="s">
        <v>2933</v>
      </c>
      <c r="J4162" s="5">
        <v>3866.28</v>
      </c>
      <c r="K4162" s="13" t="s">
        <v>2924</v>
      </c>
      <c r="L4162" s="14">
        <v>45432</v>
      </c>
      <c r="M4162" s="1"/>
      <c r="N4162" s="1"/>
      <c r="P4162" t="s">
        <v>2838</v>
      </c>
      <c r="Q4162" t="str">
        <f>IF(XLS_NydusReport_Colaborador3[[#This Row],[Demissão]]&lt;&gt;0,"Inativo","Ativo")</f>
        <v>Ativo</v>
      </c>
      <c r="R41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2" t="str" cm="1">
        <f t="array" ref="S41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3" spans="1:21" x14ac:dyDescent="0.3">
      <c r="A4163">
        <v>0</v>
      </c>
      <c r="B4163" s="1">
        <v>26616</v>
      </c>
      <c r="C4163">
        <v>4162</v>
      </c>
      <c r="D4163" t="s">
        <v>12</v>
      </c>
      <c r="E4163" s="2" t="s">
        <v>7242</v>
      </c>
      <c r="F4163" t="s">
        <v>66</v>
      </c>
      <c r="G4163" t="s">
        <v>66</v>
      </c>
      <c r="H4163" t="s">
        <v>2412</v>
      </c>
      <c r="I4163" s="2" t="s">
        <v>2933</v>
      </c>
      <c r="J4163" s="5">
        <v>4475.7</v>
      </c>
      <c r="K4163" s="13" t="s">
        <v>2924</v>
      </c>
      <c r="L4163" s="14">
        <v>45460</v>
      </c>
      <c r="M4163" s="1">
        <v>45518</v>
      </c>
      <c r="N4163" t="s">
        <v>15</v>
      </c>
      <c r="O4163" t="s">
        <v>2413</v>
      </c>
      <c r="P4163" t="s">
        <v>2838</v>
      </c>
      <c r="Q4163" t="str">
        <f>IF(XLS_NydusReport_Colaborador3[[#This Row],[Demissão]]&lt;&gt;0,"Inativo","Ativo")</f>
        <v>Inativo</v>
      </c>
      <c r="R41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3" t="str" cm="1">
        <f t="array" ref="S41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4" spans="1:21" x14ac:dyDescent="0.3">
      <c r="A4164">
        <v>0</v>
      </c>
      <c r="B4164" s="1">
        <v>30026</v>
      </c>
      <c r="C4164">
        <v>4163</v>
      </c>
      <c r="D4164" t="s">
        <v>12</v>
      </c>
      <c r="E4164" s="2" t="s">
        <v>7243</v>
      </c>
      <c r="F4164" t="s">
        <v>66</v>
      </c>
      <c r="G4164" t="s">
        <v>66</v>
      </c>
      <c r="H4164" t="s">
        <v>1316</v>
      </c>
      <c r="I4164" t="s">
        <v>2933</v>
      </c>
      <c r="J4164" s="5">
        <v>4475.7</v>
      </c>
      <c r="K4164" s="13" t="s">
        <v>2924</v>
      </c>
      <c r="L4164" s="14">
        <v>45463</v>
      </c>
      <c r="M4164" s="1"/>
      <c r="P4164" t="s">
        <v>2838</v>
      </c>
      <c r="Q4164" t="str">
        <f>IF(XLS_NydusReport_Colaborador3[[#This Row],[Demissão]]&lt;&gt;0,"Inativo","Ativo")</f>
        <v>Ativo</v>
      </c>
      <c r="R41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4" t="str" cm="1">
        <f t="array" ref="S41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5" spans="1:21" x14ac:dyDescent="0.3">
      <c r="A4165">
        <v>0</v>
      </c>
      <c r="B4165" s="1">
        <v>28145</v>
      </c>
      <c r="C4165">
        <v>4164</v>
      </c>
      <c r="D4165" t="s">
        <v>12</v>
      </c>
      <c r="E4165" s="2" t="s">
        <v>7244</v>
      </c>
      <c r="F4165" t="s">
        <v>66</v>
      </c>
      <c r="G4165" t="s">
        <v>66</v>
      </c>
      <c r="H4165" t="s">
        <v>1727</v>
      </c>
      <c r="I4165" t="s">
        <v>2933</v>
      </c>
      <c r="J4165" s="5">
        <v>4475.7</v>
      </c>
      <c r="K4165" s="13" t="s">
        <v>2924</v>
      </c>
      <c r="L4165" s="14">
        <v>45481</v>
      </c>
      <c r="M4165" s="1"/>
      <c r="N4165" s="1"/>
      <c r="P4165" t="s">
        <v>2838</v>
      </c>
      <c r="Q4165" t="str">
        <f>IF(XLS_NydusReport_Colaborador3[[#This Row],[Demissão]]&lt;&gt;0,"Inativo","Ativo")</f>
        <v>Ativo</v>
      </c>
      <c r="R41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5" t="str" cm="1">
        <f t="array" ref="S41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6" spans="1:21" x14ac:dyDescent="0.3">
      <c r="A4166">
        <v>0</v>
      </c>
      <c r="B4166" s="1">
        <v>27806</v>
      </c>
      <c r="C4166">
        <v>4165</v>
      </c>
      <c r="D4166" t="s">
        <v>12</v>
      </c>
      <c r="E4166" s="2" t="s">
        <v>7245</v>
      </c>
      <c r="F4166" t="s">
        <v>62</v>
      </c>
      <c r="G4166" t="s">
        <v>62</v>
      </c>
      <c r="H4166" t="s">
        <v>990</v>
      </c>
      <c r="I4166" t="s">
        <v>2933</v>
      </c>
      <c r="J4166" s="5">
        <v>9291.4</v>
      </c>
      <c r="K4166" s="13" t="s">
        <v>2924</v>
      </c>
      <c r="L4166" s="14">
        <v>45481</v>
      </c>
      <c r="M4166" s="1"/>
      <c r="N4166" s="1"/>
      <c r="P4166" t="s">
        <v>2838</v>
      </c>
      <c r="Q4166" t="str">
        <f>IF(XLS_NydusReport_Colaborador3[[#This Row],[Demissão]]&lt;&gt;0,"Inativo","Ativo")</f>
        <v>Ativo</v>
      </c>
      <c r="R41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6" t="str" cm="1">
        <f t="array" ref="S41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7" spans="1:21" x14ac:dyDescent="0.3">
      <c r="A4167">
        <v>0</v>
      </c>
      <c r="B4167" s="1">
        <v>28079</v>
      </c>
      <c r="C4167">
        <v>4166</v>
      </c>
      <c r="D4167" t="s">
        <v>12</v>
      </c>
      <c r="E4167" s="2" t="s">
        <v>7246</v>
      </c>
      <c r="F4167" t="s">
        <v>69</v>
      </c>
      <c r="G4167" t="s">
        <v>69</v>
      </c>
      <c r="H4167" t="s">
        <v>1336</v>
      </c>
      <c r="I4167" t="s">
        <v>2933</v>
      </c>
      <c r="J4167" s="5">
        <v>3866.27</v>
      </c>
      <c r="K4167" s="13" t="s">
        <v>2924</v>
      </c>
      <c r="L4167" s="14">
        <v>45481</v>
      </c>
      <c r="M4167" s="1"/>
      <c r="N4167" s="1"/>
      <c r="P4167" t="s">
        <v>2838</v>
      </c>
      <c r="Q4167" t="str">
        <f>IF(XLS_NydusReport_Colaborador3[[#This Row],[Demissão]]&lt;&gt;0,"Inativo","Ativo")</f>
        <v>Ativo</v>
      </c>
      <c r="R41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7" t="str" cm="1">
        <f t="array" ref="S41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8" spans="1:21" x14ac:dyDescent="0.3">
      <c r="A4168">
        <v>0</v>
      </c>
      <c r="B4168" s="1">
        <v>29661</v>
      </c>
      <c r="C4168">
        <v>4167</v>
      </c>
      <c r="D4168" t="s">
        <v>12</v>
      </c>
      <c r="E4168" s="2" t="s">
        <v>7247</v>
      </c>
      <c r="F4168" t="s">
        <v>66</v>
      </c>
      <c r="G4168" t="s">
        <v>66</v>
      </c>
      <c r="H4168" t="s">
        <v>1336</v>
      </c>
      <c r="I4168" t="s">
        <v>2933</v>
      </c>
      <c r="J4168" s="5">
        <v>4800</v>
      </c>
      <c r="K4168" s="13" t="s">
        <v>2924</v>
      </c>
      <c r="L4168" s="14">
        <v>45495</v>
      </c>
      <c r="M4168" s="1"/>
      <c r="N4168" s="1"/>
      <c r="P4168" t="s">
        <v>2838</v>
      </c>
      <c r="Q4168" t="str">
        <f>IF(XLS_NydusReport_Colaborador3[[#This Row],[Demissão]]&lt;&gt;0,"Inativo","Ativo")</f>
        <v>Ativo</v>
      </c>
      <c r="R41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8" t="str" cm="1">
        <f t="array" ref="S41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69" spans="1:21" x14ac:dyDescent="0.3">
      <c r="A4169">
        <v>0</v>
      </c>
      <c r="B4169" s="1">
        <v>29451</v>
      </c>
      <c r="C4169">
        <v>4168</v>
      </c>
      <c r="D4169" t="s">
        <v>12</v>
      </c>
      <c r="E4169" s="2" t="s">
        <v>7248</v>
      </c>
      <c r="F4169" t="s">
        <v>62</v>
      </c>
      <c r="G4169" t="s">
        <v>62</v>
      </c>
      <c r="H4169" t="s">
        <v>907</v>
      </c>
      <c r="I4169" t="s">
        <v>2933</v>
      </c>
      <c r="J4169" s="5">
        <v>9291.4</v>
      </c>
      <c r="K4169" s="13" t="s">
        <v>2924</v>
      </c>
      <c r="L4169" s="14">
        <v>45517</v>
      </c>
      <c r="M4169" s="1"/>
      <c r="N4169" s="1"/>
      <c r="P4169" t="s">
        <v>2838</v>
      </c>
      <c r="Q4169" t="str">
        <f>IF(XLS_NydusReport_Colaborador3[[#This Row],[Demissão]]&lt;&gt;0,"Inativo","Ativo")</f>
        <v>Ativo</v>
      </c>
      <c r="R41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69" t="str" cm="1">
        <f t="array" ref="S41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0" spans="1:21" x14ac:dyDescent="0.3">
      <c r="A4170">
        <v>0</v>
      </c>
      <c r="B4170" s="1">
        <v>23264</v>
      </c>
      <c r="C4170">
        <v>4169</v>
      </c>
      <c r="D4170" t="s">
        <v>12</v>
      </c>
      <c r="E4170" s="2" t="s">
        <v>7249</v>
      </c>
      <c r="F4170" t="s">
        <v>547</v>
      </c>
      <c r="G4170" t="s">
        <v>547</v>
      </c>
      <c r="H4170" t="s">
        <v>356</v>
      </c>
      <c r="I4170" t="s">
        <v>2933</v>
      </c>
      <c r="J4170" s="5">
        <v>2522.38</v>
      </c>
      <c r="K4170" s="13" t="s">
        <v>2924</v>
      </c>
      <c r="L4170" s="14">
        <v>43474</v>
      </c>
      <c r="M4170" s="1"/>
      <c r="N4170" s="1"/>
      <c r="O4170" t="s">
        <v>3006</v>
      </c>
      <c r="P4170" t="s">
        <v>2838</v>
      </c>
      <c r="Q4170" t="str">
        <f>IF(XLS_NydusReport_Colaborador3[[#This Row],[Demissão]]&lt;&gt;0,"Inativo","Ativo")</f>
        <v>Ativo</v>
      </c>
      <c r="R41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70" t="str" cm="1">
        <f t="array" ref="S41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1" spans="1:21" x14ac:dyDescent="0.3">
      <c r="A4171">
        <v>0</v>
      </c>
      <c r="B4171" s="1">
        <v>30362</v>
      </c>
      <c r="C4171">
        <v>4170</v>
      </c>
      <c r="D4171" t="s">
        <v>12</v>
      </c>
      <c r="E4171" s="2" t="s">
        <v>7250</v>
      </c>
      <c r="F4171" t="s">
        <v>62</v>
      </c>
      <c r="G4171" t="s">
        <v>62</v>
      </c>
      <c r="H4171" t="s">
        <v>1706</v>
      </c>
      <c r="I4171" t="s">
        <v>2933</v>
      </c>
      <c r="J4171" s="5">
        <v>9291.4</v>
      </c>
      <c r="K4171" s="13" t="s">
        <v>2924</v>
      </c>
      <c r="L4171" s="14">
        <v>45537</v>
      </c>
      <c r="M4171" s="1"/>
      <c r="P4171" t="s">
        <v>2838</v>
      </c>
      <c r="Q4171" t="str">
        <f>IF(XLS_NydusReport_Colaborador3[[#This Row],[Demissão]]&lt;&gt;0,"Inativo","Ativo")</f>
        <v>Ativo</v>
      </c>
      <c r="R41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1" t="str" cm="1">
        <f t="array" ref="S41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2" spans="1:21" x14ac:dyDescent="0.3">
      <c r="A4172">
        <v>0</v>
      </c>
      <c r="B4172" s="1">
        <v>30586</v>
      </c>
      <c r="C4172">
        <v>4171</v>
      </c>
      <c r="D4172" t="s">
        <v>12</v>
      </c>
      <c r="E4172" s="2" t="s">
        <v>7251</v>
      </c>
      <c r="F4172" t="s">
        <v>66</v>
      </c>
      <c r="G4172" t="s">
        <v>66</v>
      </c>
      <c r="H4172" t="s">
        <v>992</v>
      </c>
      <c r="I4172" t="s">
        <v>2933</v>
      </c>
      <c r="J4172" s="5">
        <v>4475.7</v>
      </c>
      <c r="K4172" s="13" t="s">
        <v>2924</v>
      </c>
      <c r="L4172" s="14">
        <v>45544</v>
      </c>
      <c r="M4172" s="1">
        <v>45572</v>
      </c>
      <c r="N4172" s="1" t="s">
        <v>15</v>
      </c>
      <c r="O4172" t="s">
        <v>2291</v>
      </c>
      <c r="P4172" t="s">
        <v>2838</v>
      </c>
      <c r="Q4172" t="str">
        <f>IF(XLS_NydusReport_Colaborador3[[#This Row],[Demissão]]&lt;&gt;0,"Inativo","Ativo")</f>
        <v>Inativo</v>
      </c>
      <c r="R41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2" t="str" cm="1">
        <f t="array" ref="S41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3" spans="1:21" x14ac:dyDescent="0.3">
      <c r="A4173">
        <v>0</v>
      </c>
      <c r="B4173" s="1">
        <v>23691</v>
      </c>
      <c r="C4173">
        <v>4172</v>
      </c>
      <c r="D4173" t="s">
        <v>12</v>
      </c>
      <c r="E4173" s="2" t="s">
        <v>7252</v>
      </c>
      <c r="F4173" t="s">
        <v>62</v>
      </c>
      <c r="G4173" t="s">
        <v>62</v>
      </c>
      <c r="H4173" t="s">
        <v>2098</v>
      </c>
      <c r="I4173" t="s">
        <v>2933</v>
      </c>
      <c r="J4173" s="5">
        <v>9291.4</v>
      </c>
      <c r="K4173" s="13" t="s">
        <v>2924</v>
      </c>
      <c r="L4173" s="14">
        <v>45544</v>
      </c>
      <c r="M4173" s="1"/>
      <c r="P4173" t="s">
        <v>2838</v>
      </c>
      <c r="Q4173" t="str">
        <f>IF(XLS_NydusReport_Colaborador3[[#This Row],[Demissão]]&lt;&gt;0,"Inativo","Ativo")</f>
        <v>Ativo</v>
      </c>
      <c r="R41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3" t="str" cm="1">
        <f t="array" ref="S41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4" spans="1:21" x14ac:dyDescent="0.3">
      <c r="A4174">
        <v>0</v>
      </c>
      <c r="B4174" s="1">
        <v>33830</v>
      </c>
      <c r="C4174">
        <v>4173</v>
      </c>
      <c r="D4174" t="s">
        <v>12</v>
      </c>
      <c r="E4174" s="2" t="s">
        <v>7253</v>
      </c>
      <c r="F4174" t="s">
        <v>133</v>
      </c>
      <c r="G4174" t="s">
        <v>69</v>
      </c>
      <c r="H4174" t="s">
        <v>1706</v>
      </c>
      <c r="I4174" t="s">
        <v>2933</v>
      </c>
      <c r="J4174" s="5">
        <v>3866.27</v>
      </c>
      <c r="K4174" s="13" t="s">
        <v>2924</v>
      </c>
      <c r="L4174" s="14">
        <v>45125</v>
      </c>
      <c r="M4174" s="1"/>
      <c r="P4174" t="s">
        <v>2838</v>
      </c>
      <c r="Q4174" t="str">
        <f>IF(XLS_NydusReport_Colaborador3[[#This Row],[Demissão]]&lt;&gt;0,"Inativo","Ativo")</f>
        <v>Ativo</v>
      </c>
      <c r="R41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4" t="str" cm="1">
        <f t="array" ref="S41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5" spans="1:21" x14ac:dyDescent="0.3">
      <c r="A4175">
        <v>0</v>
      </c>
      <c r="B4175" s="1">
        <v>29716</v>
      </c>
      <c r="C4175">
        <v>4174</v>
      </c>
      <c r="D4175" t="s">
        <v>12</v>
      </c>
      <c r="E4175" s="2" t="s">
        <v>7254</v>
      </c>
      <c r="F4175" t="s">
        <v>69</v>
      </c>
      <c r="G4175" t="s">
        <v>69</v>
      </c>
      <c r="H4175" t="s">
        <v>1866</v>
      </c>
      <c r="I4175" t="s">
        <v>2933</v>
      </c>
      <c r="J4175" s="5">
        <v>3866.27</v>
      </c>
      <c r="K4175" s="13" t="s">
        <v>2924</v>
      </c>
      <c r="L4175" s="14">
        <v>45551</v>
      </c>
      <c r="M4175" s="1"/>
      <c r="N4175" s="1"/>
      <c r="P4175" t="s">
        <v>2838</v>
      </c>
      <c r="Q4175" t="str">
        <f>IF(XLS_NydusReport_Colaborador3[[#This Row],[Demissão]]&lt;&gt;0,"Inativo","Ativo")</f>
        <v>Ativo</v>
      </c>
      <c r="R41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5" t="str" cm="1">
        <f t="array" ref="S41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6" spans="1:21" x14ac:dyDescent="0.3">
      <c r="A4176">
        <v>0</v>
      </c>
      <c r="B4176" s="1">
        <v>33626</v>
      </c>
      <c r="C4176">
        <v>4175</v>
      </c>
      <c r="D4176" t="s">
        <v>12</v>
      </c>
      <c r="E4176" s="2" t="s">
        <v>7255</v>
      </c>
      <c r="F4176" t="s">
        <v>69</v>
      </c>
      <c r="G4176" t="s">
        <v>69</v>
      </c>
      <c r="H4176" t="s">
        <v>2098</v>
      </c>
      <c r="I4176" t="s">
        <v>2933</v>
      </c>
      <c r="J4176" s="5">
        <v>3866.27</v>
      </c>
      <c r="K4176" s="13" t="s">
        <v>2924</v>
      </c>
      <c r="L4176" s="14">
        <v>45555</v>
      </c>
      <c r="M4176" s="1"/>
      <c r="N4176" s="1"/>
      <c r="P4176" t="s">
        <v>2838</v>
      </c>
      <c r="Q4176" t="str">
        <f>IF(XLS_NydusReport_Colaborador3[[#This Row],[Demissão]]&lt;&gt;0,"Inativo","Ativo")</f>
        <v>Ativo</v>
      </c>
      <c r="R41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6" t="str" cm="1">
        <f t="array" ref="S41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7" spans="1:21" x14ac:dyDescent="0.3">
      <c r="A4177">
        <v>0</v>
      </c>
      <c r="B4177" s="1">
        <v>36201</v>
      </c>
      <c r="C4177">
        <v>4176</v>
      </c>
      <c r="D4177" t="s">
        <v>12</v>
      </c>
      <c r="E4177" s="2" t="s">
        <v>7256</v>
      </c>
      <c r="F4177" t="s">
        <v>147</v>
      </c>
      <c r="G4177" t="s">
        <v>147</v>
      </c>
      <c r="H4177" t="s">
        <v>356</v>
      </c>
      <c r="I4177" t="s">
        <v>2933</v>
      </c>
      <c r="J4177" s="5">
        <v>5169.41</v>
      </c>
      <c r="K4177" s="13" t="s">
        <v>2924</v>
      </c>
      <c r="L4177" s="14">
        <v>45386</v>
      </c>
      <c r="M4177" s="1"/>
      <c r="N4177" s="1"/>
      <c r="O4177" t="s">
        <v>3006</v>
      </c>
      <c r="P4177" t="s">
        <v>2838</v>
      </c>
      <c r="Q4177" t="str">
        <f>IF(XLS_NydusReport_Colaborador3[[#This Row],[Demissão]]&lt;&gt;0,"Inativo","Ativo")</f>
        <v>Ativo</v>
      </c>
      <c r="R41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77" t="str" cm="1">
        <f t="array" ref="S41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8" spans="1:21" x14ac:dyDescent="0.3">
      <c r="A4178">
        <v>0</v>
      </c>
      <c r="B4178" s="1">
        <v>31757</v>
      </c>
      <c r="C4178">
        <v>4177</v>
      </c>
      <c r="D4178" t="s">
        <v>12</v>
      </c>
      <c r="E4178" s="2" t="s">
        <v>7257</v>
      </c>
      <c r="F4178" t="s">
        <v>66</v>
      </c>
      <c r="G4178" t="s">
        <v>66</v>
      </c>
      <c r="H4178" t="s">
        <v>992</v>
      </c>
      <c r="I4178" t="s">
        <v>2933</v>
      </c>
      <c r="J4178" s="5">
        <v>5169.41</v>
      </c>
      <c r="K4178" s="13" t="s">
        <v>2924</v>
      </c>
      <c r="L4178" s="14">
        <v>45586</v>
      </c>
      <c r="M4178" s="1"/>
      <c r="N4178" s="1"/>
      <c r="P4178" t="s">
        <v>2838</v>
      </c>
      <c r="Q4178" t="str">
        <f>IF(XLS_NydusReport_Colaborador3[[#This Row],[Demissão]]&lt;&gt;0,"Inativo","Ativo")</f>
        <v>Ativo</v>
      </c>
      <c r="R41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8" t="str" cm="1">
        <f t="array" ref="S41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79" spans="1:21" x14ac:dyDescent="0.3">
      <c r="A4179">
        <v>0</v>
      </c>
      <c r="B4179" s="1">
        <v>29944</v>
      </c>
      <c r="C4179">
        <v>4178</v>
      </c>
      <c r="D4179" t="s">
        <v>12</v>
      </c>
      <c r="E4179" s="2" t="s">
        <v>7258</v>
      </c>
      <c r="F4179" t="s">
        <v>66</v>
      </c>
      <c r="G4179" t="s">
        <v>66</v>
      </c>
      <c r="H4179" t="s">
        <v>992</v>
      </c>
      <c r="I4179" t="s">
        <v>2933</v>
      </c>
      <c r="J4179" s="5">
        <v>5169.41</v>
      </c>
      <c r="K4179" s="13" t="s">
        <v>2924</v>
      </c>
      <c r="L4179" s="14">
        <v>45597</v>
      </c>
      <c r="M4179" s="1"/>
      <c r="N4179" s="1"/>
      <c r="P4179" t="s">
        <v>2838</v>
      </c>
      <c r="Q4179" t="str">
        <f>IF(XLS_NydusReport_Colaborador3[[#This Row],[Demissão]]&lt;&gt;0,"Inativo","Ativo")</f>
        <v>Ativo</v>
      </c>
      <c r="R41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79" t="str" cm="1">
        <f t="array" ref="S41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0" spans="1:21" x14ac:dyDescent="0.3">
      <c r="A4180">
        <v>0</v>
      </c>
      <c r="B4180" s="1">
        <v>25484</v>
      </c>
      <c r="C4180">
        <v>4179</v>
      </c>
      <c r="D4180" t="s">
        <v>12</v>
      </c>
      <c r="E4180" s="2" t="s">
        <v>7259</v>
      </c>
      <c r="F4180" t="s">
        <v>66</v>
      </c>
      <c r="G4180" t="s">
        <v>66</v>
      </c>
      <c r="H4180" t="s">
        <v>992</v>
      </c>
      <c r="I4180" t="s">
        <v>2933</v>
      </c>
      <c r="J4180" s="5">
        <v>5169.41</v>
      </c>
      <c r="K4180" s="13" t="s">
        <v>2924</v>
      </c>
      <c r="L4180" s="14">
        <v>45597</v>
      </c>
      <c r="M4180" s="1"/>
      <c r="P4180" t="s">
        <v>2838</v>
      </c>
      <c r="Q4180" t="str">
        <f>IF(XLS_NydusReport_Colaborador3[[#This Row],[Demissão]]&lt;&gt;0,"Inativo","Ativo")</f>
        <v>Ativo</v>
      </c>
      <c r="R41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80" t="str" cm="1">
        <f t="array" ref="S41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1" spans="1:21" x14ac:dyDescent="0.3">
      <c r="A4181">
        <v>0</v>
      </c>
      <c r="B4181" s="1">
        <v>31106</v>
      </c>
      <c r="C4181">
        <v>4180</v>
      </c>
      <c r="D4181" t="s">
        <v>12</v>
      </c>
      <c r="E4181" s="2" t="s">
        <v>7260</v>
      </c>
      <c r="F4181" t="s">
        <v>82</v>
      </c>
      <c r="G4181" t="s">
        <v>82</v>
      </c>
      <c r="H4181" t="s">
        <v>356</v>
      </c>
      <c r="I4181" t="s">
        <v>2933</v>
      </c>
      <c r="J4181" s="5">
        <v>2073.48</v>
      </c>
      <c r="K4181" s="13" t="s">
        <v>2924</v>
      </c>
      <c r="L4181" s="14">
        <v>45005</v>
      </c>
      <c r="M4181" s="1"/>
      <c r="N4181" s="1"/>
      <c r="O4181" t="s">
        <v>3008</v>
      </c>
      <c r="P4181" t="s">
        <v>2838</v>
      </c>
      <c r="Q4181" t="str">
        <f>IF(XLS_NydusReport_Colaborador3[[#This Row],[Demissão]]&lt;&gt;0,"Inativo","Ativo")</f>
        <v>Ativo</v>
      </c>
      <c r="R41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1" t="str" cm="1">
        <f t="array" ref="S41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2" spans="1:21" x14ac:dyDescent="0.3">
      <c r="A4182">
        <v>0</v>
      </c>
      <c r="B4182" s="1">
        <v>29735</v>
      </c>
      <c r="C4182">
        <v>4181</v>
      </c>
      <c r="D4182" t="s">
        <v>12</v>
      </c>
      <c r="E4182" s="2" t="s">
        <v>7261</v>
      </c>
      <c r="F4182" t="s">
        <v>66</v>
      </c>
      <c r="G4182" t="s">
        <v>66</v>
      </c>
      <c r="H4182" t="s">
        <v>1316</v>
      </c>
      <c r="I4182" t="s">
        <v>2933</v>
      </c>
      <c r="J4182" s="5">
        <v>5427.9</v>
      </c>
      <c r="K4182" s="13" t="s">
        <v>2924</v>
      </c>
      <c r="L4182" s="14">
        <v>45600</v>
      </c>
      <c r="M4182" s="1"/>
      <c r="N4182" s="1"/>
      <c r="P4182" t="s">
        <v>2838</v>
      </c>
      <c r="Q4182" t="str">
        <f>IF(XLS_NydusReport_Colaborador3[[#This Row],[Demissão]]&lt;&gt;0,"Inativo","Ativo")</f>
        <v>Ativo</v>
      </c>
      <c r="R41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82" t="str" cm="1">
        <f t="array" ref="S41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3" spans="1:21" x14ac:dyDescent="0.3">
      <c r="A4183">
        <v>0</v>
      </c>
      <c r="B4183" s="1">
        <v>37315</v>
      </c>
      <c r="C4183">
        <v>4182</v>
      </c>
      <c r="D4183" t="s">
        <v>12</v>
      </c>
      <c r="E4183" s="2" t="s">
        <v>7262</v>
      </c>
      <c r="F4183" t="s">
        <v>147</v>
      </c>
      <c r="G4183" t="s">
        <v>147</v>
      </c>
      <c r="H4183" t="s">
        <v>356</v>
      </c>
      <c r="I4183" t="s">
        <v>2933</v>
      </c>
      <c r="J4183" s="5">
        <v>4946.8</v>
      </c>
      <c r="K4183" s="13" t="s">
        <v>2924</v>
      </c>
      <c r="L4183" s="14">
        <v>45118</v>
      </c>
      <c r="M4183" s="1"/>
      <c r="N4183" s="1"/>
      <c r="O4183" t="s">
        <v>3011</v>
      </c>
      <c r="P4183" t="s">
        <v>2838</v>
      </c>
      <c r="Q4183" t="str">
        <f>IF(XLS_NydusReport_Colaborador3[[#This Row],[Demissão]]&lt;&gt;0,"Inativo","Ativo")</f>
        <v>Ativo</v>
      </c>
      <c r="R41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3" t="str" cm="1">
        <f t="array" ref="S41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4" spans="1:21" x14ac:dyDescent="0.3">
      <c r="A4184">
        <v>0</v>
      </c>
      <c r="B4184" s="1">
        <v>28660</v>
      </c>
      <c r="C4184">
        <v>4183</v>
      </c>
      <c r="D4184" t="s">
        <v>12</v>
      </c>
      <c r="E4184" s="2" t="s">
        <v>7263</v>
      </c>
      <c r="F4184" t="s">
        <v>62</v>
      </c>
      <c r="G4184" t="s">
        <v>62</v>
      </c>
      <c r="H4184" t="s">
        <v>356</v>
      </c>
      <c r="I4184" t="s">
        <v>2933</v>
      </c>
      <c r="J4184" s="5">
        <v>9291.4</v>
      </c>
      <c r="K4184" s="13" t="s">
        <v>2924</v>
      </c>
      <c r="L4184" s="14">
        <v>45572</v>
      </c>
      <c r="M4184" s="1"/>
      <c r="N4184" s="1"/>
      <c r="P4184" t="s">
        <v>2838</v>
      </c>
      <c r="Q4184" t="str">
        <f>IF(XLS_NydusReport_Colaborador3[[#This Row],[Demissão]]&lt;&gt;0,"Inativo","Ativo")</f>
        <v>Ativo</v>
      </c>
      <c r="R41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4" t="str" cm="1">
        <f t="array" ref="S41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5" spans="1:21" x14ac:dyDescent="0.3">
      <c r="A4185">
        <v>0</v>
      </c>
      <c r="B4185" s="1">
        <v>36343</v>
      </c>
      <c r="C4185">
        <v>4184</v>
      </c>
      <c r="D4185" t="s">
        <v>12</v>
      </c>
      <c r="E4185" s="2" t="s">
        <v>7264</v>
      </c>
      <c r="F4185" t="s">
        <v>133</v>
      </c>
      <c r="G4185" t="s">
        <v>69</v>
      </c>
      <c r="H4185" t="s">
        <v>2385</v>
      </c>
      <c r="I4185" t="s">
        <v>2933</v>
      </c>
      <c r="J4185" s="5">
        <v>3866.27</v>
      </c>
      <c r="K4185" s="13" t="s">
        <v>2924</v>
      </c>
      <c r="L4185" s="14">
        <v>44823</v>
      </c>
      <c r="M4185" s="1"/>
      <c r="P4185" t="s">
        <v>2838</v>
      </c>
      <c r="Q4185" t="str">
        <f>IF(XLS_NydusReport_Colaborador3[[#This Row],[Demissão]]&lt;&gt;0,"Inativo","Ativo")</f>
        <v>Ativo</v>
      </c>
      <c r="R41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85" t="str" cm="1">
        <f t="array" ref="S41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6" spans="1:21" x14ac:dyDescent="0.3">
      <c r="A4186">
        <v>0</v>
      </c>
      <c r="B4186" s="1">
        <v>31470</v>
      </c>
      <c r="C4186">
        <v>4185</v>
      </c>
      <c r="D4186" t="s">
        <v>12</v>
      </c>
      <c r="E4186" s="2" t="s">
        <v>7265</v>
      </c>
      <c r="F4186" t="s">
        <v>69</v>
      </c>
      <c r="G4186" t="s">
        <v>69</v>
      </c>
      <c r="H4186" t="s">
        <v>356</v>
      </c>
      <c r="I4186" t="s">
        <v>2933</v>
      </c>
      <c r="J4186" s="5">
        <v>3866.28</v>
      </c>
      <c r="K4186" s="13" t="s">
        <v>2924</v>
      </c>
      <c r="L4186" s="14">
        <v>45597</v>
      </c>
      <c r="M4186" s="1"/>
      <c r="P4186" t="s">
        <v>2838</v>
      </c>
      <c r="Q4186" t="str">
        <f>IF(XLS_NydusReport_Colaborador3[[#This Row],[Demissão]]&lt;&gt;0,"Inativo","Ativo")</f>
        <v>Ativo</v>
      </c>
      <c r="R41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6" t="str" cm="1">
        <f t="array" ref="S41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7" spans="1:21" x14ac:dyDescent="0.3">
      <c r="A4187">
        <v>0</v>
      </c>
      <c r="B4187" s="1">
        <v>37764</v>
      </c>
      <c r="C4187">
        <v>4186</v>
      </c>
      <c r="D4187" t="s">
        <v>12</v>
      </c>
      <c r="E4187" s="2" t="s">
        <v>7266</v>
      </c>
      <c r="F4187" t="s">
        <v>147</v>
      </c>
      <c r="G4187" t="s">
        <v>147</v>
      </c>
      <c r="H4187" t="s">
        <v>356</v>
      </c>
      <c r="I4187" t="s">
        <v>2933</v>
      </c>
      <c r="J4187" s="5">
        <v>5169.3999999999996</v>
      </c>
      <c r="K4187" s="13" t="s">
        <v>2924</v>
      </c>
      <c r="L4187" s="14">
        <v>44851</v>
      </c>
      <c r="M4187" s="1"/>
      <c r="P4187" t="s">
        <v>2838</v>
      </c>
      <c r="Q4187" t="str">
        <f>IF(XLS_NydusReport_Colaborador3[[#This Row],[Demissão]]&lt;&gt;0,"Inativo","Ativo")</f>
        <v>Ativo</v>
      </c>
      <c r="R41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7" t="str" cm="1">
        <f t="array" ref="S41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8" spans="1:21" x14ac:dyDescent="0.3">
      <c r="A4188">
        <v>0</v>
      </c>
      <c r="B4188" s="1">
        <v>26296</v>
      </c>
      <c r="C4188">
        <v>4187</v>
      </c>
      <c r="D4188" t="s">
        <v>12</v>
      </c>
      <c r="E4188" s="2" t="s">
        <v>7267</v>
      </c>
      <c r="F4188" t="s">
        <v>66</v>
      </c>
      <c r="G4188" t="s">
        <v>66</v>
      </c>
      <c r="H4188" t="s">
        <v>1866</v>
      </c>
      <c r="I4188" t="s">
        <v>2933</v>
      </c>
      <c r="J4188" s="5">
        <v>4475.7</v>
      </c>
      <c r="K4188" s="13" t="s">
        <v>2924</v>
      </c>
      <c r="L4188" s="14">
        <v>45614</v>
      </c>
      <c r="M4188" s="1"/>
      <c r="N4188" s="1"/>
      <c r="P4188" t="s">
        <v>2838</v>
      </c>
      <c r="Q4188" t="str">
        <f>IF(XLS_NydusReport_Colaborador3[[#This Row],[Demissão]]&lt;&gt;0,"Inativo","Ativo")</f>
        <v>Ativo</v>
      </c>
      <c r="R41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88" t="str" cm="1">
        <f t="array" ref="S41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89" spans="1:21" x14ac:dyDescent="0.3">
      <c r="A4189">
        <v>0</v>
      </c>
      <c r="B4189" s="1">
        <v>37315</v>
      </c>
      <c r="C4189">
        <v>4188</v>
      </c>
      <c r="D4189" t="s">
        <v>12</v>
      </c>
      <c r="E4189" s="2" t="s">
        <v>7268</v>
      </c>
      <c r="F4189" t="s">
        <v>147</v>
      </c>
      <c r="G4189" t="s">
        <v>147</v>
      </c>
      <c r="H4189" t="s">
        <v>356</v>
      </c>
      <c r="I4189" s="2" t="s">
        <v>2933</v>
      </c>
      <c r="J4189" s="5">
        <v>4946.8</v>
      </c>
      <c r="K4189" s="13" t="s">
        <v>2924</v>
      </c>
      <c r="L4189" s="14">
        <v>45118</v>
      </c>
      <c r="M4189" s="1"/>
      <c r="N4189" s="1"/>
      <c r="P4189" t="s">
        <v>2838</v>
      </c>
      <c r="Q4189" t="str">
        <f>IF(XLS_NydusReport_Colaborador3[[#This Row],[Demissão]]&lt;&gt;0,"Inativo","Ativo")</f>
        <v>Ativo</v>
      </c>
      <c r="R41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89" t="str" cm="1">
        <f t="array" ref="S41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0" spans="1:21" x14ac:dyDescent="0.3">
      <c r="A4190">
        <v>0</v>
      </c>
      <c r="B4190" s="1">
        <v>25779</v>
      </c>
      <c r="C4190">
        <v>4189</v>
      </c>
      <c r="D4190" t="s">
        <v>12</v>
      </c>
      <c r="E4190" s="2" t="s">
        <v>7269</v>
      </c>
      <c r="F4190" t="s">
        <v>62</v>
      </c>
      <c r="G4190" t="s">
        <v>62</v>
      </c>
      <c r="H4190" t="s">
        <v>356</v>
      </c>
      <c r="I4190" t="s">
        <v>2933</v>
      </c>
      <c r="J4190" s="5">
        <v>9291</v>
      </c>
      <c r="K4190" s="13" t="s">
        <v>2924</v>
      </c>
      <c r="L4190" s="14">
        <v>45614</v>
      </c>
      <c r="M4190" s="1"/>
      <c r="P4190" t="s">
        <v>2838</v>
      </c>
      <c r="Q4190" t="str">
        <f>IF(XLS_NydusReport_Colaborador3[[#This Row],[Demissão]]&lt;&gt;0,"Inativo","Ativo")</f>
        <v>Ativo</v>
      </c>
      <c r="R41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190" t="str" cm="1">
        <f t="array" ref="S41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1" spans="1:21" x14ac:dyDescent="0.3">
      <c r="A4191">
        <v>0</v>
      </c>
      <c r="B4191" s="1">
        <v>28127</v>
      </c>
      <c r="C4191">
        <v>4190</v>
      </c>
      <c r="D4191" t="s">
        <v>12</v>
      </c>
      <c r="E4191" s="2" t="s">
        <v>7270</v>
      </c>
      <c r="F4191" t="s">
        <v>66</v>
      </c>
      <c r="G4191" t="s">
        <v>66</v>
      </c>
      <c r="H4191" t="s">
        <v>990</v>
      </c>
      <c r="I4191" t="s">
        <v>2933</v>
      </c>
      <c r="J4191" s="5">
        <v>4475.7</v>
      </c>
      <c r="K4191" s="13" t="s">
        <v>2924</v>
      </c>
      <c r="L4191" s="14">
        <v>45628</v>
      </c>
      <c r="M4191" s="1"/>
      <c r="N4191" s="1"/>
      <c r="O4191" t="s">
        <v>3013</v>
      </c>
      <c r="P4191" t="s">
        <v>2838</v>
      </c>
      <c r="Q4191" t="str">
        <f>IF(XLS_NydusReport_Colaborador3[[#This Row],[Demissão]]&lt;&gt;0,"Inativo","Ativo")</f>
        <v>Ativo</v>
      </c>
      <c r="R41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1" t="str" cm="1">
        <f t="array" ref="S41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2" spans="1:21" x14ac:dyDescent="0.3">
      <c r="A4192">
        <v>0</v>
      </c>
      <c r="B4192" s="1">
        <v>28296</v>
      </c>
      <c r="C4192">
        <v>4191</v>
      </c>
      <c r="D4192" t="s">
        <v>12</v>
      </c>
      <c r="E4192" s="2" t="s">
        <v>7271</v>
      </c>
      <c r="F4192" t="s">
        <v>66</v>
      </c>
      <c r="G4192" t="s">
        <v>66</v>
      </c>
      <c r="H4192" t="s">
        <v>2973</v>
      </c>
      <c r="I4192" t="s">
        <v>2933</v>
      </c>
      <c r="J4192" s="5">
        <v>4699.4799999999996</v>
      </c>
      <c r="K4192" s="13" t="s">
        <v>2924</v>
      </c>
      <c r="L4192" s="14">
        <v>45628</v>
      </c>
      <c r="M4192" s="1"/>
      <c r="N4192" s="1"/>
      <c r="O4192" t="s">
        <v>3013</v>
      </c>
      <c r="P4192" t="s">
        <v>2838</v>
      </c>
      <c r="Q4192" t="str">
        <f>IF(XLS_NydusReport_Colaborador3[[#This Row],[Demissão]]&lt;&gt;0,"Inativo","Ativo")</f>
        <v>Ativo</v>
      </c>
      <c r="R41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2" t="str" cm="1">
        <f t="array" ref="S41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3" spans="1:21" x14ac:dyDescent="0.3">
      <c r="A4193">
        <v>0</v>
      </c>
      <c r="B4193" s="1">
        <v>25276</v>
      </c>
      <c r="C4193">
        <v>4192</v>
      </c>
      <c r="D4193" t="s">
        <v>12</v>
      </c>
      <c r="E4193" s="2" t="s">
        <v>7272</v>
      </c>
      <c r="F4193" t="s">
        <v>66</v>
      </c>
      <c r="G4193" t="s">
        <v>66</v>
      </c>
      <c r="H4193" t="s">
        <v>532</v>
      </c>
      <c r="I4193" t="s">
        <v>2933</v>
      </c>
      <c r="J4193" s="5">
        <v>5169.41</v>
      </c>
      <c r="K4193" s="13" t="s">
        <v>2924</v>
      </c>
      <c r="L4193" s="14">
        <v>45628</v>
      </c>
      <c r="M4193" s="1"/>
      <c r="O4193" t="s">
        <v>3013</v>
      </c>
      <c r="P4193" t="s">
        <v>2838</v>
      </c>
      <c r="Q4193" t="str">
        <f>IF(XLS_NydusReport_Colaborador3[[#This Row],[Demissão]]&lt;&gt;0,"Inativo","Ativo")</f>
        <v>Ativo</v>
      </c>
      <c r="R41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3" t="str" cm="1">
        <f t="array" ref="S41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4" spans="1:21" x14ac:dyDescent="0.3">
      <c r="A4194">
        <v>0</v>
      </c>
      <c r="B4194" s="1">
        <v>26015</v>
      </c>
      <c r="C4194">
        <v>4193</v>
      </c>
      <c r="D4194" t="s">
        <v>12</v>
      </c>
      <c r="E4194" s="2" t="s">
        <v>7273</v>
      </c>
      <c r="F4194" t="s">
        <v>2340</v>
      </c>
      <c r="G4194" t="s">
        <v>2340</v>
      </c>
      <c r="H4194" t="s">
        <v>2528</v>
      </c>
      <c r="I4194" t="s">
        <v>2933</v>
      </c>
      <c r="J4194" s="5">
        <v>4729.25</v>
      </c>
      <c r="K4194" s="13" t="s">
        <v>2924</v>
      </c>
      <c r="L4194" s="14">
        <v>44593</v>
      </c>
      <c r="M4194" s="1">
        <v>44743</v>
      </c>
      <c r="N4194" t="s">
        <v>100</v>
      </c>
      <c r="O4194" t="s">
        <v>2096</v>
      </c>
      <c r="P4194" t="s">
        <v>2838</v>
      </c>
      <c r="Q4194" t="str">
        <f>IF(XLS_NydusReport_Colaborador3[[#This Row],[Demissão]]&lt;&gt;0,"Inativo","Ativo")</f>
        <v>Inativo</v>
      </c>
      <c r="R41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4" t="str" cm="1">
        <f t="array" ref="S41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5" spans="1:21" x14ac:dyDescent="0.3">
      <c r="A4195">
        <v>0</v>
      </c>
      <c r="B4195" s="1">
        <v>25862</v>
      </c>
      <c r="C4195">
        <v>4194</v>
      </c>
      <c r="D4195" t="s">
        <v>12</v>
      </c>
      <c r="E4195" s="2" t="s">
        <v>7274</v>
      </c>
      <c r="F4195" t="s">
        <v>82</v>
      </c>
      <c r="G4195" t="s">
        <v>82</v>
      </c>
      <c r="H4195" t="s">
        <v>2528</v>
      </c>
      <c r="I4195" t="s">
        <v>2933</v>
      </c>
      <c r="J4195" s="5">
        <v>1896.93</v>
      </c>
      <c r="K4195" s="13" t="s">
        <v>2924</v>
      </c>
      <c r="L4195" s="14">
        <v>44607</v>
      </c>
      <c r="M4195" s="1"/>
      <c r="O4195" t="s">
        <v>3017</v>
      </c>
      <c r="P4195" t="s">
        <v>2838</v>
      </c>
      <c r="Q4195" t="str">
        <f>IF(XLS_NydusReport_Colaborador3[[#This Row],[Demissão]]&lt;&gt;0,"Inativo","Ativo")</f>
        <v>Ativo</v>
      </c>
      <c r="R41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5" t="str" cm="1">
        <f t="array" ref="S41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6" spans="1:21" x14ac:dyDescent="0.3">
      <c r="A4196">
        <v>0</v>
      </c>
      <c r="B4196" s="1">
        <v>24185</v>
      </c>
      <c r="C4196">
        <v>4195</v>
      </c>
      <c r="D4196" t="s">
        <v>12</v>
      </c>
      <c r="E4196" s="2" t="s">
        <v>7275</v>
      </c>
      <c r="F4196" t="s">
        <v>547</v>
      </c>
      <c r="G4196" t="s">
        <v>547</v>
      </c>
      <c r="H4196" t="s">
        <v>2528</v>
      </c>
      <c r="I4196" s="2" t="s">
        <v>2933</v>
      </c>
      <c r="J4196" s="5">
        <v>2307.61</v>
      </c>
      <c r="K4196" s="13" t="s">
        <v>2924</v>
      </c>
      <c r="L4196" s="14">
        <v>44623</v>
      </c>
      <c r="M4196" s="1">
        <v>45019</v>
      </c>
      <c r="N4196" t="s">
        <v>15</v>
      </c>
      <c r="O4196" t="s">
        <v>2124</v>
      </c>
      <c r="P4196" t="s">
        <v>2838</v>
      </c>
      <c r="Q4196" t="str">
        <f>IF(XLS_NydusReport_Colaborador3[[#This Row],[Demissão]]&lt;&gt;0,"Inativo","Ativo")</f>
        <v>Inativo</v>
      </c>
      <c r="R41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6" t="str" cm="1">
        <f t="array" ref="S41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7" spans="1:21" x14ac:dyDescent="0.3">
      <c r="A4197">
        <v>0</v>
      </c>
      <c r="B4197" s="1">
        <v>26542</v>
      </c>
      <c r="C4197">
        <v>4196</v>
      </c>
      <c r="D4197" t="s">
        <v>12</v>
      </c>
      <c r="E4197" s="2" t="s">
        <v>7276</v>
      </c>
      <c r="F4197" t="s">
        <v>82</v>
      </c>
      <c r="G4197" t="s">
        <v>82</v>
      </c>
      <c r="H4197" t="s">
        <v>2528</v>
      </c>
      <c r="I4197" t="s">
        <v>2933</v>
      </c>
      <c r="J4197" s="5">
        <v>1896.93</v>
      </c>
      <c r="K4197" s="13" t="s">
        <v>2924</v>
      </c>
      <c r="L4197" s="14">
        <v>44630</v>
      </c>
      <c r="M4197" s="1">
        <v>45019</v>
      </c>
      <c r="N4197" t="s">
        <v>15</v>
      </c>
      <c r="O4197" t="s">
        <v>2124</v>
      </c>
      <c r="P4197" t="s">
        <v>2838</v>
      </c>
      <c r="Q4197" t="str">
        <f>IF(XLS_NydusReport_Colaborador3[[#This Row],[Demissão]]&lt;&gt;0,"Inativo","Ativo")</f>
        <v>Inativo</v>
      </c>
      <c r="R41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7" t="str" cm="1">
        <f t="array" ref="S41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8" spans="1:21" x14ac:dyDescent="0.3">
      <c r="A4198">
        <v>0</v>
      </c>
      <c r="B4198" s="1">
        <v>35829</v>
      </c>
      <c r="C4198">
        <v>4197</v>
      </c>
      <c r="D4198" t="s">
        <v>12</v>
      </c>
      <c r="E4198" s="2" t="s">
        <v>7277</v>
      </c>
      <c r="F4198" t="s">
        <v>20</v>
      </c>
      <c r="G4198" t="s">
        <v>418</v>
      </c>
      <c r="H4198" t="s">
        <v>2528</v>
      </c>
      <c r="I4198" t="s">
        <v>2933</v>
      </c>
      <c r="J4198" s="5">
        <v>2307.61</v>
      </c>
      <c r="K4198" s="13" t="s">
        <v>2924</v>
      </c>
      <c r="L4198" s="14">
        <v>44634</v>
      </c>
      <c r="M4198" s="1">
        <v>44901</v>
      </c>
      <c r="N4198" t="s">
        <v>15</v>
      </c>
      <c r="O4198" t="s">
        <v>2529</v>
      </c>
      <c r="P4198" t="s">
        <v>2838</v>
      </c>
      <c r="Q4198" t="str">
        <f>IF(XLS_NydusReport_Colaborador3[[#This Row],[Demissão]]&lt;&gt;0,"Inativo","Ativo")</f>
        <v>Inativo</v>
      </c>
      <c r="R41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8" t="str" cm="1">
        <f t="array" ref="S41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199" spans="1:21" x14ac:dyDescent="0.3">
      <c r="A4199">
        <v>0</v>
      </c>
      <c r="B4199" s="1">
        <v>32780</v>
      </c>
      <c r="C4199">
        <v>4198</v>
      </c>
      <c r="D4199" t="s">
        <v>12</v>
      </c>
      <c r="E4199" s="2" t="s">
        <v>7278</v>
      </c>
      <c r="F4199" t="s">
        <v>418</v>
      </c>
      <c r="G4199" t="s">
        <v>418</v>
      </c>
      <c r="H4199" t="s">
        <v>2528</v>
      </c>
      <c r="I4199" t="s">
        <v>2933</v>
      </c>
      <c r="J4199" s="5">
        <v>2256.5300000000002</v>
      </c>
      <c r="K4199" s="13" t="s">
        <v>2924</v>
      </c>
      <c r="L4199" s="14">
        <v>44663</v>
      </c>
      <c r="M4199" s="1">
        <v>44718</v>
      </c>
      <c r="N4199" t="s">
        <v>15</v>
      </c>
      <c r="O4199" t="s">
        <v>2531</v>
      </c>
      <c r="P4199" t="s">
        <v>2838</v>
      </c>
      <c r="Q4199" t="str">
        <f>IF(XLS_NydusReport_Colaborador3[[#This Row],[Demissão]]&lt;&gt;0,"Inativo","Ativo")</f>
        <v>Inativo</v>
      </c>
      <c r="R41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199" t="str" cm="1">
        <f t="array" ref="S41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1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0" spans="1:21" x14ac:dyDescent="0.3">
      <c r="A4200">
        <v>0</v>
      </c>
      <c r="B4200" s="1">
        <v>35023</v>
      </c>
      <c r="C4200">
        <v>4199</v>
      </c>
      <c r="D4200" t="s">
        <v>12</v>
      </c>
      <c r="E4200" s="2" t="s">
        <v>7279</v>
      </c>
      <c r="F4200" t="s">
        <v>147</v>
      </c>
      <c r="G4200" t="s">
        <v>147</v>
      </c>
      <c r="H4200" t="s">
        <v>2528</v>
      </c>
      <c r="I4200" t="s">
        <v>2933</v>
      </c>
      <c r="J4200" s="5">
        <v>4729.25</v>
      </c>
      <c r="K4200" s="13" t="s">
        <v>2924</v>
      </c>
      <c r="L4200" s="14">
        <v>44714</v>
      </c>
      <c r="M4200" s="1">
        <v>44911</v>
      </c>
      <c r="N4200" t="s">
        <v>15</v>
      </c>
      <c r="O4200" t="s">
        <v>794</v>
      </c>
      <c r="P4200" t="s">
        <v>2838</v>
      </c>
      <c r="Q4200" t="str">
        <f>IF(XLS_NydusReport_Colaborador3[[#This Row],[Demissão]]&lt;&gt;0,"Inativo","Ativo")</f>
        <v>Inativo</v>
      </c>
      <c r="R42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0" t="str" cm="1">
        <f t="array" ref="S42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1" spans="1:21" x14ac:dyDescent="0.3">
      <c r="A4201">
        <v>0</v>
      </c>
      <c r="B4201" s="1">
        <v>34392</v>
      </c>
      <c r="C4201">
        <v>4200</v>
      </c>
      <c r="D4201" t="s">
        <v>12</v>
      </c>
      <c r="E4201" s="2" t="s">
        <v>7280</v>
      </c>
      <c r="F4201" t="s">
        <v>418</v>
      </c>
      <c r="G4201" t="s">
        <v>418</v>
      </c>
      <c r="H4201" t="s">
        <v>2528</v>
      </c>
      <c r="I4201" t="s">
        <v>2933</v>
      </c>
      <c r="J4201" s="5">
        <v>2307.61</v>
      </c>
      <c r="K4201" s="13" t="s">
        <v>2924</v>
      </c>
      <c r="L4201" s="14">
        <v>44887</v>
      </c>
      <c r="M4201" s="1">
        <v>44932</v>
      </c>
      <c r="N4201" t="s">
        <v>100</v>
      </c>
      <c r="O4201" t="s">
        <v>1754</v>
      </c>
      <c r="P4201" t="s">
        <v>2838</v>
      </c>
      <c r="Q4201" t="str">
        <f>IF(XLS_NydusReport_Colaborador3[[#This Row],[Demissão]]&lt;&gt;0,"Inativo","Ativo")</f>
        <v>Inativo</v>
      </c>
      <c r="R42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1" t="str" cm="1">
        <f t="array" ref="S42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2" spans="1:21" x14ac:dyDescent="0.3">
      <c r="A4202">
        <v>0</v>
      </c>
      <c r="B4202" s="1">
        <v>31352</v>
      </c>
      <c r="C4202">
        <v>4201</v>
      </c>
      <c r="D4202" t="s">
        <v>12</v>
      </c>
      <c r="E4202" s="2" t="s">
        <v>7281</v>
      </c>
      <c r="F4202" t="s">
        <v>82</v>
      </c>
      <c r="G4202" t="s">
        <v>82</v>
      </c>
      <c r="H4202" t="s">
        <v>2534</v>
      </c>
      <c r="I4202" t="s">
        <v>2933</v>
      </c>
      <c r="J4202" s="5">
        <v>1286.6500000000001</v>
      </c>
      <c r="K4202" s="13" t="s">
        <v>2924</v>
      </c>
      <c r="L4202" s="14">
        <v>41183</v>
      </c>
      <c r="M4202" s="1">
        <v>42186</v>
      </c>
      <c r="N4202" s="1" t="s">
        <v>100</v>
      </c>
      <c r="O4202" t="s">
        <v>2535</v>
      </c>
      <c r="P4202" t="s">
        <v>2838</v>
      </c>
      <c r="Q4202" t="str">
        <f>IF(XLS_NydusReport_Colaborador3[[#This Row],[Demissão]]&lt;&gt;0,"Inativo","Ativo")</f>
        <v>Inativo</v>
      </c>
      <c r="R42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202" t="str" cm="1">
        <f t="array" ref="S42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3" spans="1:21" x14ac:dyDescent="0.3">
      <c r="A4203">
        <v>0</v>
      </c>
      <c r="B4203" s="1">
        <v>20668</v>
      </c>
      <c r="C4203">
        <v>4202</v>
      </c>
      <c r="D4203" t="s">
        <v>12</v>
      </c>
      <c r="E4203" s="2" t="s">
        <v>7282</v>
      </c>
      <c r="F4203" t="s">
        <v>82</v>
      </c>
      <c r="G4203" t="s">
        <v>82</v>
      </c>
      <c r="H4203" t="s">
        <v>2534</v>
      </c>
      <c r="I4203" t="s">
        <v>2933</v>
      </c>
      <c r="J4203" s="5">
        <v>1319</v>
      </c>
      <c r="K4203" s="13" t="s">
        <v>2924</v>
      </c>
      <c r="L4203" s="14">
        <v>42065</v>
      </c>
      <c r="M4203" s="1">
        <v>42129</v>
      </c>
      <c r="N4203" s="1" t="s">
        <v>100</v>
      </c>
      <c r="O4203" t="s">
        <v>2536</v>
      </c>
      <c r="P4203" t="s">
        <v>2838</v>
      </c>
      <c r="Q4203" t="str">
        <f>IF(XLS_NydusReport_Colaborador3[[#This Row],[Demissão]]&lt;&gt;0,"Inativo","Ativo")</f>
        <v>Inativo</v>
      </c>
      <c r="R420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203" t="str" cm="1">
        <f t="array" ref="S42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4" spans="1:21" x14ac:dyDescent="0.3">
      <c r="A4204">
        <v>0</v>
      </c>
      <c r="B4204" s="1">
        <v>34249</v>
      </c>
      <c r="C4204">
        <v>4203</v>
      </c>
      <c r="D4204" t="s">
        <v>12</v>
      </c>
      <c r="E4204" s="2" t="s">
        <v>7283</v>
      </c>
      <c r="F4204" t="s">
        <v>82</v>
      </c>
      <c r="G4204" t="s">
        <v>82</v>
      </c>
      <c r="H4204" t="s">
        <v>2534</v>
      </c>
      <c r="I4204" t="s">
        <v>2933</v>
      </c>
      <c r="J4204" s="5">
        <v>1319</v>
      </c>
      <c r="K4204" s="13" t="s">
        <v>2924</v>
      </c>
      <c r="L4204" s="14">
        <v>42065</v>
      </c>
      <c r="M4204" s="1">
        <v>42129</v>
      </c>
      <c r="N4204" t="s">
        <v>100</v>
      </c>
      <c r="O4204" t="s">
        <v>2536</v>
      </c>
      <c r="P4204" t="s">
        <v>2838</v>
      </c>
      <c r="Q4204" t="str">
        <f>IF(XLS_NydusReport_Colaborador3[[#This Row],[Demissão]]&lt;&gt;0,"Inativo","Ativo")</f>
        <v>Inativo</v>
      </c>
      <c r="R420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204" t="str" cm="1">
        <f t="array" ref="S42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5" spans="1:21" x14ac:dyDescent="0.3">
      <c r="A4205">
        <v>0</v>
      </c>
      <c r="B4205" s="1">
        <v>31622</v>
      </c>
      <c r="C4205">
        <v>4204</v>
      </c>
      <c r="D4205" t="s">
        <v>12</v>
      </c>
      <c r="E4205" s="2" t="s">
        <v>7284</v>
      </c>
      <c r="F4205" t="s">
        <v>147</v>
      </c>
      <c r="G4205" t="s">
        <v>147</v>
      </c>
      <c r="H4205" t="s">
        <v>2539</v>
      </c>
      <c r="I4205" t="s">
        <v>2933</v>
      </c>
      <c r="J4205" s="5">
        <v>4729.25</v>
      </c>
      <c r="K4205" s="13" t="s">
        <v>2924</v>
      </c>
      <c r="L4205" s="14">
        <v>43928</v>
      </c>
      <c r="M4205" s="1"/>
      <c r="N4205" s="1"/>
      <c r="O4205" t="s">
        <v>2989</v>
      </c>
      <c r="P4205" t="s">
        <v>2838</v>
      </c>
      <c r="Q4205" t="str">
        <f>IF(XLS_NydusReport_Colaborador3[[#This Row],[Demissão]]&lt;&gt;0,"Inativo","Ativo")</f>
        <v>Ativo</v>
      </c>
      <c r="R42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5" t="str" cm="1">
        <f t="array" ref="S42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6" spans="1:21" x14ac:dyDescent="0.3">
      <c r="A4206">
        <v>0</v>
      </c>
      <c r="B4206" s="1">
        <v>32822</v>
      </c>
      <c r="C4206">
        <v>4205</v>
      </c>
      <c r="D4206" t="s">
        <v>12</v>
      </c>
      <c r="E4206" s="2" t="s">
        <v>7285</v>
      </c>
      <c r="F4206" t="s">
        <v>82</v>
      </c>
      <c r="G4206" t="s">
        <v>82</v>
      </c>
      <c r="H4206" t="s">
        <v>2541</v>
      </c>
      <c r="I4206" t="s">
        <v>2933</v>
      </c>
      <c r="J4206" s="5">
        <v>1686.61</v>
      </c>
      <c r="K4206" s="13" t="s">
        <v>2924</v>
      </c>
      <c r="L4206" s="14">
        <v>44348</v>
      </c>
      <c r="M4206" s="1">
        <v>44396</v>
      </c>
      <c r="N4206" s="1" t="s">
        <v>15</v>
      </c>
      <c r="O4206" t="s">
        <v>1919</v>
      </c>
      <c r="P4206" t="s">
        <v>2838</v>
      </c>
      <c r="Q4206" t="str">
        <f>IF(XLS_NydusReport_Colaborador3[[#This Row],[Demissão]]&lt;&gt;0,"Inativo","Ativo")</f>
        <v>Inativo</v>
      </c>
      <c r="R42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6" t="str" cm="1">
        <f t="array" ref="S42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7" spans="1:21" x14ac:dyDescent="0.3">
      <c r="A4207">
        <v>0</v>
      </c>
      <c r="B4207" s="1">
        <v>34161</v>
      </c>
      <c r="C4207">
        <v>4206</v>
      </c>
      <c r="D4207" t="s">
        <v>12</v>
      </c>
      <c r="E4207" s="2" t="s">
        <v>7286</v>
      </c>
      <c r="F4207" t="s">
        <v>82</v>
      </c>
      <c r="G4207" t="s">
        <v>82</v>
      </c>
      <c r="H4207" t="s">
        <v>2542</v>
      </c>
      <c r="I4207" t="s">
        <v>2933</v>
      </c>
      <c r="J4207" s="5">
        <v>1984.19</v>
      </c>
      <c r="K4207" s="13" t="s">
        <v>2924</v>
      </c>
      <c r="L4207" s="14">
        <v>44348</v>
      </c>
      <c r="M4207" s="1">
        <v>45159</v>
      </c>
      <c r="N4207" t="s">
        <v>15</v>
      </c>
      <c r="O4207" t="s">
        <v>2543</v>
      </c>
      <c r="P4207" t="s">
        <v>2838</v>
      </c>
      <c r="Q4207" t="str">
        <f>IF(XLS_NydusReport_Colaborador3[[#This Row],[Demissão]]&lt;&gt;0,"Inativo","Ativo")</f>
        <v>Inativo</v>
      </c>
      <c r="R42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7" t="str" cm="1">
        <f t="array" ref="S42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8" spans="1:21" x14ac:dyDescent="0.3">
      <c r="A4208">
        <v>0</v>
      </c>
      <c r="B4208" s="1">
        <v>25926</v>
      </c>
      <c r="C4208">
        <v>4207</v>
      </c>
      <c r="D4208" t="s">
        <v>12</v>
      </c>
      <c r="E4208" s="2" t="s">
        <v>7287</v>
      </c>
      <c r="F4208" t="s">
        <v>547</v>
      </c>
      <c r="G4208" t="s">
        <v>547</v>
      </c>
      <c r="H4208" t="s">
        <v>2544</v>
      </c>
      <c r="I4208" t="s">
        <v>2933</v>
      </c>
      <c r="J4208" s="5">
        <v>2307.61</v>
      </c>
      <c r="K4208" s="13" t="s">
        <v>2924</v>
      </c>
      <c r="L4208" s="14">
        <v>43963</v>
      </c>
      <c r="M4208" s="1"/>
      <c r="N4208" s="1"/>
      <c r="O4208" t="s">
        <v>2985</v>
      </c>
      <c r="P4208" t="s">
        <v>2838</v>
      </c>
      <c r="Q4208" t="str">
        <f>IF(XLS_NydusReport_Colaborador3[[#This Row],[Demissão]]&lt;&gt;0,"Inativo","Ativo")</f>
        <v>Ativo</v>
      </c>
      <c r="R42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8" t="str" cm="1">
        <f t="array" ref="S42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09" spans="1:21" x14ac:dyDescent="0.3">
      <c r="A4209">
        <v>0</v>
      </c>
      <c r="B4209" s="1">
        <v>30113</v>
      </c>
      <c r="C4209">
        <v>4208</v>
      </c>
      <c r="D4209" t="s">
        <v>12</v>
      </c>
      <c r="E4209" s="2" t="s">
        <v>7288</v>
      </c>
      <c r="F4209" t="s">
        <v>418</v>
      </c>
      <c r="G4209" t="s">
        <v>418</v>
      </c>
      <c r="H4209" t="s">
        <v>2540</v>
      </c>
      <c r="I4209" t="s">
        <v>2933</v>
      </c>
      <c r="J4209" s="5">
        <v>2051.75</v>
      </c>
      <c r="K4209" s="13" t="s">
        <v>2924</v>
      </c>
      <c r="L4209" s="14">
        <v>43956</v>
      </c>
      <c r="M4209" s="1">
        <v>44516</v>
      </c>
      <c r="N4209" t="s">
        <v>100</v>
      </c>
      <c r="O4209" t="s">
        <v>1546</v>
      </c>
      <c r="P4209" t="s">
        <v>2838</v>
      </c>
      <c r="Q4209" t="str">
        <f>IF(XLS_NydusReport_Colaborador3[[#This Row],[Demissão]]&lt;&gt;0,"Inativo","Ativo")</f>
        <v>Inativo</v>
      </c>
      <c r="R42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09" t="str" cm="1">
        <f t="array" ref="S42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0" spans="1:21" x14ac:dyDescent="0.3">
      <c r="A4210">
        <v>0</v>
      </c>
      <c r="B4210" s="1">
        <v>33018</v>
      </c>
      <c r="C4210">
        <v>4209</v>
      </c>
      <c r="D4210" t="s">
        <v>12</v>
      </c>
      <c r="E4210" s="2" t="s">
        <v>7289</v>
      </c>
      <c r="F4210" t="s">
        <v>82</v>
      </c>
      <c r="G4210" t="s">
        <v>82</v>
      </c>
      <c r="H4210" t="s">
        <v>2544</v>
      </c>
      <c r="I4210" t="s">
        <v>2933</v>
      </c>
      <c r="J4210" s="5">
        <v>1896.93</v>
      </c>
      <c r="K4210" s="13" t="s">
        <v>2924</v>
      </c>
      <c r="L4210" s="14">
        <v>44474</v>
      </c>
      <c r="M4210" s="1">
        <v>44949</v>
      </c>
      <c r="N4210" t="s">
        <v>15</v>
      </c>
      <c r="O4210" t="s">
        <v>2193</v>
      </c>
      <c r="P4210" t="s">
        <v>2838</v>
      </c>
      <c r="Q4210" t="str">
        <f>IF(XLS_NydusReport_Colaborador3[[#This Row],[Demissão]]&lt;&gt;0,"Inativo","Ativo")</f>
        <v>Inativo</v>
      </c>
      <c r="R42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0" t="str" cm="1">
        <f t="array" ref="S42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1" spans="1:21" x14ac:dyDescent="0.3">
      <c r="A4211">
        <v>0</v>
      </c>
      <c r="B4211" s="1">
        <v>29620</v>
      </c>
      <c r="C4211">
        <v>4210</v>
      </c>
      <c r="D4211" t="s">
        <v>12</v>
      </c>
      <c r="E4211" s="2" t="s">
        <v>7290</v>
      </c>
      <c r="F4211" t="s">
        <v>82</v>
      </c>
      <c r="G4211" t="s">
        <v>82</v>
      </c>
      <c r="H4211" t="s">
        <v>2544</v>
      </c>
      <c r="I4211" t="s">
        <v>2933</v>
      </c>
      <c r="J4211" s="5">
        <v>1896.93</v>
      </c>
      <c r="K4211" s="13" t="s">
        <v>2924</v>
      </c>
      <c r="L4211" s="14">
        <v>44517</v>
      </c>
      <c r="M4211" s="1">
        <v>44963</v>
      </c>
      <c r="N4211" t="s">
        <v>15</v>
      </c>
      <c r="O4211" t="s">
        <v>1052</v>
      </c>
      <c r="P4211" t="s">
        <v>2838</v>
      </c>
      <c r="Q4211" t="str">
        <f>IF(XLS_NydusReport_Colaborador3[[#This Row],[Demissão]]&lt;&gt;0,"Inativo","Ativo")</f>
        <v>Inativo</v>
      </c>
      <c r="R42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1" t="str" cm="1">
        <f t="array" ref="S42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2" spans="1:21" x14ac:dyDescent="0.3">
      <c r="A4212">
        <v>0</v>
      </c>
      <c r="B4212" s="1">
        <v>34131</v>
      </c>
      <c r="C4212">
        <v>4211</v>
      </c>
      <c r="D4212" t="s">
        <v>12</v>
      </c>
      <c r="E4212" s="2" t="s">
        <v>7291</v>
      </c>
      <c r="F4212" t="s">
        <v>69</v>
      </c>
      <c r="G4212" t="s">
        <v>418</v>
      </c>
      <c r="H4212" t="s">
        <v>2539</v>
      </c>
      <c r="I4212" t="s">
        <v>2933</v>
      </c>
      <c r="J4212" s="5">
        <v>2307.61</v>
      </c>
      <c r="K4212" s="13" t="s">
        <v>2924</v>
      </c>
      <c r="L4212" s="14">
        <v>44565</v>
      </c>
      <c r="M4212" s="1"/>
      <c r="O4212" t="s">
        <v>2985</v>
      </c>
      <c r="P4212" t="s">
        <v>2838</v>
      </c>
      <c r="Q4212" t="str">
        <f>IF(XLS_NydusReport_Colaborador3[[#This Row],[Demissão]]&lt;&gt;0,"Inativo","Ativo")</f>
        <v>Ativo</v>
      </c>
      <c r="R42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2" t="str" cm="1">
        <f t="array" ref="S42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3" spans="1:21" x14ac:dyDescent="0.3">
      <c r="A4213">
        <v>0</v>
      </c>
      <c r="B4213" s="1">
        <v>30989</v>
      </c>
      <c r="C4213">
        <v>4212</v>
      </c>
      <c r="D4213" t="s">
        <v>12</v>
      </c>
      <c r="E4213" s="2" t="s">
        <v>7292</v>
      </c>
      <c r="F4213" t="s">
        <v>82</v>
      </c>
      <c r="G4213" t="s">
        <v>82</v>
      </c>
      <c r="H4213" t="s">
        <v>2539</v>
      </c>
      <c r="I4213" t="s">
        <v>2933</v>
      </c>
      <c r="J4213" s="5">
        <v>1812.94</v>
      </c>
      <c r="K4213" s="13" t="s">
        <v>2924</v>
      </c>
      <c r="L4213" s="14">
        <v>44658</v>
      </c>
      <c r="M4213" s="1">
        <v>44684</v>
      </c>
      <c r="N4213" t="s">
        <v>15</v>
      </c>
      <c r="O4213" t="s">
        <v>164</v>
      </c>
      <c r="P4213" t="s">
        <v>2838</v>
      </c>
      <c r="Q4213" t="str">
        <f>IF(XLS_NydusReport_Colaborador3[[#This Row],[Demissão]]&lt;&gt;0,"Inativo","Ativo")</f>
        <v>Inativo</v>
      </c>
      <c r="R42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3" t="str" cm="1">
        <f t="array" ref="S42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4" spans="1:21" x14ac:dyDescent="0.3">
      <c r="A4214">
        <v>0</v>
      </c>
      <c r="B4214" s="1">
        <v>34277</v>
      </c>
      <c r="C4214">
        <v>4213</v>
      </c>
      <c r="D4214" t="s">
        <v>12</v>
      </c>
      <c r="E4214" s="2" t="s">
        <v>7293</v>
      </c>
      <c r="F4214" t="s">
        <v>82</v>
      </c>
      <c r="G4214" t="s">
        <v>82</v>
      </c>
      <c r="H4214" t="s">
        <v>2539</v>
      </c>
      <c r="I4214" t="s">
        <v>2933</v>
      </c>
      <c r="J4214" s="5">
        <v>1896.93</v>
      </c>
      <c r="K4214" s="13" t="s">
        <v>2924</v>
      </c>
      <c r="L4214" s="14">
        <v>44658</v>
      </c>
      <c r="M4214" s="1">
        <v>45026</v>
      </c>
      <c r="N4214" t="s">
        <v>15</v>
      </c>
      <c r="O4214" t="s">
        <v>1696</v>
      </c>
      <c r="P4214" t="s">
        <v>2838</v>
      </c>
      <c r="Q4214" t="str">
        <f>IF(XLS_NydusReport_Colaborador3[[#This Row],[Demissão]]&lt;&gt;0,"Inativo","Ativo")</f>
        <v>Inativo</v>
      </c>
      <c r="R42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4" t="str" cm="1">
        <f t="array" ref="S42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5" spans="1:21" x14ac:dyDescent="0.3">
      <c r="A4215">
        <v>0</v>
      </c>
      <c r="B4215" s="1">
        <v>35447</v>
      </c>
      <c r="C4215">
        <v>4214</v>
      </c>
      <c r="D4215" t="s">
        <v>12</v>
      </c>
      <c r="E4215" s="2" t="s">
        <v>7294</v>
      </c>
      <c r="F4215" t="s">
        <v>82</v>
      </c>
      <c r="G4215" t="s">
        <v>82</v>
      </c>
      <c r="H4215" t="s">
        <v>2539</v>
      </c>
      <c r="I4215" t="s">
        <v>2933</v>
      </c>
      <c r="J4215" s="5">
        <v>1896.93</v>
      </c>
      <c r="K4215" s="13" t="s">
        <v>2924</v>
      </c>
      <c r="L4215" s="14">
        <v>44866</v>
      </c>
      <c r="M4215" s="1">
        <v>44949</v>
      </c>
      <c r="N4215" s="1" t="s">
        <v>15</v>
      </c>
      <c r="O4215" t="s">
        <v>2193</v>
      </c>
      <c r="P4215" t="s">
        <v>2838</v>
      </c>
      <c r="Q4215" t="str">
        <f>IF(XLS_NydusReport_Colaborador3[[#This Row],[Demissão]]&lt;&gt;0,"Inativo","Ativo")</f>
        <v>Inativo</v>
      </c>
      <c r="R42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5" t="str" cm="1">
        <f t="array" ref="S42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6" spans="1:21" x14ac:dyDescent="0.3">
      <c r="A4216">
        <v>0</v>
      </c>
      <c r="B4216" s="1">
        <v>32060</v>
      </c>
      <c r="C4216">
        <v>4215</v>
      </c>
      <c r="D4216" t="s">
        <v>12</v>
      </c>
      <c r="E4216" s="2" t="s">
        <v>7295</v>
      </c>
      <c r="F4216" t="s">
        <v>82</v>
      </c>
      <c r="G4216" t="s">
        <v>82</v>
      </c>
      <c r="H4216" t="s">
        <v>2539</v>
      </c>
      <c r="I4216" t="s">
        <v>2933</v>
      </c>
      <c r="J4216" s="5">
        <v>1984.19</v>
      </c>
      <c r="K4216" s="13" t="s">
        <v>2924</v>
      </c>
      <c r="L4216" s="14">
        <v>44946</v>
      </c>
      <c r="M4216" s="1">
        <v>45048</v>
      </c>
      <c r="N4216" t="s">
        <v>100</v>
      </c>
      <c r="O4216" t="s">
        <v>2197</v>
      </c>
      <c r="P4216" t="s">
        <v>2838</v>
      </c>
      <c r="Q4216" t="str">
        <f>IF(XLS_NydusReport_Colaborador3[[#This Row],[Demissão]]&lt;&gt;0,"Inativo","Ativo")</f>
        <v>Inativo</v>
      </c>
      <c r="R42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6" t="str" cm="1">
        <f t="array" ref="S42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7" spans="1:21" x14ac:dyDescent="0.3">
      <c r="A4217">
        <v>0</v>
      </c>
      <c r="B4217" s="1">
        <v>36782</v>
      </c>
      <c r="C4217">
        <v>4216</v>
      </c>
      <c r="D4217" t="s">
        <v>12</v>
      </c>
      <c r="E4217" s="2" t="s">
        <v>7296</v>
      </c>
      <c r="F4217" t="s">
        <v>82</v>
      </c>
      <c r="G4217" t="s">
        <v>82</v>
      </c>
      <c r="H4217" t="s">
        <v>2542</v>
      </c>
      <c r="I4217" t="s">
        <v>2933</v>
      </c>
      <c r="J4217" s="5">
        <v>1984.19</v>
      </c>
      <c r="K4217" s="13" t="s">
        <v>2924</v>
      </c>
      <c r="L4217" s="14">
        <v>44963</v>
      </c>
      <c r="M4217" s="1">
        <v>45111</v>
      </c>
      <c r="N4217" t="s">
        <v>15</v>
      </c>
      <c r="O4217" t="s">
        <v>2546</v>
      </c>
      <c r="P4217" t="s">
        <v>2838</v>
      </c>
      <c r="Q4217" t="str">
        <f>IF(XLS_NydusReport_Colaborador3[[#This Row],[Demissão]]&lt;&gt;0,"Inativo","Ativo")</f>
        <v>Inativo</v>
      </c>
      <c r="R42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7" t="str" cm="1">
        <f t="array" ref="S42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8" spans="1:21" x14ac:dyDescent="0.3">
      <c r="A4218">
        <v>0</v>
      </c>
      <c r="B4218" s="1">
        <v>36284</v>
      </c>
      <c r="C4218">
        <v>4217</v>
      </c>
      <c r="D4218" t="s">
        <v>12</v>
      </c>
      <c r="E4218" s="2" t="s">
        <v>7297</v>
      </c>
      <c r="F4218" t="s">
        <v>82</v>
      </c>
      <c r="G4218" t="s">
        <v>82</v>
      </c>
      <c r="H4218" t="s">
        <v>2539</v>
      </c>
      <c r="I4218" s="2" t="s">
        <v>2933</v>
      </c>
      <c r="J4218" s="5">
        <v>1896.93</v>
      </c>
      <c r="K4218" s="13" t="s">
        <v>2924</v>
      </c>
      <c r="L4218" s="14">
        <v>44964</v>
      </c>
      <c r="M4218" s="1">
        <v>45022</v>
      </c>
      <c r="N4218" t="s">
        <v>15</v>
      </c>
      <c r="O4218" t="s">
        <v>2165</v>
      </c>
      <c r="P4218" t="s">
        <v>2838</v>
      </c>
      <c r="Q4218" t="str">
        <f>IF(XLS_NydusReport_Colaborador3[[#This Row],[Demissão]]&lt;&gt;0,"Inativo","Ativo")</f>
        <v>Inativo</v>
      </c>
      <c r="R42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8" t="str" cm="1">
        <f t="array" ref="S42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19" spans="1:21" x14ac:dyDescent="0.3">
      <c r="A4219">
        <v>0</v>
      </c>
      <c r="B4219" s="1">
        <v>31622</v>
      </c>
      <c r="C4219">
        <v>4218</v>
      </c>
      <c r="D4219" t="s">
        <v>12</v>
      </c>
      <c r="E4219" s="2" t="s">
        <v>7298</v>
      </c>
      <c r="F4219" t="s">
        <v>147</v>
      </c>
      <c r="G4219" t="s">
        <v>147</v>
      </c>
      <c r="H4219" t="s">
        <v>2547</v>
      </c>
      <c r="I4219" t="s">
        <v>2933</v>
      </c>
      <c r="J4219" s="5">
        <v>5169.41</v>
      </c>
      <c r="K4219" s="13" t="s">
        <v>2924</v>
      </c>
      <c r="L4219" s="14">
        <v>43928</v>
      </c>
      <c r="M4219" s="1"/>
      <c r="O4219" t="s">
        <v>2942</v>
      </c>
      <c r="P4219" t="s">
        <v>2838</v>
      </c>
      <c r="Q4219" t="str">
        <f>IF(XLS_NydusReport_Colaborador3[[#This Row],[Demissão]]&lt;&gt;0,"Inativo","Ativo")</f>
        <v>Ativo</v>
      </c>
      <c r="R42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19" t="str" cm="1">
        <f t="array" ref="S42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0" spans="1:21" x14ac:dyDescent="0.3">
      <c r="A4220">
        <v>0</v>
      </c>
      <c r="B4220" s="1">
        <v>29620</v>
      </c>
      <c r="C4220">
        <v>4219</v>
      </c>
      <c r="D4220" t="s">
        <v>12</v>
      </c>
      <c r="E4220" s="2" t="s">
        <v>7299</v>
      </c>
      <c r="F4220" t="s">
        <v>82</v>
      </c>
      <c r="G4220" t="s">
        <v>82</v>
      </c>
      <c r="H4220" t="s">
        <v>2547</v>
      </c>
      <c r="I4220" t="s">
        <v>2933</v>
      </c>
      <c r="J4220" s="5">
        <v>2073.48</v>
      </c>
      <c r="K4220" s="13" t="s">
        <v>2924</v>
      </c>
      <c r="L4220" s="14">
        <v>45110</v>
      </c>
      <c r="M4220" s="1">
        <v>45498</v>
      </c>
      <c r="N4220" s="1" t="s">
        <v>100</v>
      </c>
      <c r="O4220" t="s">
        <v>2548</v>
      </c>
      <c r="P4220" t="s">
        <v>2838</v>
      </c>
      <c r="Q4220" t="str">
        <f>IF(XLS_NydusReport_Colaborador3[[#This Row],[Demissão]]&lt;&gt;0,"Inativo","Ativo")</f>
        <v>Inativo</v>
      </c>
      <c r="R42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0" t="str" cm="1">
        <f t="array" ref="S42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1" spans="1:21" x14ac:dyDescent="0.3">
      <c r="A4221">
        <v>0</v>
      </c>
      <c r="B4221" s="1">
        <v>35598</v>
      </c>
      <c r="C4221">
        <v>4220</v>
      </c>
      <c r="D4221" t="s">
        <v>12</v>
      </c>
      <c r="E4221" s="2" t="s">
        <v>7300</v>
      </c>
      <c r="F4221" t="s">
        <v>418</v>
      </c>
      <c r="G4221" t="s">
        <v>418</v>
      </c>
      <c r="H4221" t="s">
        <v>2547</v>
      </c>
      <c r="I4221" t="s">
        <v>2933</v>
      </c>
      <c r="J4221" s="5">
        <v>2413.7600000000002</v>
      </c>
      <c r="K4221" s="13" t="s">
        <v>2924</v>
      </c>
      <c r="L4221" s="14">
        <v>45110</v>
      </c>
      <c r="M4221" s="1">
        <v>45384</v>
      </c>
      <c r="N4221" t="s">
        <v>15</v>
      </c>
      <c r="O4221" t="s">
        <v>2549</v>
      </c>
      <c r="P4221" t="s">
        <v>2838</v>
      </c>
      <c r="Q4221" t="str">
        <f>IF(XLS_NydusReport_Colaborador3[[#This Row],[Demissão]]&lt;&gt;0,"Inativo","Ativo")</f>
        <v>Inativo</v>
      </c>
      <c r="R42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1" t="str" cm="1">
        <f t="array" ref="S42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2" spans="1:21" x14ac:dyDescent="0.3">
      <c r="A4222">
        <v>0</v>
      </c>
      <c r="B4222" s="1">
        <v>25926</v>
      </c>
      <c r="C4222">
        <v>4221</v>
      </c>
      <c r="D4222" t="s">
        <v>12</v>
      </c>
      <c r="E4222" s="2" t="s">
        <v>7301</v>
      </c>
      <c r="F4222" t="s">
        <v>547</v>
      </c>
      <c r="G4222" t="s">
        <v>547</v>
      </c>
      <c r="H4222" t="s">
        <v>2547</v>
      </c>
      <c r="I4222" t="s">
        <v>2933</v>
      </c>
      <c r="J4222" s="5">
        <v>2522.38</v>
      </c>
      <c r="K4222" s="13" t="s">
        <v>2924</v>
      </c>
      <c r="L4222" s="14">
        <v>43963</v>
      </c>
      <c r="M4222" s="1"/>
      <c r="N4222" s="1"/>
      <c r="P4222" t="s">
        <v>2838</v>
      </c>
      <c r="Q4222" t="str">
        <f>IF(XLS_NydusReport_Colaborador3[[#This Row],[Demissão]]&lt;&gt;0,"Inativo","Ativo")</f>
        <v>Ativo</v>
      </c>
      <c r="R42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2" t="str" cm="1">
        <f t="array" ref="S42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3" spans="1:21" x14ac:dyDescent="0.3">
      <c r="A4223">
        <v>0</v>
      </c>
      <c r="B4223" s="1">
        <v>36814</v>
      </c>
      <c r="C4223">
        <v>4222</v>
      </c>
      <c r="D4223" t="s">
        <v>12</v>
      </c>
      <c r="E4223" s="2" t="s">
        <v>7302</v>
      </c>
      <c r="F4223" t="s">
        <v>82</v>
      </c>
      <c r="G4223" t="s">
        <v>82</v>
      </c>
      <c r="H4223" t="s">
        <v>2542</v>
      </c>
      <c r="I4223" t="s">
        <v>2933</v>
      </c>
      <c r="J4223" s="5">
        <v>1984.19</v>
      </c>
      <c r="K4223" s="13" t="s">
        <v>2924</v>
      </c>
      <c r="L4223" s="14">
        <v>45153</v>
      </c>
      <c r="M4223" s="1">
        <v>45173</v>
      </c>
      <c r="N4223" s="1" t="s">
        <v>15</v>
      </c>
      <c r="O4223" t="s">
        <v>2255</v>
      </c>
      <c r="P4223" t="s">
        <v>2838</v>
      </c>
      <c r="Q4223" t="str">
        <f>IF(XLS_NydusReport_Colaborador3[[#This Row],[Demissão]]&lt;&gt;0,"Inativo","Ativo")</f>
        <v>Inativo</v>
      </c>
      <c r="R42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3" t="str" cm="1">
        <f t="array" ref="S42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4" spans="1:21" x14ac:dyDescent="0.3">
      <c r="A4224">
        <v>0</v>
      </c>
      <c r="B4224" s="1">
        <v>32060</v>
      </c>
      <c r="C4224">
        <v>4223</v>
      </c>
      <c r="D4224" t="s">
        <v>12</v>
      </c>
      <c r="E4224" s="2" t="s">
        <v>7303</v>
      </c>
      <c r="F4224" t="s">
        <v>82</v>
      </c>
      <c r="G4224" t="s">
        <v>82</v>
      </c>
      <c r="H4224" t="s">
        <v>2542</v>
      </c>
      <c r="I4224" t="s">
        <v>2933</v>
      </c>
      <c r="J4224" s="5">
        <v>1984.19</v>
      </c>
      <c r="K4224" s="13" t="s">
        <v>2924</v>
      </c>
      <c r="L4224" s="14">
        <v>45183</v>
      </c>
      <c r="M4224" s="1">
        <v>45271</v>
      </c>
      <c r="N4224" t="s">
        <v>15</v>
      </c>
      <c r="O4224" t="s">
        <v>2550</v>
      </c>
      <c r="P4224" t="s">
        <v>2838</v>
      </c>
      <c r="Q4224" t="str">
        <f>IF(XLS_NydusReport_Colaborador3[[#This Row],[Demissão]]&lt;&gt;0,"Inativo","Ativo")</f>
        <v>Inativo</v>
      </c>
      <c r="R42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4" t="str" cm="1">
        <f t="array" ref="S42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5" spans="1:21" x14ac:dyDescent="0.3">
      <c r="A4225">
        <v>0</v>
      </c>
      <c r="B4225" s="1">
        <v>29452</v>
      </c>
      <c r="C4225">
        <v>4224</v>
      </c>
      <c r="D4225" t="s">
        <v>12</v>
      </c>
      <c r="E4225" s="2" t="s">
        <v>7304</v>
      </c>
      <c r="F4225" t="s">
        <v>82</v>
      </c>
      <c r="G4225" t="s">
        <v>82</v>
      </c>
      <c r="H4225" t="s">
        <v>2547</v>
      </c>
      <c r="I4225" t="s">
        <v>2933</v>
      </c>
      <c r="J4225" s="5">
        <v>2073.48</v>
      </c>
      <c r="K4225" s="13" t="s">
        <v>2924</v>
      </c>
      <c r="L4225" s="14">
        <v>45271</v>
      </c>
      <c r="M4225" s="1"/>
      <c r="N4225" s="1"/>
      <c r="P4225" t="s">
        <v>2838</v>
      </c>
      <c r="Q4225" t="str">
        <f>IF(XLS_NydusReport_Colaborador3[[#This Row],[Demissão]]&lt;&gt;0,"Inativo","Ativo")</f>
        <v>Ativo</v>
      </c>
      <c r="R42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5" t="str" cm="1">
        <f t="array" ref="S42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6" spans="1:21" x14ac:dyDescent="0.3">
      <c r="A4226">
        <v>0</v>
      </c>
      <c r="B4226" s="1">
        <v>27157</v>
      </c>
      <c r="C4226">
        <v>4225</v>
      </c>
      <c r="D4226" t="s">
        <v>12</v>
      </c>
      <c r="E4226" s="2" t="s">
        <v>7305</v>
      </c>
      <c r="F4226" t="s">
        <v>82</v>
      </c>
      <c r="G4226" t="s">
        <v>82</v>
      </c>
      <c r="H4226" t="s">
        <v>2547</v>
      </c>
      <c r="I4226" t="s">
        <v>2933</v>
      </c>
      <c r="J4226" s="5">
        <v>2073.48</v>
      </c>
      <c r="K4226" s="13" t="s">
        <v>2924</v>
      </c>
      <c r="L4226" s="14">
        <v>45383</v>
      </c>
      <c r="M4226" s="1"/>
      <c r="P4226" t="s">
        <v>2838</v>
      </c>
      <c r="Q4226" t="str">
        <f>IF(XLS_NydusReport_Colaborador3[[#This Row],[Demissão]]&lt;&gt;0,"Inativo","Ativo")</f>
        <v>Ativo</v>
      </c>
      <c r="R42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6" t="str" cm="1">
        <f t="array" ref="S42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7" spans="1:21" x14ac:dyDescent="0.3">
      <c r="A4227">
        <v>0</v>
      </c>
      <c r="B4227" s="1">
        <v>35831</v>
      </c>
      <c r="C4227">
        <v>4226</v>
      </c>
      <c r="D4227" t="s">
        <v>12</v>
      </c>
      <c r="E4227" s="2" t="s">
        <v>7306</v>
      </c>
      <c r="F4227" t="s">
        <v>418</v>
      </c>
      <c r="G4227" t="s">
        <v>418</v>
      </c>
      <c r="H4227" t="s">
        <v>2547</v>
      </c>
      <c r="I4227" s="2" t="s">
        <v>2933</v>
      </c>
      <c r="J4227" s="5">
        <v>2522.38</v>
      </c>
      <c r="K4227" s="13" t="s">
        <v>2924</v>
      </c>
      <c r="L4227" s="14">
        <v>45385</v>
      </c>
      <c r="M4227" s="1">
        <v>45468</v>
      </c>
      <c r="N4227" t="s">
        <v>100</v>
      </c>
      <c r="O4227" t="s">
        <v>2552</v>
      </c>
      <c r="P4227" t="s">
        <v>2838</v>
      </c>
      <c r="Q4227" t="str">
        <f>IF(XLS_NydusReport_Colaborador3[[#This Row],[Demissão]]&lt;&gt;0,"Inativo","Ativo")</f>
        <v>Inativo</v>
      </c>
      <c r="R42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7" t="str" cm="1">
        <f t="array" ref="S42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8" spans="1:21" x14ac:dyDescent="0.3">
      <c r="A4228">
        <v>0</v>
      </c>
      <c r="B4228" s="1">
        <v>27640</v>
      </c>
      <c r="C4228">
        <v>4227</v>
      </c>
      <c r="D4228" t="s">
        <v>12</v>
      </c>
      <c r="E4228" s="2" t="s">
        <v>7307</v>
      </c>
      <c r="F4228" t="s">
        <v>82</v>
      </c>
      <c r="G4228" t="s">
        <v>82</v>
      </c>
      <c r="H4228" t="s">
        <v>2547</v>
      </c>
      <c r="I4228" t="s">
        <v>2933</v>
      </c>
      <c r="J4228" s="5">
        <v>2073.48</v>
      </c>
      <c r="K4228" s="13" t="s">
        <v>2924</v>
      </c>
      <c r="L4228" s="14">
        <v>45392</v>
      </c>
      <c r="M4228" s="1">
        <v>45586</v>
      </c>
      <c r="N4228" t="s">
        <v>100</v>
      </c>
      <c r="O4228" t="s">
        <v>2914</v>
      </c>
      <c r="P4228" t="s">
        <v>2838</v>
      </c>
      <c r="Q4228" t="str">
        <f>IF(XLS_NydusReport_Colaborador3[[#This Row],[Demissão]]&lt;&gt;0,"Inativo","Ativo")</f>
        <v>Inativo</v>
      </c>
      <c r="R42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8" t="str" cm="1">
        <f t="array" ref="S42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29" spans="1:21" x14ac:dyDescent="0.3">
      <c r="A4229">
        <v>0</v>
      </c>
      <c r="B4229" s="1">
        <v>34131</v>
      </c>
      <c r="C4229">
        <v>4228</v>
      </c>
      <c r="D4229" t="s">
        <v>12</v>
      </c>
      <c r="E4229" s="2" t="s">
        <v>7308</v>
      </c>
      <c r="F4229" t="s">
        <v>69</v>
      </c>
      <c r="G4229" t="s">
        <v>418</v>
      </c>
      <c r="H4229" t="s">
        <v>2553</v>
      </c>
      <c r="I4229" t="s">
        <v>2933</v>
      </c>
      <c r="J4229" s="5">
        <v>3866.28</v>
      </c>
      <c r="K4229" s="13" t="s">
        <v>2924</v>
      </c>
      <c r="L4229" s="14">
        <v>44565</v>
      </c>
      <c r="M4229" s="1"/>
      <c r="P4229" t="s">
        <v>2838</v>
      </c>
      <c r="Q4229" t="str">
        <f>IF(XLS_NydusReport_Colaborador3[[#This Row],[Demissão]]&lt;&gt;0,"Inativo","Ativo")</f>
        <v>Ativo</v>
      </c>
      <c r="R42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29" t="str" cm="1">
        <f t="array" ref="S42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0" spans="1:21" x14ac:dyDescent="0.3">
      <c r="A4230">
        <v>0</v>
      </c>
      <c r="B4230" s="1">
        <v>30920</v>
      </c>
      <c r="C4230">
        <v>4229</v>
      </c>
      <c r="D4230" t="s">
        <v>12</v>
      </c>
      <c r="E4230" s="2" t="s">
        <v>7309</v>
      </c>
      <c r="F4230" t="s">
        <v>82</v>
      </c>
      <c r="G4230" t="s">
        <v>82</v>
      </c>
      <c r="H4230" t="s">
        <v>2547</v>
      </c>
      <c r="I4230" t="s">
        <v>2933</v>
      </c>
      <c r="J4230" s="5">
        <v>2073.48</v>
      </c>
      <c r="K4230" s="13" t="s">
        <v>2924</v>
      </c>
      <c r="L4230" s="14">
        <v>44958</v>
      </c>
      <c r="M4230" s="1"/>
      <c r="O4230" t="s">
        <v>2942</v>
      </c>
      <c r="P4230" t="s">
        <v>2838</v>
      </c>
      <c r="Q4230" t="str">
        <f>IF(XLS_NydusReport_Colaborador3[[#This Row],[Demissão]]&lt;&gt;0,"Inativo","Ativo")</f>
        <v>Ativo</v>
      </c>
      <c r="R42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0" t="str" cm="1">
        <f t="array" ref="S42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1" spans="1:21" x14ac:dyDescent="0.3">
      <c r="A4231">
        <v>0</v>
      </c>
      <c r="B4231" s="1">
        <v>23878</v>
      </c>
      <c r="C4231">
        <v>4230</v>
      </c>
      <c r="D4231" t="s">
        <v>12</v>
      </c>
      <c r="E4231" s="2" t="s">
        <v>7310</v>
      </c>
      <c r="F4231" t="s">
        <v>82</v>
      </c>
      <c r="G4231" t="s">
        <v>82</v>
      </c>
      <c r="H4231" t="s">
        <v>2547</v>
      </c>
      <c r="I4231" t="s">
        <v>2933</v>
      </c>
      <c r="J4231" s="5">
        <v>2073.48</v>
      </c>
      <c r="K4231" s="13" t="s">
        <v>2924</v>
      </c>
      <c r="L4231" s="14">
        <v>45600</v>
      </c>
      <c r="M4231" s="1"/>
      <c r="N4231" s="1"/>
      <c r="P4231" t="s">
        <v>2838</v>
      </c>
      <c r="Q4231" t="str">
        <f>IF(XLS_NydusReport_Colaborador3[[#This Row],[Demissão]]&lt;&gt;0,"Inativo","Ativo")</f>
        <v>Ativo</v>
      </c>
      <c r="R42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1" t="str" cm="1">
        <f t="array" ref="S42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2" spans="1:21" x14ac:dyDescent="0.3">
      <c r="A4232">
        <v>0</v>
      </c>
      <c r="B4232" s="1">
        <v>34765</v>
      </c>
      <c r="C4232">
        <v>4231</v>
      </c>
      <c r="D4232" t="s">
        <v>12</v>
      </c>
      <c r="E4232" s="2" t="s">
        <v>7311</v>
      </c>
      <c r="F4232" t="s">
        <v>82</v>
      </c>
      <c r="G4232" t="s">
        <v>82</v>
      </c>
      <c r="H4232" t="s">
        <v>2568</v>
      </c>
      <c r="I4232" t="s">
        <v>2933</v>
      </c>
      <c r="J4232" s="5">
        <v>2073.48</v>
      </c>
      <c r="K4232" s="13" t="s">
        <v>2924</v>
      </c>
      <c r="L4232" s="14">
        <v>45145</v>
      </c>
      <c r="M4232" s="1"/>
      <c r="O4232" t="s">
        <v>3006</v>
      </c>
      <c r="P4232" t="s">
        <v>2838</v>
      </c>
      <c r="Q4232" t="str">
        <f>IF(XLS_NydusReport_Colaborador3[[#This Row],[Demissão]]&lt;&gt;0,"Inativo","Ativo")</f>
        <v>Ativo</v>
      </c>
      <c r="R42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2" t="str" cm="1">
        <f t="array" ref="S42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3" spans="1:21" x14ac:dyDescent="0.3">
      <c r="A4233">
        <v>0</v>
      </c>
      <c r="B4233" s="1">
        <v>28931</v>
      </c>
      <c r="C4233">
        <v>4232</v>
      </c>
      <c r="D4233" t="s">
        <v>12</v>
      </c>
      <c r="E4233" s="2" t="s">
        <v>7312</v>
      </c>
      <c r="F4233" t="s">
        <v>524</v>
      </c>
      <c r="G4233" t="s">
        <v>524</v>
      </c>
      <c r="H4233" t="s">
        <v>2568</v>
      </c>
      <c r="I4233" t="s">
        <v>2933</v>
      </c>
      <c r="J4233" s="5">
        <v>6614.18</v>
      </c>
      <c r="K4233" s="13" t="s">
        <v>2924</v>
      </c>
      <c r="L4233" s="14">
        <v>42255</v>
      </c>
      <c r="M4233" s="1"/>
      <c r="O4233" t="s">
        <v>3019</v>
      </c>
      <c r="P4233" t="s">
        <v>2838</v>
      </c>
      <c r="Q4233" t="str">
        <f>IF(XLS_NydusReport_Colaborador3[[#This Row],[Demissão]]&lt;&gt;0,"Inativo","Ativo")</f>
        <v>Ativo</v>
      </c>
      <c r="R42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3" t="str" cm="1">
        <f t="array" ref="S42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4" spans="1:21" x14ac:dyDescent="0.3">
      <c r="A4234">
        <v>0</v>
      </c>
      <c r="B4234" s="1">
        <v>37797</v>
      </c>
      <c r="C4234">
        <v>4233</v>
      </c>
      <c r="D4234" t="s">
        <v>12</v>
      </c>
      <c r="E4234" s="2" t="s">
        <v>7313</v>
      </c>
      <c r="F4234" t="s">
        <v>547</v>
      </c>
      <c r="G4234" t="s">
        <v>547</v>
      </c>
      <c r="H4234" t="s">
        <v>2568</v>
      </c>
      <c r="I4234" t="s">
        <v>2933</v>
      </c>
      <c r="J4234" s="5">
        <v>2413.7600000000002</v>
      </c>
      <c r="K4234" s="13" t="s">
        <v>2924</v>
      </c>
      <c r="L4234" s="14">
        <v>45126</v>
      </c>
      <c r="M4234" s="1">
        <v>45243</v>
      </c>
      <c r="N4234" t="s">
        <v>15</v>
      </c>
      <c r="O4234" t="s">
        <v>2569</v>
      </c>
      <c r="P4234" t="s">
        <v>2838</v>
      </c>
      <c r="Q4234" t="str">
        <f>IF(XLS_NydusReport_Colaborador3[[#This Row],[Demissão]]&lt;&gt;0,"Inativo","Ativo")</f>
        <v>Inativo</v>
      </c>
      <c r="R42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4" t="str" cm="1">
        <f t="array" ref="S42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5" spans="1:21" x14ac:dyDescent="0.3">
      <c r="A4235">
        <v>0</v>
      </c>
      <c r="B4235" s="1">
        <v>31845</v>
      </c>
      <c r="C4235">
        <v>4234</v>
      </c>
      <c r="D4235" t="s">
        <v>12</v>
      </c>
      <c r="E4235" s="2" t="s">
        <v>7314</v>
      </c>
      <c r="F4235" t="s">
        <v>418</v>
      </c>
      <c r="G4235" t="s">
        <v>418</v>
      </c>
      <c r="H4235" t="s">
        <v>2568</v>
      </c>
      <c r="I4235" t="s">
        <v>2933</v>
      </c>
      <c r="J4235" s="5">
        <v>2413.7600000000002</v>
      </c>
      <c r="K4235" s="13" t="s">
        <v>2924</v>
      </c>
      <c r="L4235" s="14">
        <v>45125</v>
      </c>
      <c r="M4235" s="1">
        <v>45189</v>
      </c>
      <c r="N4235" t="s">
        <v>15</v>
      </c>
      <c r="O4235" t="s">
        <v>2570</v>
      </c>
      <c r="P4235" t="s">
        <v>2838</v>
      </c>
      <c r="Q4235" t="str">
        <f>IF(XLS_NydusReport_Colaborador3[[#This Row],[Demissão]]&lt;&gt;0,"Inativo","Ativo")</f>
        <v>Inativo</v>
      </c>
      <c r="R42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5" t="str" cm="1">
        <f t="array" ref="S42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6" spans="1:21" x14ac:dyDescent="0.3">
      <c r="A4236">
        <v>0</v>
      </c>
      <c r="B4236" s="1">
        <v>33803</v>
      </c>
      <c r="C4236">
        <v>4235</v>
      </c>
      <c r="D4236" t="s">
        <v>12</v>
      </c>
      <c r="E4236" s="2" t="s">
        <v>7315</v>
      </c>
      <c r="F4236" t="s">
        <v>418</v>
      </c>
      <c r="G4236" t="s">
        <v>418</v>
      </c>
      <c r="H4236" t="s">
        <v>2568</v>
      </c>
      <c r="I4236" t="s">
        <v>2933</v>
      </c>
      <c r="J4236" s="5">
        <v>2413.7600000000002</v>
      </c>
      <c r="K4236" s="13" t="s">
        <v>2924</v>
      </c>
      <c r="L4236" s="14">
        <v>44908</v>
      </c>
      <c r="M4236" s="1"/>
      <c r="O4236" t="s">
        <v>3003</v>
      </c>
      <c r="P4236" t="s">
        <v>2838</v>
      </c>
      <c r="Q4236" t="str">
        <f>IF(XLS_NydusReport_Colaborador3[[#This Row],[Demissão]]&lt;&gt;0,"Inativo","Ativo")</f>
        <v>Ativo</v>
      </c>
      <c r="R42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6" t="str" cm="1">
        <f t="array" ref="S42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7" spans="1:21" x14ac:dyDescent="0.3">
      <c r="A4237">
        <v>0</v>
      </c>
      <c r="B4237" s="1">
        <v>28376</v>
      </c>
      <c r="C4237">
        <v>4236</v>
      </c>
      <c r="D4237" t="s">
        <v>12</v>
      </c>
      <c r="E4237" s="2" t="s">
        <v>7316</v>
      </c>
      <c r="F4237" t="s">
        <v>82</v>
      </c>
      <c r="G4237" t="s">
        <v>82</v>
      </c>
      <c r="H4237" t="s">
        <v>2568</v>
      </c>
      <c r="I4237" t="s">
        <v>2933</v>
      </c>
      <c r="J4237" s="5">
        <v>1984.19</v>
      </c>
      <c r="K4237" s="13" t="s">
        <v>2924</v>
      </c>
      <c r="L4237" s="14">
        <v>45264</v>
      </c>
      <c r="M4237" s="1">
        <v>45310</v>
      </c>
      <c r="N4237" t="s">
        <v>15</v>
      </c>
      <c r="O4237" t="s">
        <v>2571</v>
      </c>
      <c r="P4237" t="s">
        <v>2838</v>
      </c>
      <c r="Q4237" t="str">
        <f>IF(XLS_NydusReport_Colaborador3[[#This Row],[Demissão]]&lt;&gt;0,"Inativo","Ativo")</f>
        <v>Inativo</v>
      </c>
      <c r="R42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7" t="str" cm="1">
        <f t="array" ref="S42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8" spans="1:21" x14ac:dyDescent="0.3">
      <c r="A4238">
        <v>0</v>
      </c>
      <c r="B4238" s="1">
        <v>25138</v>
      </c>
      <c r="C4238">
        <v>4237</v>
      </c>
      <c r="D4238" t="s">
        <v>12</v>
      </c>
      <c r="E4238" s="2" t="s">
        <v>7317</v>
      </c>
      <c r="F4238" t="s">
        <v>547</v>
      </c>
      <c r="G4238" t="s">
        <v>547</v>
      </c>
      <c r="H4238" t="s">
        <v>2568</v>
      </c>
      <c r="I4238" t="s">
        <v>2933</v>
      </c>
      <c r="J4238" s="5">
        <v>2413.7600000000002</v>
      </c>
      <c r="K4238" s="13" t="s">
        <v>2924</v>
      </c>
      <c r="L4238" s="14">
        <v>44270</v>
      </c>
      <c r="M4238" s="1"/>
      <c r="O4238" t="s">
        <v>3020</v>
      </c>
      <c r="P4238" t="s">
        <v>2838</v>
      </c>
      <c r="Q4238" t="str">
        <f>IF(XLS_NydusReport_Colaborador3[[#This Row],[Demissão]]&lt;&gt;0,"Inativo","Ativo")</f>
        <v>Ativo</v>
      </c>
      <c r="R42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8" t="str" cm="1">
        <f t="array" ref="S42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39" spans="1:21" x14ac:dyDescent="0.3">
      <c r="A4239">
        <v>0</v>
      </c>
      <c r="B4239" s="1">
        <v>21182</v>
      </c>
      <c r="C4239">
        <v>4238</v>
      </c>
      <c r="D4239" t="s">
        <v>12</v>
      </c>
      <c r="E4239" s="2" t="s">
        <v>7318</v>
      </c>
      <c r="F4239" t="s">
        <v>82</v>
      </c>
      <c r="G4239" t="s">
        <v>82</v>
      </c>
      <c r="H4239" t="s">
        <v>2568</v>
      </c>
      <c r="I4239" t="s">
        <v>2933</v>
      </c>
      <c r="J4239" s="5">
        <v>2073.48</v>
      </c>
      <c r="K4239" s="13" t="s">
        <v>2924</v>
      </c>
      <c r="L4239" s="14">
        <v>45323</v>
      </c>
      <c r="M4239" s="1"/>
      <c r="O4239" t="s">
        <v>3006</v>
      </c>
      <c r="P4239" t="s">
        <v>2838</v>
      </c>
      <c r="Q4239" t="str">
        <f>IF(XLS_NydusReport_Colaborador3[[#This Row],[Demissão]]&lt;&gt;0,"Inativo","Ativo")</f>
        <v>Ativo</v>
      </c>
      <c r="R42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39" t="str" cm="1">
        <f t="array" ref="S42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0" spans="1:21" x14ac:dyDescent="0.3">
      <c r="A4240">
        <v>0</v>
      </c>
      <c r="B4240" s="1">
        <v>36414</v>
      </c>
      <c r="C4240">
        <v>4239</v>
      </c>
      <c r="D4240" t="s">
        <v>12</v>
      </c>
      <c r="E4240" s="2" t="s">
        <v>7319</v>
      </c>
      <c r="F4240" t="s">
        <v>82</v>
      </c>
      <c r="G4240" t="s">
        <v>82</v>
      </c>
      <c r="H4240" t="s">
        <v>2568</v>
      </c>
      <c r="I4240" t="s">
        <v>2933</v>
      </c>
      <c r="J4240" s="5">
        <v>2073.48</v>
      </c>
      <c r="K4240" s="13" t="s">
        <v>2924</v>
      </c>
      <c r="L4240" s="14">
        <v>45369</v>
      </c>
      <c r="M4240" s="1"/>
      <c r="N4240" s="1"/>
      <c r="O4240" t="s">
        <v>3006</v>
      </c>
      <c r="P4240" t="s">
        <v>2838</v>
      </c>
      <c r="Q4240" t="str">
        <f>IF(XLS_NydusReport_Colaborador3[[#This Row],[Demissão]]&lt;&gt;0,"Inativo","Ativo")</f>
        <v>Ativo</v>
      </c>
      <c r="R42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0" t="str" cm="1">
        <f t="array" ref="S42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1" spans="1:21" x14ac:dyDescent="0.3">
      <c r="A4241">
        <v>0</v>
      </c>
      <c r="B4241" s="1">
        <v>28931</v>
      </c>
      <c r="C4241">
        <v>4240</v>
      </c>
      <c r="D4241" t="s">
        <v>12</v>
      </c>
      <c r="E4241" s="2" t="s">
        <v>7320</v>
      </c>
      <c r="F4241" t="s">
        <v>524</v>
      </c>
      <c r="G4241" t="s">
        <v>524</v>
      </c>
      <c r="H4241" t="s">
        <v>2574</v>
      </c>
      <c r="I4241" t="s">
        <v>2933</v>
      </c>
      <c r="J4241" s="5">
        <v>5225.6000000000004</v>
      </c>
      <c r="K4241" s="13" t="s">
        <v>2924</v>
      </c>
      <c r="L4241" s="14">
        <v>42255</v>
      </c>
      <c r="M4241" s="1"/>
      <c r="O4241" t="s">
        <v>2948</v>
      </c>
      <c r="P4241" t="s">
        <v>2838</v>
      </c>
      <c r="Q4241" t="str">
        <f>IF(XLS_NydusReport_Colaborador3[[#This Row],[Demissão]]&lt;&gt;0,"Inativo","Ativo")</f>
        <v>Ativo</v>
      </c>
      <c r="R42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1" t="str" cm="1">
        <f t="array" ref="S42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2" spans="1:21" x14ac:dyDescent="0.3">
      <c r="A4242">
        <v>0</v>
      </c>
      <c r="B4242" s="1">
        <v>35685</v>
      </c>
      <c r="C4242">
        <v>4241</v>
      </c>
      <c r="D4242" t="s">
        <v>12</v>
      </c>
      <c r="E4242" s="2" t="s">
        <v>7321</v>
      </c>
      <c r="F4242" t="s">
        <v>547</v>
      </c>
      <c r="G4242" t="s">
        <v>547</v>
      </c>
      <c r="H4242" t="s">
        <v>2574</v>
      </c>
      <c r="I4242" t="s">
        <v>2933</v>
      </c>
      <c r="J4242" s="5">
        <v>1907.01</v>
      </c>
      <c r="K4242" s="13" t="s">
        <v>2924</v>
      </c>
      <c r="L4242" s="14">
        <v>43801</v>
      </c>
      <c r="M4242" s="1"/>
      <c r="O4242" t="s">
        <v>3021</v>
      </c>
      <c r="P4242" t="s">
        <v>2838</v>
      </c>
      <c r="Q4242" t="str">
        <f>IF(XLS_NydusReport_Colaborador3[[#This Row],[Demissão]]&lt;&gt;0,"Inativo","Ativo")</f>
        <v>Ativo</v>
      </c>
      <c r="R42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2" t="str" cm="1">
        <f t="array" ref="S42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3" spans="1:21" x14ac:dyDescent="0.3">
      <c r="A4243">
        <v>0</v>
      </c>
      <c r="B4243" s="1">
        <v>25277</v>
      </c>
      <c r="C4243">
        <v>4242</v>
      </c>
      <c r="D4243" t="s">
        <v>12</v>
      </c>
      <c r="E4243" s="2" t="s">
        <v>7322</v>
      </c>
      <c r="F4243" t="s">
        <v>82</v>
      </c>
      <c r="G4243" t="s">
        <v>82</v>
      </c>
      <c r="H4243" t="s">
        <v>2575</v>
      </c>
      <c r="I4243" t="s">
        <v>2933</v>
      </c>
      <c r="J4243" s="5">
        <v>1686.61</v>
      </c>
      <c r="K4243" s="13" t="s">
        <v>2924</v>
      </c>
      <c r="L4243" s="14">
        <v>43809</v>
      </c>
      <c r="M4243" s="1">
        <v>44389</v>
      </c>
      <c r="N4243" s="1" t="s">
        <v>15</v>
      </c>
      <c r="O4243" t="s">
        <v>1862</v>
      </c>
      <c r="P4243" t="s">
        <v>2838</v>
      </c>
      <c r="Q4243" t="str">
        <f>IF(XLS_NydusReport_Colaborador3[[#This Row],[Demissão]]&lt;&gt;0,"Inativo","Ativo")</f>
        <v>Inativo</v>
      </c>
      <c r="R42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3" t="str" cm="1">
        <f t="array" ref="S42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4" spans="1:21" x14ac:dyDescent="0.3">
      <c r="A4244">
        <v>0</v>
      </c>
      <c r="B4244" s="1">
        <v>29981</v>
      </c>
      <c r="C4244">
        <v>4243</v>
      </c>
      <c r="D4244" t="s">
        <v>12</v>
      </c>
      <c r="E4244" s="2" t="s">
        <v>7323</v>
      </c>
      <c r="F4244" t="s">
        <v>418</v>
      </c>
      <c r="G4244" t="s">
        <v>418</v>
      </c>
      <c r="H4244" t="s">
        <v>2574</v>
      </c>
      <c r="I4244" t="s">
        <v>2933</v>
      </c>
      <c r="J4244" s="5">
        <v>1907.01</v>
      </c>
      <c r="K4244" s="13" t="s">
        <v>2924</v>
      </c>
      <c r="L4244" s="14">
        <v>43836</v>
      </c>
      <c r="M4244" s="1"/>
      <c r="O4244" t="s">
        <v>2948</v>
      </c>
      <c r="P4244" t="s">
        <v>2838</v>
      </c>
      <c r="Q4244" t="str">
        <f>IF(XLS_NydusReport_Colaborador3[[#This Row],[Demissão]]&lt;&gt;0,"Inativo","Ativo")</f>
        <v>Ativo</v>
      </c>
      <c r="R42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4" t="str" cm="1">
        <f t="array" ref="S42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5" spans="1:21" x14ac:dyDescent="0.3">
      <c r="A4245">
        <v>0</v>
      </c>
      <c r="B4245" s="1">
        <v>32613</v>
      </c>
      <c r="C4245">
        <v>4244</v>
      </c>
      <c r="D4245" t="s">
        <v>12</v>
      </c>
      <c r="E4245" s="2" t="s">
        <v>7324</v>
      </c>
      <c r="F4245" t="s">
        <v>147</v>
      </c>
      <c r="G4245" t="s">
        <v>147</v>
      </c>
      <c r="H4245" t="s">
        <v>2574</v>
      </c>
      <c r="I4245" t="s">
        <v>2933</v>
      </c>
      <c r="J4245" s="5">
        <v>3814.44</v>
      </c>
      <c r="K4245" s="13" t="s">
        <v>2924</v>
      </c>
      <c r="L4245" s="14">
        <v>43836</v>
      </c>
      <c r="M4245" s="1"/>
      <c r="O4245" t="s">
        <v>2947</v>
      </c>
      <c r="P4245" t="s">
        <v>2838</v>
      </c>
      <c r="Q4245" t="str">
        <f>IF(XLS_NydusReport_Colaborador3[[#This Row],[Demissão]]&lt;&gt;0,"Inativo","Ativo")</f>
        <v>Ativo</v>
      </c>
      <c r="R42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5" t="str" cm="1">
        <f t="array" ref="S42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6" spans="1:21" x14ac:dyDescent="0.3">
      <c r="A4246">
        <v>0</v>
      </c>
      <c r="B4246" s="1">
        <v>27727</v>
      </c>
      <c r="C4246">
        <v>4245</v>
      </c>
      <c r="D4246" t="s">
        <v>12</v>
      </c>
      <c r="E4246" s="2" t="s">
        <v>7325</v>
      </c>
      <c r="F4246" t="s">
        <v>82</v>
      </c>
      <c r="G4246" t="s">
        <v>82</v>
      </c>
      <c r="H4246" t="s">
        <v>2574</v>
      </c>
      <c r="I4246" t="s">
        <v>2933</v>
      </c>
      <c r="J4246" s="5">
        <v>1567.63</v>
      </c>
      <c r="K4246" s="13" t="s">
        <v>2924</v>
      </c>
      <c r="L4246" s="14">
        <v>43867</v>
      </c>
      <c r="M4246" s="1"/>
      <c r="O4246" t="s">
        <v>3021</v>
      </c>
      <c r="P4246" t="s">
        <v>2838</v>
      </c>
      <c r="Q4246" t="str">
        <f>IF(XLS_NydusReport_Colaborador3[[#This Row],[Demissão]]&lt;&gt;0,"Inativo","Ativo")</f>
        <v>Ativo</v>
      </c>
      <c r="R42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6" t="str" cm="1">
        <f t="array" ref="S42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7" spans="1:21" x14ac:dyDescent="0.3">
      <c r="A4247">
        <v>0</v>
      </c>
      <c r="B4247" s="1">
        <v>24372</v>
      </c>
      <c r="C4247">
        <v>4246</v>
      </c>
      <c r="D4247" t="s">
        <v>12</v>
      </c>
      <c r="E4247" s="2" t="s">
        <v>7326</v>
      </c>
      <c r="F4247" t="s">
        <v>82</v>
      </c>
      <c r="G4247" t="s">
        <v>82</v>
      </c>
      <c r="H4247" t="s">
        <v>2574</v>
      </c>
      <c r="I4247" t="s">
        <v>2933</v>
      </c>
      <c r="J4247" s="5">
        <v>1567.63</v>
      </c>
      <c r="K4247" s="13" t="s">
        <v>2924</v>
      </c>
      <c r="L4247" s="14">
        <v>43893</v>
      </c>
      <c r="M4247" s="1"/>
      <c r="N4247" s="1"/>
      <c r="O4247" t="s">
        <v>3021</v>
      </c>
      <c r="P4247" t="s">
        <v>2838</v>
      </c>
      <c r="Q4247" t="str">
        <f>IF(XLS_NydusReport_Colaborador3[[#This Row],[Demissão]]&lt;&gt;0,"Inativo","Ativo")</f>
        <v>Ativo</v>
      </c>
      <c r="R42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7" t="str" cm="1">
        <f t="array" ref="S42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8" spans="1:21" x14ac:dyDescent="0.3">
      <c r="A4248">
        <v>0</v>
      </c>
      <c r="B4248" s="1">
        <v>30766</v>
      </c>
      <c r="C4248">
        <v>4247</v>
      </c>
      <c r="D4248" t="s">
        <v>12</v>
      </c>
      <c r="E4248" s="2" t="s">
        <v>7327</v>
      </c>
      <c r="F4248" t="s">
        <v>82</v>
      </c>
      <c r="G4248" t="s">
        <v>82</v>
      </c>
      <c r="H4248" t="s">
        <v>2574</v>
      </c>
      <c r="I4248" t="s">
        <v>2933</v>
      </c>
      <c r="J4248" s="5">
        <v>1567.63</v>
      </c>
      <c r="K4248" s="13" t="s">
        <v>2924</v>
      </c>
      <c r="L4248" s="14">
        <v>44028</v>
      </c>
      <c r="M4248" s="1">
        <v>44075</v>
      </c>
      <c r="N4248" s="1" t="s">
        <v>100</v>
      </c>
      <c r="O4248" t="s">
        <v>2578</v>
      </c>
      <c r="P4248" t="s">
        <v>2838</v>
      </c>
      <c r="Q4248" t="str">
        <f>IF(XLS_NydusReport_Colaborador3[[#This Row],[Demissão]]&lt;&gt;0,"Inativo","Ativo")</f>
        <v>Inativo</v>
      </c>
      <c r="R42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8" t="str" cm="1">
        <f t="array" ref="S42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49" spans="1:21" x14ac:dyDescent="0.3">
      <c r="A4249">
        <v>0</v>
      </c>
      <c r="B4249" s="1">
        <v>34191</v>
      </c>
      <c r="C4249">
        <v>4248</v>
      </c>
      <c r="D4249" t="s">
        <v>12</v>
      </c>
      <c r="E4249" s="2" t="s">
        <v>7328</v>
      </c>
      <c r="F4249" t="s">
        <v>82</v>
      </c>
      <c r="G4249" t="s">
        <v>82</v>
      </c>
      <c r="H4249" t="s">
        <v>2574</v>
      </c>
      <c r="I4249" t="s">
        <v>2933</v>
      </c>
      <c r="J4249" s="5">
        <v>1567.63</v>
      </c>
      <c r="K4249" s="13" t="s">
        <v>2924</v>
      </c>
      <c r="L4249" s="14">
        <v>44047</v>
      </c>
      <c r="M4249" s="1"/>
      <c r="N4249" s="1"/>
      <c r="O4249" t="s">
        <v>2968</v>
      </c>
      <c r="P4249" t="s">
        <v>2838</v>
      </c>
      <c r="Q4249" t="str">
        <f>IF(XLS_NydusReport_Colaborador3[[#This Row],[Demissão]]&lt;&gt;0,"Inativo","Ativo")</f>
        <v>Ativo</v>
      </c>
      <c r="R42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49" t="str" cm="1">
        <f t="array" ref="S42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0" spans="1:21" x14ac:dyDescent="0.3">
      <c r="A4250">
        <v>0</v>
      </c>
      <c r="B4250" s="1">
        <v>25268</v>
      </c>
      <c r="C4250">
        <v>4249</v>
      </c>
      <c r="D4250" t="s">
        <v>12</v>
      </c>
      <c r="E4250" s="2" t="s">
        <v>7329</v>
      </c>
      <c r="F4250" t="s">
        <v>524</v>
      </c>
      <c r="G4250" t="s">
        <v>524</v>
      </c>
      <c r="H4250" t="s">
        <v>2574</v>
      </c>
      <c r="I4250" t="s">
        <v>2928</v>
      </c>
      <c r="J4250" s="5">
        <v>5225.62</v>
      </c>
      <c r="K4250" s="13" t="s">
        <v>2924</v>
      </c>
      <c r="L4250" s="14">
        <v>41379</v>
      </c>
      <c r="M4250" s="1"/>
      <c r="O4250" t="s">
        <v>2952</v>
      </c>
      <c r="P4250" t="s">
        <v>2838</v>
      </c>
      <c r="Q4250" t="str">
        <f>IF(XLS_NydusReport_Colaborador3[[#This Row],[Demissão]]&lt;&gt;0,"Inativo","Ativo")</f>
        <v>Ativo</v>
      </c>
      <c r="R42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0" t="str" cm="1">
        <f t="array" ref="S42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1" spans="1:21" x14ac:dyDescent="0.3">
      <c r="A4251">
        <v>0</v>
      </c>
      <c r="B4251" s="1">
        <v>29485</v>
      </c>
      <c r="C4251">
        <v>4250</v>
      </c>
      <c r="D4251" t="s">
        <v>12</v>
      </c>
      <c r="E4251" s="2" t="s">
        <v>7330</v>
      </c>
      <c r="F4251" t="s">
        <v>82</v>
      </c>
      <c r="G4251" t="s">
        <v>82</v>
      </c>
      <c r="H4251" t="s">
        <v>2574</v>
      </c>
      <c r="I4251" t="s">
        <v>2933</v>
      </c>
      <c r="J4251" s="5">
        <v>1567.63</v>
      </c>
      <c r="K4251" s="13" t="s">
        <v>2924</v>
      </c>
      <c r="L4251" s="14">
        <v>44091</v>
      </c>
      <c r="M4251" s="1">
        <v>44119</v>
      </c>
      <c r="N4251" t="s">
        <v>15</v>
      </c>
      <c r="O4251" t="s">
        <v>2579</v>
      </c>
      <c r="P4251" t="s">
        <v>2838</v>
      </c>
      <c r="Q4251" t="str">
        <f>IF(XLS_NydusReport_Colaborador3[[#This Row],[Demissão]]&lt;&gt;0,"Inativo","Ativo")</f>
        <v>Inativo</v>
      </c>
      <c r="R42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1" t="str" cm="1">
        <f t="array" ref="S42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2" spans="1:21" x14ac:dyDescent="0.3">
      <c r="A4252">
        <v>0</v>
      </c>
      <c r="B4252" s="1">
        <v>32924</v>
      </c>
      <c r="C4252">
        <v>4251</v>
      </c>
      <c r="D4252" t="s">
        <v>12</v>
      </c>
      <c r="E4252" s="2" t="s">
        <v>7331</v>
      </c>
      <c r="F4252" t="s">
        <v>82</v>
      </c>
      <c r="G4252" t="s">
        <v>82</v>
      </c>
      <c r="H4252" t="s">
        <v>2574</v>
      </c>
      <c r="I4252" t="s">
        <v>2933</v>
      </c>
      <c r="J4252" s="5">
        <v>1567.63</v>
      </c>
      <c r="K4252" s="13" t="s">
        <v>2924</v>
      </c>
      <c r="L4252" s="14">
        <v>44091</v>
      </c>
      <c r="M4252" s="1">
        <v>44151</v>
      </c>
      <c r="N4252" t="s">
        <v>15</v>
      </c>
      <c r="O4252" t="s">
        <v>1662</v>
      </c>
      <c r="P4252" t="s">
        <v>2838</v>
      </c>
      <c r="Q4252" t="str">
        <f>IF(XLS_NydusReport_Colaborador3[[#This Row],[Demissão]]&lt;&gt;0,"Inativo","Ativo")</f>
        <v>Inativo</v>
      </c>
      <c r="R42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2" t="str" cm="1">
        <f t="array" ref="S42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3" spans="1:21" x14ac:dyDescent="0.3">
      <c r="A4253">
        <v>0</v>
      </c>
      <c r="B4253" s="1">
        <v>34191</v>
      </c>
      <c r="C4253">
        <v>4252</v>
      </c>
      <c r="D4253" t="s">
        <v>12</v>
      </c>
      <c r="E4253" s="2" t="s">
        <v>7332</v>
      </c>
      <c r="F4253" t="s">
        <v>82</v>
      </c>
      <c r="G4253" t="s">
        <v>82</v>
      </c>
      <c r="H4253" t="s">
        <v>2575</v>
      </c>
      <c r="I4253" t="s">
        <v>2933</v>
      </c>
      <c r="J4253" s="5">
        <v>1686.61</v>
      </c>
      <c r="K4253" s="13" t="s">
        <v>2924</v>
      </c>
      <c r="L4253" s="14">
        <v>44047</v>
      </c>
      <c r="M4253" s="1">
        <v>44364</v>
      </c>
      <c r="N4253" s="1" t="s">
        <v>15</v>
      </c>
      <c r="O4253" t="s">
        <v>1923</v>
      </c>
      <c r="P4253" t="s">
        <v>2838</v>
      </c>
      <c r="Q4253" t="str">
        <f>IF(XLS_NydusReport_Colaborador3[[#This Row],[Demissão]]&lt;&gt;0,"Inativo","Ativo")</f>
        <v>Inativo</v>
      </c>
      <c r="R42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3" t="str" cm="1">
        <f t="array" ref="S42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4" spans="1:21" x14ac:dyDescent="0.3">
      <c r="A4254">
        <v>0</v>
      </c>
      <c r="B4254" s="1">
        <v>34309</v>
      </c>
      <c r="C4254">
        <v>4253</v>
      </c>
      <c r="D4254" t="s">
        <v>12</v>
      </c>
      <c r="E4254" s="2" t="s">
        <v>7333</v>
      </c>
      <c r="F4254" t="s">
        <v>82</v>
      </c>
      <c r="G4254" t="s">
        <v>82</v>
      </c>
      <c r="H4254" t="s">
        <v>2575</v>
      </c>
      <c r="I4254" t="s">
        <v>2933</v>
      </c>
      <c r="J4254" s="5">
        <v>1686.61</v>
      </c>
      <c r="K4254" s="13" t="s">
        <v>2924</v>
      </c>
      <c r="L4254" s="14">
        <v>44320</v>
      </c>
      <c r="M4254" s="1">
        <v>44571</v>
      </c>
      <c r="N4254" t="s">
        <v>15</v>
      </c>
      <c r="O4254" t="s">
        <v>2051</v>
      </c>
      <c r="P4254" t="s">
        <v>2838</v>
      </c>
      <c r="Q4254" t="str">
        <f>IF(XLS_NydusReport_Colaborador3[[#This Row],[Demissão]]&lt;&gt;0,"Inativo","Ativo")</f>
        <v>Inativo</v>
      </c>
      <c r="R42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4" t="str" cm="1">
        <f t="array" ref="S42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5" spans="1:21" x14ac:dyDescent="0.3">
      <c r="A4255">
        <v>0</v>
      </c>
      <c r="B4255" s="1">
        <v>29767</v>
      </c>
      <c r="C4255">
        <v>4254</v>
      </c>
      <c r="D4255" t="s">
        <v>12</v>
      </c>
      <c r="E4255" s="2" t="s">
        <v>7334</v>
      </c>
      <c r="F4255" t="s">
        <v>82</v>
      </c>
      <c r="G4255" t="s">
        <v>82</v>
      </c>
      <c r="H4255" t="s">
        <v>2575</v>
      </c>
      <c r="I4255" t="s">
        <v>2933</v>
      </c>
      <c r="J4255" s="5">
        <v>1686.61</v>
      </c>
      <c r="K4255" s="13" t="s">
        <v>2924</v>
      </c>
      <c r="L4255" s="14">
        <v>44440</v>
      </c>
      <c r="M4255" s="1">
        <v>44491</v>
      </c>
      <c r="N4255" t="s">
        <v>15</v>
      </c>
      <c r="O4255" t="s">
        <v>2580</v>
      </c>
      <c r="P4255" t="s">
        <v>2838</v>
      </c>
      <c r="Q4255" t="str">
        <f>IF(XLS_NydusReport_Colaborador3[[#This Row],[Demissão]]&lt;&gt;0,"Inativo","Ativo")</f>
        <v>Inativo</v>
      </c>
      <c r="R42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5" t="str" cm="1">
        <f t="array" ref="S42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6" spans="1:21" x14ac:dyDescent="0.3">
      <c r="A4256">
        <v>0</v>
      </c>
      <c r="B4256" s="1">
        <v>33482</v>
      </c>
      <c r="C4256">
        <v>4255</v>
      </c>
      <c r="D4256" t="s">
        <v>12</v>
      </c>
      <c r="E4256" s="2" t="s">
        <v>7335</v>
      </c>
      <c r="F4256" t="s">
        <v>418</v>
      </c>
      <c r="G4256" t="s">
        <v>418</v>
      </c>
      <c r="H4256" t="s">
        <v>2575</v>
      </c>
      <c r="I4256" t="s">
        <v>2933</v>
      </c>
      <c r="J4256" s="5">
        <v>2051.75</v>
      </c>
      <c r="K4256" s="13" t="s">
        <v>2924</v>
      </c>
      <c r="L4256" s="14">
        <v>44168</v>
      </c>
      <c r="M4256" s="1">
        <v>44596</v>
      </c>
      <c r="N4256" t="s">
        <v>15</v>
      </c>
      <c r="O4256" t="s">
        <v>1673</v>
      </c>
      <c r="P4256" t="s">
        <v>2838</v>
      </c>
      <c r="Q4256" t="str">
        <f>IF(XLS_NydusReport_Colaborador3[[#This Row],[Demissão]]&lt;&gt;0,"Inativo","Ativo")</f>
        <v>Inativo</v>
      </c>
      <c r="R42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6" t="str" cm="1">
        <f t="array" ref="S42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7" spans="1:21" x14ac:dyDescent="0.3">
      <c r="A4257">
        <v>0</v>
      </c>
      <c r="B4257" s="1">
        <v>35685</v>
      </c>
      <c r="C4257">
        <v>4256</v>
      </c>
      <c r="D4257" t="s">
        <v>12</v>
      </c>
      <c r="E4257" s="2" t="s">
        <v>7336</v>
      </c>
      <c r="F4257" t="s">
        <v>547</v>
      </c>
      <c r="G4257" t="s">
        <v>547</v>
      </c>
      <c r="H4257" t="s">
        <v>2575</v>
      </c>
      <c r="I4257" t="s">
        <v>2933</v>
      </c>
      <c r="J4257" s="5">
        <v>2051.75</v>
      </c>
      <c r="K4257" s="13" t="s">
        <v>2924</v>
      </c>
      <c r="L4257" s="14">
        <v>43801</v>
      </c>
      <c r="M4257" s="1">
        <v>44519</v>
      </c>
      <c r="N4257" t="s">
        <v>169</v>
      </c>
      <c r="O4257" t="s">
        <v>1877</v>
      </c>
      <c r="P4257" t="s">
        <v>2838</v>
      </c>
      <c r="Q4257" t="str">
        <f>IF(XLS_NydusReport_Colaborador3[[#This Row],[Demissão]]&lt;&gt;0,"Inativo","Ativo")</f>
        <v>Inativo</v>
      </c>
      <c r="R42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7" t="str" cm="1">
        <f t="array" ref="S42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8" spans="1:21" x14ac:dyDescent="0.3">
      <c r="A4258">
        <v>0</v>
      </c>
      <c r="B4258" s="1">
        <v>28940</v>
      </c>
      <c r="C4258">
        <v>4257</v>
      </c>
      <c r="D4258" t="s">
        <v>12</v>
      </c>
      <c r="E4258" s="2" t="s">
        <v>7337</v>
      </c>
      <c r="F4258" t="s">
        <v>82</v>
      </c>
      <c r="G4258" t="s">
        <v>82</v>
      </c>
      <c r="H4258" t="s">
        <v>2575</v>
      </c>
      <c r="I4258" t="s">
        <v>2933</v>
      </c>
      <c r="J4258" s="5">
        <v>1686.61</v>
      </c>
      <c r="K4258" s="13" t="s">
        <v>2924</v>
      </c>
      <c r="L4258" s="14">
        <v>44147</v>
      </c>
      <c r="M4258" s="1">
        <v>44596</v>
      </c>
      <c r="N4258" s="1" t="s">
        <v>15</v>
      </c>
      <c r="O4258" t="s">
        <v>1673</v>
      </c>
      <c r="P4258" t="s">
        <v>2838</v>
      </c>
      <c r="Q4258" t="str">
        <f>IF(XLS_NydusReport_Colaborador3[[#This Row],[Demissão]]&lt;&gt;0,"Inativo","Ativo")</f>
        <v>Inativo</v>
      </c>
      <c r="R42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8" t="str" cm="1">
        <f t="array" ref="S42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59" spans="1:21" x14ac:dyDescent="0.3">
      <c r="A4259">
        <v>0</v>
      </c>
      <c r="B4259" s="1">
        <v>28217</v>
      </c>
      <c r="C4259">
        <v>4258</v>
      </c>
      <c r="D4259" t="s">
        <v>12</v>
      </c>
      <c r="E4259" s="2" t="s">
        <v>7338</v>
      </c>
      <c r="F4259" t="s">
        <v>524</v>
      </c>
      <c r="G4259" t="s">
        <v>524</v>
      </c>
      <c r="H4259" t="s">
        <v>2585</v>
      </c>
      <c r="I4259" t="s">
        <v>2933</v>
      </c>
      <c r="J4259" s="5">
        <v>5100.1400000000003</v>
      </c>
      <c r="K4259" s="13" t="s">
        <v>2924</v>
      </c>
      <c r="L4259" s="14">
        <v>42044</v>
      </c>
      <c r="M4259" s="1"/>
      <c r="O4259" t="s">
        <v>2961</v>
      </c>
      <c r="P4259" t="s">
        <v>2838</v>
      </c>
      <c r="Q4259" t="str">
        <f>IF(XLS_NydusReport_Colaborador3[[#This Row],[Demissão]]&lt;&gt;0,"Inativo","Ativo")</f>
        <v>Ativo</v>
      </c>
      <c r="R42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59" t="str" cm="1">
        <f t="array" ref="S42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0" spans="1:21" x14ac:dyDescent="0.3">
      <c r="A4260">
        <v>0</v>
      </c>
      <c r="B4260" s="1">
        <v>24985</v>
      </c>
      <c r="C4260">
        <v>4259</v>
      </c>
      <c r="D4260" t="s">
        <v>12</v>
      </c>
      <c r="E4260" s="2" t="s">
        <v>7339</v>
      </c>
      <c r="F4260" t="s">
        <v>82</v>
      </c>
      <c r="G4260" t="s">
        <v>82</v>
      </c>
      <c r="H4260" t="s">
        <v>2585</v>
      </c>
      <c r="I4260" s="2" t="s">
        <v>2933</v>
      </c>
      <c r="J4260" s="5">
        <v>1567.63</v>
      </c>
      <c r="K4260" s="13" t="s">
        <v>2924</v>
      </c>
      <c r="L4260" s="14">
        <v>43867</v>
      </c>
      <c r="M4260" s="1">
        <v>44298</v>
      </c>
      <c r="N4260" t="s">
        <v>15</v>
      </c>
      <c r="O4260" t="s">
        <v>2586</v>
      </c>
      <c r="P4260" t="s">
        <v>2838</v>
      </c>
      <c r="Q4260" t="str">
        <f>IF(XLS_NydusReport_Colaborador3[[#This Row],[Demissão]]&lt;&gt;0,"Inativo","Ativo")</f>
        <v>Inativo</v>
      </c>
      <c r="R42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0" t="str" cm="1">
        <f t="array" ref="S42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1" spans="1:21" x14ac:dyDescent="0.3">
      <c r="A4261">
        <v>0</v>
      </c>
      <c r="B4261" s="1">
        <v>32241</v>
      </c>
      <c r="C4261">
        <v>4260</v>
      </c>
      <c r="D4261" t="s">
        <v>12</v>
      </c>
      <c r="E4261" s="2" t="s">
        <v>7340</v>
      </c>
      <c r="F4261" t="s">
        <v>82</v>
      </c>
      <c r="G4261" t="s">
        <v>82</v>
      </c>
      <c r="H4261" t="s">
        <v>2585</v>
      </c>
      <c r="I4261" s="2" t="s">
        <v>2933</v>
      </c>
      <c r="J4261" s="5">
        <v>1686.61</v>
      </c>
      <c r="K4261" s="13" t="s">
        <v>2924</v>
      </c>
      <c r="L4261" s="14">
        <v>43893</v>
      </c>
      <c r="M4261" s="1">
        <v>44368</v>
      </c>
      <c r="N4261" t="s">
        <v>15</v>
      </c>
      <c r="O4261" t="s">
        <v>1784</v>
      </c>
      <c r="P4261" t="s">
        <v>2838</v>
      </c>
      <c r="Q4261" t="str">
        <f>IF(XLS_NydusReport_Colaborador3[[#This Row],[Demissão]]&lt;&gt;0,"Inativo","Ativo")</f>
        <v>Inativo</v>
      </c>
      <c r="R42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1" t="str" cm="1">
        <f t="array" ref="S42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2" spans="1:21" x14ac:dyDescent="0.3">
      <c r="A4262">
        <v>0</v>
      </c>
      <c r="B4262" s="1">
        <v>24590</v>
      </c>
      <c r="C4262">
        <v>4261</v>
      </c>
      <c r="D4262" t="s">
        <v>12</v>
      </c>
      <c r="E4262" s="2" t="s">
        <v>7341</v>
      </c>
      <c r="F4262" t="s">
        <v>82</v>
      </c>
      <c r="G4262" t="s">
        <v>82</v>
      </c>
      <c r="H4262" t="s">
        <v>2585</v>
      </c>
      <c r="I4262" t="s">
        <v>2933</v>
      </c>
      <c r="J4262" s="5">
        <v>1567.63</v>
      </c>
      <c r="K4262" s="13" t="s">
        <v>2924</v>
      </c>
      <c r="L4262" s="14">
        <v>43893</v>
      </c>
      <c r="M4262" s="1">
        <v>44242</v>
      </c>
      <c r="N4262" t="s">
        <v>15</v>
      </c>
      <c r="O4262" t="s">
        <v>2587</v>
      </c>
      <c r="P4262" t="s">
        <v>2838</v>
      </c>
      <c r="Q4262" t="str">
        <f>IF(XLS_NydusReport_Colaborador3[[#This Row],[Demissão]]&lt;&gt;0,"Inativo","Ativo")</f>
        <v>Inativo</v>
      </c>
      <c r="R42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2" t="str" cm="1">
        <f t="array" ref="S42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3" spans="1:21" x14ac:dyDescent="0.3">
      <c r="A4263">
        <v>0</v>
      </c>
      <c r="B4263" s="1">
        <v>25359</v>
      </c>
      <c r="C4263">
        <v>4262</v>
      </c>
      <c r="D4263" t="s">
        <v>12</v>
      </c>
      <c r="E4263" s="2" t="s">
        <v>7342</v>
      </c>
      <c r="F4263" t="s">
        <v>547</v>
      </c>
      <c r="G4263" t="s">
        <v>547</v>
      </c>
      <c r="H4263" t="s">
        <v>2585</v>
      </c>
      <c r="I4263" t="s">
        <v>2933</v>
      </c>
      <c r="J4263" s="5">
        <v>2051.7600000000002</v>
      </c>
      <c r="K4263" s="13" t="s">
        <v>2924</v>
      </c>
      <c r="L4263" s="14">
        <v>43900</v>
      </c>
      <c r="M4263" s="1">
        <v>44368</v>
      </c>
      <c r="N4263" t="s">
        <v>15</v>
      </c>
      <c r="O4263" t="s">
        <v>1784</v>
      </c>
      <c r="P4263" t="s">
        <v>2838</v>
      </c>
      <c r="Q4263" t="str">
        <f>IF(XLS_NydusReport_Colaborador3[[#This Row],[Demissão]]&lt;&gt;0,"Inativo","Ativo")</f>
        <v>Inativo</v>
      </c>
      <c r="R42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3" t="str" cm="1">
        <f t="array" ref="S42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4" spans="1:21" x14ac:dyDescent="0.3">
      <c r="A4264">
        <v>0</v>
      </c>
      <c r="B4264" s="1">
        <v>23445</v>
      </c>
      <c r="C4264">
        <v>4263</v>
      </c>
      <c r="D4264" t="s">
        <v>12</v>
      </c>
      <c r="E4264" s="2" t="s">
        <v>7343</v>
      </c>
      <c r="F4264" t="s">
        <v>418</v>
      </c>
      <c r="G4264" t="s">
        <v>418</v>
      </c>
      <c r="H4264" t="s">
        <v>2585</v>
      </c>
      <c r="I4264" t="s">
        <v>2933</v>
      </c>
      <c r="J4264" s="5">
        <v>2051.7600000000002</v>
      </c>
      <c r="K4264" s="13" t="s">
        <v>2924</v>
      </c>
      <c r="L4264" s="14">
        <v>43907</v>
      </c>
      <c r="M4264" s="1">
        <v>44348</v>
      </c>
      <c r="N4264" s="1" t="s">
        <v>15</v>
      </c>
      <c r="O4264" t="s">
        <v>1918</v>
      </c>
      <c r="P4264" t="s">
        <v>2838</v>
      </c>
      <c r="Q4264" t="str">
        <f>IF(XLS_NydusReport_Colaborador3[[#This Row],[Demissão]]&lt;&gt;0,"Inativo","Ativo")</f>
        <v>Inativo</v>
      </c>
      <c r="R42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4" t="str" cm="1">
        <f t="array" ref="S42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5" spans="1:21" x14ac:dyDescent="0.3">
      <c r="A4265">
        <v>0</v>
      </c>
      <c r="B4265" s="1">
        <v>31622</v>
      </c>
      <c r="C4265">
        <v>4264</v>
      </c>
      <c r="D4265" t="s">
        <v>12</v>
      </c>
      <c r="E4265" s="2" t="s">
        <v>7344</v>
      </c>
      <c r="F4265" t="s">
        <v>147</v>
      </c>
      <c r="G4265" t="s">
        <v>147</v>
      </c>
      <c r="H4265" t="s">
        <v>2585</v>
      </c>
      <c r="I4265" t="s">
        <v>2933</v>
      </c>
      <c r="J4265" s="5">
        <v>3908.28</v>
      </c>
      <c r="K4265" s="13" t="s">
        <v>2924</v>
      </c>
      <c r="L4265" s="14">
        <v>43928</v>
      </c>
      <c r="M4265" s="1"/>
      <c r="O4265" t="s">
        <v>3022</v>
      </c>
      <c r="P4265" t="s">
        <v>2838</v>
      </c>
      <c r="Q4265" t="str">
        <f>IF(XLS_NydusReport_Colaborador3[[#This Row],[Demissão]]&lt;&gt;0,"Inativo","Ativo")</f>
        <v>Ativo</v>
      </c>
      <c r="R42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5" t="str" cm="1">
        <f t="array" ref="S42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6" spans="1:21" x14ac:dyDescent="0.3">
      <c r="A4266">
        <v>0</v>
      </c>
      <c r="B4266" s="1">
        <v>31396</v>
      </c>
      <c r="C4266">
        <v>4265</v>
      </c>
      <c r="D4266" t="s">
        <v>12</v>
      </c>
      <c r="E4266" s="2" t="s">
        <v>7345</v>
      </c>
      <c r="F4266" t="s">
        <v>82</v>
      </c>
      <c r="G4266" t="s">
        <v>82</v>
      </c>
      <c r="H4266" t="s">
        <v>2585</v>
      </c>
      <c r="I4266" t="s">
        <v>2933</v>
      </c>
      <c r="J4266" s="5">
        <v>1567.63</v>
      </c>
      <c r="K4266" s="13" t="s">
        <v>2924</v>
      </c>
      <c r="L4266" s="14">
        <v>43963</v>
      </c>
      <c r="M4266" s="1">
        <v>44014</v>
      </c>
      <c r="N4266" t="s">
        <v>15</v>
      </c>
      <c r="O4266" t="s">
        <v>2588</v>
      </c>
      <c r="P4266" t="s">
        <v>2838</v>
      </c>
      <c r="Q4266" t="str">
        <f>IF(XLS_NydusReport_Colaborador3[[#This Row],[Demissão]]&lt;&gt;0,"Inativo","Ativo")</f>
        <v>Inativo</v>
      </c>
      <c r="R42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6" t="str" cm="1">
        <f t="array" ref="S42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7" spans="1:21" x14ac:dyDescent="0.3">
      <c r="A4267">
        <v>0</v>
      </c>
      <c r="B4267" s="1">
        <v>28214</v>
      </c>
      <c r="C4267">
        <v>4266</v>
      </c>
      <c r="D4267" t="s">
        <v>12</v>
      </c>
      <c r="E4267" s="2" t="s">
        <v>7346</v>
      </c>
      <c r="F4267" t="s">
        <v>66</v>
      </c>
      <c r="G4267" t="s">
        <v>66</v>
      </c>
      <c r="H4267" t="s">
        <v>2590</v>
      </c>
      <c r="I4267" t="s">
        <v>2933</v>
      </c>
      <c r="J4267" s="5">
        <v>3814.45</v>
      </c>
      <c r="K4267" s="13" t="s">
        <v>2924</v>
      </c>
      <c r="L4267" s="14">
        <v>43024</v>
      </c>
      <c r="M4267" s="1"/>
      <c r="N4267" s="1"/>
      <c r="O4267" t="s">
        <v>2961</v>
      </c>
      <c r="P4267" t="s">
        <v>2838</v>
      </c>
      <c r="Q4267" t="str">
        <f>IF(XLS_NydusReport_Colaborador3[[#This Row],[Demissão]]&lt;&gt;0,"Inativo","Ativo")</f>
        <v>Ativo</v>
      </c>
      <c r="R42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7" t="str" cm="1">
        <f t="array" ref="S42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8" spans="1:21" x14ac:dyDescent="0.3">
      <c r="A4268">
        <v>0</v>
      </c>
      <c r="B4268" s="1">
        <v>32613</v>
      </c>
      <c r="C4268">
        <v>4267</v>
      </c>
      <c r="D4268" t="s">
        <v>12</v>
      </c>
      <c r="E4268" s="2" t="s">
        <v>7347</v>
      </c>
      <c r="F4268" t="s">
        <v>147</v>
      </c>
      <c r="G4268" t="s">
        <v>147</v>
      </c>
      <c r="H4268" t="s">
        <v>2590</v>
      </c>
      <c r="I4268" t="s">
        <v>2933</v>
      </c>
      <c r="J4268" s="5">
        <v>3908.28</v>
      </c>
      <c r="K4268" s="13" t="s">
        <v>2924</v>
      </c>
      <c r="L4268" s="14">
        <v>43836</v>
      </c>
      <c r="M4268" s="1">
        <v>44109</v>
      </c>
      <c r="N4268" t="s">
        <v>15</v>
      </c>
      <c r="O4268" t="s">
        <v>985</v>
      </c>
      <c r="P4268" t="s">
        <v>2838</v>
      </c>
      <c r="Q4268" t="str">
        <f>IF(XLS_NydusReport_Colaborador3[[#This Row],[Demissão]]&lt;&gt;0,"Inativo","Ativo")</f>
        <v>Inativo</v>
      </c>
      <c r="R42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8" t="str" cm="1">
        <f t="array" ref="S42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69" spans="1:21" x14ac:dyDescent="0.3">
      <c r="A4269">
        <v>0</v>
      </c>
      <c r="B4269" s="1">
        <v>25239</v>
      </c>
      <c r="C4269">
        <v>4268</v>
      </c>
      <c r="D4269" t="s">
        <v>12</v>
      </c>
      <c r="E4269" s="2" t="s">
        <v>7348</v>
      </c>
      <c r="F4269" t="s">
        <v>82</v>
      </c>
      <c r="G4269" t="s">
        <v>82</v>
      </c>
      <c r="H4269" t="s">
        <v>2590</v>
      </c>
      <c r="I4269" t="s">
        <v>2933</v>
      </c>
      <c r="J4269" s="5">
        <v>1686.61</v>
      </c>
      <c r="K4269" s="13" t="s">
        <v>2924</v>
      </c>
      <c r="L4269" s="14">
        <v>43973</v>
      </c>
      <c r="M4269" s="1"/>
      <c r="O4269" t="s">
        <v>3023</v>
      </c>
      <c r="P4269" t="s">
        <v>2838</v>
      </c>
      <c r="Q4269" t="str">
        <f>IF(XLS_NydusReport_Colaborador3[[#This Row],[Demissão]]&lt;&gt;0,"Inativo","Ativo")</f>
        <v>Ativo</v>
      </c>
      <c r="R42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69" t="str" cm="1">
        <f t="array" ref="S42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0" spans="1:21" x14ac:dyDescent="0.3">
      <c r="A4270">
        <v>0</v>
      </c>
      <c r="B4270" s="1">
        <v>28728</v>
      </c>
      <c r="C4270">
        <v>4269</v>
      </c>
      <c r="D4270" t="s">
        <v>12</v>
      </c>
      <c r="E4270" s="2" t="s">
        <v>7349</v>
      </c>
      <c r="F4270" t="s">
        <v>418</v>
      </c>
      <c r="G4270" t="s">
        <v>418</v>
      </c>
      <c r="H4270" t="s">
        <v>2590</v>
      </c>
      <c r="I4270" t="s">
        <v>2933</v>
      </c>
      <c r="J4270" s="5">
        <v>1861.62</v>
      </c>
      <c r="K4270" s="13" t="s">
        <v>2924</v>
      </c>
      <c r="L4270" s="14">
        <v>43991</v>
      </c>
      <c r="M4270" s="1">
        <v>44144</v>
      </c>
      <c r="N4270" s="1" t="s">
        <v>15</v>
      </c>
      <c r="O4270" t="s">
        <v>2591</v>
      </c>
      <c r="P4270" t="s">
        <v>2838</v>
      </c>
      <c r="Q4270" t="str">
        <f>IF(XLS_NydusReport_Colaborador3[[#This Row],[Demissão]]&lt;&gt;0,"Inativo","Ativo")</f>
        <v>Inativo</v>
      </c>
      <c r="R42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0" t="str" cm="1">
        <f t="array" ref="S42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1" spans="1:21" x14ac:dyDescent="0.3">
      <c r="A4271">
        <v>0</v>
      </c>
      <c r="B4271" s="1">
        <v>30552</v>
      </c>
      <c r="C4271">
        <v>4270</v>
      </c>
      <c r="D4271" t="s">
        <v>12</v>
      </c>
      <c r="E4271" s="2" t="s">
        <v>7350</v>
      </c>
      <c r="F4271" t="s">
        <v>82</v>
      </c>
      <c r="G4271" t="s">
        <v>82</v>
      </c>
      <c r="H4271" t="s">
        <v>2590</v>
      </c>
      <c r="I4271" t="s">
        <v>2933</v>
      </c>
      <c r="J4271" s="5">
        <v>1686.61</v>
      </c>
      <c r="K4271" s="13" t="s">
        <v>2924</v>
      </c>
      <c r="L4271" s="14">
        <v>44004</v>
      </c>
      <c r="M4271" s="1">
        <v>44348</v>
      </c>
      <c r="N4271" t="s">
        <v>15</v>
      </c>
      <c r="O4271" t="s">
        <v>1918</v>
      </c>
      <c r="P4271" t="s">
        <v>2838</v>
      </c>
      <c r="Q4271" t="str">
        <f>IF(XLS_NydusReport_Colaborador3[[#This Row],[Demissão]]&lt;&gt;0,"Inativo","Ativo")</f>
        <v>Inativo</v>
      </c>
      <c r="R42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1" t="str" cm="1">
        <f t="array" ref="S42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2" spans="1:21" x14ac:dyDescent="0.3">
      <c r="A4272">
        <v>0</v>
      </c>
      <c r="B4272" s="1">
        <v>23370</v>
      </c>
      <c r="C4272">
        <v>4271</v>
      </c>
      <c r="D4272" t="s">
        <v>12</v>
      </c>
      <c r="E4272" s="2" t="s">
        <v>7351</v>
      </c>
      <c r="F4272" t="s">
        <v>547</v>
      </c>
      <c r="G4272" t="s">
        <v>547</v>
      </c>
      <c r="H4272" t="s">
        <v>2590</v>
      </c>
      <c r="I4272" t="s">
        <v>2933</v>
      </c>
      <c r="J4272" s="5">
        <v>2051.75</v>
      </c>
      <c r="K4272" s="13" t="s">
        <v>2924</v>
      </c>
      <c r="L4272" s="14">
        <v>44033</v>
      </c>
      <c r="M4272" s="1">
        <v>44428</v>
      </c>
      <c r="N4272" t="s">
        <v>15</v>
      </c>
      <c r="O4272" t="s">
        <v>2592</v>
      </c>
      <c r="P4272" t="s">
        <v>2838</v>
      </c>
      <c r="Q4272" t="str">
        <f>IF(XLS_NydusReport_Colaborador3[[#This Row],[Demissão]]&lt;&gt;0,"Inativo","Ativo")</f>
        <v>Inativo</v>
      </c>
      <c r="R42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2" t="str" cm="1">
        <f t="array" ref="S42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3" spans="1:21" x14ac:dyDescent="0.3">
      <c r="A4273">
        <v>0</v>
      </c>
      <c r="B4273" s="1">
        <v>32448</v>
      </c>
      <c r="C4273">
        <v>4272</v>
      </c>
      <c r="D4273" t="s">
        <v>12</v>
      </c>
      <c r="E4273" s="2" t="s">
        <v>7352</v>
      </c>
      <c r="F4273" t="s">
        <v>82</v>
      </c>
      <c r="G4273" t="s">
        <v>82</v>
      </c>
      <c r="H4273" t="s">
        <v>2590</v>
      </c>
      <c r="I4273" t="s">
        <v>2933</v>
      </c>
      <c r="J4273" s="5">
        <v>1686.61</v>
      </c>
      <c r="K4273" s="13" t="s">
        <v>2924</v>
      </c>
      <c r="L4273" s="14">
        <v>44033</v>
      </c>
      <c r="M4273" s="1">
        <v>44428</v>
      </c>
      <c r="N4273" t="s">
        <v>15</v>
      </c>
      <c r="O4273" t="s">
        <v>2592</v>
      </c>
      <c r="P4273" t="s">
        <v>2838</v>
      </c>
      <c r="Q4273" t="str">
        <f>IF(XLS_NydusReport_Colaborador3[[#This Row],[Demissão]]&lt;&gt;0,"Inativo","Ativo")</f>
        <v>Inativo</v>
      </c>
      <c r="R42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3" t="str" cm="1">
        <f t="array" ref="S42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4" spans="1:21" x14ac:dyDescent="0.3">
      <c r="A4274">
        <v>0</v>
      </c>
      <c r="B4274" s="1">
        <v>36728</v>
      </c>
      <c r="C4274">
        <v>4273</v>
      </c>
      <c r="D4274" t="s">
        <v>12</v>
      </c>
      <c r="E4274" s="2" t="s">
        <v>7353</v>
      </c>
      <c r="F4274" t="s">
        <v>82</v>
      </c>
      <c r="G4274" t="s">
        <v>418</v>
      </c>
      <c r="H4274" t="s">
        <v>2590</v>
      </c>
      <c r="I4274" t="s">
        <v>2933</v>
      </c>
      <c r="J4274" s="5">
        <v>2051.75</v>
      </c>
      <c r="K4274" s="13" t="s">
        <v>2924</v>
      </c>
      <c r="L4274" s="14">
        <v>44091</v>
      </c>
      <c r="M4274" s="1">
        <v>44389</v>
      </c>
      <c r="N4274" t="s">
        <v>15</v>
      </c>
      <c r="O4274" t="s">
        <v>1862</v>
      </c>
      <c r="P4274" t="s">
        <v>2838</v>
      </c>
      <c r="Q4274" t="str">
        <f>IF(XLS_NydusReport_Colaborador3[[#This Row],[Demissão]]&lt;&gt;0,"Inativo","Ativo")</f>
        <v>Inativo</v>
      </c>
      <c r="R42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4" t="str" cm="1">
        <f t="array" ref="S42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5" spans="1:21" x14ac:dyDescent="0.3">
      <c r="A4275">
        <v>0</v>
      </c>
      <c r="B4275" s="1">
        <v>34960</v>
      </c>
      <c r="C4275">
        <v>4274</v>
      </c>
      <c r="D4275" t="s">
        <v>12</v>
      </c>
      <c r="E4275" s="2" t="s">
        <v>7354</v>
      </c>
      <c r="F4275" t="s">
        <v>82</v>
      </c>
      <c r="G4275" t="s">
        <v>82</v>
      </c>
      <c r="H4275" t="s">
        <v>2590</v>
      </c>
      <c r="I4275" t="s">
        <v>2933</v>
      </c>
      <c r="J4275" s="5">
        <v>1686.61</v>
      </c>
      <c r="K4275" s="13" t="s">
        <v>2924</v>
      </c>
      <c r="L4275" s="14">
        <v>44091</v>
      </c>
      <c r="M4275" s="1">
        <v>44334</v>
      </c>
      <c r="N4275" t="s">
        <v>15</v>
      </c>
      <c r="O4275" t="s">
        <v>2593</v>
      </c>
      <c r="P4275" t="s">
        <v>2838</v>
      </c>
      <c r="Q4275" t="str">
        <f>IF(XLS_NydusReport_Colaborador3[[#This Row],[Demissão]]&lt;&gt;0,"Inativo","Ativo")</f>
        <v>Inativo</v>
      </c>
      <c r="R42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5" t="str" cm="1">
        <f t="array" ref="S42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6" spans="1:21" x14ac:dyDescent="0.3">
      <c r="A4276">
        <v>0</v>
      </c>
      <c r="B4276" s="1">
        <v>32991</v>
      </c>
      <c r="C4276">
        <v>4275</v>
      </c>
      <c r="D4276" t="s">
        <v>12</v>
      </c>
      <c r="E4276" s="2" t="s">
        <v>7355</v>
      </c>
      <c r="F4276" t="s">
        <v>2340</v>
      </c>
      <c r="G4276" t="s">
        <v>147</v>
      </c>
      <c r="H4276" t="s">
        <v>2590</v>
      </c>
      <c r="I4276" t="s">
        <v>2933</v>
      </c>
      <c r="J4276" s="5">
        <v>3908.27</v>
      </c>
      <c r="K4276" s="13" t="s">
        <v>2924</v>
      </c>
      <c r="L4276" s="14">
        <v>43297</v>
      </c>
      <c r="M4276" s="1"/>
      <c r="O4276" t="s">
        <v>2968</v>
      </c>
      <c r="P4276" t="s">
        <v>2838</v>
      </c>
      <c r="Q4276" t="str">
        <f>IF(XLS_NydusReport_Colaborador3[[#This Row],[Demissão]]&lt;&gt;0,"Inativo","Ativo")</f>
        <v>Ativo</v>
      </c>
      <c r="R42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6" t="str" cm="1">
        <f t="array" ref="S42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7" spans="1:21" x14ac:dyDescent="0.3">
      <c r="A4277">
        <v>0</v>
      </c>
      <c r="B4277" s="1">
        <v>28931</v>
      </c>
      <c r="C4277">
        <v>4276</v>
      </c>
      <c r="D4277" t="s">
        <v>12</v>
      </c>
      <c r="E4277" s="2" t="s">
        <v>7356</v>
      </c>
      <c r="F4277" t="s">
        <v>524</v>
      </c>
      <c r="G4277" t="s">
        <v>524</v>
      </c>
      <c r="H4277" t="s">
        <v>2590</v>
      </c>
      <c r="I4277" t="s">
        <v>2933</v>
      </c>
      <c r="J4277" s="5">
        <v>5225.6000000000004</v>
      </c>
      <c r="K4277" s="13" t="s">
        <v>2924</v>
      </c>
      <c r="L4277" s="14">
        <v>42255</v>
      </c>
      <c r="M4277" s="1"/>
      <c r="O4277" t="s">
        <v>3024</v>
      </c>
      <c r="P4277" t="s">
        <v>2838</v>
      </c>
      <c r="Q4277" t="str">
        <f>IF(XLS_NydusReport_Colaborador3[[#This Row],[Demissão]]&lt;&gt;0,"Inativo","Ativo")</f>
        <v>Ativo</v>
      </c>
      <c r="R42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7" t="str" cm="1">
        <f t="array" ref="S42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8" spans="1:21" x14ac:dyDescent="0.3">
      <c r="A4278">
        <v>0</v>
      </c>
      <c r="B4278" s="1">
        <v>26544</v>
      </c>
      <c r="C4278">
        <v>4277</v>
      </c>
      <c r="D4278" t="s">
        <v>12</v>
      </c>
      <c r="E4278" s="2" t="s">
        <v>7357</v>
      </c>
      <c r="F4278" t="s">
        <v>147</v>
      </c>
      <c r="G4278" t="s">
        <v>147</v>
      </c>
      <c r="H4278" t="s">
        <v>2594</v>
      </c>
      <c r="I4278" t="s">
        <v>2933</v>
      </c>
      <c r="J4278" s="5">
        <v>4204.92</v>
      </c>
      <c r="K4278" s="13" t="s">
        <v>2924</v>
      </c>
      <c r="L4278" s="14">
        <v>43717</v>
      </c>
      <c r="M4278" s="1"/>
      <c r="O4278" t="s">
        <v>3025</v>
      </c>
      <c r="P4278" t="s">
        <v>2838</v>
      </c>
      <c r="Q4278" t="str">
        <f>IF(XLS_NydusReport_Colaborador3[[#This Row],[Demissão]]&lt;&gt;0,"Inativo","Ativo")</f>
        <v>Ativo</v>
      </c>
      <c r="R42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8" t="str" cm="1">
        <f t="array" ref="S42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79" spans="1:21" x14ac:dyDescent="0.3">
      <c r="A4279">
        <v>0</v>
      </c>
      <c r="B4279" s="1">
        <v>30838</v>
      </c>
      <c r="C4279">
        <v>4278</v>
      </c>
      <c r="D4279" t="s">
        <v>12</v>
      </c>
      <c r="E4279" s="2" t="s">
        <v>7358</v>
      </c>
      <c r="F4279" t="s">
        <v>82</v>
      </c>
      <c r="G4279" t="s">
        <v>82</v>
      </c>
      <c r="H4279" t="s">
        <v>2594</v>
      </c>
      <c r="I4279" t="s">
        <v>2933</v>
      </c>
      <c r="J4279" s="5">
        <v>1567.63</v>
      </c>
      <c r="K4279" s="13" t="s">
        <v>2924</v>
      </c>
      <c r="L4279" s="14">
        <v>43937</v>
      </c>
      <c r="M4279" s="1">
        <v>44083</v>
      </c>
      <c r="N4279" t="s">
        <v>15</v>
      </c>
      <c r="O4279" t="s">
        <v>2595</v>
      </c>
      <c r="P4279" t="s">
        <v>2838</v>
      </c>
      <c r="Q4279" t="str">
        <f>IF(XLS_NydusReport_Colaborador3[[#This Row],[Demissão]]&lt;&gt;0,"Inativo","Ativo")</f>
        <v>Inativo</v>
      </c>
      <c r="R42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79" t="str" cm="1">
        <f t="array" ref="S42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0" spans="1:21" x14ac:dyDescent="0.3">
      <c r="A4280">
        <v>0</v>
      </c>
      <c r="B4280" s="1">
        <v>25472</v>
      </c>
      <c r="C4280">
        <v>4279</v>
      </c>
      <c r="D4280" t="s">
        <v>12</v>
      </c>
      <c r="E4280" s="2" t="s">
        <v>7359</v>
      </c>
      <c r="F4280" t="s">
        <v>82</v>
      </c>
      <c r="G4280" t="s">
        <v>82</v>
      </c>
      <c r="H4280" t="s">
        <v>2594</v>
      </c>
      <c r="I4280" t="s">
        <v>2933</v>
      </c>
      <c r="J4280" s="5">
        <v>1686.61</v>
      </c>
      <c r="K4280" s="13" t="s">
        <v>2924</v>
      </c>
      <c r="L4280" s="14">
        <v>43937</v>
      </c>
      <c r="M4280" s="1">
        <v>44355</v>
      </c>
      <c r="N4280" s="1" t="s">
        <v>15</v>
      </c>
      <c r="O4280" t="s">
        <v>2596</v>
      </c>
      <c r="P4280" t="s">
        <v>2838</v>
      </c>
      <c r="Q4280" t="str">
        <f>IF(XLS_NydusReport_Colaborador3[[#This Row],[Demissão]]&lt;&gt;0,"Inativo","Ativo")</f>
        <v>Inativo</v>
      </c>
      <c r="R42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0" t="str" cm="1">
        <f t="array" ref="S42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1" spans="1:21" x14ac:dyDescent="0.3">
      <c r="A4281">
        <v>0</v>
      </c>
      <c r="B4281" s="1">
        <v>30113</v>
      </c>
      <c r="C4281">
        <v>4280</v>
      </c>
      <c r="D4281" t="s">
        <v>12</v>
      </c>
      <c r="E4281" s="2" t="s">
        <v>7360</v>
      </c>
      <c r="F4281" t="s">
        <v>418</v>
      </c>
      <c r="G4281" t="s">
        <v>418</v>
      </c>
      <c r="H4281" t="s">
        <v>2594</v>
      </c>
      <c r="I4281" t="s">
        <v>2933</v>
      </c>
      <c r="J4281" s="5">
        <v>2002.49</v>
      </c>
      <c r="K4281" s="13" t="s">
        <v>2924</v>
      </c>
      <c r="L4281" s="14">
        <v>43956</v>
      </c>
      <c r="M4281" s="1"/>
      <c r="O4281" t="s">
        <v>3025</v>
      </c>
      <c r="P4281" t="s">
        <v>2838</v>
      </c>
      <c r="Q4281" t="str">
        <f>IF(XLS_NydusReport_Colaborador3[[#This Row],[Demissão]]&lt;&gt;0,"Inativo","Ativo")</f>
        <v>Ativo</v>
      </c>
      <c r="R42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1" t="str" cm="1">
        <f t="array" ref="S42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2" spans="1:21" x14ac:dyDescent="0.3">
      <c r="A4282">
        <v>0</v>
      </c>
      <c r="B4282" s="1">
        <v>25926</v>
      </c>
      <c r="C4282">
        <v>4281</v>
      </c>
      <c r="D4282" t="s">
        <v>12</v>
      </c>
      <c r="E4282" s="2" t="s">
        <v>7361</v>
      </c>
      <c r="F4282" t="s">
        <v>547</v>
      </c>
      <c r="G4282" t="s">
        <v>547</v>
      </c>
      <c r="H4282" t="s">
        <v>2594</v>
      </c>
      <c r="I4282" t="s">
        <v>2933</v>
      </c>
      <c r="J4282" s="5">
        <v>2051.75</v>
      </c>
      <c r="K4282" s="13" t="s">
        <v>2924</v>
      </c>
      <c r="L4282" s="14">
        <v>43963</v>
      </c>
      <c r="M4282" s="1"/>
      <c r="N4282" s="1"/>
      <c r="O4282" t="s">
        <v>3026</v>
      </c>
      <c r="P4282" t="s">
        <v>2838</v>
      </c>
      <c r="Q4282" t="str">
        <f>IF(XLS_NydusReport_Colaborador3[[#This Row],[Demissão]]&lt;&gt;0,"Inativo","Ativo")</f>
        <v>Ativo</v>
      </c>
      <c r="R42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2" t="str" cm="1">
        <f t="array" ref="S42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3" spans="1:21" x14ac:dyDescent="0.3">
      <c r="A4283">
        <v>0</v>
      </c>
      <c r="B4283" s="1">
        <v>25372</v>
      </c>
      <c r="C4283">
        <v>4282</v>
      </c>
      <c r="D4283" t="s">
        <v>12</v>
      </c>
      <c r="E4283" s="2" t="s">
        <v>7362</v>
      </c>
      <c r="F4283" t="s">
        <v>82</v>
      </c>
      <c r="G4283" t="s">
        <v>82</v>
      </c>
      <c r="H4283" t="s">
        <v>2597</v>
      </c>
      <c r="I4283" t="s">
        <v>2933</v>
      </c>
      <c r="J4283" s="5">
        <v>1686.61</v>
      </c>
      <c r="K4283" s="13" t="s">
        <v>2924</v>
      </c>
      <c r="L4283" s="14">
        <v>43984</v>
      </c>
      <c r="M4283" s="1">
        <v>44424</v>
      </c>
      <c r="N4283" t="s">
        <v>15</v>
      </c>
      <c r="O4283" t="s">
        <v>1437</v>
      </c>
      <c r="P4283" t="s">
        <v>2838</v>
      </c>
      <c r="Q4283" t="str">
        <f>IF(XLS_NydusReport_Colaborador3[[#This Row],[Demissão]]&lt;&gt;0,"Inativo","Ativo")</f>
        <v>Inativo</v>
      </c>
      <c r="R42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283" t="str" cm="1">
        <f t="array" ref="S42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4" spans="1:21" x14ac:dyDescent="0.3">
      <c r="A4284">
        <v>0</v>
      </c>
      <c r="B4284" s="1">
        <v>30524</v>
      </c>
      <c r="C4284">
        <v>4283</v>
      </c>
      <c r="D4284" t="s">
        <v>12</v>
      </c>
      <c r="E4284" s="2" t="s">
        <v>7363</v>
      </c>
      <c r="F4284" t="s">
        <v>82</v>
      </c>
      <c r="G4284" t="s">
        <v>82</v>
      </c>
      <c r="H4284" t="s">
        <v>2594</v>
      </c>
      <c r="I4284" t="s">
        <v>2933</v>
      </c>
      <c r="J4284" s="5">
        <v>1686.61</v>
      </c>
      <c r="K4284" s="13" t="s">
        <v>2924</v>
      </c>
      <c r="L4284" s="14">
        <v>44110</v>
      </c>
      <c r="M4284" s="1">
        <v>44354</v>
      </c>
      <c r="N4284" t="s">
        <v>15</v>
      </c>
      <c r="O4284" t="s">
        <v>1815</v>
      </c>
      <c r="P4284" t="s">
        <v>2838</v>
      </c>
      <c r="Q4284" t="str">
        <f>IF(XLS_NydusReport_Colaborador3[[#This Row],[Demissão]]&lt;&gt;0,"Inativo","Ativo")</f>
        <v>Inativo</v>
      </c>
      <c r="R42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4" t="str" cm="1">
        <f t="array" ref="S42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5" spans="1:21" x14ac:dyDescent="0.3">
      <c r="A4285">
        <v>0</v>
      </c>
      <c r="B4285" s="1">
        <v>27789</v>
      </c>
      <c r="C4285">
        <v>4284</v>
      </c>
      <c r="D4285" t="s">
        <v>12</v>
      </c>
      <c r="E4285" s="2" t="s">
        <v>7364</v>
      </c>
      <c r="F4285" t="s">
        <v>66</v>
      </c>
      <c r="G4285" t="s">
        <v>66</v>
      </c>
      <c r="H4285" t="s">
        <v>2597</v>
      </c>
      <c r="I4285" t="s">
        <v>2933</v>
      </c>
      <c r="J4285" s="5">
        <v>4415.17</v>
      </c>
      <c r="K4285" s="13" t="s">
        <v>2924</v>
      </c>
      <c r="L4285" s="14">
        <v>43193</v>
      </c>
      <c r="M4285" s="1"/>
      <c r="O4285" t="s">
        <v>2974</v>
      </c>
      <c r="P4285" t="s">
        <v>2838</v>
      </c>
      <c r="Q4285" t="str">
        <f>IF(XLS_NydusReport_Colaborador3[[#This Row],[Demissão]]&lt;&gt;0,"Inativo","Ativo")</f>
        <v>Ativo</v>
      </c>
      <c r="R428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285" t="str" cm="1">
        <f t="array" ref="S42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6" spans="1:21" x14ac:dyDescent="0.3">
      <c r="A4286">
        <v>0</v>
      </c>
      <c r="B4286" s="1">
        <v>25487</v>
      </c>
      <c r="C4286">
        <v>4285</v>
      </c>
      <c r="D4286" t="s">
        <v>12</v>
      </c>
      <c r="E4286" s="2" t="s">
        <v>7365</v>
      </c>
      <c r="F4286" t="s">
        <v>82</v>
      </c>
      <c r="G4286" t="s">
        <v>82</v>
      </c>
      <c r="H4286" t="s">
        <v>2600</v>
      </c>
      <c r="I4286" t="s">
        <v>2933</v>
      </c>
      <c r="J4286" s="5">
        <v>1686.61</v>
      </c>
      <c r="K4286" s="13" t="s">
        <v>2924</v>
      </c>
      <c r="L4286" s="14">
        <v>43984</v>
      </c>
      <c r="M4286" s="1">
        <v>44508</v>
      </c>
      <c r="N4286" t="s">
        <v>15</v>
      </c>
      <c r="O4286" t="s">
        <v>1729</v>
      </c>
      <c r="P4286" t="s">
        <v>2838</v>
      </c>
      <c r="Q4286" t="str">
        <f>IF(XLS_NydusReport_Colaborador3[[#This Row],[Demissão]]&lt;&gt;0,"Inativo","Ativo")</f>
        <v>Inativo</v>
      </c>
      <c r="R42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6" t="str" cm="1">
        <f t="array" ref="S42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7" spans="1:21" x14ac:dyDescent="0.3">
      <c r="A4287">
        <v>0</v>
      </c>
      <c r="B4287" s="1">
        <v>23438</v>
      </c>
      <c r="C4287">
        <v>4286</v>
      </c>
      <c r="D4287" t="s">
        <v>12</v>
      </c>
      <c r="E4287" s="2" t="s">
        <v>7366</v>
      </c>
      <c r="F4287" t="s">
        <v>547</v>
      </c>
      <c r="G4287" t="s">
        <v>547</v>
      </c>
      <c r="H4287" t="s">
        <v>2600</v>
      </c>
      <c r="I4287" t="s">
        <v>2933</v>
      </c>
      <c r="J4287" s="5">
        <v>2051.75</v>
      </c>
      <c r="K4287" s="13" t="s">
        <v>2924</v>
      </c>
      <c r="L4287" s="14">
        <v>43984</v>
      </c>
      <c r="M4287" s="1">
        <v>44508</v>
      </c>
      <c r="N4287" t="s">
        <v>15</v>
      </c>
      <c r="O4287" t="s">
        <v>1729</v>
      </c>
      <c r="P4287" t="s">
        <v>2838</v>
      </c>
      <c r="Q4287" t="str">
        <f>IF(XLS_NydusReport_Colaborador3[[#This Row],[Demissão]]&lt;&gt;0,"Inativo","Ativo")</f>
        <v>Inativo</v>
      </c>
      <c r="R42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7" t="str" cm="1">
        <f t="array" ref="S42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8" spans="1:21" x14ac:dyDescent="0.3">
      <c r="A4288">
        <v>0</v>
      </c>
      <c r="B4288" s="1">
        <v>33055</v>
      </c>
      <c r="C4288">
        <v>4287</v>
      </c>
      <c r="D4288" t="s">
        <v>12</v>
      </c>
      <c r="E4288" s="2" t="s">
        <v>7367</v>
      </c>
      <c r="F4288" t="s">
        <v>418</v>
      </c>
      <c r="G4288" t="s">
        <v>418</v>
      </c>
      <c r="H4288" t="s">
        <v>2600</v>
      </c>
      <c r="I4288" t="s">
        <v>2933</v>
      </c>
      <c r="J4288" s="5">
        <v>1907.01</v>
      </c>
      <c r="K4288" s="13" t="s">
        <v>2924</v>
      </c>
      <c r="L4288" s="14">
        <v>43502</v>
      </c>
      <c r="M4288" s="1"/>
      <c r="O4288" t="s">
        <v>2935</v>
      </c>
      <c r="P4288" t="s">
        <v>2838</v>
      </c>
      <c r="Q4288" t="str">
        <f>IF(XLS_NydusReport_Colaborador3[[#This Row],[Demissão]]&lt;&gt;0,"Inativo","Ativo")</f>
        <v>Ativo</v>
      </c>
      <c r="R42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8" t="str" cm="1">
        <f t="array" ref="S42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89" spans="1:21" x14ac:dyDescent="0.3">
      <c r="A4289">
        <v>0</v>
      </c>
      <c r="B4289" s="1">
        <v>32444</v>
      </c>
      <c r="C4289">
        <v>4288</v>
      </c>
      <c r="D4289" t="s">
        <v>12</v>
      </c>
      <c r="E4289" s="2" t="s">
        <v>7368</v>
      </c>
      <c r="F4289" t="s">
        <v>82</v>
      </c>
      <c r="G4289" t="s">
        <v>418</v>
      </c>
      <c r="H4289" t="s">
        <v>2600</v>
      </c>
      <c r="I4289" t="s">
        <v>2933</v>
      </c>
      <c r="J4289" s="5">
        <v>2051.75</v>
      </c>
      <c r="K4289" s="13" t="s">
        <v>2924</v>
      </c>
      <c r="L4289" s="14">
        <v>44063</v>
      </c>
      <c r="M4289" s="1">
        <v>44452</v>
      </c>
      <c r="N4289" t="s">
        <v>15</v>
      </c>
      <c r="O4289" t="s">
        <v>1876</v>
      </c>
      <c r="P4289" t="s">
        <v>2838</v>
      </c>
      <c r="Q4289" t="str">
        <f>IF(XLS_NydusReport_Colaborador3[[#This Row],[Demissão]]&lt;&gt;0,"Inativo","Ativo")</f>
        <v>Inativo</v>
      </c>
      <c r="R42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89" t="str" cm="1">
        <f t="array" ref="S42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0" spans="1:21" x14ac:dyDescent="0.3">
      <c r="A4290">
        <v>0</v>
      </c>
      <c r="B4290" s="1">
        <v>30785</v>
      </c>
      <c r="C4290">
        <v>4289</v>
      </c>
      <c r="D4290" t="s">
        <v>12</v>
      </c>
      <c r="E4290" s="2" t="s">
        <v>7369</v>
      </c>
      <c r="F4290" t="s">
        <v>418</v>
      </c>
      <c r="G4290" t="s">
        <v>418</v>
      </c>
      <c r="H4290" t="s">
        <v>2600</v>
      </c>
      <c r="I4290" t="s">
        <v>2933</v>
      </c>
      <c r="J4290" s="5">
        <v>1814.99</v>
      </c>
      <c r="K4290" s="13" t="s">
        <v>2924</v>
      </c>
      <c r="L4290" s="14">
        <v>43619</v>
      </c>
      <c r="M4290" s="1"/>
      <c r="O4290" t="s">
        <v>2968</v>
      </c>
      <c r="P4290" t="s">
        <v>2838</v>
      </c>
      <c r="Q4290" t="str">
        <f>IF(XLS_NydusReport_Colaborador3[[#This Row],[Demissão]]&lt;&gt;0,"Inativo","Ativo")</f>
        <v>Ativo</v>
      </c>
      <c r="R42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0" t="str" cm="1">
        <f t="array" ref="S42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1" spans="1:21" x14ac:dyDescent="0.3">
      <c r="A4291">
        <v>0</v>
      </c>
      <c r="B4291" s="1">
        <v>31830</v>
      </c>
      <c r="C4291">
        <v>4290</v>
      </c>
      <c r="D4291" t="s">
        <v>12</v>
      </c>
      <c r="E4291" s="2" t="s">
        <v>7370</v>
      </c>
      <c r="F4291" t="s">
        <v>82</v>
      </c>
      <c r="G4291" t="s">
        <v>82</v>
      </c>
      <c r="H4291" t="s">
        <v>2600</v>
      </c>
      <c r="I4291" t="s">
        <v>2933</v>
      </c>
      <c r="J4291" s="5">
        <v>1686.61</v>
      </c>
      <c r="K4291" s="13" t="s">
        <v>2924</v>
      </c>
      <c r="L4291" s="14">
        <v>44200</v>
      </c>
      <c r="M4291" s="1">
        <v>44410</v>
      </c>
      <c r="N4291" t="s">
        <v>15</v>
      </c>
      <c r="O4291" t="s">
        <v>1591</v>
      </c>
      <c r="P4291" t="s">
        <v>2838</v>
      </c>
      <c r="Q4291" t="str">
        <f>IF(XLS_NydusReport_Colaborador3[[#This Row],[Demissão]]&lt;&gt;0,"Inativo","Ativo")</f>
        <v>Inativo</v>
      </c>
      <c r="R42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1" t="str" cm="1">
        <f t="array" ref="S42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2" spans="1:21" x14ac:dyDescent="0.3">
      <c r="A4292">
        <v>0</v>
      </c>
      <c r="B4292" s="1">
        <v>32455</v>
      </c>
      <c r="C4292">
        <v>4291</v>
      </c>
      <c r="D4292" t="s">
        <v>12</v>
      </c>
      <c r="E4292" s="2" t="s">
        <v>7371</v>
      </c>
      <c r="F4292" t="s">
        <v>82</v>
      </c>
      <c r="G4292" t="s">
        <v>82</v>
      </c>
      <c r="H4292" t="s">
        <v>2600</v>
      </c>
      <c r="I4292" t="s">
        <v>2933</v>
      </c>
      <c r="J4292" s="5">
        <v>1686.61</v>
      </c>
      <c r="K4292" s="13" t="s">
        <v>2924</v>
      </c>
      <c r="L4292" s="14">
        <v>44231</v>
      </c>
      <c r="M4292" s="1">
        <v>44536</v>
      </c>
      <c r="N4292" t="s">
        <v>15</v>
      </c>
      <c r="O4292" t="s">
        <v>1942</v>
      </c>
      <c r="P4292" t="s">
        <v>2838</v>
      </c>
      <c r="Q4292" t="str">
        <f>IF(XLS_NydusReport_Colaborador3[[#This Row],[Demissão]]&lt;&gt;0,"Inativo","Ativo")</f>
        <v>Inativo</v>
      </c>
      <c r="R42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2" t="str" cm="1">
        <f t="array" ref="S42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3" spans="1:21" x14ac:dyDescent="0.3">
      <c r="A4293">
        <v>0</v>
      </c>
      <c r="B4293" s="1">
        <v>31258</v>
      </c>
      <c r="C4293">
        <v>4292</v>
      </c>
      <c r="D4293" t="s">
        <v>12</v>
      </c>
      <c r="E4293" s="2" t="s">
        <v>7372</v>
      </c>
      <c r="F4293" t="s">
        <v>82</v>
      </c>
      <c r="G4293" t="s">
        <v>82</v>
      </c>
      <c r="H4293" t="s">
        <v>2600</v>
      </c>
      <c r="I4293" t="s">
        <v>2933</v>
      </c>
      <c r="J4293" s="5">
        <v>1686.61</v>
      </c>
      <c r="K4293" s="13" t="s">
        <v>2924</v>
      </c>
      <c r="L4293" s="14">
        <v>44378</v>
      </c>
      <c r="M4293" s="1">
        <v>44536</v>
      </c>
      <c r="N4293" s="1" t="s">
        <v>15</v>
      </c>
      <c r="O4293" t="s">
        <v>1942</v>
      </c>
      <c r="P4293" t="s">
        <v>2838</v>
      </c>
      <c r="Q4293" t="str">
        <f>IF(XLS_NydusReport_Colaborador3[[#This Row],[Demissão]]&lt;&gt;0,"Inativo","Ativo")</f>
        <v>Inativo</v>
      </c>
      <c r="R42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3" t="str" cm="1">
        <f t="array" ref="S42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4" spans="1:21" x14ac:dyDescent="0.3">
      <c r="A4294">
        <v>0</v>
      </c>
      <c r="B4294" s="1">
        <v>33680</v>
      </c>
      <c r="C4294">
        <v>4293</v>
      </c>
      <c r="D4294" t="s">
        <v>12</v>
      </c>
      <c r="E4294" s="2" t="s">
        <v>7373</v>
      </c>
      <c r="F4294" t="s">
        <v>82</v>
      </c>
      <c r="G4294" t="s">
        <v>82</v>
      </c>
      <c r="H4294" t="s">
        <v>2600</v>
      </c>
      <c r="I4294" t="s">
        <v>2933</v>
      </c>
      <c r="J4294" s="5">
        <v>1686.61</v>
      </c>
      <c r="K4294" s="13" t="s">
        <v>2924</v>
      </c>
      <c r="L4294" s="14">
        <v>44378</v>
      </c>
      <c r="M4294" s="1">
        <v>44501</v>
      </c>
      <c r="N4294" t="s">
        <v>15</v>
      </c>
      <c r="O4294" t="s">
        <v>1448</v>
      </c>
      <c r="P4294" t="s">
        <v>2838</v>
      </c>
      <c r="Q4294" t="str">
        <f>IF(XLS_NydusReport_Colaborador3[[#This Row],[Demissão]]&lt;&gt;0,"Inativo","Ativo")</f>
        <v>Inativo</v>
      </c>
      <c r="R42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4" t="str" cm="1">
        <f t="array" ref="S42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5" spans="1:21" x14ac:dyDescent="0.3">
      <c r="A4295">
        <v>0</v>
      </c>
      <c r="B4295" s="1">
        <v>33055</v>
      </c>
      <c r="C4295">
        <v>4294</v>
      </c>
      <c r="D4295" t="s">
        <v>12</v>
      </c>
      <c r="E4295" s="2" t="s">
        <v>7374</v>
      </c>
      <c r="F4295" t="s">
        <v>418</v>
      </c>
      <c r="G4295" t="s">
        <v>418</v>
      </c>
      <c r="H4295" t="s">
        <v>2600</v>
      </c>
      <c r="I4295" t="s">
        <v>2933</v>
      </c>
      <c r="J4295" s="5">
        <v>2051.75</v>
      </c>
      <c r="K4295" s="13" t="s">
        <v>2924</v>
      </c>
      <c r="L4295" s="14">
        <v>43502</v>
      </c>
      <c r="M4295" s="1">
        <v>44508</v>
      </c>
      <c r="N4295" t="s">
        <v>15</v>
      </c>
      <c r="O4295" t="s">
        <v>1729</v>
      </c>
      <c r="P4295" t="s">
        <v>2838</v>
      </c>
      <c r="Q4295" t="str">
        <f>IF(XLS_NydusReport_Colaborador3[[#This Row],[Demissão]]&lt;&gt;0,"Inativo","Ativo")</f>
        <v>Inativo</v>
      </c>
      <c r="R42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5" t="str" cm="1">
        <f t="array" ref="S42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6" spans="1:21" x14ac:dyDescent="0.3">
      <c r="A4296">
        <v>0</v>
      </c>
      <c r="B4296" s="1">
        <v>27974</v>
      </c>
      <c r="C4296">
        <v>4295</v>
      </c>
      <c r="D4296" t="s">
        <v>12</v>
      </c>
      <c r="E4296" s="2" t="s">
        <v>7375</v>
      </c>
      <c r="F4296" t="s">
        <v>82</v>
      </c>
      <c r="G4296" t="s">
        <v>82</v>
      </c>
      <c r="H4296" t="s">
        <v>2602</v>
      </c>
      <c r="I4296" t="s">
        <v>2933</v>
      </c>
      <c r="J4296" s="5">
        <v>1567.63</v>
      </c>
      <c r="K4296" s="13" t="s">
        <v>2924</v>
      </c>
      <c r="L4296" s="14">
        <v>43235</v>
      </c>
      <c r="M4296" s="1"/>
      <c r="O4296" t="s">
        <v>3022</v>
      </c>
      <c r="P4296" t="s">
        <v>2838</v>
      </c>
      <c r="Q4296" t="str">
        <f>IF(XLS_NydusReport_Colaborador3[[#This Row],[Demissão]]&lt;&gt;0,"Inativo","Ativo")</f>
        <v>Ativo</v>
      </c>
      <c r="R42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6" t="str" cm="1">
        <f t="array" ref="S42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7" spans="1:21" x14ac:dyDescent="0.3">
      <c r="A4297">
        <v>0</v>
      </c>
      <c r="B4297" s="1">
        <v>32264</v>
      </c>
      <c r="C4297">
        <v>4296</v>
      </c>
      <c r="D4297" t="s">
        <v>12</v>
      </c>
      <c r="E4297" s="2" t="s">
        <v>7376</v>
      </c>
      <c r="F4297" t="s">
        <v>147</v>
      </c>
      <c r="G4297" t="s">
        <v>147</v>
      </c>
      <c r="H4297" t="s">
        <v>2602</v>
      </c>
      <c r="I4297" t="s">
        <v>2933</v>
      </c>
      <c r="J4297" s="5">
        <v>3908.28</v>
      </c>
      <c r="K4297" s="13" t="s">
        <v>2924</v>
      </c>
      <c r="L4297" s="14">
        <v>43878</v>
      </c>
      <c r="M4297" s="1"/>
      <c r="O4297" t="s">
        <v>3022</v>
      </c>
      <c r="P4297" t="s">
        <v>2838</v>
      </c>
      <c r="Q4297" t="str">
        <f>IF(XLS_NydusReport_Colaborador3[[#This Row],[Demissão]]&lt;&gt;0,"Inativo","Ativo")</f>
        <v>Ativo</v>
      </c>
      <c r="R42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7" t="str" cm="1">
        <f t="array" ref="S42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8" spans="1:21" x14ac:dyDescent="0.3">
      <c r="A4298">
        <v>0</v>
      </c>
      <c r="B4298" s="1">
        <v>33239</v>
      </c>
      <c r="C4298">
        <v>4297</v>
      </c>
      <c r="D4298" t="s">
        <v>12</v>
      </c>
      <c r="E4298" s="2" t="s">
        <v>7377</v>
      </c>
      <c r="F4298" t="s">
        <v>82</v>
      </c>
      <c r="G4298" t="s">
        <v>82</v>
      </c>
      <c r="H4298" t="s">
        <v>2602</v>
      </c>
      <c r="I4298" t="s">
        <v>2933</v>
      </c>
      <c r="J4298" s="5">
        <v>1567.63</v>
      </c>
      <c r="K4298" s="13" t="s">
        <v>2924</v>
      </c>
      <c r="L4298" s="14">
        <v>43235</v>
      </c>
      <c r="M4298" s="1">
        <v>44242</v>
      </c>
      <c r="N4298" t="s">
        <v>15</v>
      </c>
      <c r="O4298" t="s">
        <v>2587</v>
      </c>
      <c r="P4298" t="s">
        <v>2838</v>
      </c>
      <c r="Q4298" t="str">
        <f>IF(XLS_NydusReport_Colaborador3[[#This Row],[Demissão]]&lt;&gt;0,"Inativo","Ativo")</f>
        <v>Inativo</v>
      </c>
      <c r="R42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8" t="str" cm="1">
        <f t="array" ref="S42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299" spans="1:21" x14ac:dyDescent="0.3">
      <c r="A4299">
        <v>0</v>
      </c>
      <c r="B4299" s="1">
        <v>23264</v>
      </c>
      <c r="C4299">
        <v>4298</v>
      </c>
      <c r="D4299" t="s">
        <v>12</v>
      </c>
      <c r="E4299" s="2" t="s">
        <v>7378</v>
      </c>
      <c r="F4299" t="s">
        <v>547</v>
      </c>
      <c r="G4299" t="s">
        <v>547</v>
      </c>
      <c r="H4299" t="s">
        <v>2602</v>
      </c>
      <c r="I4299" t="s">
        <v>2933</v>
      </c>
      <c r="J4299" s="5">
        <v>1907.01</v>
      </c>
      <c r="K4299" s="13" t="s">
        <v>2924</v>
      </c>
      <c r="L4299" s="14">
        <v>43474</v>
      </c>
      <c r="M4299" s="1"/>
      <c r="O4299" t="s">
        <v>3022</v>
      </c>
      <c r="P4299" t="s">
        <v>2838</v>
      </c>
      <c r="Q4299" t="str">
        <f>IF(XLS_NydusReport_Colaborador3[[#This Row],[Demissão]]&lt;&gt;0,"Inativo","Ativo")</f>
        <v>Ativo</v>
      </c>
      <c r="R42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299" t="str" cm="1">
        <f t="array" ref="S42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2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0" spans="1:21" x14ac:dyDescent="0.3">
      <c r="A4300">
        <v>0</v>
      </c>
      <c r="B4300" s="1">
        <v>29165</v>
      </c>
      <c r="C4300">
        <v>4299</v>
      </c>
      <c r="D4300" t="s">
        <v>12</v>
      </c>
      <c r="E4300" s="2" t="s">
        <v>7379</v>
      </c>
      <c r="F4300" t="s">
        <v>82</v>
      </c>
      <c r="G4300" t="s">
        <v>82</v>
      </c>
      <c r="H4300" t="s">
        <v>2602</v>
      </c>
      <c r="I4300" t="s">
        <v>2933</v>
      </c>
      <c r="J4300" s="5">
        <v>1567.63</v>
      </c>
      <c r="K4300" s="13" t="s">
        <v>2924</v>
      </c>
      <c r="L4300" s="14">
        <v>43200</v>
      </c>
      <c r="M4300" s="1"/>
      <c r="O4300" t="s">
        <v>3022</v>
      </c>
      <c r="P4300" t="s">
        <v>2838</v>
      </c>
      <c r="Q4300" t="str">
        <f>IF(XLS_NydusReport_Colaborador3[[#This Row],[Demissão]]&lt;&gt;0,"Inativo","Ativo")</f>
        <v>Ativo</v>
      </c>
      <c r="R43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0" t="str" cm="1">
        <f t="array" ref="S43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1" spans="1:21" x14ac:dyDescent="0.3">
      <c r="A4301">
        <v>0</v>
      </c>
      <c r="B4301" s="1">
        <v>31175</v>
      </c>
      <c r="C4301">
        <v>4300</v>
      </c>
      <c r="D4301" t="s">
        <v>12</v>
      </c>
      <c r="E4301" s="2" t="s">
        <v>7380</v>
      </c>
      <c r="F4301" t="s">
        <v>418</v>
      </c>
      <c r="G4301" t="s">
        <v>418</v>
      </c>
      <c r="H4301" t="s">
        <v>2602</v>
      </c>
      <c r="I4301" t="s">
        <v>2933</v>
      </c>
      <c r="J4301" s="5">
        <v>1861.22</v>
      </c>
      <c r="K4301" s="13" t="s">
        <v>2924</v>
      </c>
      <c r="L4301" s="14">
        <v>43956</v>
      </c>
      <c r="M4301" s="1">
        <v>44105</v>
      </c>
      <c r="N4301" t="s">
        <v>100</v>
      </c>
      <c r="O4301" t="s">
        <v>1702</v>
      </c>
      <c r="P4301" t="s">
        <v>2838</v>
      </c>
      <c r="Q4301" t="str">
        <f>IF(XLS_NydusReport_Colaborador3[[#This Row],[Demissão]]&lt;&gt;0,"Inativo","Ativo")</f>
        <v>Inativo</v>
      </c>
      <c r="R43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1" t="str" cm="1">
        <f t="array" ref="S43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2" spans="1:21" x14ac:dyDescent="0.3">
      <c r="A4302">
        <v>0</v>
      </c>
      <c r="B4302" s="1">
        <v>33801</v>
      </c>
      <c r="C4302">
        <v>4301</v>
      </c>
      <c r="D4302" t="s">
        <v>12</v>
      </c>
      <c r="E4302" s="2" t="s">
        <v>7381</v>
      </c>
      <c r="F4302" t="s">
        <v>418</v>
      </c>
      <c r="G4302" t="s">
        <v>418</v>
      </c>
      <c r="H4302" t="s">
        <v>2602</v>
      </c>
      <c r="I4302" t="s">
        <v>2933</v>
      </c>
      <c r="J4302" s="5">
        <v>1907.01</v>
      </c>
      <c r="K4302" s="13" t="s">
        <v>2924</v>
      </c>
      <c r="L4302" s="14">
        <v>44118</v>
      </c>
      <c r="M4302" s="1"/>
      <c r="N4302" s="1"/>
      <c r="O4302" t="s">
        <v>3022</v>
      </c>
      <c r="P4302" t="s">
        <v>2838</v>
      </c>
      <c r="Q4302" t="str">
        <f>IF(XLS_NydusReport_Colaborador3[[#This Row],[Demissão]]&lt;&gt;0,"Inativo","Ativo")</f>
        <v>Ativo</v>
      </c>
      <c r="R43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2" t="str" cm="1">
        <f t="array" ref="S43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3" spans="1:21" x14ac:dyDescent="0.3">
      <c r="A4303">
        <v>0</v>
      </c>
      <c r="B4303" s="1">
        <v>28217</v>
      </c>
      <c r="C4303">
        <v>4302</v>
      </c>
      <c r="D4303" t="s">
        <v>12</v>
      </c>
      <c r="E4303" s="2" t="s">
        <v>7382</v>
      </c>
      <c r="F4303" t="s">
        <v>524</v>
      </c>
      <c r="G4303" t="s">
        <v>524</v>
      </c>
      <c r="H4303" t="s">
        <v>2604</v>
      </c>
      <c r="I4303" t="s">
        <v>2933</v>
      </c>
      <c r="J4303" s="5">
        <v>5622.22</v>
      </c>
      <c r="K4303" s="13" t="s">
        <v>2924</v>
      </c>
      <c r="L4303" s="14">
        <v>42044</v>
      </c>
      <c r="M4303" s="1"/>
      <c r="O4303" t="s">
        <v>2974</v>
      </c>
      <c r="P4303" t="s">
        <v>2838</v>
      </c>
      <c r="Q4303" t="str">
        <f>IF(XLS_NydusReport_Colaborador3[[#This Row],[Demissão]]&lt;&gt;0,"Inativo","Ativo")</f>
        <v>Ativo</v>
      </c>
      <c r="R43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3" t="str" cm="1">
        <f t="array" ref="S43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4" spans="1:21" x14ac:dyDescent="0.3">
      <c r="A4304">
        <v>0</v>
      </c>
      <c r="B4304" s="1">
        <v>34844</v>
      </c>
      <c r="C4304">
        <v>4303</v>
      </c>
      <c r="D4304" t="s">
        <v>12</v>
      </c>
      <c r="E4304" s="2" t="s">
        <v>7383</v>
      </c>
      <c r="F4304" t="s">
        <v>82</v>
      </c>
      <c r="G4304" t="s">
        <v>82</v>
      </c>
      <c r="H4304" t="s">
        <v>2604</v>
      </c>
      <c r="I4304" t="s">
        <v>2933</v>
      </c>
      <c r="J4304" s="5">
        <v>1567.63</v>
      </c>
      <c r="K4304" s="13" t="s">
        <v>2924</v>
      </c>
      <c r="L4304" s="14">
        <v>43984</v>
      </c>
      <c r="M4304" s="1">
        <v>44095</v>
      </c>
      <c r="N4304" t="s">
        <v>15</v>
      </c>
      <c r="O4304" t="s">
        <v>2605</v>
      </c>
      <c r="P4304" t="s">
        <v>2838</v>
      </c>
      <c r="Q4304" t="str">
        <f>IF(XLS_NydusReport_Colaborador3[[#This Row],[Demissão]]&lt;&gt;0,"Inativo","Ativo")</f>
        <v>Inativo</v>
      </c>
      <c r="R43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4" t="str" cm="1">
        <f t="array" ref="S43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5" spans="1:21" x14ac:dyDescent="0.3">
      <c r="A4305">
        <v>0</v>
      </c>
      <c r="B4305" s="1">
        <v>31933</v>
      </c>
      <c r="C4305">
        <v>4304</v>
      </c>
      <c r="D4305" t="s">
        <v>12</v>
      </c>
      <c r="E4305" s="2" t="s">
        <v>7384</v>
      </c>
      <c r="F4305" t="s">
        <v>82</v>
      </c>
      <c r="G4305" t="s">
        <v>82</v>
      </c>
      <c r="H4305" t="s">
        <v>2604</v>
      </c>
      <c r="I4305" t="s">
        <v>2933</v>
      </c>
      <c r="J4305" s="5">
        <v>1567.63</v>
      </c>
      <c r="K4305" s="13" t="s">
        <v>2924</v>
      </c>
      <c r="L4305" s="14">
        <v>43984</v>
      </c>
      <c r="M4305" s="1">
        <v>44109</v>
      </c>
      <c r="N4305" t="s">
        <v>15</v>
      </c>
      <c r="O4305" t="s">
        <v>985</v>
      </c>
      <c r="P4305" t="s">
        <v>2838</v>
      </c>
      <c r="Q4305" t="str">
        <f>IF(XLS_NydusReport_Colaborador3[[#This Row],[Demissão]]&lt;&gt;0,"Inativo","Ativo")</f>
        <v>Inativo</v>
      </c>
      <c r="R43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5" t="str" cm="1">
        <f t="array" ref="S43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6" spans="1:21" x14ac:dyDescent="0.3">
      <c r="A4306">
        <v>0</v>
      </c>
      <c r="B4306" s="1">
        <v>34247</v>
      </c>
      <c r="C4306">
        <v>4305</v>
      </c>
      <c r="D4306" t="s">
        <v>12</v>
      </c>
      <c r="E4306" s="2" t="s">
        <v>7385</v>
      </c>
      <c r="F4306" t="s">
        <v>82</v>
      </c>
      <c r="G4306" t="s">
        <v>82</v>
      </c>
      <c r="H4306" t="s">
        <v>2604</v>
      </c>
      <c r="I4306" s="2" t="s">
        <v>2933</v>
      </c>
      <c r="J4306" s="5">
        <v>1567.63</v>
      </c>
      <c r="K4306" s="13" t="s">
        <v>2924</v>
      </c>
      <c r="L4306" s="14">
        <v>43986</v>
      </c>
      <c r="M4306" s="1">
        <v>44110</v>
      </c>
      <c r="N4306" t="s">
        <v>15</v>
      </c>
      <c r="O4306" t="s">
        <v>2606</v>
      </c>
      <c r="P4306" t="s">
        <v>2838</v>
      </c>
      <c r="Q4306" t="str">
        <f>IF(XLS_NydusReport_Colaborador3[[#This Row],[Demissão]]&lt;&gt;0,"Inativo","Ativo")</f>
        <v>Inativo</v>
      </c>
      <c r="R43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6" t="str" cm="1">
        <f t="array" ref="S43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7" spans="1:21" x14ac:dyDescent="0.3">
      <c r="A4307">
        <v>0</v>
      </c>
      <c r="B4307" s="1">
        <v>26940</v>
      </c>
      <c r="C4307">
        <v>4306</v>
      </c>
      <c r="D4307" t="s">
        <v>12</v>
      </c>
      <c r="E4307" s="2" t="s">
        <v>7386</v>
      </c>
      <c r="F4307" t="s">
        <v>547</v>
      </c>
      <c r="G4307" t="s">
        <v>547</v>
      </c>
      <c r="H4307" t="s">
        <v>2604</v>
      </c>
      <c r="I4307" t="s">
        <v>2933</v>
      </c>
      <c r="J4307" s="5">
        <v>2051.75</v>
      </c>
      <c r="K4307" s="13" t="s">
        <v>2924</v>
      </c>
      <c r="L4307" s="14">
        <v>44061</v>
      </c>
      <c r="M4307" s="1"/>
      <c r="O4307" t="s">
        <v>2965</v>
      </c>
      <c r="P4307" t="s">
        <v>2838</v>
      </c>
      <c r="Q4307" t="str">
        <f>IF(XLS_NydusReport_Colaborador3[[#This Row],[Demissão]]&lt;&gt;0,"Inativo","Ativo")</f>
        <v>Ativo</v>
      </c>
      <c r="R43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7" t="str" cm="1">
        <f t="array" ref="S43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8" spans="1:21" x14ac:dyDescent="0.3">
      <c r="A4308">
        <v>0</v>
      </c>
      <c r="B4308" s="1">
        <v>32694</v>
      </c>
      <c r="C4308">
        <v>4307</v>
      </c>
      <c r="D4308" t="s">
        <v>12</v>
      </c>
      <c r="E4308" s="2" t="s">
        <v>7387</v>
      </c>
      <c r="F4308" t="s">
        <v>82</v>
      </c>
      <c r="G4308" t="s">
        <v>82</v>
      </c>
      <c r="H4308" t="s">
        <v>2604</v>
      </c>
      <c r="I4308" t="s">
        <v>2933</v>
      </c>
      <c r="J4308" s="5">
        <v>1686.61</v>
      </c>
      <c r="K4308" s="13" t="s">
        <v>2924</v>
      </c>
      <c r="L4308" s="14">
        <v>44105</v>
      </c>
      <c r="M4308" s="1"/>
      <c r="N4308" s="1"/>
      <c r="O4308" t="s">
        <v>3027</v>
      </c>
      <c r="P4308" t="s">
        <v>2838</v>
      </c>
      <c r="Q4308" t="str">
        <f>IF(XLS_NydusReport_Colaborador3[[#This Row],[Demissão]]&lt;&gt;0,"Inativo","Ativo")</f>
        <v>Ativo</v>
      </c>
      <c r="R43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8" t="str" cm="1">
        <f t="array" ref="S43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09" spans="1:21" x14ac:dyDescent="0.3">
      <c r="A4309">
        <v>0</v>
      </c>
      <c r="B4309" s="1">
        <v>32650</v>
      </c>
      <c r="C4309">
        <v>4308</v>
      </c>
      <c r="D4309" t="s">
        <v>12</v>
      </c>
      <c r="E4309" s="2" t="s">
        <v>7388</v>
      </c>
      <c r="F4309" t="s">
        <v>82</v>
      </c>
      <c r="G4309" t="s">
        <v>82</v>
      </c>
      <c r="H4309" t="s">
        <v>2604</v>
      </c>
      <c r="I4309" t="s">
        <v>2933</v>
      </c>
      <c r="J4309" s="5">
        <v>1686.61</v>
      </c>
      <c r="K4309" s="13" t="s">
        <v>2924</v>
      </c>
      <c r="L4309" s="14">
        <v>44105</v>
      </c>
      <c r="M4309" s="1">
        <v>44501</v>
      </c>
      <c r="N4309" s="1" t="s">
        <v>15</v>
      </c>
      <c r="O4309" t="s">
        <v>1448</v>
      </c>
      <c r="P4309" t="s">
        <v>2838</v>
      </c>
      <c r="Q4309" t="str">
        <f>IF(XLS_NydusReport_Colaborador3[[#This Row],[Demissão]]&lt;&gt;0,"Inativo","Ativo")</f>
        <v>Inativo</v>
      </c>
      <c r="R43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09" t="str" cm="1">
        <f t="array" ref="S43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0" spans="1:21" x14ac:dyDescent="0.3">
      <c r="A4310">
        <v>0</v>
      </c>
      <c r="B4310" s="1">
        <v>25977</v>
      </c>
      <c r="C4310">
        <v>4309</v>
      </c>
      <c r="D4310" t="s">
        <v>12</v>
      </c>
      <c r="E4310" s="2" t="s">
        <v>7389</v>
      </c>
      <c r="F4310" t="s">
        <v>82</v>
      </c>
      <c r="G4310" t="s">
        <v>82</v>
      </c>
      <c r="H4310" t="s">
        <v>2604</v>
      </c>
      <c r="I4310" t="s">
        <v>2933</v>
      </c>
      <c r="J4310" s="5">
        <v>1686.61</v>
      </c>
      <c r="K4310" s="13" t="s">
        <v>2924</v>
      </c>
      <c r="L4310" s="14">
        <v>44125</v>
      </c>
      <c r="M4310" s="1"/>
      <c r="N4310" s="1"/>
      <c r="O4310" t="s">
        <v>3028</v>
      </c>
      <c r="P4310" t="s">
        <v>2838</v>
      </c>
      <c r="Q4310" t="str">
        <f>IF(XLS_NydusReport_Colaborador3[[#This Row],[Demissão]]&lt;&gt;0,"Inativo","Ativo")</f>
        <v>Ativo</v>
      </c>
      <c r="R43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0" t="str" cm="1">
        <f t="array" ref="S43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1" spans="1:21" x14ac:dyDescent="0.3">
      <c r="A4311">
        <v>0</v>
      </c>
      <c r="B4311" s="1">
        <v>34728</v>
      </c>
      <c r="C4311">
        <v>4310</v>
      </c>
      <c r="D4311" t="s">
        <v>12</v>
      </c>
      <c r="E4311" s="2" t="s">
        <v>7390</v>
      </c>
      <c r="F4311" t="s">
        <v>418</v>
      </c>
      <c r="G4311" t="s">
        <v>418</v>
      </c>
      <c r="H4311" t="s">
        <v>2604</v>
      </c>
      <c r="I4311" t="s">
        <v>2933</v>
      </c>
      <c r="J4311" s="5">
        <v>2051.75</v>
      </c>
      <c r="K4311" s="13" t="s">
        <v>2924</v>
      </c>
      <c r="L4311" s="14">
        <v>44257</v>
      </c>
      <c r="M4311" s="1">
        <v>44522</v>
      </c>
      <c r="N4311" t="s">
        <v>15</v>
      </c>
      <c r="O4311" t="s">
        <v>1760</v>
      </c>
      <c r="P4311" t="s">
        <v>2838</v>
      </c>
      <c r="Q4311" t="str">
        <f>IF(XLS_NydusReport_Colaborador3[[#This Row],[Demissão]]&lt;&gt;0,"Inativo","Ativo")</f>
        <v>Inativo</v>
      </c>
      <c r="R43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1" t="str" cm="1">
        <f t="array" ref="S43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2" spans="1:21" x14ac:dyDescent="0.3">
      <c r="A4312">
        <v>0</v>
      </c>
      <c r="B4312" s="1">
        <v>32917</v>
      </c>
      <c r="C4312">
        <v>4311</v>
      </c>
      <c r="D4312" t="s">
        <v>12</v>
      </c>
      <c r="E4312" s="2" t="s">
        <v>7391</v>
      </c>
      <c r="F4312" t="s">
        <v>147</v>
      </c>
      <c r="G4312" t="s">
        <v>147</v>
      </c>
      <c r="H4312" t="s">
        <v>2604</v>
      </c>
      <c r="I4312" t="s">
        <v>2933</v>
      </c>
      <c r="J4312" s="5">
        <v>4204.8999999999996</v>
      </c>
      <c r="K4312" s="13" t="s">
        <v>2924</v>
      </c>
      <c r="L4312" s="14">
        <v>44243</v>
      </c>
      <c r="M4312" s="1"/>
      <c r="O4312" t="s">
        <v>2965</v>
      </c>
      <c r="P4312" t="s">
        <v>2838</v>
      </c>
      <c r="Q4312" t="str">
        <f>IF(XLS_NydusReport_Colaborador3[[#This Row],[Demissão]]&lt;&gt;0,"Inativo","Ativo")</f>
        <v>Ativo</v>
      </c>
      <c r="R43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2" t="str" cm="1">
        <f t="array" ref="S43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3" spans="1:21" x14ac:dyDescent="0.3">
      <c r="A4313">
        <v>0</v>
      </c>
      <c r="B4313" s="1">
        <v>32727</v>
      </c>
      <c r="C4313">
        <v>4312</v>
      </c>
      <c r="D4313" t="s">
        <v>12</v>
      </c>
      <c r="E4313" s="2" t="s">
        <v>7392</v>
      </c>
      <c r="F4313" t="s">
        <v>66</v>
      </c>
      <c r="G4313" t="s">
        <v>66</v>
      </c>
      <c r="H4313" t="s">
        <v>2607</v>
      </c>
      <c r="I4313" t="s">
        <v>2933</v>
      </c>
      <c r="J4313" s="5">
        <v>3640.63</v>
      </c>
      <c r="K4313" s="13" t="s">
        <v>2924</v>
      </c>
      <c r="L4313" s="14">
        <v>44075</v>
      </c>
      <c r="M4313" s="1"/>
      <c r="O4313" t="s">
        <v>3029</v>
      </c>
      <c r="P4313" t="s">
        <v>2838</v>
      </c>
      <c r="Q4313" t="str">
        <f>IF(XLS_NydusReport_Colaborador3[[#This Row],[Demissão]]&lt;&gt;0,"Inativo","Ativo")</f>
        <v>Ativo</v>
      </c>
      <c r="R43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3" t="str" cm="1">
        <f t="array" ref="S43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4" spans="1:21" x14ac:dyDescent="0.3">
      <c r="A4314">
        <v>0</v>
      </c>
      <c r="B4314" s="1">
        <v>37297</v>
      </c>
      <c r="C4314">
        <v>4313</v>
      </c>
      <c r="D4314" t="s">
        <v>12</v>
      </c>
      <c r="E4314" s="2" t="s">
        <v>7393</v>
      </c>
      <c r="F4314" t="s">
        <v>82</v>
      </c>
      <c r="G4314" t="s">
        <v>82</v>
      </c>
      <c r="H4314" t="s">
        <v>2607</v>
      </c>
      <c r="I4314" t="s">
        <v>2933</v>
      </c>
      <c r="J4314" s="5">
        <v>1686.61</v>
      </c>
      <c r="K4314" s="13" t="s">
        <v>2924</v>
      </c>
      <c r="L4314" s="14">
        <v>44595</v>
      </c>
      <c r="M4314" s="1">
        <v>44662</v>
      </c>
      <c r="N4314" t="s">
        <v>15</v>
      </c>
      <c r="O4314" t="s">
        <v>1393</v>
      </c>
      <c r="P4314" t="s">
        <v>2838</v>
      </c>
      <c r="Q4314" t="str">
        <f>IF(XLS_NydusReport_Colaborador3[[#This Row],[Demissão]]&lt;&gt;0,"Inativo","Ativo")</f>
        <v>Inativo</v>
      </c>
      <c r="R43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4" t="str" cm="1">
        <f t="array" ref="S43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5" spans="1:21" x14ac:dyDescent="0.3">
      <c r="A4315">
        <v>0</v>
      </c>
      <c r="B4315" s="1">
        <v>30351</v>
      </c>
      <c r="C4315">
        <v>4314</v>
      </c>
      <c r="D4315" t="s">
        <v>12</v>
      </c>
      <c r="E4315" s="2" t="s">
        <v>7394</v>
      </c>
      <c r="F4315" t="s">
        <v>82</v>
      </c>
      <c r="G4315" t="s">
        <v>82</v>
      </c>
      <c r="H4315" t="s">
        <v>2607</v>
      </c>
      <c r="I4315" t="s">
        <v>2933</v>
      </c>
      <c r="J4315" s="5">
        <v>1984.19</v>
      </c>
      <c r="K4315" s="13" t="s">
        <v>2924</v>
      </c>
      <c r="L4315" s="14">
        <v>44613</v>
      </c>
      <c r="M4315" s="1"/>
      <c r="O4315" t="s">
        <v>2999</v>
      </c>
      <c r="P4315" t="s">
        <v>2838</v>
      </c>
      <c r="Q4315" t="str">
        <f>IF(XLS_NydusReport_Colaborador3[[#This Row],[Demissão]]&lt;&gt;0,"Inativo","Ativo")</f>
        <v>Ativo</v>
      </c>
      <c r="R43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5" t="str" cm="1">
        <f t="array" ref="S43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6" spans="1:21" x14ac:dyDescent="0.3">
      <c r="A4316">
        <v>0</v>
      </c>
      <c r="B4316" s="1">
        <v>26252</v>
      </c>
      <c r="C4316">
        <v>4315</v>
      </c>
      <c r="D4316" t="s">
        <v>12</v>
      </c>
      <c r="E4316" s="2" t="s">
        <v>7395</v>
      </c>
      <c r="F4316" t="s">
        <v>147</v>
      </c>
      <c r="G4316" t="s">
        <v>147</v>
      </c>
      <c r="H4316" t="s">
        <v>2607</v>
      </c>
      <c r="I4316" t="s">
        <v>2933</v>
      </c>
      <c r="J4316" s="5">
        <v>4729.25</v>
      </c>
      <c r="K4316" s="13" t="s">
        <v>2924</v>
      </c>
      <c r="L4316" s="14">
        <v>44627</v>
      </c>
      <c r="M4316" s="1"/>
      <c r="O4316" t="s">
        <v>3030</v>
      </c>
      <c r="P4316" t="s">
        <v>2838</v>
      </c>
      <c r="Q4316" t="str">
        <f>IF(XLS_NydusReport_Colaborador3[[#This Row],[Demissão]]&lt;&gt;0,"Inativo","Ativo")</f>
        <v>Ativo</v>
      </c>
      <c r="R43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6" t="str" cm="1">
        <f t="array" ref="S43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7" spans="1:21" x14ac:dyDescent="0.3">
      <c r="A4317">
        <v>0</v>
      </c>
      <c r="B4317" s="1">
        <v>34838</v>
      </c>
      <c r="C4317">
        <v>4316</v>
      </c>
      <c r="D4317" t="s">
        <v>12</v>
      </c>
      <c r="E4317" s="2" t="s">
        <v>7396</v>
      </c>
      <c r="F4317" t="s">
        <v>418</v>
      </c>
      <c r="G4317" t="s">
        <v>418</v>
      </c>
      <c r="H4317" t="s">
        <v>2607</v>
      </c>
      <c r="I4317" t="s">
        <v>2933</v>
      </c>
      <c r="J4317" s="5">
        <v>2307.61</v>
      </c>
      <c r="K4317" s="13" t="s">
        <v>2924</v>
      </c>
      <c r="L4317" s="14">
        <v>44634</v>
      </c>
      <c r="M4317" s="1"/>
      <c r="O4317" t="s">
        <v>2989</v>
      </c>
      <c r="P4317" t="s">
        <v>2838</v>
      </c>
      <c r="Q4317" t="str">
        <f>IF(XLS_NydusReport_Colaborador3[[#This Row],[Demissão]]&lt;&gt;0,"Inativo","Ativo")</f>
        <v>Ativo</v>
      </c>
      <c r="R43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7" t="str" cm="1">
        <f t="array" ref="S43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8" spans="1:21" x14ac:dyDescent="0.3">
      <c r="A4318">
        <v>0</v>
      </c>
      <c r="B4318" s="1">
        <v>35752</v>
      </c>
      <c r="C4318">
        <v>4317</v>
      </c>
      <c r="D4318" t="s">
        <v>12</v>
      </c>
      <c r="E4318" s="2" t="s">
        <v>7397</v>
      </c>
      <c r="F4318" t="s">
        <v>82</v>
      </c>
      <c r="G4318" t="s">
        <v>82</v>
      </c>
      <c r="H4318" t="s">
        <v>2607</v>
      </c>
      <c r="I4318" t="s">
        <v>2933</v>
      </c>
      <c r="J4318" s="5">
        <v>1896.93</v>
      </c>
      <c r="K4318" s="13" t="s">
        <v>2924</v>
      </c>
      <c r="L4318" s="14">
        <v>44713</v>
      </c>
      <c r="M4318" s="1">
        <v>44929</v>
      </c>
      <c r="N4318" t="s">
        <v>100</v>
      </c>
      <c r="O4318" t="s">
        <v>2608</v>
      </c>
      <c r="P4318" t="s">
        <v>2838</v>
      </c>
      <c r="Q4318" t="str">
        <f>IF(XLS_NydusReport_Colaborador3[[#This Row],[Demissão]]&lt;&gt;0,"Inativo","Ativo")</f>
        <v>Inativo</v>
      </c>
      <c r="R43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8" t="str" cm="1">
        <f t="array" ref="S43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19" spans="1:21" x14ac:dyDescent="0.3">
      <c r="A4319">
        <v>0</v>
      </c>
      <c r="B4319" s="1">
        <v>37810</v>
      </c>
      <c r="C4319">
        <v>4318</v>
      </c>
      <c r="D4319" t="s">
        <v>12</v>
      </c>
      <c r="E4319" s="2" t="s">
        <v>7398</v>
      </c>
      <c r="F4319" t="s">
        <v>82</v>
      </c>
      <c r="G4319" t="s">
        <v>82</v>
      </c>
      <c r="H4319" t="s">
        <v>2607</v>
      </c>
      <c r="I4319" s="2" t="s">
        <v>2933</v>
      </c>
      <c r="J4319" s="5">
        <v>1896.93</v>
      </c>
      <c r="K4319" s="13" t="s">
        <v>2924</v>
      </c>
      <c r="L4319" s="14">
        <v>44774</v>
      </c>
      <c r="M4319" s="1">
        <v>44977</v>
      </c>
      <c r="N4319" t="s">
        <v>15</v>
      </c>
      <c r="O4319" t="s">
        <v>2609</v>
      </c>
      <c r="P4319" t="s">
        <v>2838</v>
      </c>
      <c r="Q4319" t="str">
        <f>IF(XLS_NydusReport_Colaborador3[[#This Row],[Demissão]]&lt;&gt;0,"Inativo","Ativo")</f>
        <v>Inativo</v>
      </c>
      <c r="R43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19" t="str" cm="1">
        <f t="array" ref="S43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0" spans="1:21" x14ac:dyDescent="0.3">
      <c r="A4320">
        <v>0</v>
      </c>
      <c r="B4320" s="1">
        <v>31405</v>
      </c>
      <c r="C4320">
        <v>4319</v>
      </c>
      <c r="D4320" t="s">
        <v>12</v>
      </c>
      <c r="E4320" s="2" t="s">
        <v>7399</v>
      </c>
      <c r="F4320" t="s">
        <v>547</v>
      </c>
      <c r="G4320" t="s">
        <v>547</v>
      </c>
      <c r="H4320" t="s">
        <v>2607</v>
      </c>
      <c r="I4320" t="s">
        <v>2933</v>
      </c>
      <c r="J4320" s="5">
        <v>2307.61</v>
      </c>
      <c r="K4320" s="13" t="s">
        <v>2924</v>
      </c>
      <c r="L4320" s="14">
        <v>44777</v>
      </c>
      <c r="M4320" s="1">
        <v>44904</v>
      </c>
      <c r="N4320" t="s">
        <v>15</v>
      </c>
      <c r="O4320" t="s">
        <v>2610</v>
      </c>
      <c r="P4320" t="s">
        <v>2838</v>
      </c>
      <c r="Q4320" t="str">
        <f>IF(XLS_NydusReport_Colaborador3[[#This Row],[Demissão]]&lt;&gt;0,"Inativo","Ativo")</f>
        <v>Inativo</v>
      </c>
      <c r="R43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0" t="str" cm="1">
        <f t="array" ref="S43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1" spans="1:21" x14ac:dyDescent="0.3">
      <c r="A4321">
        <v>0</v>
      </c>
      <c r="B4321" s="1">
        <v>35040</v>
      </c>
      <c r="C4321">
        <v>4320</v>
      </c>
      <c r="D4321" t="s">
        <v>12</v>
      </c>
      <c r="E4321" s="2" t="s">
        <v>7400</v>
      </c>
      <c r="F4321" t="s">
        <v>547</v>
      </c>
      <c r="G4321" t="s">
        <v>547</v>
      </c>
      <c r="H4321" t="s">
        <v>2607</v>
      </c>
      <c r="I4321" t="s">
        <v>2933</v>
      </c>
      <c r="J4321" s="5">
        <v>2413.7600000000002</v>
      </c>
      <c r="K4321" s="13" t="s">
        <v>2924</v>
      </c>
      <c r="L4321" s="14">
        <v>44579</v>
      </c>
      <c r="M4321" s="1"/>
      <c r="O4321" t="s">
        <v>3031</v>
      </c>
      <c r="P4321" t="s">
        <v>2838</v>
      </c>
      <c r="Q4321" t="str">
        <f>IF(XLS_NydusReport_Colaborador3[[#This Row],[Demissão]]&lt;&gt;0,"Inativo","Ativo")</f>
        <v>Ativo</v>
      </c>
      <c r="R43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1" t="str" cm="1">
        <f t="array" ref="S43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2" spans="1:21" x14ac:dyDescent="0.3">
      <c r="A4322">
        <v>0</v>
      </c>
      <c r="B4322" s="1">
        <v>24539</v>
      </c>
      <c r="C4322">
        <v>4321</v>
      </c>
      <c r="D4322" t="s">
        <v>12</v>
      </c>
      <c r="E4322" s="2" t="s">
        <v>7401</v>
      </c>
      <c r="F4322" t="s">
        <v>82</v>
      </c>
      <c r="G4322" t="s">
        <v>82</v>
      </c>
      <c r="H4322" t="s">
        <v>2607</v>
      </c>
      <c r="I4322" t="s">
        <v>2933</v>
      </c>
      <c r="J4322" s="5">
        <v>1984.19</v>
      </c>
      <c r="K4322" s="13" t="s">
        <v>2924</v>
      </c>
      <c r="L4322" s="14">
        <v>44986</v>
      </c>
      <c r="M4322" s="1"/>
      <c r="O4322" t="s">
        <v>3031</v>
      </c>
      <c r="P4322" t="s">
        <v>2838</v>
      </c>
      <c r="Q4322" t="str">
        <f>IF(XLS_NydusReport_Colaborador3[[#This Row],[Demissão]]&lt;&gt;0,"Inativo","Ativo")</f>
        <v>Ativo</v>
      </c>
      <c r="R43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2" t="str" cm="1">
        <f t="array" ref="S43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3" spans="1:21" x14ac:dyDescent="0.3">
      <c r="A4323">
        <v>0</v>
      </c>
      <c r="B4323" s="1">
        <v>37109</v>
      </c>
      <c r="C4323">
        <v>4322</v>
      </c>
      <c r="D4323" t="s">
        <v>12</v>
      </c>
      <c r="E4323" s="2" t="s">
        <v>7402</v>
      </c>
      <c r="F4323" t="s">
        <v>82</v>
      </c>
      <c r="G4323" t="s">
        <v>82</v>
      </c>
      <c r="H4323" t="s">
        <v>2607</v>
      </c>
      <c r="I4323" t="s">
        <v>2933</v>
      </c>
      <c r="J4323" s="5">
        <v>1984.19</v>
      </c>
      <c r="K4323" s="13" t="s">
        <v>2924</v>
      </c>
      <c r="L4323" s="14">
        <v>44748</v>
      </c>
      <c r="M4323" s="1">
        <v>45159</v>
      </c>
      <c r="N4323" t="s">
        <v>15</v>
      </c>
      <c r="O4323" t="s">
        <v>2543</v>
      </c>
      <c r="P4323" t="s">
        <v>2838</v>
      </c>
      <c r="Q4323" t="str">
        <f>IF(XLS_NydusReport_Colaborador3[[#This Row],[Demissão]]&lt;&gt;0,"Inativo","Ativo")</f>
        <v>Inativo</v>
      </c>
      <c r="R43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3" t="str" cm="1">
        <f t="array" ref="S43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4" spans="1:21" x14ac:dyDescent="0.3">
      <c r="A4324">
        <v>0</v>
      </c>
      <c r="B4324" s="1">
        <v>37145</v>
      </c>
      <c r="C4324">
        <v>4323</v>
      </c>
      <c r="D4324" t="s">
        <v>12</v>
      </c>
      <c r="E4324" s="2" t="s">
        <v>7403</v>
      </c>
      <c r="F4324" t="s">
        <v>133</v>
      </c>
      <c r="G4324" t="s">
        <v>82</v>
      </c>
      <c r="H4324" t="s">
        <v>2607</v>
      </c>
      <c r="I4324" s="2" t="s">
        <v>2933</v>
      </c>
      <c r="J4324" s="5">
        <v>1984.19</v>
      </c>
      <c r="K4324" s="13" t="s">
        <v>2924</v>
      </c>
      <c r="L4324" s="14">
        <v>44791</v>
      </c>
      <c r="M4324" s="1"/>
      <c r="O4324" t="s">
        <v>3031</v>
      </c>
      <c r="P4324" t="s">
        <v>2838</v>
      </c>
      <c r="Q4324" t="str">
        <f>IF(XLS_NydusReport_Colaborador3[[#This Row],[Demissão]]&lt;&gt;0,"Inativo","Ativo")</f>
        <v>Ativo</v>
      </c>
      <c r="R43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4" t="str" cm="1">
        <f t="array" ref="S43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5" spans="1:21" x14ac:dyDescent="0.3">
      <c r="A4325">
        <v>0</v>
      </c>
      <c r="B4325" s="1">
        <v>26544</v>
      </c>
      <c r="C4325">
        <v>4324</v>
      </c>
      <c r="D4325" t="s">
        <v>12</v>
      </c>
      <c r="E4325" s="2" t="s">
        <v>7404</v>
      </c>
      <c r="F4325" t="s">
        <v>147</v>
      </c>
      <c r="G4325" t="s">
        <v>147</v>
      </c>
      <c r="H4325" t="s">
        <v>2607</v>
      </c>
      <c r="I4325" t="s">
        <v>2933</v>
      </c>
      <c r="J4325" s="5">
        <v>4946.8</v>
      </c>
      <c r="K4325" s="13" t="s">
        <v>2924</v>
      </c>
      <c r="L4325" s="14">
        <v>43717</v>
      </c>
      <c r="M4325" s="1"/>
      <c r="O4325" t="s">
        <v>2988</v>
      </c>
      <c r="P4325" t="s">
        <v>2838</v>
      </c>
      <c r="Q4325" t="str">
        <f>IF(XLS_NydusReport_Colaborador3[[#This Row],[Demissão]]&lt;&gt;0,"Inativo","Ativo")</f>
        <v>Ativo</v>
      </c>
      <c r="R43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5" t="str" cm="1">
        <f t="array" ref="S43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6" spans="1:21" x14ac:dyDescent="0.3">
      <c r="A4326">
        <v>0</v>
      </c>
      <c r="B4326" s="1">
        <v>30428</v>
      </c>
      <c r="C4326">
        <v>4325</v>
      </c>
      <c r="D4326" t="s">
        <v>12</v>
      </c>
      <c r="E4326" s="2" t="s">
        <v>7405</v>
      </c>
      <c r="F4326" t="s">
        <v>547</v>
      </c>
      <c r="G4326" t="s">
        <v>547</v>
      </c>
      <c r="H4326" t="s">
        <v>2619</v>
      </c>
      <c r="I4326" t="s">
        <v>2933</v>
      </c>
      <c r="J4326" s="5">
        <v>2051.7600000000002</v>
      </c>
      <c r="K4326" s="13" t="s">
        <v>2924</v>
      </c>
      <c r="L4326" s="14">
        <v>42908</v>
      </c>
      <c r="M4326" s="1">
        <v>44488</v>
      </c>
      <c r="N4326" t="s">
        <v>15</v>
      </c>
      <c r="O4326" t="s">
        <v>1626</v>
      </c>
      <c r="P4326" t="s">
        <v>2838</v>
      </c>
      <c r="Q4326" t="str">
        <f>IF(XLS_NydusReport_Colaborador3[[#This Row],[Demissão]]&lt;&gt;0,"Inativo","Ativo")</f>
        <v>Inativo</v>
      </c>
      <c r="R43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6" t="str" cm="1">
        <f t="array" ref="S43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7" spans="1:21" x14ac:dyDescent="0.3">
      <c r="A4327">
        <v>0</v>
      </c>
      <c r="B4327" s="1">
        <v>26470</v>
      </c>
      <c r="C4327">
        <v>4326</v>
      </c>
      <c r="D4327" t="s">
        <v>12</v>
      </c>
      <c r="E4327" s="2" t="s">
        <v>7406</v>
      </c>
      <c r="F4327" t="s">
        <v>82</v>
      </c>
      <c r="G4327" t="s">
        <v>82</v>
      </c>
      <c r="H4327" t="s">
        <v>2619</v>
      </c>
      <c r="I4327" t="s">
        <v>2933</v>
      </c>
      <c r="J4327" s="5">
        <v>1567.63</v>
      </c>
      <c r="K4327" s="13" t="s">
        <v>2924</v>
      </c>
      <c r="L4327" s="14">
        <v>43724</v>
      </c>
      <c r="M4327" s="1">
        <v>44172</v>
      </c>
      <c r="N4327" s="1" t="s">
        <v>15</v>
      </c>
      <c r="O4327" t="s">
        <v>1734</v>
      </c>
      <c r="P4327" t="s">
        <v>2838</v>
      </c>
      <c r="Q4327" t="str">
        <f>IF(XLS_NydusReport_Colaborador3[[#This Row],[Demissão]]&lt;&gt;0,"Inativo","Ativo")</f>
        <v>Inativo</v>
      </c>
      <c r="R43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7" t="str" cm="1">
        <f t="array" ref="S43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8" spans="1:21" x14ac:dyDescent="0.3">
      <c r="A4328">
        <v>0</v>
      </c>
      <c r="B4328" s="1">
        <v>25239</v>
      </c>
      <c r="C4328">
        <v>4327</v>
      </c>
      <c r="D4328" t="s">
        <v>12</v>
      </c>
      <c r="E4328" s="2" t="s">
        <v>7407</v>
      </c>
      <c r="F4328" t="s">
        <v>82</v>
      </c>
      <c r="G4328" t="s">
        <v>82</v>
      </c>
      <c r="H4328" t="s">
        <v>2619</v>
      </c>
      <c r="I4328" t="s">
        <v>2933</v>
      </c>
      <c r="J4328" s="5">
        <v>1686.61</v>
      </c>
      <c r="K4328" s="13" t="s">
        <v>2924</v>
      </c>
      <c r="L4328" s="14">
        <v>43790</v>
      </c>
      <c r="M4328" s="1">
        <v>44452</v>
      </c>
      <c r="N4328" t="s">
        <v>15</v>
      </c>
      <c r="O4328" t="s">
        <v>1876</v>
      </c>
      <c r="P4328" t="s">
        <v>2838</v>
      </c>
      <c r="Q4328" t="str">
        <f>IF(XLS_NydusReport_Colaborador3[[#This Row],[Demissão]]&lt;&gt;0,"Inativo","Ativo")</f>
        <v>Inativo</v>
      </c>
      <c r="R43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8" t="str" cm="1">
        <f t="array" ref="S43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29" spans="1:21" x14ac:dyDescent="0.3">
      <c r="A4329">
        <v>0</v>
      </c>
      <c r="B4329" s="1">
        <v>28287</v>
      </c>
      <c r="C4329">
        <v>4328</v>
      </c>
      <c r="D4329" t="s">
        <v>12</v>
      </c>
      <c r="E4329" s="2" t="s">
        <v>7408</v>
      </c>
      <c r="F4329" t="s">
        <v>147</v>
      </c>
      <c r="G4329" t="s">
        <v>147</v>
      </c>
      <c r="H4329" t="s">
        <v>2619</v>
      </c>
      <c r="I4329" t="s">
        <v>2933</v>
      </c>
      <c r="J4329" s="5">
        <v>4204.92</v>
      </c>
      <c r="K4329" s="13" t="s">
        <v>2924</v>
      </c>
      <c r="L4329" s="14">
        <v>43272</v>
      </c>
      <c r="M4329" s="1">
        <v>44410</v>
      </c>
      <c r="N4329" t="s">
        <v>169</v>
      </c>
      <c r="O4329" t="s">
        <v>1172</v>
      </c>
      <c r="P4329" t="s">
        <v>2838</v>
      </c>
      <c r="Q4329" t="str">
        <f>IF(XLS_NydusReport_Colaborador3[[#This Row],[Demissão]]&lt;&gt;0,"Inativo","Ativo")</f>
        <v>Inativo</v>
      </c>
      <c r="R43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29" t="str" cm="1">
        <f t="array" ref="S43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0" spans="1:21" x14ac:dyDescent="0.3">
      <c r="A4330">
        <v>0</v>
      </c>
      <c r="B4330" s="1">
        <v>33055</v>
      </c>
      <c r="C4330">
        <v>4329</v>
      </c>
      <c r="D4330" t="s">
        <v>12</v>
      </c>
      <c r="E4330" s="2" t="s">
        <v>7409</v>
      </c>
      <c r="F4330" t="s">
        <v>418</v>
      </c>
      <c r="G4330" t="s">
        <v>418</v>
      </c>
      <c r="H4330" t="s">
        <v>2619</v>
      </c>
      <c r="I4330" t="s">
        <v>2933</v>
      </c>
      <c r="J4330" s="5">
        <v>2051.75</v>
      </c>
      <c r="K4330" s="13" t="s">
        <v>2924</v>
      </c>
      <c r="L4330" s="14">
        <v>43502</v>
      </c>
      <c r="M4330" s="1"/>
      <c r="O4330" t="s">
        <v>2974</v>
      </c>
      <c r="P4330" t="s">
        <v>2838</v>
      </c>
      <c r="Q4330" t="str">
        <f>IF(XLS_NydusReport_Colaborador3[[#This Row],[Demissão]]&lt;&gt;0,"Inativo","Ativo")</f>
        <v>Ativo</v>
      </c>
      <c r="R43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0" t="str" cm="1">
        <f t="array" ref="S43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1" spans="1:21" x14ac:dyDescent="0.3">
      <c r="A4331">
        <v>0</v>
      </c>
      <c r="B4331" s="1">
        <v>31616</v>
      </c>
      <c r="C4331">
        <v>4330</v>
      </c>
      <c r="D4331" t="s">
        <v>12</v>
      </c>
      <c r="E4331" s="2" t="s">
        <v>7410</v>
      </c>
      <c r="F4331" t="s">
        <v>82</v>
      </c>
      <c r="G4331" t="s">
        <v>82</v>
      </c>
      <c r="H4331" t="s">
        <v>2619</v>
      </c>
      <c r="I4331" t="s">
        <v>2933</v>
      </c>
      <c r="J4331" s="5">
        <v>1686.61</v>
      </c>
      <c r="K4331" s="13" t="s">
        <v>2924</v>
      </c>
      <c r="L4331" s="14">
        <v>44168</v>
      </c>
      <c r="M4331" s="1">
        <v>44501</v>
      </c>
      <c r="N4331" t="s">
        <v>15</v>
      </c>
      <c r="O4331" t="s">
        <v>1448</v>
      </c>
      <c r="P4331" t="s">
        <v>2838</v>
      </c>
      <c r="Q4331" t="str">
        <f>IF(XLS_NydusReport_Colaborador3[[#This Row],[Demissão]]&lt;&gt;0,"Inativo","Ativo")</f>
        <v>Inativo</v>
      </c>
      <c r="R43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1" t="str" cm="1">
        <f t="array" ref="S43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2" spans="1:21" x14ac:dyDescent="0.3">
      <c r="A4332">
        <v>0</v>
      </c>
      <c r="B4332" s="1">
        <v>36092</v>
      </c>
      <c r="C4332">
        <v>4331</v>
      </c>
      <c r="D4332" t="s">
        <v>12</v>
      </c>
      <c r="E4332" s="2" t="s">
        <v>7411</v>
      </c>
      <c r="F4332" t="s">
        <v>82</v>
      </c>
      <c r="G4332" t="s">
        <v>82</v>
      </c>
      <c r="H4332" t="s">
        <v>2619</v>
      </c>
      <c r="I4332" s="2" t="s">
        <v>2933</v>
      </c>
      <c r="J4332" s="5">
        <v>1686.61</v>
      </c>
      <c r="K4332" s="13" t="s">
        <v>2924</v>
      </c>
      <c r="L4332" s="14">
        <v>44174</v>
      </c>
      <c r="M4332" s="1">
        <v>44501</v>
      </c>
      <c r="N4332" t="s">
        <v>15</v>
      </c>
      <c r="O4332" t="s">
        <v>1448</v>
      </c>
      <c r="P4332" t="s">
        <v>2838</v>
      </c>
      <c r="Q4332" t="str">
        <f>IF(XLS_NydusReport_Colaborador3[[#This Row],[Demissão]]&lt;&gt;0,"Inativo","Ativo")</f>
        <v>Inativo</v>
      </c>
      <c r="R43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2" t="str" cm="1">
        <f t="array" ref="S43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3" spans="1:21" x14ac:dyDescent="0.3">
      <c r="A4333">
        <v>0</v>
      </c>
      <c r="B4333" s="1">
        <v>29716</v>
      </c>
      <c r="C4333">
        <v>4332</v>
      </c>
      <c r="D4333" t="s">
        <v>12</v>
      </c>
      <c r="E4333" s="2" t="s">
        <v>7412</v>
      </c>
      <c r="F4333" t="s">
        <v>547</v>
      </c>
      <c r="G4333" t="s">
        <v>547</v>
      </c>
      <c r="H4333" t="s">
        <v>2619</v>
      </c>
      <c r="I4333" s="2" t="s">
        <v>2933</v>
      </c>
      <c r="J4333" s="5">
        <v>2051.75</v>
      </c>
      <c r="K4333" s="13" t="s">
        <v>2924</v>
      </c>
      <c r="L4333" s="14">
        <v>44273</v>
      </c>
      <c r="M4333" s="1">
        <v>44452</v>
      </c>
      <c r="N4333" t="s">
        <v>15</v>
      </c>
      <c r="O4333" t="s">
        <v>1876</v>
      </c>
      <c r="P4333" t="s">
        <v>2838</v>
      </c>
      <c r="Q4333" t="str">
        <f>IF(XLS_NydusReport_Colaborador3[[#This Row],[Demissão]]&lt;&gt;0,"Inativo","Ativo")</f>
        <v>Inativo</v>
      </c>
      <c r="R43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3" t="str" cm="1">
        <f t="array" ref="S43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4" spans="1:21" x14ac:dyDescent="0.3">
      <c r="A4334">
        <v>0</v>
      </c>
      <c r="B4334" s="1">
        <v>25268</v>
      </c>
      <c r="C4334">
        <v>4333</v>
      </c>
      <c r="D4334" t="s">
        <v>12</v>
      </c>
      <c r="E4334" s="2" t="s">
        <v>7413</v>
      </c>
      <c r="F4334" t="s">
        <v>524</v>
      </c>
      <c r="G4334" t="s">
        <v>524</v>
      </c>
      <c r="H4334" t="s">
        <v>2621</v>
      </c>
      <c r="I4334" t="s">
        <v>2928</v>
      </c>
      <c r="J4334" s="5">
        <v>5622.24</v>
      </c>
      <c r="K4334" s="13" t="s">
        <v>2924</v>
      </c>
      <c r="L4334" s="14">
        <v>41379</v>
      </c>
      <c r="M4334" s="1"/>
      <c r="O4334" t="s">
        <v>3032</v>
      </c>
      <c r="P4334" t="s">
        <v>2838</v>
      </c>
      <c r="Q4334" t="str">
        <f>IF(XLS_NydusReport_Colaborador3[[#This Row],[Demissão]]&lt;&gt;0,"Inativo","Ativo")</f>
        <v>Ativo</v>
      </c>
      <c r="R43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4" t="str" cm="1">
        <f t="array" ref="S43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5" spans="1:21" x14ac:dyDescent="0.3">
      <c r="A4335">
        <v>0</v>
      </c>
      <c r="B4335" s="1">
        <v>32496</v>
      </c>
      <c r="C4335">
        <v>4334</v>
      </c>
      <c r="D4335" t="s">
        <v>12</v>
      </c>
      <c r="E4335" s="2" t="s">
        <v>7414</v>
      </c>
      <c r="F4335" t="s">
        <v>547</v>
      </c>
      <c r="G4335" t="s">
        <v>547</v>
      </c>
      <c r="H4335" t="s">
        <v>2621</v>
      </c>
      <c r="I4335" t="s">
        <v>2933</v>
      </c>
      <c r="J4335" s="5">
        <v>1669.8</v>
      </c>
      <c r="K4335" s="13" t="s">
        <v>2924</v>
      </c>
      <c r="L4335" s="14">
        <v>44124</v>
      </c>
      <c r="M4335" s="1">
        <v>44125</v>
      </c>
      <c r="N4335" t="s">
        <v>100</v>
      </c>
      <c r="O4335" t="s">
        <v>2622</v>
      </c>
      <c r="P4335" t="s">
        <v>2838</v>
      </c>
      <c r="Q4335" t="str">
        <f>IF(XLS_NydusReport_Colaborador3[[#This Row],[Demissão]]&lt;&gt;0,"Inativo","Ativo")</f>
        <v>Inativo</v>
      </c>
      <c r="R43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5" t="str" cm="1">
        <f t="array" ref="S43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6" spans="1:21" x14ac:dyDescent="0.3">
      <c r="A4336">
        <v>0</v>
      </c>
      <c r="B4336" s="1">
        <v>26570</v>
      </c>
      <c r="C4336">
        <v>4335</v>
      </c>
      <c r="D4336" t="s">
        <v>12</v>
      </c>
      <c r="E4336" s="2" t="s">
        <v>7415</v>
      </c>
      <c r="F4336" t="s">
        <v>82</v>
      </c>
      <c r="G4336" t="s">
        <v>82</v>
      </c>
      <c r="H4336" t="s">
        <v>2621</v>
      </c>
      <c r="I4336" t="s">
        <v>2933</v>
      </c>
      <c r="J4336" s="5">
        <v>1038.4000000000001</v>
      </c>
      <c r="K4336" s="13" t="s">
        <v>2924</v>
      </c>
      <c r="L4336" s="14">
        <v>44124</v>
      </c>
      <c r="M4336" s="1">
        <v>44291</v>
      </c>
      <c r="N4336" t="s">
        <v>15</v>
      </c>
      <c r="O4336" t="s">
        <v>1490</v>
      </c>
      <c r="P4336" t="s">
        <v>2838</v>
      </c>
      <c r="Q4336" t="str">
        <f>IF(XLS_NydusReport_Colaborador3[[#This Row],[Demissão]]&lt;&gt;0,"Inativo","Ativo")</f>
        <v>Inativo</v>
      </c>
      <c r="R43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6" t="str" cm="1">
        <f t="array" ref="S43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7" spans="1:21" x14ac:dyDescent="0.3">
      <c r="A4337">
        <v>0</v>
      </c>
      <c r="B4337" s="1">
        <v>28693</v>
      </c>
      <c r="C4337">
        <v>4336</v>
      </c>
      <c r="D4337" t="s">
        <v>12</v>
      </c>
      <c r="E4337" s="2" t="s">
        <v>7416</v>
      </c>
      <c r="F4337" t="s">
        <v>82</v>
      </c>
      <c r="G4337" t="s">
        <v>82</v>
      </c>
      <c r="H4337" t="s">
        <v>2621</v>
      </c>
      <c r="I4337" t="s">
        <v>2933</v>
      </c>
      <c r="J4337" s="5">
        <v>1038.4000000000001</v>
      </c>
      <c r="K4337" s="13" t="s">
        <v>2924</v>
      </c>
      <c r="L4337" s="14">
        <v>44124</v>
      </c>
      <c r="M4337" s="1">
        <v>44204</v>
      </c>
      <c r="N4337" t="s">
        <v>100</v>
      </c>
      <c r="O4337" t="s">
        <v>1721</v>
      </c>
      <c r="P4337" t="s">
        <v>2838</v>
      </c>
      <c r="Q4337" t="str">
        <f>IF(XLS_NydusReport_Colaborador3[[#This Row],[Demissão]]&lt;&gt;0,"Inativo","Ativo")</f>
        <v>Inativo</v>
      </c>
      <c r="R43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7" t="str" cm="1">
        <f t="array" ref="S43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8" spans="1:21" x14ac:dyDescent="0.3">
      <c r="A4338">
        <v>0</v>
      </c>
      <c r="B4338" s="1">
        <v>29155</v>
      </c>
      <c r="C4338">
        <v>4337</v>
      </c>
      <c r="D4338" t="s">
        <v>12</v>
      </c>
      <c r="E4338" s="2" t="s">
        <v>7417</v>
      </c>
      <c r="F4338" t="s">
        <v>418</v>
      </c>
      <c r="G4338" t="s">
        <v>418</v>
      </c>
      <c r="H4338" t="s">
        <v>2621</v>
      </c>
      <c r="I4338" s="2" t="s">
        <v>2933</v>
      </c>
      <c r="J4338" s="5">
        <v>2020.57</v>
      </c>
      <c r="K4338" s="13" t="s">
        <v>2924</v>
      </c>
      <c r="L4338" s="14">
        <v>44180</v>
      </c>
      <c r="M4338" s="1">
        <v>44825</v>
      </c>
      <c r="N4338" t="s">
        <v>15</v>
      </c>
      <c r="O4338" t="s">
        <v>2623</v>
      </c>
      <c r="P4338" t="s">
        <v>2838</v>
      </c>
      <c r="Q4338" t="str">
        <f>IF(XLS_NydusReport_Colaborador3[[#This Row],[Demissão]]&lt;&gt;0,"Inativo","Ativo")</f>
        <v>Inativo</v>
      </c>
      <c r="R43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8" t="str" cm="1">
        <f t="array" ref="S43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39" spans="1:21" x14ac:dyDescent="0.3">
      <c r="A4339">
        <v>0</v>
      </c>
      <c r="B4339" s="1">
        <v>31147</v>
      </c>
      <c r="C4339">
        <v>4338</v>
      </c>
      <c r="D4339" t="s">
        <v>12</v>
      </c>
      <c r="E4339" s="2" t="s">
        <v>7418</v>
      </c>
      <c r="F4339" t="s">
        <v>547</v>
      </c>
      <c r="G4339" t="s">
        <v>547</v>
      </c>
      <c r="H4339" t="s">
        <v>2621</v>
      </c>
      <c r="I4339" t="s">
        <v>2933</v>
      </c>
      <c r="J4339" s="5">
        <v>2020.57</v>
      </c>
      <c r="K4339" s="13" t="s">
        <v>2924</v>
      </c>
      <c r="L4339" s="14">
        <v>44201</v>
      </c>
      <c r="M4339" s="1">
        <v>44816</v>
      </c>
      <c r="N4339" t="s">
        <v>15</v>
      </c>
      <c r="O4339" t="s">
        <v>2624</v>
      </c>
      <c r="P4339" t="s">
        <v>2838</v>
      </c>
      <c r="Q4339" t="str">
        <f>IF(XLS_NydusReport_Colaborador3[[#This Row],[Demissão]]&lt;&gt;0,"Inativo","Ativo")</f>
        <v>Inativo</v>
      </c>
      <c r="R43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39" t="str" cm="1">
        <f t="array" ref="S43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0" spans="1:21" x14ac:dyDescent="0.3">
      <c r="A4340">
        <v>0</v>
      </c>
      <c r="B4340" s="1">
        <v>28466</v>
      </c>
      <c r="C4340">
        <v>4339</v>
      </c>
      <c r="D4340" t="s">
        <v>12</v>
      </c>
      <c r="E4340" s="2" t="s">
        <v>7419</v>
      </c>
      <c r="F4340" t="s">
        <v>82</v>
      </c>
      <c r="G4340" t="s">
        <v>82</v>
      </c>
      <c r="H4340" t="s">
        <v>2621</v>
      </c>
      <c r="I4340" t="s">
        <v>2933</v>
      </c>
      <c r="J4340" s="5">
        <v>1256.53</v>
      </c>
      <c r="K4340" s="13" t="s">
        <v>2924</v>
      </c>
      <c r="L4340" s="14">
        <v>44217</v>
      </c>
      <c r="M4340" s="1">
        <v>44825</v>
      </c>
      <c r="N4340" t="s">
        <v>15</v>
      </c>
      <c r="O4340" t="s">
        <v>2623</v>
      </c>
      <c r="P4340" t="s">
        <v>2838</v>
      </c>
      <c r="Q4340" t="str">
        <f>IF(XLS_NydusReport_Colaborador3[[#This Row],[Demissão]]&lt;&gt;0,"Inativo","Ativo")</f>
        <v>Inativo</v>
      </c>
      <c r="R43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0" t="str" cm="1">
        <f t="array" ref="S43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1" spans="1:21" x14ac:dyDescent="0.3">
      <c r="A4341">
        <v>0</v>
      </c>
      <c r="B4341" s="1">
        <v>30565</v>
      </c>
      <c r="C4341">
        <v>4340</v>
      </c>
      <c r="D4341" t="s">
        <v>12</v>
      </c>
      <c r="E4341" s="2" t="s">
        <v>7420</v>
      </c>
      <c r="F4341" t="s">
        <v>82</v>
      </c>
      <c r="G4341" t="s">
        <v>82</v>
      </c>
      <c r="H4341" t="s">
        <v>2621</v>
      </c>
      <c r="I4341" t="s">
        <v>2933</v>
      </c>
      <c r="J4341" s="5">
        <v>1117.21</v>
      </c>
      <c r="K4341" s="13" t="s">
        <v>2924</v>
      </c>
      <c r="L4341" s="14">
        <v>44236</v>
      </c>
      <c r="M4341" s="1">
        <v>44655</v>
      </c>
      <c r="N4341" t="s">
        <v>15</v>
      </c>
      <c r="O4341" t="s">
        <v>2625</v>
      </c>
      <c r="P4341" t="s">
        <v>2838</v>
      </c>
      <c r="Q4341" t="str">
        <f>IF(XLS_NydusReport_Colaborador3[[#This Row],[Demissão]]&lt;&gt;0,"Inativo","Ativo")</f>
        <v>Inativo</v>
      </c>
      <c r="R43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1" t="str" cm="1">
        <f t="array" ref="S43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2" spans="1:21" x14ac:dyDescent="0.3">
      <c r="A4342">
        <v>0</v>
      </c>
      <c r="B4342" s="1">
        <v>25967</v>
      </c>
      <c r="C4342">
        <v>4341</v>
      </c>
      <c r="D4342" t="s">
        <v>12</v>
      </c>
      <c r="E4342" s="2" t="s">
        <v>7421</v>
      </c>
      <c r="F4342" t="s">
        <v>82</v>
      </c>
      <c r="G4342" t="s">
        <v>82</v>
      </c>
      <c r="H4342" t="s">
        <v>2621</v>
      </c>
      <c r="I4342" t="s">
        <v>2933</v>
      </c>
      <c r="J4342" s="5">
        <v>1117.21</v>
      </c>
      <c r="K4342" s="13" t="s">
        <v>2924</v>
      </c>
      <c r="L4342" s="14">
        <v>44306</v>
      </c>
      <c r="M4342" s="1">
        <v>44419</v>
      </c>
      <c r="N4342" t="s">
        <v>15</v>
      </c>
      <c r="O4342" t="s">
        <v>2626</v>
      </c>
      <c r="P4342" t="s">
        <v>2838</v>
      </c>
      <c r="Q4342" t="str">
        <f>IF(XLS_NydusReport_Colaborador3[[#This Row],[Demissão]]&lt;&gt;0,"Inativo","Ativo")</f>
        <v>Inativo</v>
      </c>
      <c r="R43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2" t="str" cm="1">
        <f t="array" ref="S43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3" spans="1:21" x14ac:dyDescent="0.3">
      <c r="A4343">
        <v>0</v>
      </c>
      <c r="B4343" s="1">
        <v>37504</v>
      </c>
      <c r="C4343">
        <v>4342</v>
      </c>
      <c r="D4343" t="s">
        <v>12</v>
      </c>
      <c r="E4343" s="2" t="s">
        <v>7422</v>
      </c>
      <c r="F4343" t="s">
        <v>82</v>
      </c>
      <c r="G4343" t="s">
        <v>82</v>
      </c>
      <c r="H4343" t="s">
        <v>2621</v>
      </c>
      <c r="I4343" t="s">
        <v>2933</v>
      </c>
      <c r="J4343" s="5">
        <v>1117.21</v>
      </c>
      <c r="K4343" s="13" t="s">
        <v>2924</v>
      </c>
      <c r="L4343" s="14">
        <v>44418</v>
      </c>
      <c r="M4343" s="1">
        <v>44473</v>
      </c>
      <c r="N4343" t="s">
        <v>15</v>
      </c>
      <c r="O4343" t="s">
        <v>64</v>
      </c>
      <c r="P4343" t="s">
        <v>2838</v>
      </c>
      <c r="Q4343" t="str">
        <f>IF(XLS_NydusReport_Colaborador3[[#This Row],[Demissão]]&lt;&gt;0,"Inativo","Ativo")</f>
        <v>Inativo</v>
      </c>
      <c r="R43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3" t="str" cm="1">
        <f t="array" ref="S43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4" spans="1:21" x14ac:dyDescent="0.3">
      <c r="A4344">
        <v>0</v>
      </c>
      <c r="B4344" s="1">
        <v>29981</v>
      </c>
      <c r="C4344">
        <v>4343</v>
      </c>
      <c r="D4344" t="s">
        <v>12</v>
      </c>
      <c r="E4344" s="2" t="s">
        <v>7423</v>
      </c>
      <c r="F4344" t="s">
        <v>418</v>
      </c>
      <c r="G4344" t="s">
        <v>147</v>
      </c>
      <c r="H4344" t="s">
        <v>2630</v>
      </c>
      <c r="I4344" t="s">
        <v>2933</v>
      </c>
      <c r="J4344" s="5">
        <v>4204.91</v>
      </c>
      <c r="K4344" s="13" t="s">
        <v>2924</v>
      </c>
      <c r="L4344" s="14">
        <v>43836</v>
      </c>
      <c r="M4344" s="1">
        <v>44564</v>
      </c>
      <c r="N4344" t="s">
        <v>15</v>
      </c>
      <c r="O4344" t="s">
        <v>1985</v>
      </c>
      <c r="P4344" t="s">
        <v>2838</v>
      </c>
      <c r="Q4344" t="str">
        <f>IF(XLS_NydusReport_Colaborador3[[#This Row],[Demissão]]&lt;&gt;0,"Inativo","Ativo")</f>
        <v>Inativo</v>
      </c>
      <c r="R43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4" t="str" cm="1">
        <f t="array" ref="S43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5" spans="1:21" x14ac:dyDescent="0.3">
      <c r="A4345">
        <v>0</v>
      </c>
      <c r="B4345" s="1">
        <v>28931</v>
      </c>
      <c r="C4345">
        <v>4344</v>
      </c>
      <c r="D4345" t="s">
        <v>12</v>
      </c>
      <c r="E4345" s="2" t="s">
        <v>7424</v>
      </c>
      <c r="F4345" t="s">
        <v>524</v>
      </c>
      <c r="G4345" t="s">
        <v>524</v>
      </c>
      <c r="H4345" t="s">
        <v>2630</v>
      </c>
      <c r="I4345" t="s">
        <v>2933</v>
      </c>
      <c r="J4345" s="5">
        <v>5225.6000000000004</v>
      </c>
      <c r="K4345" s="13" t="s">
        <v>2924</v>
      </c>
      <c r="L4345" s="14">
        <v>42255</v>
      </c>
      <c r="M4345" s="1"/>
      <c r="O4345" t="s">
        <v>3021</v>
      </c>
      <c r="P4345" t="s">
        <v>2838</v>
      </c>
      <c r="Q4345" t="str">
        <f>IF(XLS_NydusReport_Colaborador3[[#This Row],[Demissão]]&lt;&gt;0,"Inativo","Ativo")</f>
        <v>Ativo</v>
      </c>
      <c r="R43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5" t="str" cm="1">
        <f t="array" ref="S43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6" spans="1:21" x14ac:dyDescent="0.3">
      <c r="A4346">
        <v>0</v>
      </c>
      <c r="B4346" s="1">
        <v>28940</v>
      </c>
      <c r="C4346">
        <v>4345</v>
      </c>
      <c r="D4346" t="s">
        <v>12</v>
      </c>
      <c r="E4346" s="2" t="s">
        <v>7425</v>
      </c>
      <c r="F4346" t="s">
        <v>82</v>
      </c>
      <c r="G4346" t="s">
        <v>82</v>
      </c>
      <c r="H4346" t="s">
        <v>2630</v>
      </c>
      <c r="I4346" t="s">
        <v>2933</v>
      </c>
      <c r="J4346" s="5">
        <v>1686.61</v>
      </c>
      <c r="K4346" s="13" t="s">
        <v>2924</v>
      </c>
      <c r="L4346" s="14">
        <v>44147</v>
      </c>
      <c r="M4346" s="1"/>
      <c r="O4346" t="s">
        <v>3028</v>
      </c>
      <c r="P4346" t="s">
        <v>2838</v>
      </c>
      <c r="Q4346" t="str">
        <f>IF(XLS_NydusReport_Colaborador3[[#This Row],[Demissão]]&lt;&gt;0,"Inativo","Ativo")</f>
        <v>Ativo</v>
      </c>
      <c r="R43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6" t="str" cm="1">
        <f t="array" ref="S43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7" spans="1:21" x14ac:dyDescent="0.3">
      <c r="A4347">
        <v>0</v>
      </c>
      <c r="B4347" s="1">
        <v>33482</v>
      </c>
      <c r="C4347">
        <v>4346</v>
      </c>
      <c r="D4347" t="s">
        <v>12</v>
      </c>
      <c r="E4347" s="2" t="s">
        <v>7426</v>
      </c>
      <c r="F4347" t="s">
        <v>418</v>
      </c>
      <c r="G4347" t="s">
        <v>418</v>
      </c>
      <c r="H4347" t="s">
        <v>2630</v>
      </c>
      <c r="I4347" t="s">
        <v>2933</v>
      </c>
      <c r="J4347" s="5">
        <v>2051.75</v>
      </c>
      <c r="K4347" s="13" t="s">
        <v>2924</v>
      </c>
      <c r="L4347" s="14">
        <v>44168</v>
      </c>
      <c r="M4347" s="1"/>
      <c r="O4347" t="s">
        <v>3028</v>
      </c>
      <c r="P4347" t="s">
        <v>2838</v>
      </c>
      <c r="Q4347" t="str">
        <f>IF(XLS_NydusReport_Colaborador3[[#This Row],[Demissão]]&lt;&gt;0,"Inativo","Ativo")</f>
        <v>Ativo</v>
      </c>
      <c r="R43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7" t="str" cm="1">
        <f t="array" ref="S43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8" spans="1:21" x14ac:dyDescent="0.3">
      <c r="A4348">
        <v>0</v>
      </c>
      <c r="B4348" s="1">
        <v>35685</v>
      </c>
      <c r="C4348">
        <v>4347</v>
      </c>
      <c r="D4348" t="s">
        <v>12</v>
      </c>
      <c r="E4348" s="2" t="s">
        <v>7427</v>
      </c>
      <c r="F4348" t="s">
        <v>547</v>
      </c>
      <c r="G4348" t="s">
        <v>547</v>
      </c>
      <c r="H4348" t="s">
        <v>2630</v>
      </c>
      <c r="I4348" t="s">
        <v>2933</v>
      </c>
      <c r="J4348" s="5">
        <v>2051.75</v>
      </c>
      <c r="K4348" s="13" t="s">
        <v>2924</v>
      </c>
      <c r="L4348" s="14">
        <v>43801</v>
      </c>
      <c r="M4348" s="1"/>
      <c r="O4348" t="s">
        <v>3028</v>
      </c>
      <c r="P4348" t="s">
        <v>2838</v>
      </c>
      <c r="Q4348" t="str">
        <f>IF(XLS_NydusReport_Colaborador3[[#This Row],[Demissão]]&lt;&gt;0,"Inativo","Ativo")</f>
        <v>Ativo</v>
      </c>
      <c r="R43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8" t="str" cm="1">
        <f t="array" ref="S43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49" spans="1:21" x14ac:dyDescent="0.3">
      <c r="A4349">
        <v>0</v>
      </c>
      <c r="B4349" s="1">
        <v>27727</v>
      </c>
      <c r="C4349">
        <v>4348</v>
      </c>
      <c r="D4349" t="s">
        <v>12</v>
      </c>
      <c r="E4349" s="2" t="s">
        <v>7428</v>
      </c>
      <c r="F4349" t="s">
        <v>82</v>
      </c>
      <c r="G4349" t="s">
        <v>82</v>
      </c>
      <c r="H4349" t="s">
        <v>2630</v>
      </c>
      <c r="I4349" t="s">
        <v>2933</v>
      </c>
      <c r="J4349" s="5">
        <v>1686.61</v>
      </c>
      <c r="K4349" s="13" t="s">
        <v>2924</v>
      </c>
      <c r="L4349" s="14">
        <v>43867</v>
      </c>
      <c r="M4349" s="1">
        <v>44564</v>
      </c>
      <c r="N4349" t="s">
        <v>15</v>
      </c>
      <c r="O4349" t="s">
        <v>1985</v>
      </c>
      <c r="P4349" t="s">
        <v>2838</v>
      </c>
      <c r="Q4349" t="str">
        <f>IF(XLS_NydusReport_Colaborador3[[#This Row],[Demissão]]&lt;&gt;0,"Inativo","Ativo")</f>
        <v>Inativo</v>
      </c>
      <c r="R43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49" t="str" cm="1">
        <f t="array" ref="S43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0" spans="1:21" x14ac:dyDescent="0.3">
      <c r="A4350">
        <v>0</v>
      </c>
      <c r="B4350" s="1">
        <v>24372</v>
      </c>
      <c r="C4350">
        <v>4349</v>
      </c>
      <c r="D4350" t="s">
        <v>12</v>
      </c>
      <c r="E4350" s="2" t="s">
        <v>7429</v>
      </c>
      <c r="F4350" t="s">
        <v>82</v>
      </c>
      <c r="G4350" t="s">
        <v>82</v>
      </c>
      <c r="H4350" t="s">
        <v>2630</v>
      </c>
      <c r="I4350" t="s">
        <v>2933</v>
      </c>
      <c r="J4350" s="5">
        <v>1686.61</v>
      </c>
      <c r="K4350" s="13" t="s">
        <v>2924</v>
      </c>
      <c r="L4350" s="14">
        <v>43893</v>
      </c>
      <c r="M4350" s="1">
        <v>44564</v>
      </c>
      <c r="N4350" t="s">
        <v>15</v>
      </c>
      <c r="O4350" t="s">
        <v>1985</v>
      </c>
      <c r="P4350" t="s">
        <v>2838</v>
      </c>
      <c r="Q4350" t="str">
        <f>IF(XLS_NydusReport_Colaborador3[[#This Row],[Demissão]]&lt;&gt;0,"Inativo","Ativo")</f>
        <v>Inativo</v>
      </c>
      <c r="R43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0" t="str" cm="1">
        <f t="array" ref="S43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1" spans="1:21" x14ac:dyDescent="0.3">
      <c r="A4351">
        <v>0</v>
      </c>
      <c r="B4351" s="1">
        <v>28218</v>
      </c>
      <c r="C4351">
        <v>4350</v>
      </c>
      <c r="D4351" t="s">
        <v>12</v>
      </c>
      <c r="E4351" s="2" t="s">
        <v>7430</v>
      </c>
      <c r="F4351" t="s">
        <v>82</v>
      </c>
      <c r="G4351" t="s">
        <v>82</v>
      </c>
      <c r="H4351" t="s">
        <v>2630</v>
      </c>
      <c r="I4351" t="s">
        <v>2933</v>
      </c>
      <c r="J4351" s="5">
        <v>1686.61</v>
      </c>
      <c r="K4351" s="13" t="s">
        <v>2924</v>
      </c>
      <c r="L4351" s="14">
        <v>44175</v>
      </c>
      <c r="M4351" s="1">
        <v>44596</v>
      </c>
      <c r="N4351" t="s">
        <v>15</v>
      </c>
      <c r="O4351" t="s">
        <v>1673</v>
      </c>
      <c r="P4351" t="s">
        <v>2838</v>
      </c>
      <c r="Q4351" t="str">
        <f>IF(XLS_NydusReport_Colaborador3[[#This Row],[Demissão]]&lt;&gt;0,"Inativo","Ativo")</f>
        <v>Inativo</v>
      </c>
      <c r="R43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1" t="str" cm="1">
        <f t="array" ref="S43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2" spans="1:21" x14ac:dyDescent="0.3">
      <c r="A4352">
        <v>0</v>
      </c>
      <c r="B4352" s="1">
        <v>34191</v>
      </c>
      <c r="C4352">
        <v>4351</v>
      </c>
      <c r="D4352" t="s">
        <v>12</v>
      </c>
      <c r="E4352" s="2" t="s">
        <v>7431</v>
      </c>
      <c r="F4352" t="s">
        <v>82</v>
      </c>
      <c r="G4352" t="s">
        <v>82</v>
      </c>
      <c r="H4352" t="s">
        <v>2630</v>
      </c>
      <c r="I4352" t="s">
        <v>2933</v>
      </c>
      <c r="J4352" s="5">
        <v>1567.63</v>
      </c>
      <c r="K4352" s="13" t="s">
        <v>2924</v>
      </c>
      <c r="L4352" s="14">
        <v>44047</v>
      </c>
      <c r="M4352" s="1"/>
      <c r="O4352" t="s">
        <v>3034</v>
      </c>
      <c r="P4352" t="s">
        <v>2838</v>
      </c>
      <c r="Q4352" t="str">
        <f>IF(XLS_NydusReport_Colaborador3[[#This Row],[Demissão]]&lt;&gt;0,"Inativo","Ativo")</f>
        <v>Ativo</v>
      </c>
      <c r="R43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2" t="str" cm="1">
        <f t="array" ref="S43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3" spans="1:21" x14ac:dyDescent="0.3">
      <c r="A4353">
        <v>0</v>
      </c>
      <c r="B4353" s="1">
        <v>30361</v>
      </c>
      <c r="C4353">
        <v>4352</v>
      </c>
      <c r="D4353" t="s">
        <v>12</v>
      </c>
      <c r="E4353" s="2" t="s">
        <v>7432</v>
      </c>
      <c r="F4353" t="s">
        <v>82</v>
      </c>
      <c r="G4353" t="s">
        <v>82</v>
      </c>
      <c r="H4353" t="s">
        <v>2633</v>
      </c>
      <c r="I4353" t="s">
        <v>2933</v>
      </c>
      <c r="J4353" s="5">
        <v>1686.61</v>
      </c>
      <c r="K4353" s="13" t="s">
        <v>2924</v>
      </c>
      <c r="L4353" s="14">
        <v>44203</v>
      </c>
      <c r="M4353" s="1"/>
      <c r="O4353" t="s">
        <v>3035</v>
      </c>
      <c r="P4353" t="s">
        <v>2838</v>
      </c>
      <c r="Q4353" t="str">
        <f>IF(XLS_NydusReport_Colaborador3[[#This Row],[Demissão]]&lt;&gt;0,"Inativo","Ativo")</f>
        <v>Ativo</v>
      </c>
      <c r="R43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3" t="str" cm="1">
        <f t="array" ref="S43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4" spans="1:21" x14ac:dyDescent="0.3">
      <c r="A4354">
        <v>0</v>
      </c>
      <c r="B4354" s="1">
        <v>34138</v>
      </c>
      <c r="C4354">
        <v>4353</v>
      </c>
      <c r="D4354" t="s">
        <v>12</v>
      </c>
      <c r="E4354" s="2" t="s">
        <v>7433</v>
      </c>
      <c r="F4354" t="s">
        <v>418</v>
      </c>
      <c r="G4354" t="s">
        <v>418</v>
      </c>
      <c r="H4354" t="s">
        <v>2633</v>
      </c>
      <c r="I4354" t="s">
        <v>2933</v>
      </c>
      <c r="J4354" s="5">
        <v>2051.75</v>
      </c>
      <c r="K4354" s="13" t="s">
        <v>2924</v>
      </c>
      <c r="L4354" s="14">
        <v>44208</v>
      </c>
      <c r="M4354" s="1"/>
      <c r="O4354" t="s">
        <v>3035</v>
      </c>
      <c r="P4354" t="s">
        <v>2838</v>
      </c>
      <c r="Q4354" t="str">
        <f>IF(XLS_NydusReport_Colaborador3[[#This Row],[Demissão]]&lt;&gt;0,"Inativo","Ativo")</f>
        <v>Ativo</v>
      </c>
      <c r="R43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4" t="str" cm="1">
        <f t="array" ref="S43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5" spans="1:21" x14ac:dyDescent="0.3">
      <c r="A4355">
        <v>0</v>
      </c>
      <c r="B4355" s="1">
        <v>32991</v>
      </c>
      <c r="C4355">
        <v>4354</v>
      </c>
      <c r="D4355" t="s">
        <v>12</v>
      </c>
      <c r="E4355" s="2" t="s">
        <v>7434</v>
      </c>
      <c r="F4355" t="s">
        <v>2340</v>
      </c>
      <c r="G4355" t="s">
        <v>147</v>
      </c>
      <c r="H4355" t="s">
        <v>2633</v>
      </c>
      <c r="I4355" t="s">
        <v>2933</v>
      </c>
      <c r="J4355" s="5">
        <v>3908.27</v>
      </c>
      <c r="K4355" s="13" t="s">
        <v>2924</v>
      </c>
      <c r="L4355" s="14">
        <v>43297</v>
      </c>
      <c r="M4355" s="1"/>
      <c r="O4355" t="s">
        <v>3024</v>
      </c>
      <c r="P4355" t="s">
        <v>2838</v>
      </c>
      <c r="Q4355" t="str">
        <f>IF(XLS_NydusReport_Colaborador3[[#This Row],[Demissão]]&lt;&gt;0,"Inativo","Ativo")</f>
        <v>Ativo</v>
      </c>
      <c r="R43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5" t="str" cm="1">
        <f t="array" ref="S43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6" spans="1:21" x14ac:dyDescent="0.3">
      <c r="A4356">
        <v>0</v>
      </c>
      <c r="B4356" s="1">
        <v>30785</v>
      </c>
      <c r="C4356">
        <v>4355</v>
      </c>
      <c r="D4356" t="s">
        <v>12</v>
      </c>
      <c r="E4356" s="2" t="s">
        <v>7435</v>
      </c>
      <c r="F4356" t="s">
        <v>418</v>
      </c>
      <c r="G4356" t="s">
        <v>418</v>
      </c>
      <c r="H4356" t="s">
        <v>2633</v>
      </c>
      <c r="I4356" t="s">
        <v>2933</v>
      </c>
      <c r="J4356" s="5">
        <v>2051.75</v>
      </c>
      <c r="K4356" s="13" t="s">
        <v>2924</v>
      </c>
      <c r="L4356" s="14">
        <v>43619</v>
      </c>
      <c r="M4356" s="1"/>
      <c r="O4356" t="s">
        <v>3035</v>
      </c>
      <c r="P4356" t="s">
        <v>2838</v>
      </c>
      <c r="Q4356" t="str">
        <f>IF(XLS_NydusReport_Colaborador3[[#This Row],[Demissão]]&lt;&gt;0,"Inativo","Ativo")</f>
        <v>Ativo</v>
      </c>
      <c r="R43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6" t="str" cm="1">
        <f t="array" ref="S43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7" spans="1:21" x14ac:dyDescent="0.3">
      <c r="A4357">
        <v>0</v>
      </c>
      <c r="B4357" s="1">
        <v>24647</v>
      </c>
      <c r="C4357">
        <v>4356</v>
      </c>
      <c r="D4357" t="s">
        <v>12</v>
      </c>
      <c r="E4357" s="2" t="s">
        <v>7436</v>
      </c>
      <c r="F4357" t="s">
        <v>82</v>
      </c>
      <c r="G4357" t="s">
        <v>82</v>
      </c>
      <c r="H4357" t="s">
        <v>2633</v>
      </c>
      <c r="I4357" t="s">
        <v>2933</v>
      </c>
      <c r="J4357" s="5">
        <v>1686.61</v>
      </c>
      <c r="K4357" s="13" t="s">
        <v>2924</v>
      </c>
      <c r="L4357" s="14">
        <v>44245</v>
      </c>
      <c r="M4357" s="1"/>
      <c r="O4357" t="s">
        <v>3035</v>
      </c>
      <c r="P4357" t="s">
        <v>2838</v>
      </c>
      <c r="Q4357" t="str">
        <f>IF(XLS_NydusReport_Colaborador3[[#This Row],[Demissão]]&lt;&gt;0,"Inativo","Ativo")</f>
        <v>Ativo</v>
      </c>
      <c r="R43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7" t="str" cm="1">
        <f t="array" ref="S43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8" spans="1:21" x14ac:dyDescent="0.3">
      <c r="A4358">
        <v>0</v>
      </c>
      <c r="B4358" s="1">
        <v>23100</v>
      </c>
      <c r="C4358">
        <v>4357</v>
      </c>
      <c r="D4358" t="s">
        <v>12</v>
      </c>
      <c r="E4358" s="2" t="s">
        <v>7437</v>
      </c>
      <c r="F4358" t="s">
        <v>82</v>
      </c>
      <c r="G4358" t="s">
        <v>82</v>
      </c>
      <c r="H4358" t="s">
        <v>2633</v>
      </c>
      <c r="I4358" t="s">
        <v>2933</v>
      </c>
      <c r="J4358" s="5">
        <v>1686.61</v>
      </c>
      <c r="K4358" s="13" t="s">
        <v>2924</v>
      </c>
      <c r="L4358" s="14">
        <v>44264</v>
      </c>
      <c r="M4358" s="1"/>
      <c r="O4358" t="s">
        <v>3036</v>
      </c>
      <c r="P4358" t="s">
        <v>2838</v>
      </c>
      <c r="Q4358" t="str">
        <f>IF(XLS_NydusReport_Colaborador3[[#This Row],[Demissão]]&lt;&gt;0,"Inativo","Ativo")</f>
        <v>Ativo</v>
      </c>
      <c r="R43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8" t="str" cm="1">
        <f t="array" ref="S43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59" spans="1:21" x14ac:dyDescent="0.3">
      <c r="A4359">
        <v>0</v>
      </c>
      <c r="B4359" s="1">
        <v>25138</v>
      </c>
      <c r="C4359">
        <v>4358</v>
      </c>
      <c r="D4359" t="s">
        <v>12</v>
      </c>
      <c r="E4359" s="2" t="s">
        <v>7438</v>
      </c>
      <c r="F4359" t="s">
        <v>547</v>
      </c>
      <c r="G4359" t="s">
        <v>547</v>
      </c>
      <c r="H4359" t="s">
        <v>2633</v>
      </c>
      <c r="I4359" t="s">
        <v>2933</v>
      </c>
      <c r="J4359" s="5">
        <v>2051.75</v>
      </c>
      <c r="K4359" s="13" t="s">
        <v>2924</v>
      </c>
      <c r="L4359" s="14">
        <v>44270</v>
      </c>
      <c r="M4359" s="1"/>
      <c r="O4359" t="s">
        <v>3035</v>
      </c>
      <c r="P4359" t="s">
        <v>2838</v>
      </c>
      <c r="Q4359" t="str">
        <f>IF(XLS_NydusReport_Colaborador3[[#This Row],[Demissão]]&lt;&gt;0,"Inativo","Ativo")</f>
        <v>Ativo</v>
      </c>
      <c r="R43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59" t="str" cm="1">
        <f t="array" ref="S43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0" spans="1:21" x14ac:dyDescent="0.3">
      <c r="A4360">
        <v>0</v>
      </c>
      <c r="B4360" s="1">
        <v>28931</v>
      </c>
      <c r="C4360">
        <v>4359</v>
      </c>
      <c r="D4360" t="s">
        <v>12</v>
      </c>
      <c r="E4360" s="2" t="s">
        <v>7439</v>
      </c>
      <c r="F4360" t="s">
        <v>524</v>
      </c>
      <c r="G4360" t="s">
        <v>524</v>
      </c>
      <c r="H4360" t="s">
        <v>2633</v>
      </c>
      <c r="I4360" t="s">
        <v>2933</v>
      </c>
      <c r="J4360" s="5">
        <v>5622.22</v>
      </c>
      <c r="K4360" s="13" t="s">
        <v>2924</v>
      </c>
      <c r="L4360" s="14">
        <v>42255</v>
      </c>
      <c r="M4360" s="1"/>
      <c r="N4360" s="1"/>
      <c r="O4360" t="s">
        <v>3035</v>
      </c>
      <c r="P4360" t="s">
        <v>2838</v>
      </c>
      <c r="Q4360" t="str">
        <f>IF(XLS_NydusReport_Colaborador3[[#This Row],[Demissão]]&lt;&gt;0,"Inativo","Ativo")</f>
        <v>Ativo</v>
      </c>
      <c r="R43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0" t="str" cm="1">
        <f t="array" ref="S43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1" spans="1:21" x14ac:dyDescent="0.3">
      <c r="A4361">
        <v>0</v>
      </c>
      <c r="B4361" s="1">
        <v>28022</v>
      </c>
      <c r="C4361">
        <v>4360</v>
      </c>
      <c r="D4361" t="s">
        <v>12</v>
      </c>
      <c r="E4361" s="2" t="s">
        <v>7440</v>
      </c>
      <c r="F4361" t="s">
        <v>82</v>
      </c>
      <c r="G4361" t="s">
        <v>82</v>
      </c>
      <c r="H4361" t="s">
        <v>2633</v>
      </c>
      <c r="I4361" t="s">
        <v>2933</v>
      </c>
      <c r="J4361" s="5">
        <v>1686.61</v>
      </c>
      <c r="K4361" s="13" t="s">
        <v>2924</v>
      </c>
      <c r="L4361" s="14">
        <v>44364</v>
      </c>
      <c r="M4361" s="1"/>
      <c r="O4361" t="s">
        <v>3035</v>
      </c>
      <c r="P4361" t="s">
        <v>2838</v>
      </c>
      <c r="Q4361" t="str">
        <f>IF(XLS_NydusReport_Colaborador3[[#This Row],[Demissão]]&lt;&gt;0,"Inativo","Ativo")</f>
        <v>Ativo</v>
      </c>
      <c r="R43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1" t="str" cm="1">
        <f t="array" ref="S43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2" spans="1:21" x14ac:dyDescent="0.3">
      <c r="A4362">
        <v>0</v>
      </c>
      <c r="B4362" s="1">
        <v>29165</v>
      </c>
      <c r="C4362">
        <v>4361</v>
      </c>
      <c r="D4362" t="s">
        <v>12</v>
      </c>
      <c r="E4362" s="2" t="s">
        <v>7441</v>
      </c>
      <c r="F4362" t="s">
        <v>82</v>
      </c>
      <c r="G4362" t="s">
        <v>82</v>
      </c>
      <c r="H4362" t="s">
        <v>2637</v>
      </c>
      <c r="I4362" s="2" t="s">
        <v>2933</v>
      </c>
      <c r="J4362" s="5">
        <v>1896.93</v>
      </c>
      <c r="K4362" s="13" t="s">
        <v>2924</v>
      </c>
      <c r="L4362" s="14">
        <v>43200</v>
      </c>
      <c r="M4362" s="1"/>
      <c r="O4362" t="s">
        <v>3017</v>
      </c>
      <c r="P4362" t="s">
        <v>2838</v>
      </c>
      <c r="Q4362" t="str">
        <f>IF(XLS_NydusReport_Colaborador3[[#This Row],[Demissão]]&lt;&gt;0,"Inativo","Ativo")</f>
        <v>Ativo</v>
      </c>
      <c r="R43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2" t="str" cm="1">
        <f t="array" ref="S43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3" spans="1:21" x14ac:dyDescent="0.3">
      <c r="A4363">
        <v>0</v>
      </c>
      <c r="B4363" s="1">
        <v>27974</v>
      </c>
      <c r="C4363">
        <v>4362</v>
      </c>
      <c r="D4363" t="s">
        <v>12</v>
      </c>
      <c r="E4363" s="2" t="s">
        <v>7442</v>
      </c>
      <c r="F4363" t="s">
        <v>82</v>
      </c>
      <c r="G4363" t="s">
        <v>82</v>
      </c>
      <c r="H4363" t="s">
        <v>2637</v>
      </c>
      <c r="I4363" t="s">
        <v>2933</v>
      </c>
      <c r="J4363" s="5">
        <v>1896.93</v>
      </c>
      <c r="K4363" s="13" t="s">
        <v>2924</v>
      </c>
      <c r="L4363" s="14">
        <v>43235</v>
      </c>
      <c r="M4363" s="1"/>
      <c r="O4363" t="s">
        <v>3037</v>
      </c>
      <c r="P4363" t="s">
        <v>2838</v>
      </c>
      <c r="Q4363" t="str">
        <f>IF(XLS_NydusReport_Colaborador3[[#This Row],[Demissão]]&lt;&gt;0,"Inativo","Ativo")</f>
        <v>Ativo</v>
      </c>
      <c r="R43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3" t="str" cm="1">
        <f t="array" ref="S43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4" spans="1:21" x14ac:dyDescent="0.3">
      <c r="A4364">
        <v>0</v>
      </c>
      <c r="B4364" s="1">
        <v>32264</v>
      </c>
      <c r="C4364">
        <v>4363</v>
      </c>
      <c r="D4364" t="s">
        <v>12</v>
      </c>
      <c r="E4364" s="2" t="s">
        <v>7443</v>
      </c>
      <c r="F4364" t="s">
        <v>147</v>
      </c>
      <c r="G4364" t="s">
        <v>147</v>
      </c>
      <c r="H4364" t="s">
        <v>2637</v>
      </c>
      <c r="I4364" t="s">
        <v>2933</v>
      </c>
      <c r="J4364" s="5">
        <v>4729.25</v>
      </c>
      <c r="K4364" s="13" t="s">
        <v>2924</v>
      </c>
      <c r="L4364" s="14">
        <v>43878</v>
      </c>
      <c r="M4364" s="1"/>
      <c r="O4364" t="s">
        <v>3037</v>
      </c>
      <c r="P4364" t="s">
        <v>2838</v>
      </c>
      <c r="Q4364" t="str">
        <f>IF(XLS_NydusReport_Colaborador3[[#This Row],[Demissão]]&lt;&gt;0,"Inativo","Ativo")</f>
        <v>Ativo</v>
      </c>
      <c r="R43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4" t="str" cm="1">
        <f t="array" ref="S43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5" spans="1:21" x14ac:dyDescent="0.3">
      <c r="A4365">
        <v>0</v>
      </c>
      <c r="B4365" s="1">
        <v>23264</v>
      </c>
      <c r="C4365">
        <v>4364</v>
      </c>
      <c r="D4365" t="s">
        <v>12</v>
      </c>
      <c r="E4365" s="2" t="s">
        <v>7444</v>
      </c>
      <c r="F4365" t="s">
        <v>547</v>
      </c>
      <c r="G4365" t="s">
        <v>547</v>
      </c>
      <c r="H4365" t="s">
        <v>2637</v>
      </c>
      <c r="I4365" t="s">
        <v>2933</v>
      </c>
      <c r="J4365" s="5">
        <v>2307.61</v>
      </c>
      <c r="K4365" s="13" t="s">
        <v>2924</v>
      </c>
      <c r="L4365" s="14">
        <v>43474</v>
      </c>
      <c r="M4365" s="1"/>
      <c r="O4365" t="s">
        <v>2985</v>
      </c>
      <c r="P4365" t="s">
        <v>2838</v>
      </c>
      <c r="Q4365" t="str">
        <f>IF(XLS_NydusReport_Colaborador3[[#This Row],[Demissão]]&lt;&gt;0,"Inativo","Ativo")</f>
        <v>Ativo</v>
      </c>
      <c r="R43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5" t="str" cm="1">
        <f t="array" ref="S43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6" spans="1:21" x14ac:dyDescent="0.3">
      <c r="A4366">
        <v>0</v>
      </c>
      <c r="B4366" s="1">
        <v>33801</v>
      </c>
      <c r="C4366">
        <v>4365</v>
      </c>
      <c r="D4366" t="s">
        <v>12</v>
      </c>
      <c r="E4366" s="2" t="s">
        <v>7445</v>
      </c>
      <c r="F4366" t="s">
        <v>418</v>
      </c>
      <c r="G4366" t="s">
        <v>418</v>
      </c>
      <c r="H4366" t="s">
        <v>2637</v>
      </c>
      <c r="I4366" t="s">
        <v>2933</v>
      </c>
      <c r="J4366" s="5">
        <v>2307.61</v>
      </c>
      <c r="K4366" s="13" t="s">
        <v>2924</v>
      </c>
      <c r="L4366" s="14">
        <v>44118</v>
      </c>
      <c r="M4366" s="1"/>
      <c r="O4366" t="s">
        <v>3037</v>
      </c>
      <c r="P4366" t="s">
        <v>2838</v>
      </c>
      <c r="Q4366" t="str">
        <f>IF(XLS_NydusReport_Colaborador3[[#This Row],[Demissão]]&lt;&gt;0,"Inativo","Ativo")</f>
        <v>Ativo</v>
      </c>
      <c r="R43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6" t="str" cm="1">
        <f t="array" ref="S43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7" spans="1:21" x14ac:dyDescent="0.3">
      <c r="A4367">
        <v>0</v>
      </c>
      <c r="B4367" s="1">
        <v>32924</v>
      </c>
      <c r="C4367">
        <v>4366</v>
      </c>
      <c r="D4367" t="s">
        <v>12</v>
      </c>
      <c r="E4367" s="2" t="s">
        <v>7446</v>
      </c>
      <c r="F4367" t="s">
        <v>82</v>
      </c>
      <c r="G4367" t="s">
        <v>82</v>
      </c>
      <c r="H4367" t="s">
        <v>2637</v>
      </c>
      <c r="I4367" t="s">
        <v>2933</v>
      </c>
      <c r="J4367" s="5">
        <v>1896.93</v>
      </c>
      <c r="K4367" s="13" t="s">
        <v>2924</v>
      </c>
      <c r="L4367" s="14">
        <v>44243</v>
      </c>
      <c r="M4367" s="1"/>
      <c r="O4367" t="s">
        <v>3037</v>
      </c>
      <c r="P4367" t="s">
        <v>2838</v>
      </c>
      <c r="Q4367" t="str">
        <f>IF(XLS_NydusReport_Colaborador3[[#This Row],[Demissão]]&lt;&gt;0,"Inativo","Ativo")</f>
        <v>Ativo</v>
      </c>
      <c r="R43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7" t="str" cm="1">
        <f t="array" ref="S43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8" spans="1:21" x14ac:dyDescent="0.3">
      <c r="A4368">
        <v>0</v>
      </c>
      <c r="B4368" s="1">
        <v>28217</v>
      </c>
      <c r="C4368">
        <v>4367</v>
      </c>
      <c r="D4368" t="s">
        <v>12</v>
      </c>
      <c r="E4368" s="2" t="s">
        <v>7447</v>
      </c>
      <c r="F4368" t="s">
        <v>524</v>
      </c>
      <c r="G4368" t="s">
        <v>524</v>
      </c>
      <c r="H4368" t="s">
        <v>2642</v>
      </c>
      <c r="I4368" t="s">
        <v>2933</v>
      </c>
      <c r="J4368" s="5">
        <v>6614.18</v>
      </c>
      <c r="K4368" s="13" t="s">
        <v>2924</v>
      </c>
      <c r="L4368" s="14">
        <v>42044</v>
      </c>
      <c r="M4368" s="1"/>
      <c r="O4368" t="s">
        <v>3031</v>
      </c>
      <c r="P4368" t="s">
        <v>2838</v>
      </c>
      <c r="Q4368" t="str">
        <f>IF(XLS_NydusReport_Colaborador3[[#This Row],[Demissão]]&lt;&gt;0,"Inativo","Ativo")</f>
        <v>Ativo</v>
      </c>
      <c r="R43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8" t="str" cm="1">
        <f t="array" ref="S43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69" spans="1:21" x14ac:dyDescent="0.3">
      <c r="A4369">
        <v>0</v>
      </c>
      <c r="B4369" s="1">
        <v>36096</v>
      </c>
      <c r="C4369">
        <v>4368</v>
      </c>
      <c r="D4369" t="s">
        <v>12</v>
      </c>
      <c r="E4369" s="2" t="s">
        <v>7448</v>
      </c>
      <c r="F4369" t="s">
        <v>82</v>
      </c>
      <c r="G4369" t="s">
        <v>82</v>
      </c>
      <c r="H4369" t="s">
        <v>2642</v>
      </c>
      <c r="I4369" t="s">
        <v>2933</v>
      </c>
      <c r="J4369" s="5">
        <v>1686.61</v>
      </c>
      <c r="K4369" s="13" t="s">
        <v>2924</v>
      </c>
      <c r="L4369" s="14">
        <v>44488</v>
      </c>
      <c r="M4369" s="1">
        <v>44531</v>
      </c>
      <c r="N4369" t="s">
        <v>15</v>
      </c>
      <c r="O4369" t="s">
        <v>772</v>
      </c>
      <c r="P4369" t="s">
        <v>2838</v>
      </c>
      <c r="Q4369" t="str">
        <f>IF(XLS_NydusReport_Colaborador3[[#This Row],[Demissão]]&lt;&gt;0,"Inativo","Ativo")</f>
        <v>Inativo</v>
      </c>
      <c r="R43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69" t="str" cm="1">
        <f t="array" ref="S43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0" spans="1:21" x14ac:dyDescent="0.3">
      <c r="A4370">
        <v>0</v>
      </c>
      <c r="B4370" s="1">
        <v>33752</v>
      </c>
      <c r="C4370">
        <v>4369</v>
      </c>
      <c r="D4370" t="s">
        <v>12</v>
      </c>
      <c r="E4370" s="2" t="s">
        <v>7449</v>
      </c>
      <c r="F4370" t="s">
        <v>418</v>
      </c>
      <c r="G4370" t="s">
        <v>418</v>
      </c>
      <c r="H4370" t="s">
        <v>2642</v>
      </c>
      <c r="I4370" t="s">
        <v>2933</v>
      </c>
      <c r="J4370" s="5">
        <v>2413.7600000000002</v>
      </c>
      <c r="K4370" s="13" t="s">
        <v>2924</v>
      </c>
      <c r="L4370" s="14">
        <v>44504</v>
      </c>
      <c r="M4370" s="1">
        <v>45159</v>
      </c>
      <c r="N4370" t="s">
        <v>15</v>
      </c>
      <c r="O4370" t="s">
        <v>2543</v>
      </c>
      <c r="P4370" t="s">
        <v>2838</v>
      </c>
      <c r="Q4370" t="str">
        <f>IF(XLS_NydusReport_Colaborador3[[#This Row],[Demissão]]&lt;&gt;0,"Inativo","Ativo")</f>
        <v>Inativo</v>
      </c>
      <c r="R43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0" t="str" cm="1">
        <f t="array" ref="S43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1" spans="1:21" x14ac:dyDescent="0.3">
      <c r="A4371">
        <v>0</v>
      </c>
      <c r="B4371" s="1">
        <v>35040</v>
      </c>
      <c r="C4371">
        <v>4370</v>
      </c>
      <c r="D4371" t="s">
        <v>12</v>
      </c>
      <c r="E4371" s="2" t="s">
        <v>7450</v>
      </c>
      <c r="F4371" t="s">
        <v>547</v>
      </c>
      <c r="G4371" t="s">
        <v>547</v>
      </c>
      <c r="H4371" t="s">
        <v>2642</v>
      </c>
      <c r="I4371" t="s">
        <v>2933</v>
      </c>
      <c r="J4371" s="5">
        <v>2307.61</v>
      </c>
      <c r="K4371" s="13" t="s">
        <v>2924</v>
      </c>
      <c r="L4371" s="14">
        <v>44579</v>
      </c>
      <c r="M4371" s="1"/>
      <c r="O4371" t="s">
        <v>3039</v>
      </c>
      <c r="P4371" t="s">
        <v>2838</v>
      </c>
      <c r="Q4371" t="str">
        <f>IF(XLS_NydusReport_Colaborador3[[#This Row],[Demissão]]&lt;&gt;0,"Inativo","Ativo")</f>
        <v>Ativo</v>
      </c>
      <c r="R43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1" t="str" cm="1">
        <f t="array" ref="S43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2" spans="1:21" x14ac:dyDescent="0.3">
      <c r="A4372">
        <v>0</v>
      </c>
      <c r="B4372" s="1">
        <v>29889</v>
      </c>
      <c r="C4372">
        <v>4371</v>
      </c>
      <c r="D4372" t="s">
        <v>12</v>
      </c>
      <c r="E4372" s="2" t="s">
        <v>7451</v>
      </c>
      <c r="F4372" t="s">
        <v>82</v>
      </c>
      <c r="G4372" t="s">
        <v>82</v>
      </c>
      <c r="H4372" t="s">
        <v>2642</v>
      </c>
      <c r="I4372" t="s">
        <v>2933</v>
      </c>
      <c r="J4372" s="5">
        <v>1984.19</v>
      </c>
      <c r="K4372" s="13" t="s">
        <v>2924</v>
      </c>
      <c r="L4372" s="14">
        <v>44579</v>
      </c>
      <c r="M4372" s="1"/>
      <c r="O4372" t="s">
        <v>3019</v>
      </c>
      <c r="P4372" t="s">
        <v>2838</v>
      </c>
      <c r="Q4372" t="str">
        <f>IF(XLS_NydusReport_Colaborador3[[#This Row],[Demissão]]&lt;&gt;0,"Inativo","Ativo")</f>
        <v>Ativo</v>
      </c>
      <c r="R43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2" t="str" cm="1">
        <f t="array" ref="S43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3" spans="1:21" x14ac:dyDescent="0.3">
      <c r="A4373">
        <v>0</v>
      </c>
      <c r="B4373" s="1">
        <v>36805</v>
      </c>
      <c r="C4373">
        <v>4372</v>
      </c>
      <c r="D4373" t="s">
        <v>12</v>
      </c>
      <c r="E4373" s="2" t="s">
        <v>7452</v>
      </c>
      <c r="F4373" t="s">
        <v>82</v>
      </c>
      <c r="G4373" t="s">
        <v>82</v>
      </c>
      <c r="H4373" t="s">
        <v>2642</v>
      </c>
      <c r="I4373" t="s">
        <v>2933</v>
      </c>
      <c r="J4373" s="5">
        <v>1854.93</v>
      </c>
      <c r="K4373" s="13" t="s">
        <v>2924</v>
      </c>
      <c r="L4373" s="14">
        <v>44607</v>
      </c>
      <c r="M4373" s="1">
        <v>44718</v>
      </c>
      <c r="N4373" t="s">
        <v>15</v>
      </c>
      <c r="O4373" t="s">
        <v>2531</v>
      </c>
      <c r="P4373" t="s">
        <v>2838</v>
      </c>
      <c r="Q4373" t="str">
        <f>IF(XLS_NydusReport_Colaborador3[[#This Row],[Demissão]]&lt;&gt;0,"Inativo","Ativo")</f>
        <v>Inativo</v>
      </c>
      <c r="R43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3" t="str" cm="1">
        <f t="array" ref="S43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4" spans="1:21" x14ac:dyDescent="0.3">
      <c r="A4374">
        <v>0</v>
      </c>
      <c r="B4374" s="1">
        <v>37845</v>
      </c>
      <c r="C4374">
        <v>4373</v>
      </c>
      <c r="D4374" t="s">
        <v>12</v>
      </c>
      <c r="E4374" s="2" t="s">
        <v>7453</v>
      </c>
      <c r="F4374" t="s">
        <v>82</v>
      </c>
      <c r="G4374" t="s">
        <v>82</v>
      </c>
      <c r="H4374" t="s">
        <v>2642</v>
      </c>
      <c r="I4374" s="2" t="s">
        <v>2933</v>
      </c>
      <c r="J4374" s="5">
        <v>1984.19</v>
      </c>
      <c r="K4374" s="13" t="s">
        <v>2924</v>
      </c>
      <c r="L4374" s="14">
        <v>44686</v>
      </c>
      <c r="M4374" s="1"/>
      <c r="O4374" t="s">
        <v>3019</v>
      </c>
      <c r="P4374" t="s">
        <v>2838</v>
      </c>
      <c r="Q4374" t="str">
        <f>IF(XLS_NydusReport_Colaborador3[[#This Row],[Demissão]]&lt;&gt;0,"Inativo","Ativo")</f>
        <v>Ativo</v>
      </c>
      <c r="R43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4" t="str" cm="1">
        <f t="array" ref="S43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5" spans="1:21" x14ac:dyDescent="0.3">
      <c r="A4375">
        <v>0</v>
      </c>
      <c r="B4375" s="1">
        <v>32650</v>
      </c>
      <c r="C4375">
        <v>4374</v>
      </c>
      <c r="D4375" t="s">
        <v>12</v>
      </c>
      <c r="E4375" s="2" t="s">
        <v>7454</v>
      </c>
      <c r="F4375" t="s">
        <v>82</v>
      </c>
      <c r="G4375" t="s">
        <v>82</v>
      </c>
      <c r="H4375" t="s">
        <v>2642</v>
      </c>
      <c r="I4375" t="s">
        <v>2933</v>
      </c>
      <c r="J4375" s="5">
        <v>1984.19</v>
      </c>
      <c r="K4375" s="13" t="s">
        <v>2924</v>
      </c>
      <c r="L4375" s="14">
        <v>44683</v>
      </c>
      <c r="M4375" s="1"/>
      <c r="O4375" t="s">
        <v>3019</v>
      </c>
      <c r="P4375" t="s">
        <v>2838</v>
      </c>
      <c r="Q4375" t="str">
        <f>IF(XLS_NydusReport_Colaborador3[[#This Row],[Demissão]]&lt;&gt;0,"Inativo","Ativo")</f>
        <v>Ativo</v>
      </c>
      <c r="R43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5" t="str" cm="1">
        <f t="array" ref="S43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6" spans="1:21" x14ac:dyDescent="0.3">
      <c r="A4376">
        <v>0</v>
      </c>
      <c r="B4376" s="1">
        <v>26940</v>
      </c>
      <c r="C4376">
        <v>4375</v>
      </c>
      <c r="D4376" t="s">
        <v>12</v>
      </c>
      <c r="E4376" s="2" t="s">
        <v>7455</v>
      </c>
      <c r="F4376" t="s">
        <v>547</v>
      </c>
      <c r="G4376" t="s">
        <v>547</v>
      </c>
      <c r="H4376" t="s">
        <v>2642</v>
      </c>
      <c r="I4376" t="s">
        <v>2933</v>
      </c>
      <c r="J4376" s="5">
        <v>2637.57</v>
      </c>
      <c r="K4376" s="13" t="s">
        <v>2924</v>
      </c>
      <c r="L4376" s="14">
        <v>44061</v>
      </c>
      <c r="M4376" s="1"/>
      <c r="O4376" t="s">
        <v>3041</v>
      </c>
      <c r="P4376" t="s">
        <v>2838</v>
      </c>
      <c r="Q4376" t="str">
        <f>IF(XLS_NydusReport_Colaborador3[[#This Row],[Demissão]]&lt;&gt;0,"Inativo","Ativo")</f>
        <v>Ativo</v>
      </c>
      <c r="R43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376" t="str" cm="1">
        <f t="array" ref="S43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77" spans="1:21" x14ac:dyDescent="0.3">
      <c r="A4377">
        <v>0</v>
      </c>
      <c r="B4377" s="1">
        <v>29221</v>
      </c>
      <c r="C4377">
        <v>4376</v>
      </c>
      <c r="D4377" t="s">
        <v>12</v>
      </c>
      <c r="E4377" s="2" t="s">
        <v>7456</v>
      </c>
      <c r="F4377" t="s">
        <v>23</v>
      </c>
      <c r="G4377" t="s">
        <v>23</v>
      </c>
      <c r="H4377" t="s">
        <v>24</v>
      </c>
      <c r="K4377" s="13" t="s">
        <v>2924</v>
      </c>
      <c r="L4377" s="14">
        <v>41609</v>
      </c>
      <c r="M4377" s="1">
        <v>42460</v>
      </c>
      <c r="N4377" s="1" t="s">
        <v>15</v>
      </c>
      <c r="O4377" t="s">
        <v>19</v>
      </c>
      <c r="P4377" t="s">
        <v>2839</v>
      </c>
      <c r="Q4377" t="str">
        <f>IF(XLS_NydusReport_Colaborador3[[#This Row],[Demissão]]&lt;&gt;0,"Inativo","Ativo")</f>
        <v>Inativo</v>
      </c>
      <c r="R43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77" t="str" cm="1">
        <f t="array" ref="S43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78" spans="1:21" x14ac:dyDescent="0.3">
      <c r="A4378">
        <v>0</v>
      </c>
      <c r="B4378" s="1">
        <v>18537</v>
      </c>
      <c r="C4378">
        <v>4377</v>
      </c>
      <c r="D4378" t="s">
        <v>12</v>
      </c>
      <c r="E4378" s="2" t="s">
        <v>7457</v>
      </c>
      <c r="F4378" t="s">
        <v>23</v>
      </c>
      <c r="G4378" t="s">
        <v>23</v>
      </c>
      <c r="H4378" t="s">
        <v>60</v>
      </c>
      <c r="I4378" s="2"/>
      <c r="J4378" s="5">
        <v>565</v>
      </c>
      <c r="K4378" s="13" t="s">
        <v>2924</v>
      </c>
      <c r="L4378" s="14">
        <v>41699</v>
      </c>
      <c r="M4378" s="1">
        <v>41974</v>
      </c>
      <c r="N4378" s="1" t="s">
        <v>15</v>
      </c>
      <c r="O4378" t="s">
        <v>61</v>
      </c>
      <c r="P4378" t="s">
        <v>2839</v>
      </c>
      <c r="Q4378" t="str">
        <f>IF(XLS_NydusReport_Colaborador3[[#This Row],[Demissão]]&lt;&gt;0,"Inativo","Ativo")</f>
        <v>Inativo</v>
      </c>
      <c r="R437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78" t="str" cm="1">
        <f t="array" ref="S43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79" spans="1:21" x14ac:dyDescent="0.3">
      <c r="A4379">
        <v>0</v>
      </c>
      <c r="B4379" s="1">
        <v>29406</v>
      </c>
      <c r="C4379">
        <v>4378</v>
      </c>
      <c r="D4379" t="s">
        <v>12</v>
      </c>
      <c r="E4379" s="2" t="s">
        <v>7458</v>
      </c>
      <c r="F4379" t="s">
        <v>23</v>
      </c>
      <c r="G4379" t="s">
        <v>23</v>
      </c>
      <c r="H4379" t="s">
        <v>60</v>
      </c>
      <c r="K4379" s="13" t="s">
        <v>2924</v>
      </c>
      <c r="L4379" s="14">
        <v>41699</v>
      </c>
      <c r="M4379" s="1">
        <v>41974</v>
      </c>
      <c r="N4379" s="1" t="s">
        <v>15</v>
      </c>
      <c r="O4379" t="s">
        <v>61</v>
      </c>
      <c r="P4379" t="s">
        <v>2839</v>
      </c>
      <c r="Q4379" t="str">
        <f>IF(XLS_NydusReport_Colaborador3[[#This Row],[Demissão]]&lt;&gt;0,"Inativo","Ativo")</f>
        <v>Inativo</v>
      </c>
      <c r="R437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79" t="str" cm="1">
        <f t="array" ref="S43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0" spans="1:21" x14ac:dyDescent="0.3">
      <c r="A4380">
        <v>0</v>
      </c>
      <c r="B4380" s="1">
        <v>31244</v>
      </c>
      <c r="C4380">
        <v>4379</v>
      </c>
      <c r="D4380" t="s">
        <v>12</v>
      </c>
      <c r="E4380" s="2" t="s">
        <v>7459</v>
      </c>
      <c r="F4380" t="s">
        <v>23</v>
      </c>
      <c r="G4380" t="s">
        <v>23</v>
      </c>
      <c r="H4380" t="s">
        <v>60</v>
      </c>
      <c r="K4380" s="13" t="s">
        <v>2924</v>
      </c>
      <c r="L4380" s="14">
        <v>41699</v>
      </c>
      <c r="M4380" s="1">
        <v>41974</v>
      </c>
      <c r="N4380" s="1" t="s">
        <v>15</v>
      </c>
      <c r="O4380" t="s">
        <v>61</v>
      </c>
      <c r="P4380" t="s">
        <v>2839</v>
      </c>
      <c r="Q4380" t="str">
        <f>IF(XLS_NydusReport_Colaborador3[[#This Row],[Demissão]]&lt;&gt;0,"Inativo","Ativo")</f>
        <v>Inativo</v>
      </c>
      <c r="R438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80" t="str" cm="1">
        <f t="array" ref="S43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1" spans="1:21" x14ac:dyDescent="0.3">
      <c r="A4381">
        <v>0</v>
      </c>
      <c r="B4381" s="1">
        <v>28904</v>
      </c>
      <c r="C4381">
        <v>4380</v>
      </c>
      <c r="D4381" t="s">
        <v>12</v>
      </c>
      <c r="E4381" s="2" t="s">
        <v>7460</v>
      </c>
      <c r="F4381" t="s">
        <v>71</v>
      </c>
      <c r="G4381" t="s">
        <v>71</v>
      </c>
      <c r="H4381" t="s">
        <v>72</v>
      </c>
      <c r="I4381" t="s">
        <v>2928</v>
      </c>
      <c r="J4381" s="5">
        <v>5520.85</v>
      </c>
      <c r="K4381" s="13" t="s">
        <v>2924</v>
      </c>
      <c r="L4381" s="14">
        <v>40450</v>
      </c>
      <c r="M4381" s="1">
        <v>42601</v>
      </c>
      <c r="N4381" s="1" t="s">
        <v>15</v>
      </c>
      <c r="O4381" t="s">
        <v>73</v>
      </c>
      <c r="P4381" t="s">
        <v>2839</v>
      </c>
      <c r="Q4381" t="str">
        <f>IF(XLS_NydusReport_Colaborador3[[#This Row],[Demissão]]&lt;&gt;0,"Inativo","Ativo")</f>
        <v>Inativo</v>
      </c>
      <c r="R43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81" t="str" cm="1">
        <f t="array" ref="S43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2" spans="1:21" x14ac:dyDescent="0.3">
      <c r="A4382">
        <v>0</v>
      </c>
      <c r="B4382" s="1">
        <v>28930</v>
      </c>
      <c r="C4382">
        <v>4381</v>
      </c>
      <c r="D4382" t="s">
        <v>12</v>
      </c>
      <c r="E4382" s="2" t="s">
        <v>7461</v>
      </c>
      <c r="F4382" t="s">
        <v>66</v>
      </c>
      <c r="G4382" t="s">
        <v>66</v>
      </c>
      <c r="H4382" t="s">
        <v>356</v>
      </c>
      <c r="I4382" t="s">
        <v>2933</v>
      </c>
      <c r="J4382" s="5">
        <v>5169.41</v>
      </c>
      <c r="K4382" s="13" t="s">
        <v>2924</v>
      </c>
      <c r="L4382" s="14">
        <v>45614</v>
      </c>
      <c r="M4382" s="1"/>
      <c r="N4382" s="1"/>
      <c r="P4382" t="s">
        <v>2838</v>
      </c>
      <c r="Q4382" t="str">
        <f>IF(XLS_NydusReport_Colaborador3[[#This Row],[Demissão]]&lt;&gt;0,"Inativo","Ativo")</f>
        <v>Ativo</v>
      </c>
      <c r="R43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82" t="str" cm="1">
        <f t="array" ref="S43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83" spans="1:21" x14ac:dyDescent="0.3">
      <c r="A4383">
        <v>0</v>
      </c>
      <c r="B4383" s="1">
        <v>21516</v>
      </c>
      <c r="C4383">
        <v>4382</v>
      </c>
      <c r="D4383" t="s">
        <v>12</v>
      </c>
      <c r="E4383" s="2" t="s">
        <v>7462</v>
      </c>
      <c r="F4383" t="s">
        <v>123</v>
      </c>
      <c r="G4383" t="s">
        <v>123</v>
      </c>
      <c r="H4383" t="s">
        <v>60</v>
      </c>
      <c r="I4383" t="s">
        <v>2928</v>
      </c>
      <c r="J4383" s="5">
        <v>3000</v>
      </c>
      <c r="K4383" s="13" t="s">
        <v>2924</v>
      </c>
      <c r="L4383" s="14">
        <v>40868</v>
      </c>
      <c r="M4383" s="1">
        <v>41010</v>
      </c>
      <c r="N4383" s="1" t="s">
        <v>15</v>
      </c>
      <c r="O4383" t="s">
        <v>273</v>
      </c>
      <c r="P4383" t="s">
        <v>2839</v>
      </c>
      <c r="Q4383" t="str">
        <f>IF(XLS_NydusReport_Colaborador3[[#This Row],[Demissão]]&lt;&gt;0,"Inativo","Ativo")</f>
        <v>Inativo</v>
      </c>
      <c r="R438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83" t="str" cm="1">
        <f t="array" ref="S43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4" spans="1:21" x14ac:dyDescent="0.3">
      <c r="A4384">
        <v>0</v>
      </c>
      <c r="B4384" s="1">
        <v>29386</v>
      </c>
      <c r="C4384">
        <v>4383</v>
      </c>
      <c r="D4384" t="s">
        <v>12</v>
      </c>
      <c r="E4384" s="2" t="s">
        <v>7463</v>
      </c>
      <c r="F4384" t="s">
        <v>123</v>
      </c>
      <c r="G4384" t="s">
        <v>123</v>
      </c>
      <c r="H4384" t="s">
        <v>60</v>
      </c>
      <c r="I4384" s="2" t="s">
        <v>2928</v>
      </c>
      <c r="J4384" s="5">
        <v>5425</v>
      </c>
      <c r="K4384" s="13" t="s">
        <v>2924</v>
      </c>
      <c r="L4384" s="14">
        <v>40940</v>
      </c>
      <c r="M4384" s="1">
        <v>41182</v>
      </c>
      <c r="N4384" s="1" t="s">
        <v>15</v>
      </c>
      <c r="O4384" t="s">
        <v>297</v>
      </c>
      <c r="P4384" t="s">
        <v>2839</v>
      </c>
      <c r="Q4384" t="str">
        <f>IF(XLS_NydusReport_Colaborador3[[#This Row],[Demissão]]&lt;&gt;0,"Inativo","Ativo")</f>
        <v>Inativo</v>
      </c>
      <c r="R438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84" t="str" cm="1">
        <f t="array" ref="S43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5" spans="1:21" x14ac:dyDescent="0.3">
      <c r="A4385">
        <v>0</v>
      </c>
      <c r="B4385" s="1">
        <v>30548</v>
      </c>
      <c r="C4385">
        <v>4384</v>
      </c>
      <c r="D4385" t="s">
        <v>12</v>
      </c>
      <c r="E4385" s="2" t="s">
        <v>7464</v>
      </c>
      <c r="F4385" t="s">
        <v>66</v>
      </c>
      <c r="G4385" t="s">
        <v>66</v>
      </c>
      <c r="H4385" t="s">
        <v>356</v>
      </c>
      <c r="I4385" t="s">
        <v>2933</v>
      </c>
      <c r="J4385" s="5">
        <v>5169.41</v>
      </c>
      <c r="K4385" s="13" t="s">
        <v>2924</v>
      </c>
      <c r="L4385" s="14">
        <v>45614</v>
      </c>
      <c r="M4385" s="1"/>
      <c r="N4385" s="1"/>
      <c r="P4385" t="s">
        <v>2838</v>
      </c>
      <c r="Q4385" t="str">
        <f>IF(XLS_NydusReport_Colaborador3[[#This Row],[Demissão]]&lt;&gt;0,"Inativo","Ativo")</f>
        <v>Ativo</v>
      </c>
      <c r="R43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85" t="str" cm="1">
        <f t="array" ref="S43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86" spans="1:21" x14ac:dyDescent="0.3">
      <c r="A4386">
        <v>0</v>
      </c>
      <c r="B4386" s="1">
        <v>24313</v>
      </c>
      <c r="C4386">
        <v>4385</v>
      </c>
      <c r="D4386" t="s">
        <v>12</v>
      </c>
      <c r="E4386" s="2" t="s">
        <v>7465</v>
      </c>
      <c r="F4386" t="s">
        <v>82</v>
      </c>
      <c r="G4386" t="s">
        <v>82</v>
      </c>
      <c r="H4386" t="s">
        <v>356</v>
      </c>
      <c r="I4386" t="s">
        <v>2933</v>
      </c>
      <c r="J4386" s="5">
        <v>2073.48</v>
      </c>
      <c r="K4386" s="13" t="s">
        <v>2924</v>
      </c>
      <c r="L4386" s="14">
        <v>45398</v>
      </c>
      <c r="M4386" s="1"/>
      <c r="O4386" t="s">
        <v>3012</v>
      </c>
      <c r="P4386" t="s">
        <v>2838</v>
      </c>
      <c r="Q4386" t="str">
        <f>IF(XLS_NydusReport_Colaborador3[[#This Row],[Demissão]]&lt;&gt;0,"Inativo","Ativo")</f>
        <v>Ativo</v>
      </c>
      <c r="R43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86" t="str" cm="1">
        <f t="array" ref="S43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387" spans="1:21" x14ac:dyDescent="0.3">
      <c r="A4387">
        <v>0</v>
      </c>
      <c r="B4387" s="1">
        <v>33085</v>
      </c>
      <c r="C4387">
        <v>4386</v>
      </c>
      <c r="D4387" t="s">
        <v>12</v>
      </c>
      <c r="E4387" s="2" t="s">
        <v>7466</v>
      </c>
      <c r="F4387" t="s">
        <v>367</v>
      </c>
      <c r="G4387" t="s">
        <v>367</v>
      </c>
      <c r="H4387" t="s">
        <v>60</v>
      </c>
      <c r="I4387" t="s">
        <v>2928</v>
      </c>
      <c r="J4387" s="5">
        <v>5263.56</v>
      </c>
      <c r="K4387" s="13" t="s">
        <v>2924</v>
      </c>
      <c r="L4387" s="14">
        <v>41079</v>
      </c>
      <c r="M4387" s="1">
        <v>41752</v>
      </c>
      <c r="N4387" s="1" t="s">
        <v>15</v>
      </c>
      <c r="O4387" t="s">
        <v>368</v>
      </c>
      <c r="P4387" t="s">
        <v>2839</v>
      </c>
      <c r="Q4387" t="str">
        <f>IF(XLS_NydusReport_Colaborador3[[#This Row],[Demissão]]&lt;&gt;0,"Inativo","Ativo")</f>
        <v>Inativo</v>
      </c>
      <c r="R438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87" t="str" cm="1">
        <f t="array" ref="S43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8" spans="1:21" x14ac:dyDescent="0.3">
      <c r="A4388">
        <v>0</v>
      </c>
      <c r="B4388" s="1">
        <v>30725</v>
      </c>
      <c r="C4388">
        <v>4387</v>
      </c>
      <c r="D4388" t="s">
        <v>12</v>
      </c>
      <c r="E4388" s="2" t="s">
        <v>7467</v>
      </c>
      <c r="F4388" t="s">
        <v>367</v>
      </c>
      <c r="G4388" t="s">
        <v>359</v>
      </c>
      <c r="H4388" t="s">
        <v>60</v>
      </c>
      <c r="I4388" t="s">
        <v>2928</v>
      </c>
      <c r="J4388" s="5">
        <v>8347.15</v>
      </c>
      <c r="K4388" s="13" t="s">
        <v>2924</v>
      </c>
      <c r="L4388" s="14">
        <v>41113</v>
      </c>
      <c r="M4388" s="1">
        <v>41603</v>
      </c>
      <c r="N4388" s="1" t="s">
        <v>15</v>
      </c>
      <c r="O4388" t="s">
        <v>376</v>
      </c>
      <c r="P4388" t="s">
        <v>2839</v>
      </c>
      <c r="Q4388" t="str">
        <f>IF(XLS_NydusReport_Colaborador3[[#This Row],[Demissão]]&lt;&gt;0,"Inativo","Ativo")</f>
        <v>Inativo</v>
      </c>
      <c r="R438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88" t="str" cm="1">
        <f t="array" ref="S43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89" spans="1:21" x14ac:dyDescent="0.3">
      <c r="A4389">
        <v>0</v>
      </c>
      <c r="B4389" s="1">
        <v>25610</v>
      </c>
      <c r="C4389">
        <v>4388</v>
      </c>
      <c r="D4389" t="s">
        <v>12</v>
      </c>
      <c r="E4389" s="2" t="s">
        <v>7468</v>
      </c>
      <c r="F4389" t="s">
        <v>399</v>
      </c>
      <c r="G4389" t="s">
        <v>399</v>
      </c>
      <c r="H4389" t="s">
        <v>60</v>
      </c>
      <c r="I4389" t="s">
        <v>2928</v>
      </c>
      <c r="J4389" s="5">
        <v>3513.33</v>
      </c>
      <c r="K4389" s="13" t="s">
        <v>2924</v>
      </c>
      <c r="L4389" s="14">
        <v>41166</v>
      </c>
      <c r="M4389" s="1">
        <v>41193</v>
      </c>
      <c r="N4389" s="1" t="s">
        <v>15</v>
      </c>
      <c r="O4389" t="s">
        <v>400</v>
      </c>
      <c r="P4389" t="s">
        <v>2839</v>
      </c>
      <c r="Q4389" t="str">
        <f>IF(XLS_NydusReport_Colaborador3[[#This Row],[Demissão]]&lt;&gt;0,"Inativo","Ativo")</f>
        <v>Inativo</v>
      </c>
      <c r="R438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89" t="str" cm="1">
        <f t="array" ref="S43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0" spans="1:21" x14ac:dyDescent="0.3">
      <c r="A4390">
        <v>0</v>
      </c>
      <c r="B4390" s="1">
        <v>29854</v>
      </c>
      <c r="C4390">
        <v>4389</v>
      </c>
      <c r="D4390" t="s">
        <v>12</v>
      </c>
      <c r="E4390" s="2" t="s">
        <v>7469</v>
      </c>
      <c r="F4390" t="s">
        <v>409</v>
      </c>
      <c r="G4390" t="s">
        <v>409</v>
      </c>
      <c r="H4390" t="s">
        <v>60</v>
      </c>
      <c r="I4390" t="s">
        <v>2928</v>
      </c>
      <c r="J4390" s="5">
        <v>4000</v>
      </c>
      <c r="K4390" s="13" t="s">
        <v>2924</v>
      </c>
      <c r="L4390" s="14">
        <v>41176</v>
      </c>
      <c r="M4390" s="1">
        <v>41227</v>
      </c>
      <c r="N4390" s="1" t="s">
        <v>15</v>
      </c>
      <c r="O4390" t="s">
        <v>410</v>
      </c>
      <c r="P4390" t="s">
        <v>2839</v>
      </c>
      <c r="Q4390" t="str">
        <f>IF(XLS_NydusReport_Colaborador3[[#This Row],[Demissão]]&lt;&gt;0,"Inativo","Ativo")</f>
        <v>Inativo</v>
      </c>
      <c r="R439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0" t="str" cm="1">
        <f t="array" ref="S43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1" spans="1:21" x14ac:dyDescent="0.3">
      <c r="A4391">
        <v>0</v>
      </c>
      <c r="B4391" s="1">
        <v>30967</v>
      </c>
      <c r="C4391">
        <v>4390</v>
      </c>
      <c r="D4391" t="s">
        <v>12</v>
      </c>
      <c r="E4391" s="2" t="s">
        <v>7470</v>
      </c>
      <c r="F4391" t="s">
        <v>367</v>
      </c>
      <c r="G4391" t="s">
        <v>359</v>
      </c>
      <c r="H4391" t="s">
        <v>32</v>
      </c>
      <c r="I4391" t="s">
        <v>2928</v>
      </c>
      <c r="J4391" s="5">
        <v>9569.6299999999992</v>
      </c>
      <c r="K4391" s="13" t="s">
        <v>2924</v>
      </c>
      <c r="L4391" s="14">
        <v>41197</v>
      </c>
      <c r="M4391" s="1">
        <v>42298</v>
      </c>
      <c r="N4391" s="1" t="s">
        <v>100</v>
      </c>
      <c r="O4391" t="s">
        <v>417</v>
      </c>
      <c r="P4391" t="s">
        <v>2839</v>
      </c>
      <c r="Q4391" t="str">
        <f>IF(XLS_NydusReport_Colaborador3[[#This Row],[Demissão]]&lt;&gt;0,"Inativo","Ativo")</f>
        <v>Inativo</v>
      </c>
      <c r="R43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391" t="str" cm="1">
        <f t="array" ref="S43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2" spans="1:21" x14ac:dyDescent="0.3">
      <c r="A4392">
        <v>0</v>
      </c>
      <c r="B4392" s="1">
        <v>21106</v>
      </c>
      <c r="C4392">
        <v>4391</v>
      </c>
      <c r="D4392" t="s">
        <v>12</v>
      </c>
      <c r="E4392" s="2" t="s">
        <v>7471</v>
      </c>
      <c r="F4392" t="s">
        <v>123</v>
      </c>
      <c r="G4392" t="s">
        <v>123</v>
      </c>
      <c r="H4392" t="s">
        <v>60</v>
      </c>
      <c r="I4392" t="s">
        <v>2928</v>
      </c>
      <c r="J4392" s="5">
        <v>3000</v>
      </c>
      <c r="K4392" s="13" t="s">
        <v>2924</v>
      </c>
      <c r="L4392" s="14">
        <v>41225</v>
      </c>
      <c r="M4392" s="1">
        <v>41376</v>
      </c>
      <c r="N4392" s="1" t="s">
        <v>15</v>
      </c>
      <c r="O4392" t="s">
        <v>385</v>
      </c>
      <c r="P4392" t="s">
        <v>2839</v>
      </c>
      <c r="Q4392" t="str">
        <f>IF(XLS_NydusReport_Colaborador3[[#This Row],[Demissão]]&lt;&gt;0,"Inativo","Ativo")</f>
        <v>Inativo</v>
      </c>
      <c r="R439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2" t="str" cm="1">
        <f t="array" ref="S43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3" spans="1:21" x14ac:dyDescent="0.3">
      <c r="A4393">
        <v>0</v>
      </c>
      <c r="B4393" s="1">
        <v>30562</v>
      </c>
      <c r="C4393">
        <v>4392</v>
      </c>
      <c r="D4393" t="s">
        <v>12</v>
      </c>
      <c r="E4393" s="2" t="s">
        <v>7472</v>
      </c>
      <c r="F4393" t="s">
        <v>123</v>
      </c>
      <c r="G4393" t="s">
        <v>123</v>
      </c>
      <c r="H4393" t="s">
        <v>60</v>
      </c>
      <c r="I4393" s="2" t="s">
        <v>2928</v>
      </c>
      <c r="J4393" s="5">
        <v>3000</v>
      </c>
      <c r="K4393" s="13" t="s">
        <v>2924</v>
      </c>
      <c r="L4393" s="14">
        <v>41281</v>
      </c>
      <c r="M4393" s="1">
        <v>41387</v>
      </c>
      <c r="N4393" s="1" t="s">
        <v>15</v>
      </c>
      <c r="O4393" t="s">
        <v>477</v>
      </c>
      <c r="P4393" t="s">
        <v>2839</v>
      </c>
      <c r="Q4393" t="str">
        <f>IF(XLS_NydusReport_Colaborador3[[#This Row],[Demissão]]&lt;&gt;0,"Inativo","Ativo")</f>
        <v>Inativo</v>
      </c>
      <c r="R439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3" t="str" cm="1">
        <f t="array" ref="S43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4" spans="1:21" x14ac:dyDescent="0.3">
      <c r="A4394">
        <v>0</v>
      </c>
      <c r="B4394" s="1">
        <v>28863</v>
      </c>
      <c r="C4394">
        <v>4393</v>
      </c>
      <c r="D4394" t="s">
        <v>12</v>
      </c>
      <c r="E4394" s="2" t="s">
        <v>7473</v>
      </c>
      <c r="G4394" t="s">
        <v>123</v>
      </c>
      <c r="H4394" t="s">
        <v>60</v>
      </c>
      <c r="I4394" t="s">
        <v>2928</v>
      </c>
      <c r="K4394" s="13" t="s">
        <v>2924</v>
      </c>
      <c r="L4394" s="14">
        <v>41318</v>
      </c>
      <c r="M4394" s="1">
        <v>41460</v>
      </c>
      <c r="N4394" s="1" t="s">
        <v>15</v>
      </c>
      <c r="O4394" t="s">
        <v>411</v>
      </c>
      <c r="P4394" t="s">
        <v>2839</v>
      </c>
      <c r="Q4394" t="str">
        <f>IF(XLS_NydusReport_Colaborador3[[#This Row],[Demissão]]&lt;&gt;0,"Inativo","Ativo")</f>
        <v>Inativo</v>
      </c>
      <c r="R4394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4" t="str" cm="1">
        <f t="array" ref="S43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5" spans="1:21" x14ac:dyDescent="0.3">
      <c r="A4395">
        <v>0</v>
      </c>
      <c r="B4395" s="1">
        <v>21298</v>
      </c>
      <c r="C4395">
        <v>4394</v>
      </c>
      <c r="D4395" t="s">
        <v>12</v>
      </c>
      <c r="E4395" s="2" t="s">
        <v>7474</v>
      </c>
      <c r="G4395" t="s">
        <v>123</v>
      </c>
      <c r="H4395" t="s">
        <v>60</v>
      </c>
      <c r="I4395" t="s">
        <v>2928</v>
      </c>
      <c r="J4395" s="5">
        <v>4904.55</v>
      </c>
      <c r="K4395" s="13" t="s">
        <v>2924</v>
      </c>
      <c r="L4395" s="14">
        <v>41373</v>
      </c>
      <c r="M4395" s="1">
        <v>41611</v>
      </c>
      <c r="N4395" s="1" t="s">
        <v>100</v>
      </c>
      <c r="O4395" t="s">
        <v>517</v>
      </c>
      <c r="P4395" t="s">
        <v>2839</v>
      </c>
      <c r="Q4395" t="str">
        <f>IF(XLS_NydusReport_Colaborador3[[#This Row],[Demissão]]&lt;&gt;0,"Inativo","Ativo")</f>
        <v>Inativo</v>
      </c>
      <c r="R4395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5" t="str" cm="1">
        <f t="array" ref="S43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6" spans="1:21" x14ac:dyDescent="0.3">
      <c r="A4396">
        <v>0</v>
      </c>
      <c r="B4396" s="1">
        <v>24004</v>
      </c>
      <c r="C4396">
        <v>4395</v>
      </c>
      <c r="D4396" t="s">
        <v>12</v>
      </c>
      <c r="E4396" s="2" t="s">
        <v>7475</v>
      </c>
      <c r="F4396" t="s">
        <v>71</v>
      </c>
      <c r="G4396" t="s">
        <v>71</v>
      </c>
      <c r="H4396" t="s">
        <v>18</v>
      </c>
      <c r="I4396" t="s">
        <v>2928</v>
      </c>
      <c r="J4396" s="5">
        <v>3219.6</v>
      </c>
      <c r="K4396" s="13" t="s">
        <v>2924</v>
      </c>
      <c r="L4396" s="14">
        <v>41410</v>
      </c>
      <c r="M4396" s="1">
        <v>41866</v>
      </c>
      <c r="N4396" s="1" t="s">
        <v>15</v>
      </c>
      <c r="O4396" t="s">
        <v>551</v>
      </c>
      <c r="P4396" t="s">
        <v>2839</v>
      </c>
      <c r="Q4396" t="str">
        <f>IF(XLS_NydusReport_Colaborador3[[#This Row],[Demissão]]&lt;&gt;0,"Inativo","Ativo")</f>
        <v>Inativo</v>
      </c>
      <c r="R4396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6" t="str" cm="1">
        <f t="array" ref="S43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7" spans="1:21" x14ac:dyDescent="0.3">
      <c r="A4397">
        <v>0</v>
      </c>
      <c r="B4397" s="1">
        <v>30796</v>
      </c>
      <c r="C4397">
        <v>4396</v>
      </c>
      <c r="D4397" t="s">
        <v>12</v>
      </c>
      <c r="E4397" s="2" t="s">
        <v>7476</v>
      </c>
      <c r="F4397" t="s">
        <v>71</v>
      </c>
      <c r="G4397" t="s">
        <v>71</v>
      </c>
      <c r="H4397" t="s">
        <v>60</v>
      </c>
      <c r="I4397" t="s">
        <v>2928</v>
      </c>
      <c r="J4397" s="5">
        <v>3219.6</v>
      </c>
      <c r="K4397" s="13" t="s">
        <v>2924</v>
      </c>
      <c r="L4397" s="14">
        <v>41449</v>
      </c>
      <c r="M4397" s="1">
        <v>41751</v>
      </c>
      <c r="N4397" s="1" t="s">
        <v>15</v>
      </c>
      <c r="O4397" t="s">
        <v>578</v>
      </c>
      <c r="P4397" t="s">
        <v>2839</v>
      </c>
      <c r="Q4397" t="str">
        <f>IF(XLS_NydusReport_Colaborador3[[#This Row],[Demissão]]&lt;&gt;0,"Inativo","Ativo")</f>
        <v>Inativo</v>
      </c>
      <c r="R4397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7" t="str" cm="1">
        <f t="array" ref="S43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8" spans="1:21" x14ac:dyDescent="0.3">
      <c r="A4398">
        <v>0</v>
      </c>
      <c r="B4398" s="1">
        <v>30105</v>
      </c>
      <c r="C4398">
        <v>4397</v>
      </c>
      <c r="D4398" t="s">
        <v>12</v>
      </c>
      <c r="E4398" s="2" t="s">
        <v>7477</v>
      </c>
      <c r="F4398" t="s">
        <v>71</v>
      </c>
      <c r="G4398" t="s">
        <v>71</v>
      </c>
      <c r="H4398" t="s">
        <v>27</v>
      </c>
      <c r="I4398" t="s">
        <v>2933</v>
      </c>
      <c r="J4398" s="5">
        <v>5851.01</v>
      </c>
      <c r="K4398" s="13" t="s">
        <v>2924</v>
      </c>
      <c r="L4398" s="14">
        <v>41708</v>
      </c>
      <c r="M4398" s="1">
        <v>41761</v>
      </c>
      <c r="N4398" s="1" t="s">
        <v>15</v>
      </c>
      <c r="O4398" t="s">
        <v>630</v>
      </c>
      <c r="P4398" t="s">
        <v>2839</v>
      </c>
      <c r="Q4398" t="str">
        <f>IF(XLS_NydusReport_Colaborador3[[#This Row],[Demissão]]&lt;&gt;0,"Inativo","Ativo")</f>
        <v>Inativo</v>
      </c>
      <c r="R4398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8" t="str" cm="1">
        <f t="array" ref="S43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399" spans="1:21" x14ac:dyDescent="0.3">
      <c r="A4399">
        <v>0</v>
      </c>
      <c r="B4399" s="1">
        <v>32829</v>
      </c>
      <c r="C4399">
        <v>4398</v>
      </c>
      <c r="D4399" t="s">
        <v>12</v>
      </c>
      <c r="E4399" s="2" t="s">
        <v>7478</v>
      </c>
      <c r="F4399" t="s">
        <v>71</v>
      </c>
      <c r="G4399" t="s">
        <v>71</v>
      </c>
      <c r="H4399" t="s">
        <v>599</v>
      </c>
      <c r="I4399" t="s">
        <v>2928</v>
      </c>
      <c r="J4399" s="5">
        <v>4418.82</v>
      </c>
      <c r="K4399" s="13" t="s">
        <v>2924</v>
      </c>
      <c r="L4399" s="14">
        <v>41290</v>
      </c>
      <c r="M4399" s="1">
        <v>41982</v>
      </c>
      <c r="N4399" s="1" t="s">
        <v>15</v>
      </c>
      <c r="O4399" t="s">
        <v>653</v>
      </c>
      <c r="P4399" t="s">
        <v>2839</v>
      </c>
      <c r="Q4399" t="str">
        <f>IF(XLS_NydusReport_Colaborador3[[#This Row],[Demissão]]&lt;&gt;0,"Inativo","Ativo")</f>
        <v>Inativo</v>
      </c>
      <c r="R4399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399" t="str" cm="1">
        <f t="array" ref="S43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3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0" spans="1:21" x14ac:dyDescent="0.3">
      <c r="A4400">
        <v>0</v>
      </c>
      <c r="B4400" s="1">
        <v>30127</v>
      </c>
      <c r="C4400">
        <v>4399</v>
      </c>
      <c r="D4400" t="s">
        <v>12</v>
      </c>
      <c r="E4400" s="2" t="s">
        <v>7479</v>
      </c>
      <c r="F4400" t="s">
        <v>367</v>
      </c>
      <c r="G4400" t="s">
        <v>359</v>
      </c>
      <c r="H4400" t="s">
        <v>599</v>
      </c>
      <c r="I4400" t="s">
        <v>2928</v>
      </c>
      <c r="J4400" s="5">
        <v>9621.2999999999993</v>
      </c>
      <c r="K4400" s="13" t="s">
        <v>2924</v>
      </c>
      <c r="L4400" s="14">
        <v>41309</v>
      </c>
      <c r="M4400" s="1">
        <v>42278</v>
      </c>
      <c r="N4400" s="1" t="s">
        <v>15</v>
      </c>
      <c r="O4400" t="s">
        <v>654</v>
      </c>
      <c r="P4400" t="s">
        <v>2839</v>
      </c>
      <c r="Q4400" t="str">
        <f>IF(XLS_NydusReport_Colaborador3[[#This Row],[Demissão]]&lt;&gt;0,"Inativo","Ativo")</f>
        <v>Inativo</v>
      </c>
      <c r="R4400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400" t="str" cm="1">
        <f t="array" ref="S44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1" spans="1:21" x14ac:dyDescent="0.3">
      <c r="A4401">
        <v>0</v>
      </c>
      <c r="B4401" s="1">
        <v>32236</v>
      </c>
      <c r="C4401">
        <v>4400</v>
      </c>
      <c r="D4401" t="s">
        <v>12</v>
      </c>
      <c r="E4401" s="2" t="s">
        <v>7480</v>
      </c>
      <c r="F4401" t="s">
        <v>286</v>
      </c>
      <c r="G4401" t="s">
        <v>679</v>
      </c>
      <c r="H4401" t="s">
        <v>264</v>
      </c>
      <c r="I4401" t="s">
        <v>2928</v>
      </c>
      <c r="J4401" s="5">
        <v>8962.6200000000008</v>
      </c>
      <c r="K4401" s="13" t="s">
        <v>2924</v>
      </c>
      <c r="L4401" s="14">
        <v>41442</v>
      </c>
      <c r="M4401" s="1">
        <v>44873</v>
      </c>
      <c r="N4401" s="1" t="s">
        <v>15</v>
      </c>
      <c r="O4401" t="s">
        <v>680</v>
      </c>
      <c r="P4401" t="s">
        <v>2839</v>
      </c>
      <c r="Q4401" t="str">
        <f>IF(XLS_NydusReport_Colaborador3[[#This Row],[Demissão]]&lt;&gt;0,"Inativo","Ativo")</f>
        <v>Inativo</v>
      </c>
      <c r="R44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1" t="str" cm="1">
        <f t="array" ref="S44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2" spans="1:21" x14ac:dyDescent="0.3">
      <c r="A4402">
        <v>0</v>
      </c>
      <c r="B4402" s="1">
        <v>31214</v>
      </c>
      <c r="C4402">
        <v>4401</v>
      </c>
      <c r="D4402" t="s">
        <v>12</v>
      </c>
      <c r="E4402" s="2" t="s">
        <v>7481</v>
      </c>
      <c r="F4402" t="s">
        <v>367</v>
      </c>
      <c r="G4402" t="s">
        <v>359</v>
      </c>
      <c r="H4402" t="s">
        <v>599</v>
      </c>
      <c r="I4402" t="s">
        <v>2928</v>
      </c>
      <c r="J4402" s="5">
        <v>9621.2999999999993</v>
      </c>
      <c r="K4402" s="13" t="s">
        <v>2924</v>
      </c>
      <c r="L4402" s="14">
        <v>41372</v>
      </c>
      <c r="M4402" s="1">
        <v>42278</v>
      </c>
      <c r="N4402" s="1" t="s">
        <v>15</v>
      </c>
      <c r="O4402" t="s">
        <v>654</v>
      </c>
      <c r="P4402" t="s">
        <v>2839</v>
      </c>
      <c r="Q4402" t="str">
        <f>IF(XLS_NydusReport_Colaborador3[[#This Row],[Demissão]]&lt;&gt;0,"Inativo","Ativo")</f>
        <v>Inativo</v>
      </c>
      <c r="R4402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402" t="str" cm="1">
        <f t="array" ref="S44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3" spans="1:21" x14ac:dyDescent="0.3">
      <c r="A4403">
        <v>0</v>
      </c>
      <c r="B4403" s="1">
        <v>31660</v>
      </c>
      <c r="C4403">
        <v>4402</v>
      </c>
      <c r="D4403" t="s">
        <v>12</v>
      </c>
      <c r="E4403" s="2" t="s">
        <v>7482</v>
      </c>
      <c r="F4403" t="s">
        <v>212</v>
      </c>
      <c r="G4403" t="s">
        <v>729</v>
      </c>
      <c r="H4403" t="s">
        <v>111</v>
      </c>
      <c r="I4403" t="s">
        <v>2928</v>
      </c>
      <c r="J4403" s="5">
        <v>8137.67</v>
      </c>
      <c r="K4403" s="13" t="s">
        <v>2924</v>
      </c>
      <c r="L4403" s="14">
        <v>41365</v>
      </c>
      <c r="M4403" s="1">
        <v>42675</v>
      </c>
      <c r="N4403" s="1" t="s">
        <v>100</v>
      </c>
      <c r="O4403" t="s">
        <v>730</v>
      </c>
      <c r="P4403" t="s">
        <v>2839</v>
      </c>
      <c r="Q4403" t="str">
        <f>IF(XLS_NydusReport_Colaborador3[[#This Row],[Demissão]]&lt;&gt;0,"Inativo","Ativo")</f>
        <v>Inativo</v>
      </c>
      <c r="R44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3" t="str" cm="1">
        <f t="array" ref="S44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4" spans="1:21" x14ac:dyDescent="0.3">
      <c r="A4404">
        <v>0</v>
      </c>
      <c r="B4404" s="1">
        <v>26399</v>
      </c>
      <c r="C4404">
        <v>4403</v>
      </c>
      <c r="D4404" t="s">
        <v>12</v>
      </c>
      <c r="E4404" s="2" t="s">
        <v>7483</v>
      </c>
      <c r="F4404" t="s">
        <v>2898</v>
      </c>
      <c r="G4404" t="s">
        <v>771</v>
      </c>
      <c r="H4404" t="s">
        <v>151</v>
      </c>
      <c r="I4404" t="s">
        <v>2933</v>
      </c>
      <c r="J4404" s="5">
        <v>13458.54</v>
      </c>
      <c r="K4404" s="13" t="s">
        <v>2924</v>
      </c>
      <c r="L4404" s="14">
        <v>41897</v>
      </c>
      <c r="M4404" s="1">
        <v>44531</v>
      </c>
      <c r="N4404" s="1" t="s">
        <v>15</v>
      </c>
      <c r="O4404" t="s">
        <v>772</v>
      </c>
      <c r="P4404" t="s">
        <v>2839</v>
      </c>
      <c r="Q4404" t="str">
        <f>IF(XLS_NydusReport_Colaborador3[[#This Row],[Demissão]]&lt;&gt;0,"Inativo","Ativo")</f>
        <v>Inativo</v>
      </c>
      <c r="R44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4" t="str" cm="1">
        <f t="array" ref="S44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5" spans="1:21" x14ac:dyDescent="0.3">
      <c r="A4405">
        <v>0</v>
      </c>
      <c r="B4405" s="1">
        <v>29906</v>
      </c>
      <c r="C4405">
        <v>4404</v>
      </c>
      <c r="D4405" t="s">
        <v>12</v>
      </c>
      <c r="E4405" s="2" t="s">
        <v>7484</v>
      </c>
      <c r="F4405" t="s">
        <v>753</v>
      </c>
      <c r="G4405" t="s">
        <v>802</v>
      </c>
      <c r="H4405" t="s">
        <v>26</v>
      </c>
      <c r="I4405" t="s">
        <v>2933</v>
      </c>
      <c r="J4405" s="5">
        <v>5200</v>
      </c>
      <c r="K4405" s="13" t="s">
        <v>2924</v>
      </c>
      <c r="L4405" s="14">
        <v>41961</v>
      </c>
      <c r="M4405" s="1">
        <v>43196</v>
      </c>
      <c r="N4405" s="1" t="s">
        <v>15</v>
      </c>
      <c r="O4405" t="s">
        <v>803</v>
      </c>
      <c r="P4405" t="s">
        <v>2839</v>
      </c>
      <c r="Q4405" t="str">
        <f>IF(XLS_NydusReport_Colaborador3[[#This Row],[Demissão]]&lt;&gt;0,"Inativo","Ativo")</f>
        <v>Inativo</v>
      </c>
      <c r="R44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5" t="str" cm="1">
        <f t="array" ref="S44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6" spans="1:21" x14ac:dyDescent="0.3">
      <c r="A4406">
        <v>0</v>
      </c>
      <c r="B4406" s="1">
        <v>31991</v>
      </c>
      <c r="C4406">
        <v>4405</v>
      </c>
      <c r="D4406" t="s">
        <v>12</v>
      </c>
      <c r="E4406" s="2" t="s">
        <v>7485</v>
      </c>
      <c r="F4406" t="s">
        <v>212</v>
      </c>
      <c r="G4406" t="s">
        <v>611</v>
      </c>
      <c r="H4406" t="s">
        <v>832</v>
      </c>
      <c r="I4406" t="s">
        <v>2933</v>
      </c>
      <c r="J4406" s="5">
        <v>12556.87</v>
      </c>
      <c r="K4406" s="13" t="s">
        <v>2924</v>
      </c>
      <c r="L4406" s="14">
        <v>42023</v>
      </c>
      <c r="M4406" s="1"/>
      <c r="N4406" s="1"/>
      <c r="O4406" t="s">
        <v>2939</v>
      </c>
      <c r="P4406" t="s">
        <v>2839</v>
      </c>
      <c r="Q4406" t="str">
        <f>IF(XLS_NydusReport_Colaborador3[[#This Row],[Demissão]]&lt;&gt;0,"Inativo","Ativo")</f>
        <v>Ativo</v>
      </c>
      <c r="R44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06" t="str" cm="1">
        <f t="array" ref="S44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7" spans="1:21" x14ac:dyDescent="0.3">
      <c r="A4407">
        <v>0</v>
      </c>
      <c r="B4407" s="1">
        <v>31931</v>
      </c>
      <c r="C4407">
        <v>4406</v>
      </c>
      <c r="D4407" t="s">
        <v>12</v>
      </c>
      <c r="E4407" s="2" t="s">
        <v>7486</v>
      </c>
      <c r="F4407" t="s">
        <v>71</v>
      </c>
      <c r="G4407" t="s">
        <v>71</v>
      </c>
      <c r="H4407" t="s">
        <v>374</v>
      </c>
      <c r="I4407" t="s">
        <v>2933</v>
      </c>
      <c r="J4407" s="5">
        <v>5026.72</v>
      </c>
      <c r="K4407" s="13" t="s">
        <v>2924</v>
      </c>
      <c r="L4407" s="14">
        <v>42023</v>
      </c>
      <c r="M4407" s="1">
        <v>42185</v>
      </c>
      <c r="N4407" s="1" t="s">
        <v>100</v>
      </c>
      <c r="O4407" t="s">
        <v>833</v>
      </c>
      <c r="P4407" t="s">
        <v>2839</v>
      </c>
      <c r="Q4407" t="str">
        <f>IF(XLS_NydusReport_Colaborador3[[#This Row],[Demissão]]&lt;&gt;0,"Inativo","Ativo")</f>
        <v>Inativo</v>
      </c>
      <c r="R44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7" t="str" cm="1">
        <f t="array" ref="S44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8" spans="1:21" x14ac:dyDescent="0.3">
      <c r="A4408">
        <v>0</v>
      </c>
      <c r="B4408" s="1">
        <v>32522</v>
      </c>
      <c r="C4408">
        <v>4407</v>
      </c>
      <c r="D4408" t="s">
        <v>12</v>
      </c>
      <c r="E4408" s="2" t="s">
        <v>7487</v>
      </c>
      <c r="F4408" t="s">
        <v>847</v>
      </c>
      <c r="G4408" t="s">
        <v>847</v>
      </c>
      <c r="H4408" t="s">
        <v>714</v>
      </c>
      <c r="I4408" t="s">
        <v>2933</v>
      </c>
      <c r="J4408" s="5">
        <v>5520.85</v>
      </c>
      <c r="K4408" s="13" t="s">
        <v>2924</v>
      </c>
      <c r="L4408" s="14">
        <v>42045</v>
      </c>
      <c r="M4408" s="1">
        <v>42500</v>
      </c>
      <c r="N4408" s="1" t="s">
        <v>15</v>
      </c>
      <c r="O4408" t="s">
        <v>848</v>
      </c>
      <c r="P4408" t="s">
        <v>2839</v>
      </c>
      <c r="Q4408" t="str">
        <f>IF(XLS_NydusReport_Colaborador3[[#This Row],[Demissão]]&lt;&gt;0,"Inativo","Ativo")</f>
        <v>Inativo</v>
      </c>
      <c r="R44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8" t="str" cm="1">
        <f t="array" ref="S44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09" spans="1:21" x14ac:dyDescent="0.3">
      <c r="A4409">
        <v>0</v>
      </c>
      <c r="B4409" s="1">
        <v>26698</v>
      </c>
      <c r="C4409">
        <v>4408</v>
      </c>
      <c r="D4409" t="s">
        <v>12</v>
      </c>
      <c r="E4409" s="2" t="s">
        <v>7488</v>
      </c>
      <c r="F4409" t="s">
        <v>783</v>
      </c>
      <c r="G4409" t="s">
        <v>258</v>
      </c>
      <c r="H4409" t="s">
        <v>151</v>
      </c>
      <c r="I4409" t="s">
        <v>2928</v>
      </c>
      <c r="J4409" s="5">
        <v>13299.63</v>
      </c>
      <c r="K4409" s="13" t="s">
        <v>2924</v>
      </c>
      <c r="L4409" s="14">
        <v>40848</v>
      </c>
      <c r="M4409" s="1"/>
      <c r="N4409" s="1"/>
      <c r="P4409" t="s">
        <v>2839</v>
      </c>
      <c r="Q4409" t="str">
        <f>IF(XLS_NydusReport_Colaborador3[[#This Row],[Demissão]]&lt;&gt;0,"Inativo","Ativo")</f>
        <v>Ativo</v>
      </c>
      <c r="R44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09" t="str" cm="1">
        <f t="array" ref="S44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0" spans="1:21" x14ac:dyDescent="0.3">
      <c r="A4410">
        <v>0</v>
      </c>
      <c r="B4410" s="1">
        <v>29222</v>
      </c>
      <c r="C4410">
        <v>4409</v>
      </c>
      <c r="D4410" t="s">
        <v>12</v>
      </c>
      <c r="E4410" s="2" t="s">
        <v>7489</v>
      </c>
      <c r="F4410" t="s">
        <v>937</v>
      </c>
      <c r="G4410" t="s">
        <v>937</v>
      </c>
      <c r="H4410" t="s">
        <v>374</v>
      </c>
      <c r="I4410" t="s">
        <v>2933</v>
      </c>
      <c r="J4410" s="5">
        <v>10668.04</v>
      </c>
      <c r="K4410" s="13" t="s">
        <v>2924</v>
      </c>
      <c r="L4410" s="14">
        <v>42170</v>
      </c>
      <c r="M4410" s="1">
        <v>43108</v>
      </c>
      <c r="N4410" s="1" t="s">
        <v>15</v>
      </c>
      <c r="O4410" t="s">
        <v>938</v>
      </c>
      <c r="P4410" t="s">
        <v>2839</v>
      </c>
      <c r="Q4410" t="str">
        <f>IF(XLS_NydusReport_Colaborador3[[#This Row],[Demissão]]&lt;&gt;0,"Inativo","Ativo")</f>
        <v>Inativo</v>
      </c>
      <c r="R44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0" t="str" cm="1">
        <f t="array" ref="S44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1" spans="1:21" x14ac:dyDescent="0.3">
      <c r="A4411">
        <v>0</v>
      </c>
      <c r="B4411" s="1">
        <v>29262</v>
      </c>
      <c r="C4411">
        <v>4410</v>
      </c>
      <c r="D4411" t="s">
        <v>12</v>
      </c>
      <c r="E4411" s="2" t="s">
        <v>7490</v>
      </c>
      <c r="F4411" t="s">
        <v>367</v>
      </c>
      <c r="G4411" t="s">
        <v>367</v>
      </c>
      <c r="H4411" t="s">
        <v>655</v>
      </c>
      <c r="I4411" t="s">
        <v>2933</v>
      </c>
      <c r="J4411" s="5">
        <v>8213.15</v>
      </c>
      <c r="K4411" s="13" t="s">
        <v>2924</v>
      </c>
      <c r="L4411" s="14">
        <v>42177</v>
      </c>
      <c r="M4411" s="1">
        <v>42313</v>
      </c>
      <c r="N4411" s="1" t="s">
        <v>15</v>
      </c>
      <c r="O4411" t="s">
        <v>941</v>
      </c>
      <c r="P4411" t="s">
        <v>2839</v>
      </c>
      <c r="Q4411" t="str">
        <f>IF(XLS_NydusReport_Colaborador3[[#This Row],[Demissão]]&lt;&gt;0,"Inativo","Ativo")</f>
        <v>Inativo</v>
      </c>
      <c r="R44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1" t="str" cm="1">
        <f t="array" ref="S44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2" spans="1:21" x14ac:dyDescent="0.3">
      <c r="A4412">
        <v>0</v>
      </c>
      <c r="B4412" s="1">
        <v>32873</v>
      </c>
      <c r="C4412">
        <v>4411</v>
      </c>
      <c r="D4412" t="s">
        <v>12</v>
      </c>
      <c r="E4412" s="2" t="s">
        <v>7491</v>
      </c>
      <c r="F4412" t="s">
        <v>212</v>
      </c>
      <c r="G4412" t="s">
        <v>359</v>
      </c>
      <c r="H4412" t="s">
        <v>356</v>
      </c>
      <c r="I4412" t="s">
        <v>2933</v>
      </c>
      <c r="J4412" s="5">
        <v>8813.2800000000007</v>
      </c>
      <c r="K4412" s="13" t="s">
        <v>2924</v>
      </c>
      <c r="L4412" s="14">
        <v>42201</v>
      </c>
      <c r="M4412" s="1">
        <v>43563</v>
      </c>
      <c r="N4412" t="s">
        <v>15</v>
      </c>
      <c r="O4412" t="s">
        <v>632</v>
      </c>
      <c r="P4412" t="s">
        <v>2839</v>
      </c>
      <c r="Q4412" t="str">
        <f>IF(XLS_NydusReport_Colaborador3[[#This Row],[Demissão]]&lt;&gt;0,"Inativo","Ativo")</f>
        <v>Inativo</v>
      </c>
      <c r="R44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2" t="str" cm="1">
        <f t="array" ref="S44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3" spans="1:21" x14ac:dyDescent="0.3">
      <c r="A4413">
        <v>0</v>
      </c>
      <c r="B4413" s="1">
        <v>27569</v>
      </c>
      <c r="C4413">
        <v>4412</v>
      </c>
      <c r="D4413" t="s">
        <v>12</v>
      </c>
      <c r="E4413" s="2" t="s">
        <v>7492</v>
      </c>
      <c r="F4413" t="s">
        <v>71</v>
      </c>
      <c r="G4413" t="s">
        <v>71</v>
      </c>
      <c r="H4413" t="s">
        <v>284</v>
      </c>
      <c r="I4413" t="s">
        <v>2933</v>
      </c>
      <c r="J4413" s="5">
        <v>4962</v>
      </c>
      <c r="K4413" s="13" t="s">
        <v>2924</v>
      </c>
      <c r="L4413" s="14">
        <v>42205</v>
      </c>
      <c r="M4413" s="1">
        <v>42422</v>
      </c>
      <c r="N4413" s="1" t="s">
        <v>15</v>
      </c>
      <c r="O4413" t="s">
        <v>961</v>
      </c>
      <c r="P4413" t="s">
        <v>2839</v>
      </c>
      <c r="Q4413" t="str">
        <f>IF(XLS_NydusReport_Colaborador3[[#This Row],[Demissão]]&lt;&gt;0,"Inativo","Ativo")</f>
        <v>Inativo</v>
      </c>
      <c r="R44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3" t="str" cm="1">
        <f t="array" ref="S44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4" spans="1:21" x14ac:dyDescent="0.3">
      <c r="A4414">
        <v>0</v>
      </c>
      <c r="B4414" s="1">
        <v>30020</v>
      </c>
      <c r="C4414">
        <v>4413</v>
      </c>
      <c r="D4414" t="s">
        <v>12</v>
      </c>
      <c r="E4414" s="2" t="s">
        <v>7493</v>
      </c>
      <c r="F4414" t="s">
        <v>367</v>
      </c>
      <c r="G4414" t="s">
        <v>359</v>
      </c>
      <c r="H4414" t="s">
        <v>858</v>
      </c>
      <c r="I4414" s="2" t="s">
        <v>2933</v>
      </c>
      <c r="J4414" s="5">
        <v>8946.1299999999992</v>
      </c>
      <c r="K4414" s="13" t="s">
        <v>2924</v>
      </c>
      <c r="L4414" s="14">
        <v>42290</v>
      </c>
      <c r="M4414" s="1">
        <v>43815</v>
      </c>
      <c r="N4414" t="s">
        <v>15</v>
      </c>
      <c r="O4414" t="s">
        <v>1040</v>
      </c>
      <c r="P4414" t="s">
        <v>2839</v>
      </c>
      <c r="Q4414" t="str">
        <f>IF(XLS_NydusReport_Colaborador3[[#This Row],[Demissão]]&lt;&gt;0,"Inativo","Ativo")</f>
        <v>Inativo</v>
      </c>
      <c r="R44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4" t="str" cm="1">
        <f t="array" ref="S44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5" spans="1:21" x14ac:dyDescent="0.3">
      <c r="A4415">
        <v>0</v>
      </c>
      <c r="B4415" s="1">
        <v>29486</v>
      </c>
      <c r="C4415">
        <v>4414</v>
      </c>
      <c r="D4415" t="s">
        <v>12</v>
      </c>
      <c r="E4415" s="2" t="s">
        <v>7494</v>
      </c>
      <c r="F4415" t="s">
        <v>71</v>
      </c>
      <c r="G4415" t="s">
        <v>71</v>
      </c>
      <c r="H4415" t="s">
        <v>1034</v>
      </c>
      <c r="I4415" t="s">
        <v>2933</v>
      </c>
      <c r="J4415" s="5">
        <v>4542</v>
      </c>
      <c r="K4415" s="13" t="s">
        <v>2924</v>
      </c>
      <c r="L4415" s="14">
        <v>42297</v>
      </c>
      <c r="M4415" s="1">
        <v>42706</v>
      </c>
      <c r="N4415" s="1" t="s">
        <v>15</v>
      </c>
      <c r="O4415" t="s">
        <v>957</v>
      </c>
      <c r="P4415" t="s">
        <v>2839</v>
      </c>
      <c r="Q4415" t="str">
        <f>IF(XLS_NydusReport_Colaborador3[[#This Row],[Demissão]]&lt;&gt;0,"Inativo","Ativo")</f>
        <v>Inativo</v>
      </c>
      <c r="R44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5" t="str" cm="1">
        <f t="array" ref="S44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6" spans="1:21" x14ac:dyDescent="0.3">
      <c r="A4416">
        <v>0</v>
      </c>
      <c r="B4416" s="1">
        <v>30751</v>
      </c>
      <c r="C4416">
        <v>4415</v>
      </c>
      <c r="D4416" t="s">
        <v>12</v>
      </c>
      <c r="E4416" s="2" t="s">
        <v>7495</v>
      </c>
      <c r="F4416" t="s">
        <v>69</v>
      </c>
      <c r="G4416" t="s">
        <v>847</v>
      </c>
      <c r="H4416" t="s">
        <v>714</v>
      </c>
      <c r="I4416" t="s">
        <v>2933</v>
      </c>
      <c r="J4416" s="5">
        <v>6971.46</v>
      </c>
      <c r="K4416" s="13" t="s">
        <v>2924</v>
      </c>
      <c r="L4416" s="14">
        <v>42312</v>
      </c>
      <c r="M4416" s="1">
        <v>44963</v>
      </c>
      <c r="N4416" s="1" t="s">
        <v>15</v>
      </c>
      <c r="O4416" t="s">
        <v>1052</v>
      </c>
      <c r="P4416" t="s">
        <v>2839</v>
      </c>
      <c r="Q4416" t="str">
        <f>IF(XLS_NydusReport_Colaborador3[[#This Row],[Demissão]]&lt;&gt;0,"Inativo","Ativo")</f>
        <v>Inativo</v>
      </c>
      <c r="R44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6" t="str" cm="1">
        <f t="array" ref="S44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7" spans="1:21" x14ac:dyDescent="0.3">
      <c r="A4417">
        <v>0</v>
      </c>
      <c r="B4417" s="1">
        <v>33355</v>
      </c>
      <c r="C4417">
        <v>4416</v>
      </c>
      <c r="D4417" t="s">
        <v>12</v>
      </c>
      <c r="E4417" s="2" t="s">
        <v>7496</v>
      </c>
      <c r="F4417" t="s">
        <v>359</v>
      </c>
      <c r="G4417" t="s">
        <v>359</v>
      </c>
      <c r="H4417" t="s">
        <v>63</v>
      </c>
      <c r="I4417" t="s">
        <v>2933</v>
      </c>
      <c r="J4417" s="5">
        <v>10812.28</v>
      </c>
      <c r="K4417" s="13" t="s">
        <v>2924</v>
      </c>
      <c r="L4417" s="14">
        <v>42317</v>
      </c>
      <c r="M4417" s="1">
        <v>44333</v>
      </c>
      <c r="N4417" s="1" t="s">
        <v>15</v>
      </c>
      <c r="O4417" t="s">
        <v>1060</v>
      </c>
      <c r="P4417" t="s">
        <v>2839</v>
      </c>
      <c r="Q4417" t="str">
        <f>IF(XLS_NydusReport_Colaborador3[[#This Row],[Demissão]]&lt;&gt;0,"Inativo","Ativo")</f>
        <v>Inativo</v>
      </c>
      <c r="R44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17" t="str" cm="1">
        <f t="array" ref="S44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8" spans="1:21" x14ac:dyDescent="0.3">
      <c r="A4418">
        <v>0</v>
      </c>
      <c r="B4418" s="1">
        <v>25954</v>
      </c>
      <c r="C4418">
        <v>4417</v>
      </c>
      <c r="D4418" t="s">
        <v>12</v>
      </c>
      <c r="E4418" s="2" t="s">
        <v>7497</v>
      </c>
      <c r="F4418" t="s">
        <v>611</v>
      </c>
      <c r="G4418" t="s">
        <v>611</v>
      </c>
      <c r="H4418" t="s">
        <v>284</v>
      </c>
      <c r="I4418" t="s">
        <v>2933</v>
      </c>
      <c r="J4418" s="5">
        <v>9569.6299999999992</v>
      </c>
      <c r="K4418" s="13" t="s">
        <v>2924</v>
      </c>
      <c r="L4418" s="14">
        <v>42324</v>
      </c>
      <c r="M4418" s="1">
        <v>42474</v>
      </c>
      <c r="N4418" s="1" t="s">
        <v>15</v>
      </c>
      <c r="O4418" t="s">
        <v>948</v>
      </c>
      <c r="P4418" t="s">
        <v>2839</v>
      </c>
      <c r="Q4418" t="str">
        <f>IF(XLS_NydusReport_Colaborador3[[#This Row],[Demissão]]&lt;&gt;0,"Inativo","Ativo")</f>
        <v>Inativo</v>
      </c>
      <c r="R44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8" t="str" cm="1">
        <f t="array" ref="S44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19" spans="1:21" x14ac:dyDescent="0.3">
      <c r="A4419">
        <v>0</v>
      </c>
      <c r="B4419" s="1">
        <v>31836</v>
      </c>
      <c r="C4419">
        <v>4418</v>
      </c>
      <c r="D4419" t="s">
        <v>12</v>
      </c>
      <c r="E4419" s="2" t="s">
        <v>7498</v>
      </c>
      <c r="F4419" t="s">
        <v>1106</v>
      </c>
      <c r="G4419" t="s">
        <v>1106</v>
      </c>
      <c r="H4419" t="s">
        <v>352</v>
      </c>
      <c r="I4419" t="s">
        <v>2933</v>
      </c>
      <c r="J4419" s="5">
        <v>5762.23</v>
      </c>
      <c r="K4419" s="13" t="s">
        <v>2924</v>
      </c>
      <c r="L4419" s="14">
        <v>42430</v>
      </c>
      <c r="M4419" s="1">
        <v>44658</v>
      </c>
      <c r="N4419" s="1" t="s">
        <v>15</v>
      </c>
      <c r="O4419" t="s">
        <v>1107</v>
      </c>
      <c r="P4419" t="s">
        <v>2839</v>
      </c>
      <c r="Q4419" t="str">
        <f>IF(XLS_NydusReport_Colaborador3[[#This Row],[Demissão]]&lt;&gt;0,"Inativo","Ativo")</f>
        <v>Inativo</v>
      </c>
      <c r="R44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19" t="str" cm="1">
        <f t="array" ref="S44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0" spans="1:21" x14ac:dyDescent="0.3">
      <c r="A4420">
        <v>0</v>
      </c>
      <c r="B4420" s="1">
        <v>32274</v>
      </c>
      <c r="C4420">
        <v>4419</v>
      </c>
      <c r="D4420" t="s">
        <v>12</v>
      </c>
      <c r="E4420" s="2" t="s">
        <v>7499</v>
      </c>
      <c r="F4420" t="s">
        <v>1432</v>
      </c>
      <c r="G4420" t="s">
        <v>1136</v>
      </c>
      <c r="H4420" t="s">
        <v>668</v>
      </c>
      <c r="I4420" t="s">
        <v>2933</v>
      </c>
      <c r="J4420" s="5">
        <v>8831.0300000000007</v>
      </c>
      <c r="K4420" s="13" t="s">
        <v>2924</v>
      </c>
      <c r="L4420" s="14">
        <v>42494</v>
      </c>
      <c r="M4420" s="1">
        <v>43983</v>
      </c>
      <c r="N4420" s="1" t="s">
        <v>15</v>
      </c>
      <c r="O4420" t="s">
        <v>162</v>
      </c>
      <c r="P4420" t="s">
        <v>2839</v>
      </c>
      <c r="Q4420" t="str">
        <f>IF(XLS_NydusReport_Colaborador3[[#This Row],[Demissão]]&lt;&gt;0,"Inativo","Ativo")</f>
        <v>Inativo</v>
      </c>
      <c r="R44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0" t="str" cm="1">
        <f t="array" ref="S44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1" spans="1:21" x14ac:dyDescent="0.3">
      <c r="A4421">
        <v>0</v>
      </c>
      <c r="B4421" s="1">
        <v>29182</v>
      </c>
      <c r="C4421">
        <v>4420</v>
      </c>
      <c r="D4421" t="s">
        <v>12</v>
      </c>
      <c r="E4421" s="2" t="s">
        <v>7500</v>
      </c>
      <c r="F4421" t="s">
        <v>1144</v>
      </c>
      <c r="G4421" t="s">
        <v>1144</v>
      </c>
      <c r="H4421" t="s">
        <v>1056</v>
      </c>
      <c r="I4421" t="s">
        <v>2933</v>
      </c>
      <c r="J4421" s="5">
        <v>9137.69</v>
      </c>
      <c r="K4421" s="13" t="s">
        <v>2924</v>
      </c>
      <c r="L4421" s="14">
        <v>42522</v>
      </c>
      <c r="M4421" s="1">
        <v>43696</v>
      </c>
      <c r="N4421" s="1" t="s">
        <v>15</v>
      </c>
      <c r="O4421" t="s">
        <v>1079</v>
      </c>
      <c r="P4421" t="s">
        <v>2839</v>
      </c>
      <c r="Q4421" t="str">
        <f>IF(XLS_NydusReport_Colaborador3[[#This Row],[Demissão]]&lt;&gt;0,"Inativo","Ativo")</f>
        <v>Inativo</v>
      </c>
      <c r="R44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1" t="str" cm="1">
        <f t="array" ref="S44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2" spans="1:21" x14ac:dyDescent="0.3">
      <c r="A4422">
        <v>0</v>
      </c>
      <c r="B4422" s="1">
        <v>33513</v>
      </c>
      <c r="C4422">
        <v>4421</v>
      </c>
      <c r="D4422" t="s">
        <v>12</v>
      </c>
      <c r="E4422" s="2" t="s">
        <v>7501</v>
      </c>
      <c r="F4422" t="s">
        <v>1142</v>
      </c>
      <c r="G4422" t="s">
        <v>359</v>
      </c>
      <c r="H4422" t="s">
        <v>1147</v>
      </c>
      <c r="I4422" t="s">
        <v>2933</v>
      </c>
      <c r="J4422" s="5">
        <v>10222.33</v>
      </c>
      <c r="K4422" s="13" t="s">
        <v>2924</v>
      </c>
      <c r="L4422" s="14">
        <v>42527</v>
      </c>
      <c r="M4422" s="1">
        <v>44725</v>
      </c>
      <c r="N4422" s="1" t="s">
        <v>100</v>
      </c>
      <c r="O4422" t="s">
        <v>1148</v>
      </c>
      <c r="P4422" t="s">
        <v>2839</v>
      </c>
      <c r="Q4422" t="str">
        <f>IF(XLS_NydusReport_Colaborador3[[#This Row],[Demissão]]&lt;&gt;0,"Inativo","Ativo")</f>
        <v>Inativo</v>
      </c>
      <c r="R44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22" t="str" cm="1">
        <f t="array" ref="S44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3" spans="1:21" x14ac:dyDescent="0.3">
      <c r="A4423">
        <v>0</v>
      </c>
      <c r="B4423" s="1">
        <v>29323</v>
      </c>
      <c r="C4423">
        <v>4422</v>
      </c>
      <c r="D4423" t="s">
        <v>12</v>
      </c>
      <c r="E4423" s="2" t="s">
        <v>7502</v>
      </c>
      <c r="F4423" t="s">
        <v>71</v>
      </c>
      <c r="G4423" t="s">
        <v>71</v>
      </c>
      <c r="H4423" t="s">
        <v>402</v>
      </c>
      <c r="I4423" t="s">
        <v>2933</v>
      </c>
      <c r="J4423" s="5">
        <v>5207.8500000000004</v>
      </c>
      <c r="K4423" s="13" t="s">
        <v>2924</v>
      </c>
      <c r="L4423" s="14">
        <v>42534</v>
      </c>
      <c r="M4423" s="1">
        <v>42920</v>
      </c>
      <c r="N4423" s="1" t="s">
        <v>15</v>
      </c>
      <c r="O4423" t="s">
        <v>1153</v>
      </c>
      <c r="P4423" t="s">
        <v>2839</v>
      </c>
      <c r="Q4423" t="str">
        <f>IF(XLS_NydusReport_Colaborador3[[#This Row],[Demissão]]&lt;&gt;0,"Inativo","Ativo")</f>
        <v>Inativo</v>
      </c>
      <c r="R44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3" t="str" cm="1">
        <f t="array" ref="S44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4" spans="1:21" x14ac:dyDescent="0.3">
      <c r="A4424">
        <v>0</v>
      </c>
      <c r="B4424" s="1">
        <v>33137</v>
      </c>
      <c r="C4424">
        <v>4423</v>
      </c>
      <c r="D4424" t="s">
        <v>12</v>
      </c>
      <c r="E4424" s="2" t="s">
        <v>7503</v>
      </c>
      <c r="F4424" t="s">
        <v>526</v>
      </c>
      <c r="G4424" t="s">
        <v>1171</v>
      </c>
      <c r="H4424" t="s">
        <v>691</v>
      </c>
      <c r="I4424" t="s">
        <v>2933</v>
      </c>
      <c r="J4424" s="5">
        <v>9996.43</v>
      </c>
      <c r="K4424" s="13" t="s">
        <v>2924</v>
      </c>
      <c r="L4424" s="14">
        <v>42552</v>
      </c>
      <c r="M4424" s="1">
        <v>44410</v>
      </c>
      <c r="N4424" s="1" t="s">
        <v>169</v>
      </c>
      <c r="O4424" t="s">
        <v>1172</v>
      </c>
      <c r="P4424" t="s">
        <v>2839</v>
      </c>
      <c r="Q4424" t="str">
        <f>IF(XLS_NydusReport_Colaborador3[[#This Row],[Demissão]]&lt;&gt;0,"Inativo","Ativo")</f>
        <v>Inativo</v>
      </c>
      <c r="R44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4" t="str" cm="1">
        <f t="array" ref="S44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5" spans="1:21" x14ac:dyDescent="0.3">
      <c r="A4425">
        <v>0</v>
      </c>
      <c r="B4425" s="1">
        <v>29217</v>
      </c>
      <c r="C4425">
        <v>4424</v>
      </c>
      <c r="D4425" t="s">
        <v>12</v>
      </c>
      <c r="E4425" s="2" t="s">
        <v>7504</v>
      </c>
      <c r="F4425" t="s">
        <v>847</v>
      </c>
      <c r="G4425" t="s">
        <v>847</v>
      </c>
      <c r="H4425" t="s">
        <v>714</v>
      </c>
      <c r="I4425" t="s">
        <v>2933</v>
      </c>
      <c r="J4425" s="5">
        <v>5207.84</v>
      </c>
      <c r="K4425" s="13" t="s">
        <v>2924</v>
      </c>
      <c r="L4425" s="14">
        <v>42562</v>
      </c>
      <c r="M4425" s="1">
        <v>42968</v>
      </c>
      <c r="N4425" s="1" t="s">
        <v>15</v>
      </c>
      <c r="O4425" t="s">
        <v>946</v>
      </c>
      <c r="P4425" t="s">
        <v>2839</v>
      </c>
      <c r="Q4425" t="str">
        <f>IF(XLS_NydusReport_Colaborador3[[#This Row],[Demissão]]&lt;&gt;0,"Inativo","Ativo")</f>
        <v>Inativo</v>
      </c>
      <c r="R44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5" t="str" cm="1">
        <f t="array" ref="S44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6" spans="1:21" x14ac:dyDescent="0.3">
      <c r="A4426">
        <v>0</v>
      </c>
      <c r="B4426" s="1">
        <v>29056</v>
      </c>
      <c r="C4426">
        <v>4425</v>
      </c>
      <c r="D4426" t="s">
        <v>12</v>
      </c>
      <c r="E4426" s="2" t="s">
        <v>7505</v>
      </c>
      <c r="F4426" t="s">
        <v>1106</v>
      </c>
      <c r="G4426" t="s">
        <v>1106</v>
      </c>
      <c r="H4426" t="s">
        <v>30</v>
      </c>
      <c r="I4426" t="s">
        <v>2933</v>
      </c>
      <c r="J4426" s="5">
        <v>4542.01</v>
      </c>
      <c r="K4426" s="13" t="s">
        <v>2924</v>
      </c>
      <c r="L4426" s="14">
        <v>42562</v>
      </c>
      <c r="M4426" s="1">
        <v>42790</v>
      </c>
      <c r="N4426" s="1" t="s">
        <v>15</v>
      </c>
      <c r="O4426" t="s">
        <v>1175</v>
      </c>
      <c r="P4426" t="s">
        <v>2839</v>
      </c>
      <c r="Q4426" t="str">
        <f>IF(XLS_NydusReport_Colaborador3[[#This Row],[Demissão]]&lt;&gt;0,"Inativo","Ativo")</f>
        <v>Inativo</v>
      </c>
      <c r="R44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6" t="str" cm="1">
        <f t="array" ref="S44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7" spans="1:21" x14ac:dyDescent="0.3">
      <c r="A4427">
        <v>0</v>
      </c>
      <c r="B4427" s="1">
        <v>32548</v>
      </c>
      <c r="C4427">
        <v>4426</v>
      </c>
      <c r="D4427" t="s">
        <v>12</v>
      </c>
      <c r="E4427" s="2" t="s">
        <v>7506</v>
      </c>
      <c r="F4427" t="s">
        <v>1171</v>
      </c>
      <c r="G4427" t="s">
        <v>1171</v>
      </c>
      <c r="H4427" t="s">
        <v>691</v>
      </c>
      <c r="I4427" s="2" t="s">
        <v>2933</v>
      </c>
      <c r="J4427" s="5">
        <v>7993.91</v>
      </c>
      <c r="K4427" s="13" t="s">
        <v>2924</v>
      </c>
      <c r="L4427" s="14">
        <v>42569</v>
      </c>
      <c r="M4427" s="1">
        <v>43437</v>
      </c>
      <c r="N4427" s="1" t="s">
        <v>15</v>
      </c>
      <c r="O4427" t="s">
        <v>1176</v>
      </c>
      <c r="P4427" t="s">
        <v>2839</v>
      </c>
      <c r="Q4427" t="str">
        <f>IF(XLS_NydusReport_Colaborador3[[#This Row],[Demissão]]&lt;&gt;0,"Inativo","Ativo")</f>
        <v>Inativo</v>
      </c>
      <c r="R44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7" t="str" cm="1">
        <f t="array" ref="S44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8" spans="1:21" x14ac:dyDescent="0.3">
      <c r="A4428">
        <v>0</v>
      </c>
      <c r="B4428" s="1">
        <v>23101</v>
      </c>
      <c r="C4428">
        <v>4427</v>
      </c>
      <c r="D4428" t="s">
        <v>12</v>
      </c>
      <c r="E4428" s="2" t="s">
        <v>7507</v>
      </c>
      <c r="F4428" t="s">
        <v>71</v>
      </c>
      <c r="G4428" t="s">
        <v>71</v>
      </c>
      <c r="H4428" t="s">
        <v>1194</v>
      </c>
      <c r="I4428" t="s">
        <v>2933</v>
      </c>
      <c r="J4428" s="5">
        <v>7422.24</v>
      </c>
      <c r="K4428" s="13" t="s">
        <v>2924</v>
      </c>
      <c r="L4428" s="14">
        <v>42590</v>
      </c>
      <c r="M4428" s="1">
        <v>44326</v>
      </c>
      <c r="N4428" t="s">
        <v>15</v>
      </c>
      <c r="O4428" t="s">
        <v>1195</v>
      </c>
      <c r="P4428" t="s">
        <v>2839</v>
      </c>
      <c r="Q4428" t="str">
        <f>IF(XLS_NydusReport_Colaborador3[[#This Row],[Demissão]]&lt;&gt;0,"Inativo","Ativo")</f>
        <v>Inativo</v>
      </c>
      <c r="R44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28" t="str" cm="1">
        <f t="array" ref="S44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29" spans="1:21" x14ac:dyDescent="0.3">
      <c r="A4429">
        <v>0</v>
      </c>
      <c r="B4429" s="1">
        <v>32540</v>
      </c>
      <c r="C4429">
        <v>4428</v>
      </c>
      <c r="D4429" t="s">
        <v>12</v>
      </c>
      <c r="E4429" s="2" t="s">
        <v>7508</v>
      </c>
      <c r="F4429" t="s">
        <v>1142</v>
      </c>
      <c r="G4429" t="s">
        <v>1217</v>
      </c>
      <c r="H4429" t="s">
        <v>861</v>
      </c>
      <c r="I4429" t="s">
        <v>2933</v>
      </c>
      <c r="J4429" s="5">
        <v>10302</v>
      </c>
      <c r="K4429" s="13" t="s">
        <v>2924</v>
      </c>
      <c r="L4429" s="14">
        <v>42662</v>
      </c>
      <c r="M4429" s="1">
        <v>44873</v>
      </c>
      <c r="N4429" s="1" t="s">
        <v>15</v>
      </c>
      <c r="O4429" t="s">
        <v>680</v>
      </c>
      <c r="P4429" t="s">
        <v>2839</v>
      </c>
      <c r="Q4429" t="str">
        <f>IF(XLS_NydusReport_Colaborador3[[#This Row],[Demissão]]&lt;&gt;0,"Inativo","Ativo")</f>
        <v>Inativo</v>
      </c>
      <c r="R44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29" t="str" cm="1">
        <f t="array" ref="S44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0" spans="1:21" x14ac:dyDescent="0.3">
      <c r="A4430">
        <v>0</v>
      </c>
      <c r="B4430" s="1">
        <v>31187</v>
      </c>
      <c r="C4430">
        <v>4429</v>
      </c>
      <c r="D4430" t="s">
        <v>12</v>
      </c>
      <c r="E4430" s="2" t="s">
        <v>7509</v>
      </c>
      <c r="F4430" t="s">
        <v>128</v>
      </c>
      <c r="G4430" t="s">
        <v>367</v>
      </c>
      <c r="H4430" t="s">
        <v>1233</v>
      </c>
      <c r="I4430" t="s">
        <v>2933</v>
      </c>
      <c r="J4430" s="5">
        <v>8546.6299999999992</v>
      </c>
      <c r="K4430" s="13" t="s">
        <v>2924</v>
      </c>
      <c r="L4430" s="14">
        <v>42737</v>
      </c>
      <c r="M4430" s="1">
        <v>44166</v>
      </c>
      <c r="N4430" s="1" t="s">
        <v>169</v>
      </c>
      <c r="O4430" t="s">
        <v>1234</v>
      </c>
      <c r="P4430" t="s">
        <v>2839</v>
      </c>
      <c r="Q4430" t="str">
        <f>IF(XLS_NydusReport_Colaborador3[[#This Row],[Demissão]]&lt;&gt;0,"Inativo","Ativo")</f>
        <v>Inativo</v>
      </c>
      <c r="R44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30" t="str" cm="1">
        <f t="array" ref="S44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1" spans="1:21" x14ac:dyDescent="0.3">
      <c r="A4431">
        <v>0</v>
      </c>
      <c r="B4431" s="1">
        <v>28284</v>
      </c>
      <c r="C4431">
        <v>4430</v>
      </c>
      <c r="D4431" t="s">
        <v>12</v>
      </c>
      <c r="E4431" s="2" t="s">
        <v>7510</v>
      </c>
      <c r="F4431" t="s">
        <v>1239</v>
      </c>
      <c r="G4431" t="s">
        <v>1239</v>
      </c>
      <c r="H4431" t="s">
        <v>301</v>
      </c>
      <c r="I4431" t="s">
        <v>2933</v>
      </c>
      <c r="J4431" s="5">
        <v>8659.0400000000009</v>
      </c>
      <c r="K4431" s="13" t="s">
        <v>2924</v>
      </c>
      <c r="L4431" s="14">
        <v>42744</v>
      </c>
      <c r="M4431" s="1">
        <v>42797</v>
      </c>
      <c r="N4431" t="s">
        <v>15</v>
      </c>
      <c r="O4431" t="s">
        <v>1240</v>
      </c>
      <c r="P4431" t="s">
        <v>2839</v>
      </c>
      <c r="Q4431" t="str">
        <f>IF(XLS_NydusReport_Colaborador3[[#This Row],[Demissão]]&lt;&gt;0,"Inativo","Ativo")</f>
        <v>Inativo</v>
      </c>
      <c r="R44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1" t="str" cm="1">
        <f t="array" ref="S44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2" spans="1:21" x14ac:dyDescent="0.3">
      <c r="A4432">
        <v>0</v>
      </c>
      <c r="B4432" s="1">
        <v>27958</v>
      </c>
      <c r="C4432">
        <v>4431</v>
      </c>
      <c r="D4432" t="s">
        <v>12</v>
      </c>
      <c r="E4432" s="2" t="s">
        <v>7511</v>
      </c>
      <c r="F4432" t="s">
        <v>838</v>
      </c>
      <c r="G4432" t="s">
        <v>838</v>
      </c>
      <c r="H4432" t="s">
        <v>714</v>
      </c>
      <c r="I4432" t="s">
        <v>2933</v>
      </c>
      <c r="J4432" s="5">
        <v>10424.879999999999</v>
      </c>
      <c r="K4432" s="13" t="s">
        <v>2924</v>
      </c>
      <c r="L4432" s="14">
        <v>42800</v>
      </c>
      <c r="M4432" s="1">
        <v>42888</v>
      </c>
      <c r="N4432" s="1" t="s">
        <v>15</v>
      </c>
      <c r="O4432" t="s">
        <v>1257</v>
      </c>
      <c r="P4432" t="s">
        <v>2839</v>
      </c>
      <c r="Q4432" t="str">
        <f>IF(XLS_NydusReport_Colaborador3[[#This Row],[Demissão]]&lt;&gt;0,"Inativo","Ativo")</f>
        <v>Inativo</v>
      </c>
      <c r="R44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2" t="str" cm="1">
        <f t="array" ref="S44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3" spans="1:21" x14ac:dyDescent="0.3">
      <c r="A4433">
        <v>0</v>
      </c>
      <c r="B4433" s="1">
        <v>22161</v>
      </c>
      <c r="C4433">
        <v>4432</v>
      </c>
      <c r="D4433" t="s">
        <v>12</v>
      </c>
      <c r="E4433" s="2" t="s">
        <v>7512</v>
      </c>
      <c r="F4433" t="s">
        <v>359</v>
      </c>
      <c r="G4433" t="s">
        <v>359</v>
      </c>
      <c r="H4433" t="s">
        <v>1099</v>
      </c>
      <c r="I4433" t="s">
        <v>2933</v>
      </c>
      <c r="J4433" s="5">
        <v>11824.26</v>
      </c>
      <c r="K4433" s="13" t="s">
        <v>2924</v>
      </c>
      <c r="L4433" s="14">
        <v>42829</v>
      </c>
      <c r="M4433" s="1"/>
      <c r="N4433" s="1"/>
      <c r="P4433" t="s">
        <v>2839</v>
      </c>
      <c r="Q4433" t="str">
        <f>IF(XLS_NydusReport_Colaborador3[[#This Row],[Demissão]]&lt;&gt;0,"Inativo","Ativo")</f>
        <v>Ativo</v>
      </c>
      <c r="R44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33" t="str" cm="1">
        <f t="array" ref="S44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4" spans="1:21" x14ac:dyDescent="0.3">
      <c r="A4434">
        <v>0</v>
      </c>
      <c r="B4434" s="1">
        <v>26300</v>
      </c>
      <c r="C4434">
        <v>4433</v>
      </c>
      <c r="D4434" t="s">
        <v>12</v>
      </c>
      <c r="E4434" s="2" t="s">
        <v>7513</v>
      </c>
      <c r="F4434" t="s">
        <v>1271</v>
      </c>
      <c r="G4434" t="s">
        <v>1271</v>
      </c>
      <c r="H4434" t="s">
        <v>301</v>
      </c>
      <c r="I4434" s="2" t="s">
        <v>2933</v>
      </c>
      <c r="J4434" s="5">
        <v>6240</v>
      </c>
      <c r="K4434" s="13" t="s">
        <v>2924</v>
      </c>
      <c r="L4434" s="14">
        <v>42857</v>
      </c>
      <c r="M4434" s="1">
        <v>43193</v>
      </c>
      <c r="N4434" s="1" t="s">
        <v>15</v>
      </c>
      <c r="O4434" t="s">
        <v>1117</v>
      </c>
      <c r="P4434" t="s">
        <v>2839</v>
      </c>
      <c r="Q4434" t="str">
        <f>IF(XLS_NydusReport_Colaborador3[[#This Row],[Demissão]]&lt;&gt;0,"Inativo","Ativo")</f>
        <v>Inativo</v>
      </c>
      <c r="R44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4" t="str" cm="1">
        <f t="array" ref="S44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5" spans="1:21" x14ac:dyDescent="0.3">
      <c r="A4435">
        <v>0</v>
      </c>
      <c r="B4435" s="1">
        <v>32783</v>
      </c>
      <c r="C4435">
        <v>4434</v>
      </c>
      <c r="D4435" t="s">
        <v>12</v>
      </c>
      <c r="E4435" s="2" t="s">
        <v>7514</v>
      </c>
      <c r="F4435" t="s">
        <v>367</v>
      </c>
      <c r="G4435" t="s">
        <v>359</v>
      </c>
      <c r="H4435" t="s">
        <v>356</v>
      </c>
      <c r="I4435" s="2" t="s">
        <v>2928</v>
      </c>
      <c r="J4435" s="5">
        <v>12294.57</v>
      </c>
      <c r="K4435" s="13" t="s">
        <v>2924</v>
      </c>
      <c r="L4435" s="14">
        <v>41071</v>
      </c>
      <c r="M4435" s="1"/>
      <c r="N4435" s="1"/>
      <c r="P4435" t="s">
        <v>2839</v>
      </c>
      <c r="Q4435" t="str">
        <f>IF(XLS_NydusReport_Colaborador3[[#This Row],[Demissão]]&lt;&gt;0,"Inativo","Ativo")</f>
        <v>Ativo</v>
      </c>
      <c r="R44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5" t="str" cm="1">
        <f t="array" ref="S44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6" spans="1:21" x14ac:dyDescent="0.3">
      <c r="A4436">
        <v>0</v>
      </c>
      <c r="B4436" s="1">
        <v>29703</v>
      </c>
      <c r="C4436">
        <v>4435</v>
      </c>
      <c r="D4436" t="s">
        <v>12</v>
      </c>
      <c r="E4436" s="2" t="s">
        <v>7515</v>
      </c>
      <c r="F4436" t="s">
        <v>937</v>
      </c>
      <c r="G4436" t="s">
        <v>937</v>
      </c>
      <c r="H4436" t="s">
        <v>1281</v>
      </c>
      <c r="I4436" t="s">
        <v>2933</v>
      </c>
      <c r="J4436" s="5">
        <v>10356.879999999999</v>
      </c>
      <c r="K4436" s="13" t="s">
        <v>2924</v>
      </c>
      <c r="L4436" s="14">
        <v>42863</v>
      </c>
      <c r="M4436" s="1">
        <v>44048</v>
      </c>
      <c r="N4436" s="1" t="s">
        <v>15</v>
      </c>
      <c r="O4436" t="s">
        <v>1282</v>
      </c>
      <c r="P4436" t="s">
        <v>2839</v>
      </c>
      <c r="Q4436" t="str">
        <f>IF(XLS_NydusReport_Colaborador3[[#This Row],[Demissão]]&lt;&gt;0,"Inativo","Ativo")</f>
        <v>Inativo</v>
      </c>
      <c r="R44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6" t="str" cm="1">
        <f t="array" ref="S44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7" spans="1:21" x14ac:dyDescent="0.3">
      <c r="A4437">
        <v>0</v>
      </c>
      <c r="B4437" s="1">
        <v>32944</v>
      </c>
      <c r="C4437">
        <v>4436</v>
      </c>
      <c r="D4437" t="s">
        <v>12</v>
      </c>
      <c r="E4437" s="2" t="s">
        <v>7516</v>
      </c>
      <c r="F4437" t="s">
        <v>611</v>
      </c>
      <c r="G4437" t="s">
        <v>611</v>
      </c>
      <c r="H4437" t="s">
        <v>1056</v>
      </c>
      <c r="I4437" t="s">
        <v>2933</v>
      </c>
      <c r="J4437" s="5">
        <v>9928.4500000000007</v>
      </c>
      <c r="K4437" s="13" t="s">
        <v>2924</v>
      </c>
      <c r="L4437" s="14">
        <v>42957</v>
      </c>
      <c r="M4437" s="1">
        <v>43175</v>
      </c>
      <c r="N4437" s="1" t="s">
        <v>100</v>
      </c>
      <c r="O4437" t="s">
        <v>1325</v>
      </c>
      <c r="P4437" t="s">
        <v>2839</v>
      </c>
      <c r="Q4437" t="str">
        <f>IF(XLS_NydusReport_Colaborador3[[#This Row],[Demissão]]&lt;&gt;0,"Inativo","Ativo")</f>
        <v>Inativo</v>
      </c>
      <c r="R44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7" t="str" cm="1">
        <f t="array" ref="S44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8" spans="1:21" x14ac:dyDescent="0.3">
      <c r="A4438">
        <v>0</v>
      </c>
      <c r="B4438" s="1">
        <v>29262</v>
      </c>
      <c r="C4438">
        <v>4437</v>
      </c>
      <c r="D4438" t="s">
        <v>12</v>
      </c>
      <c r="E4438" s="2" t="s">
        <v>7517</v>
      </c>
      <c r="F4438" t="s">
        <v>71</v>
      </c>
      <c r="G4438" t="s">
        <v>71</v>
      </c>
      <c r="H4438" t="s">
        <v>537</v>
      </c>
      <c r="I4438" t="s">
        <v>2933</v>
      </c>
      <c r="J4438" s="5">
        <v>4959.8500000000004</v>
      </c>
      <c r="K4438" s="13" t="s">
        <v>2924</v>
      </c>
      <c r="L4438" s="14">
        <v>42982</v>
      </c>
      <c r="M4438" s="1">
        <v>43150</v>
      </c>
      <c r="N4438" s="1" t="s">
        <v>15</v>
      </c>
      <c r="O4438" t="s">
        <v>1335</v>
      </c>
      <c r="P4438" t="s">
        <v>2839</v>
      </c>
      <c r="Q4438" t="str">
        <f>IF(XLS_NydusReport_Colaborador3[[#This Row],[Demissão]]&lt;&gt;0,"Inativo","Ativo")</f>
        <v>Inativo</v>
      </c>
      <c r="R44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38" t="str" cm="1">
        <f t="array" ref="S44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39" spans="1:21" x14ac:dyDescent="0.3">
      <c r="A4439">
        <v>0</v>
      </c>
      <c r="B4439" s="1">
        <v>30529</v>
      </c>
      <c r="C4439">
        <v>4438</v>
      </c>
      <c r="D4439" t="s">
        <v>12</v>
      </c>
      <c r="E4439" s="2" t="s">
        <v>7518</v>
      </c>
      <c r="F4439" t="s">
        <v>280</v>
      </c>
      <c r="G4439" t="s">
        <v>1340</v>
      </c>
      <c r="H4439" t="s">
        <v>1341</v>
      </c>
      <c r="I4439" t="s">
        <v>2933</v>
      </c>
      <c r="J4439" s="5">
        <v>8263.66</v>
      </c>
      <c r="K4439" s="13" t="s">
        <v>2924</v>
      </c>
      <c r="L4439" s="14">
        <v>42982</v>
      </c>
      <c r="M4439" s="1">
        <v>44805</v>
      </c>
      <c r="N4439" s="1" t="s">
        <v>15</v>
      </c>
      <c r="O4439" t="s">
        <v>1342</v>
      </c>
      <c r="P4439" t="s">
        <v>2839</v>
      </c>
      <c r="Q4439" t="str">
        <f>IF(XLS_NydusReport_Colaborador3[[#This Row],[Demissão]]&lt;&gt;0,"Inativo","Ativo")</f>
        <v>Inativo</v>
      </c>
      <c r="R44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39" t="str" cm="1">
        <f t="array" ref="S44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0" spans="1:21" x14ac:dyDescent="0.3">
      <c r="A4440">
        <v>0</v>
      </c>
      <c r="B4440" s="1">
        <v>31327</v>
      </c>
      <c r="C4440">
        <v>4439</v>
      </c>
      <c r="D4440" t="s">
        <v>12</v>
      </c>
      <c r="E4440" s="2" t="s">
        <v>7519</v>
      </c>
      <c r="F4440" t="s">
        <v>1347</v>
      </c>
      <c r="G4440" t="s">
        <v>1347</v>
      </c>
      <c r="H4440" t="s">
        <v>694</v>
      </c>
      <c r="I4440" t="s">
        <v>2933</v>
      </c>
      <c r="J4440" s="5">
        <v>10209.280000000001</v>
      </c>
      <c r="K4440" s="13" t="s">
        <v>2924</v>
      </c>
      <c r="L4440" s="14">
        <v>42996</v>
      </c>
      <c r="M4440" s="1">
        <v>43756</v>
      </c>
      <c r="N4440" s="1" t="s">
        <v>100</v>
      </c>
      <c r="O4440" t="s">
        <v>1348</v>
      </c>
      <c r="P4440" t="s">
        <v>2839</v>
      </c>
      <c r="Q4440" t="str">
        <f>IF(XLS_NydusReport_Colaborador3[[#This Row],[Demissão]]&lt;&gt;0,"Inativo","Ativo")</f>
        <v>Inativo</v>
      </c>
      <c r="R44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0" t="str" cm="1">
        <f t="array" ref="S44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1" spans="1:21" x14ac:dyDescent="0.3">
      <c r="A4441">
        <v>0</v>
      </c>
      <c r="B4441" s="1">
        <v>27451</v>
      </c>
      <c r="C4441">
        <v>4440</v>
      </c>
      <c r="D4441" t="s">
        <v>12</v>
      </c>
      <c r="E4441" s="2" t="s">
        <v>7520</v>
      </c>
      <c r="F4441" t="s">
        <v>123</v>
      </c>
      <c r="G4441" t="s">
        <v>123</v>
      </c>
      <c r="H4441" t="s">
        <v>1053</v>
      </c>
      <c r="I4441" t="s">
        <v>2933</v>
      </c>
      <c r="J4441" s="5">
        <v>5351.58</v>
      </c>
      <c r="K4441" s="13" t="s">
        <v>2924</v>
      </c>
      <c r="L4441" s="14">
        <v>42996</v>
      </c>
      <c r="M4441" s="1">
        <v>43332</v>
      </c>
      <c r="N4441" s="1" t="s">
        <v>15</v>
      </c>
      <c r="O4441" t="s">
        <v>1350</v>
      </c>
      <c r="P4441" t="s">
        <v>2839</v>
      </c>
      <c r="Q4441" t="str">
        <f>IF(XLS_NydusReport_Colaborador3[[#This Row],[Demissão]]&lt;&gt;0,"Inativo","Ativo")</f>
        <v>Inativo</v>
      </c>
      <c r="R44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1" t="str" cm="1">
        <f t="array" ref="S44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2" spans="1:21" x14ac:dyDescent="0.3">
      <c r="A4442">
        <v>0</v>
      </c>
      <c r="B4442" s="1">
        <v>32469</v>
      </c>
      <c r="C4442">
        <v>4441</v>
      </c>
      <c r="D4442" t="s">
        <v>12</v>
      </c>
      <c r="E4442" s="2" t="s">
        <v>7521</v>
      </c>
      <c r="F4442" t="s">
        <v>1171</v>
      </c>
      <c r="G4442" t="s">
        <v>1171</v>
      </c>
      <c r="H4442" t="s">
        <v>691</v>
      </c>
      <c r="I4442" t="s">
        <v>2933</v>
      </c>
      <c r="J4442" s="5">
        <v>7779.2</v>
      </c>
      <c r="K4442" s="13" t="s">
        <v>2924</v>
      </c>
      <c r="L4442" s="14">
        <v>43012</v>
      </c>
      <c r="M4442" s="1">
        <v>43206</v>
      </c>
      <c r="N4442" t="s">
        <v>15</v>
      </c>
      <c r="O4442" t="s">
        <v>1361</v>
      </c>
      <c r="P4442" t="s">
        <v>2839</v>
      </c>
      <c r="Q4442" t="str">
        <f>IF(XLS_NydusReport_Colaborador3[[#This Row],[Demissão]]&lt;&gt;0,"Inativo","Ativo")</f>
        <v>Inativo</v>
      </c>
      <c r="R44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2" t="str" cm="1">
        <f t="array" ref="S44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3" spans="1:21" x14ac:dyDescent="0.3">
      <c r="A4443">
        <v>0</v>
      </c>
      <c r="B4443" s="1">
        <v>29475</v>
      </c>
      <c r="C4443">
        <v>4442</v>
      </c>
      <c r="D4443" t="s">
        <v>12</v>
      </c>
      <c r="E4443" s="2" t="s">
        <v>7522</v>
      </c>
      <c r="F4443" t="s">
        <v>280</v>
      </c>
      <c r="G4443" t="s">
        <v>1340</v>
      </c>
      <c r="H4443" t="s">
        <v>1371</v>
      </c>
      <c r="I4443" t="s">
        <v>2933</v>
      </c>
      <c r="J4443" s="5">
        <v>7422.16</v>
      </c>
      <c r="K4443" s="13" t="s">
        <v>2924</v>
      </c>
      <c r="L4443" s="14">
        <v>43024</v>
      </c>
      <c r="M4443" s="1">
        <v>44533</v>
      </c>
      <c r="N4443" s="1" t="s">
        <v>15</v>
      </c>
      <c r="O4443" t="s">
        <v>1372</v>
      </c>
      <c r="P4443" t="s">
        <v>2839</v>
      </c>
      <c r="Q4443" t="str">
        <f>IF(XLS_NydusReport_Colaborador3[[#This Row],[Demissão]]&lt;&gt;0,"Inativo","Ativo")</f>
        <v>Inativo</v>
      </c>
      <c r="R4443" t="b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0</v>
      </c>
      <c r="S4443" t="str" cm="1">
        <f t="array" ref="S44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4" spans="1:21" x14ac:dyDescent="0.3">
      <c r="A4444">
        <v>0</v>
      </c>
      <c r="B4444" s="1">
        <v>29783</v>
      </c>
      <c r="C4444">
        <v>4443</v>
      </c>
      <c r="D4444" t="s">
        <v>12</v>
      </c>
      <c r="E4444" s="2" t="s">
        <v>7523</v>
      </c>
      <c r="F4444" t="s">
        <v>1246</v>
      </c>
      <c r="G4444" t="s">
        <v>1340</v>
      </c>
      <c r="H4444" t="s">
        <v>21</v>
      </c>
      <c r="I4444" t="s">
        <v>2933</v>
      </c>
      <c r="J4444" s="5">
        <v>6966.76</v>
      </c>
      <c r="K4444" s="13" t="s">
        <v>2924</v>
      </c>
      <c r="L4444" s="14">
        <v>43047</v>
      </c>
      <c r="M4444" s="1">
        <v>43983</v>
      </c>
      <c r="N4444" s="1" t="s">
        <v>15</v>
      </c>
      <c r="O4444" t="s">
        <v>162</v>
      </c>
      <c r="P4444" t="s">
        <v>2839</v>
      </c>
      <c r="Q4444" t="str">
        <f>IF(XLS_NydusReport_Colaborador3[[#This Row],[Demissão]]&lt;&gt;0,"Inativo","Ativo")</f>
        <v>Inativo</v>
      </c>
      <c r="R44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4" t="str" cm="1">
        <f t="array" ref="S44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5" spans="1:21" x14ac:dyDescent="0.3">
      <c r="A4445">
        <v>0</v>
      </c>
      <c r="B4445" s="1">
        <v>32859</v>
      </c>
      <c r="C4445">
        <v>4444</v>
      </c>
      <c r="D4445" t="s">
        <v>12</v>
      </c>
      <c r="E4445" s="2" t="s">
        <v>7524</v>
      </c>
      <c r="F4445" t="s">
        <v>1106</v>
      </c>
      <c r="G4445" t="s">
        <v>1106</v>
      </c>
      <c r="H4445" t="s">
        <v>352</v>
      </c>
      <c r="I4445" t="s">
        <v>2933</v>
      </c>
      <c r="J4445" s="5">
        <v>5100.13</v>
      </c>
      <c r="K4445" s="13" t="s">
        <v>2924</v>
      </c>
      <c r="L4445" s="14">
        <v>43060</v>
      </c>
      <c r="M4445" s="1">
        <v>43889</v>
      </c>
      <c r="N4445" s="1" t="s">
        <v>15</v>
      </c>
      <c r="O4445" t="s">
        <v>1391</v>
      </c>
      <c r="P4445" t="s">
        <v>2839</v>
      </c>
      <c r="Q4445" t="str">
        <f>IF(XLS_NydusReport_Colaborador3[[#This Row],[Demissão]]&lt;&gt;0,"Inativo","Ativo")</f>
        <v>Inativo</v>
      </c>
      <c r="R44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5" t="str" cm="1">
        <f t="array" ref="S44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6" spans="1:21" x14ac:dyDescent="0.3">
      <c r="A4446">
        <v>0</v>
      </c>
      <c r="B4446" s="1">
        <v>33025</v>
      </c>
      <c r="C4446">
        <v>4445</v>
      </c>
      <c r="D4446" t="s">
        <v>12</v>
      </c>
      <c r="E4446" s="2" t="s">
        <v>7525</v>
      </c>
      <c r="F4446" t="s">
        <v>1432</v>
      </c>
      <c r="G4446" t="s">
        <v>1427</v>
      </c>
      <c r="H4446" t="s">
        <v>1428</v>
      </c>
      <c r="I4446" t="s">
        <v>2933</v>
      </c>
      <c r="J4446" s="5">
        <v>8588.36</v>
      </c>
      <c r="K4446" s="13" t="s">
        <v>2924</v>
      </c>
      <c r="L4446" s="14">
        <v>43164</v>
      </c>
      <c r="M4446" s="1">
        <v>45084</v>
      </c>
      <c r="N4446" s="1" t="s">
        <v>100</v>
      </c>
      <c r="O4446" t="s">
        <v>1429</v>
      </c>
      <c r="P4446" t="s">
        <v>2839</v>
      </c>
      <c r="Q4446" t="str">
        <f>IF(XLS_NydusReport_Colaborador3[[#This Row],[Demissão]]&lt;&gt;0,"Inativo","Ativo")</f>
        <v>Inativo</v>
      </c>
      <c r="R44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6" t="str" cm="1">
        <f t="array" ref="S44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7" spans="1:21" x14ac:dyDescent="0.3">
      <c r="A4447">
        <v>0</v>
      </c>
      <c r="B4447" s="1">
        <v>32675</v>
      </c>
      <c r="C4447">
        <v>4446</v>
      </c>
      <c r="D4447" t="s">
        <v>12</v>
      </c>
      <c r="E4447" s="2" t="s">
        <v>7526</v>
      </c>
      <c r="F4447" t="s">
        <v>838</v>
      </c>
      <c r="G4447" t="s">
        <v>838</v>
      </c>
      <c r="H4447" t="s">
        <v>111</v>
      </c>
      <c r="I4447" t="s">
        <v>2933</v>
      </c>
      <c r="J4447" s="5">
        <v>9717.35</v>
      </c>
      <c r="K4447" s="13" t="s">
        <v>2924</v>
      </c>
      <c r="L4447" s="14">
        <v>43213</v>
      </c>
      <c r="M4447" s="1">
        <v>43712</v>
      </c>
      <c r="N4447" s="1" t="s">
        <v>169</v>
      </c>
      <c r="O4447" t="s">
        <v>1453</v>
      </c>
      <c r="P4447" t="s">
        <v>2839</v>
      </c>
      <c r="Q4447" t="str">
        <f>IF(XLS_NydusReport_Colaborador3[[#This Row],[Demissão]]&lt;&gt;0,"Inativo","Ativo")</f>
        <v>Inativo</v>
      </c>
      <c r="R44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7" t="str" cm="1">
        <f t="array" ref="S44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8" spans="1:21" x14ac:dyDescent="0.3">
      <c r="A4448">
        <v>0</v>
      </c>
      <c r="B4448" s="1">
        <v>30847</v>
      </c>
      <c r="C4448">
        <v>4447</v>
      </c>
      <c r="D4448" t="s">
        <v>12</v>
      </c>
      <c r="E4448" s="2" t="s">
        <v>7527</v>
      </c>
      <c r="F4448" t="s">
        <v>354</v>
      </c>
      <c r="G4448" t="s">
        <v>354</v>
      </c>
      <c r="H4448" t="s">
        <v>30</v>
      </c>
      <c r="I4448" t="s">
        <v>2933</v>
      </c>
      <c r="J4448" s="5">
        <v>7829.62</v>
      </c>
      <c r="K4448" s="13" t="s">
        <v>2924</v>
      </c>
      <c r="L4448" s="14">
        <v>43242</v>
      </c>
      <c r="M4448" s="1">
        <v>44196</v>
      </c>
      <c r="N4448" s="1" t="s">
        <v>169</v>
      </c>
      <c r="O4448" t="s">
        <v>1479</v>
      </c>
      <c r="P4448" t="s">
        <v>2839</v>
      </c>
      <c r="Q4448" t="str">
        <f>IF(XLS_NydusReport_Colaborador3[[#This Row],[Demissão]]&lt;&gt;0,"Inativo","Ativo")</f>
        <v>Inativo</v>
      </c>
      <c r="R44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8" t="str" cm="1">
        <f t="array" ref="S44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49" spans="1:21" x14ac:dyDescent="0.3">
      <c r="A4449">
        <v>0</v>
      </c>
      <c r="B4449" s="1">
        <v>22392</v>
      </c>
      <c r="C4449">
        <v>4448</v>
      </c>
      <c r="D4449" t="s">
        <v>12</v>
      </c>
      <c r="E4449" s="2" t="s">
        <v>7528</v>
      </c>
      <c r="F4449" t="s">
        <v>359</v>
      </c>
      <c r="G4449" t="s">
        <v>359</v>
      </c>
      <c r="H4449" t="s">
        <v>1101</v>
      </c>
      <c r="I4449" t="s">
        <v>2933</v>
      </c>
      <c r="J4449" s="5">
        <v>8576.57</v>
      </c>
      <c r="K4449" s="13" t="s">
        <v>2924</v>
      </c>
      <c r="L4449" s="14">
        <v>43262</v>
      </c>
      <c r="M4449" s="1">
        <v>43353</v>
      </c>
      <c r="N4449" s="1" t="s">
        <v>15</v>
      </c>
      <c r="O4449" t="s">
        <v>1491</v>
      </c>
      <c r="P4449" t="s">
        <v>2839</v>
      </c>
      <c r="Q4449" t="str">
        <f>IF(XLS_NydusReport_Colaborador3[[#This Row],[Demissão]]&lt;&gt;0,"Inativo","Ativo")</f>
        <v>Inativo</v>
      </c>
      <c r="R44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49" t="str" cm="1">
        <f t="array" ref="S44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0" spans="1:21" x14ac:dyDescent="0.3">
      <c r="A4450">
        <v>0</v>
      </c>
      <c r="B4450" s="1">
        <v>31696</v>
      </c>
      <c r="C4450">
        <v>4449</v>
      </c>
      <c r="D4450" t="s">
        <v>12</v>
      </c>
      <c r="E4450" s="2" t="s">
        <v>7529</v>
      </c>
      <c r="F4450" t="s">
        <v>23</v>
      </c>
      <c r="G4450" t="s">
        <v>1106</v>
      </c>
      <c r="H4450" t="s">
        <v>352</v>
      </c>
      <c r="I4450" t="s">
        <v>2933</v>
      </c>
      <c r="J4450" s="5">
        <v>7972.44</v>
      </c>
      <c r="K4450" s="13" t="s">
        <v>2924</v>
      </c>
      <c r="L4450" s="14">
        <v>42436</v>
      </c>
      <c r="M4450" s="1"/>
      <c r="N4450" s="1"/>
      <c r="O4450" t="s">
        <v>2943</v>
      </c>
      <c r="P4450" t="s">
        <v>2839</v>
      </c>
      <c r="Q4450" t="str">
        <f>IF(XLS_NydusReport_Colaborador3[[#This Row],[Demissão]]&lt;&gt;0,"Inativo","Ativo")</f>
        <v>Ativo</v>
      </c>
      <c r="R44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0" t="str" cm="1">
        <f t="array" ref="S44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1" spans="1:21" x14ac:dyDescent="0.3">
      <c r="A4451">
        <v>0</v>
      </c>
      <c r="B4451" s="1">
        <v>29408</v>
      </c>
      <c r="C4451">
        <v>4450</v>
      </c>
      <c r="D4451" t="s">
        <v>12</v>
      </c>
      <c r="E4451" s="2" t="s">
        <v>7530</v>
      </c>
      <c r="F4451" t="s">
        <v>123</v>
      </c>
      <c r="G4451" t="s">
        <v>123</v>
      </c>
      <c r="H4451" t="s">
        <v>858</v>
      </c>
      <c r="I4451" t="s">
        <v>2933</v>
      </c>
      <c r="J4451" s="5">
        <v>5355.13</v>
      </c>
      <c r="K4451" s="13" t="s">
        <v>2924</v>
      </c>
      <c r="L4451" s="14">
        <v>43368</v>
      </c>
      <c r="M4451" s="1">
        <v>43591</v>
      </c>
      <c r="N4451" s="1" t="s">
        <v>15</v>
      </c>
      <c r="O4451" t="s">
        <v>1133</v>
      </c>
      <c r="P4451" t="s">
        <v>2839</v>
      </c>
      <c r="Q4451" t="str">
        <f>IF(XLS_NydusReport_Colaborador3[[#This Row],[Demissão]]&lt;&gt;0,"Inativo","Ativo")</f>
        <v>Inativo</v>
      </c>
      <c r="R44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1" t="str" cm="1">
        <f t="array" ref="S44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2" spans="1:21" x14ac:dyDescent="0.3">
      <c r="A4452">
        <v>0</v>
      </c>
      <c r="B4452" s="1">
        <v>23074</v>
      </c>
      <c r="C4452">
        <v>4451</v>
      </c>
      <c r="D4452" t="s">
        <v>12</v>
      </c>
      <c r="E4452" s="2" t="s">
        <v>7531</v>
      </c>
      <c r="F4452" t="s">
        <v>1609</v>
      </c>
      <c r="G4452" t="s">
        <v>1609</v>
      </c>
      <c r="H4452" t="s">
        <v>1305</v>
      </c>
      <c r="I4452" t="s">
        <v>2933</v>
      </c>
      <c r="J4452" s="5">
        <v>8962.6200000000008</v>
      </c>
      <c r="K4452" s="13" t="s">
        <v>2924</v>
      </c>
      <c r="L4452" s="14">
        <v>43678</v>
      </c>
      <c r="M4452" s="1">
        <v>44750</v>
      </c>
      <c r="N4452" s="1" t="s">
        <v>15</v>
      </c>
      <c r="O4452" t="s">
        <v>1610</v>
      </c>
      <c r="P4452" t="s">
        <v>2839</v>
      </c>
      <c r="Q4452" t="str">
        <f>IF(XLS_NydusReport_Colaborador3[[#This Row],[Demissão]]&lt;&gt;0,"Inativo","Ativo")</f>
        <v>Inativo</v>
      </c>
      <c r="R44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2" t="str" cm="1">
        <f t="array" ref="S44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3" spans="1:21" x14ac:dyDescent="0.3">
      <c r="A4453">
        <v>0</v>
      </c>
      <c r="B4453" s="1">
        <v>33835</v>
      </c>
      <c r="C4453">
        <v>4452</v>
      </c>
      <c r="D4453" t="s">
        <v>12</v>
      </c>
      <c r="E4453" s="2" t="s">
        <v>7532</v>
      </c>
      <c r="F4453" t="s">
        <v>1701</v>
      </c>
      <c r="G4453" t="s">
        <v>1340</v>
      </c>
      <c r="H4453" t="s">
        <v>1632</v>
      </c>
      <c r="I4453" t="s">
        <v>2933</v>
      </c>
      <c r="J4453" s="5">
        <v>8263.66</v>
      </c>
      <c r="K4453" s="13" t="s">
        <v>2924</v>
      </c>
      <c r="L4453" s="14">
        <v>43726</v>
      </c>
      <c r="M4453" s="1">
        <v>44835</v>
      </c>
      <c r="N4453" s="1" t="s">
        <v>169</v>
      </c>
      <c r="O4453" t="s">
        <v>1633</v>
      </c>
      <c r="P4453" t="s">
        <v>2839</v>
      </c>
      <c r="Q4453" t="str">
        <f>IF(XLS_NydusReport_Colaborador3[[#This Row],[Demissão]]&lt;&gt;0,"Inativo","Ativo")</f>
        <v>Inativo</v>
      </c>
      <c r="R44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53" t="str" cm="1">
        <f t="array" ref="S44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4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4" spans="1:21" x14ac:dyDescent="0.3">
      <c r="A4454">
        <v>0</v>
      </c>
      <c r="B4454" s="1">
        <v>31527</v>
      </c>
      <c r="C4454">
        <v>4453</v>
      </c>
      <c r="D4454" t="s">
        <v>12</v>
      </c>
      <c r="E4454" s="2" t="s">
        <v>7533</v>
      </c>
      <c r="F4454" t="s">
        <v>69</v>
      </c>
      <c r="G4454" t="s">
        <v>847</v>
      </c>
      <c r="H4454" t="s">
        <v>714</v>
      </c>
      <c r="I4454" t="s">
        <v>2933</v>
      </c>
      <c r="J4454" s="5">
        <v>7620.3</v>
      </c>
      <c r="K4454" s="13" t="s">
        <v>2924</v>
      </c>
      <c r="L4454" s="14">
        <v>43262</v>
      </c>
      <c r="M4454" s="1"/>
      <c r="P4454" t="s">
        <v>2839</v>
      </c>
      <c r="Q4454" t="str">
        <f>IF(XLS_NydusReport_Colaborador3[[#This Row],[Demissão]]&lt;&gt;0,"Inativo","Ativo")</f>
        <v>Ativo</v>
      </c>
      <c r="R44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4" t="str" cm="1">
        <f t="array" ref="S44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5" spans="1:21" x14ac:dyDescent="0.3">
      <c r="A4455">
        <v>0</v>
      </c>
      <c r="B4455" s="1">
        <v>31432</v>
      </c>
      <c r="C4455">
        <v>4454</v>
      </c>
      <c r="D4455" t="s">
        <v>12</v>
      </c>
      <c r="E4455" s="2" t="s">
        <v>7534</v>
      </c>
      <c r="F4455" t="s">
        <v>1171</v>
      </c>
      <c r="G4455" t="s">
        <v>1171</v>
      </c>
      <c r="H4455" t="s">
        <v>691</v>
      </c>
      <c r="I4455" t="s">
        <v>2933</v>
      </c>
      <c r="J4455" s="5">
        <v>8882.5</v>
      </c>
      <c r="K4455" s="13" t="s">
        <v>2924</v>
      </c>
      <c r="L4455" s="14">
        <v>44118</v>
      </c>
      <c r="M4455" s="1">
        <v>44300</v>
      </c>
      <c r="N4455" s="1" t="s">
        <v>100</v>
      </c>
      <c r="O4455" t="s">
        <v>1794</v>
      </c>
      <c r="P4455" t="s">
        <v>2839</v>
      </c>
      <c r="Q4455" t="str">
        <f>IF(XLS_NydusReport_Colaborador3[[#This Row],[Demissão]]&lt;&gt;0,"Inativo","Ativo")</f>
        <v>Inativo</v>
      </c>
      <c r="R44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5" t="str" cm="1">
        <f t="array" ref="S44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6" spans="1:21" x14ac:dyDescent="0.3">
      <c r="A4456">
        <v>0</v>
      </c>
      <c r="B4456" s="1">
        <v>35223</v>
      </c>
      <c r="C4456">
        <v>4455</v>
      </c>
      <c r="D4456" t="s">
        <v>12</v>
      </c>
      <c r="E4456" s="2" t="s">
        <v>7535</v>
      </c>
      <c r="F4456" t="s">
        <v>1273</v>
      </c>
      <c r="G4456" t="s">
        <v>1340</v>
      </c>
      <c r="H4456" t="s">
        <v>1807</v>
      </c>
      <c r="I4456" t="s">
        <v>2933</v>
      </c>
      <c r="J4456" s="5">
        <v>6915.32</v>
      </c>
      <c r="K4456" s="13" t="s">
        <v>2924</v>
      </c>
      <c r="L4456" s="14">
        <v>44153</v>
      </c>
      <c r="M4456" s="1">
        <v>45120</v>
      </c>
      <c r="N4456" s="1" t="s">
        <v>15</v>
      </c>
      <c r="O4456" t="s">
        <v>1808</v>
      </c>
      <c r="P4456" t="s">
        <v>2839</v>
      </c>
      <c r="Q4456" t="str">
        <f>IF(XLS_NydusReport_Colaborador3[[#This Row],[Demissão]]&lt;&gt;0,"Inativo","Ativo")</f>
        <v>Inativo</v>
      </c>
      <c r="R44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56" t="str" cm="1">
        <f t="array" ref="S44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7" spans="1:21" x14ac:dyDescent="0.3">
      <c r="A4457">
        <v>0</v>
      </c>
      <c r="B4457" s="1">
        <v>31232</v>
      </c>
      <c r="C4457">
        <v>4456</v>
      </c>
      <c r="D4457" t="s">
        <v>12</v>
      </c>
      <c r="E4457" s="2" t="s">
        <v>7536</v>
      </c>
      <c r="F4457" t="s">
        <v>354</v>
      </c>
      <c r="G4457" t="s">
        <v>354</v>
      </c>
      <c r="H4457" t="s">
        <v>30</v>
      </c>
      <c r="I4457" t="s">
        <v>2933</v>
      </c>
      <c r="J4457" s="5">
        <v>7829.62</v>
      </c>
      <c r="K4457" s="13" t="s">
        <v>2924</v>
      </c>
      <c r="L4457" s="14">
        <v>44214</v>
      </c>
      <c r="M4457" s="1">
        <v>44302</v>
      </c>
      <c r="N4457" s="1" t="s">
        <v>15</v>
      </c>
      <c r="O4457" t="s">
        <v>1860</v>
      </c>
      <c r="P4457" t="s">
        <v>2839</v>
      </c>
      <c r="Q4457" t="str">
        <f>IF(XLS_NydusReport_Colaborador3[[#This Row],[Demissão]]&lt;&gt;0,"Inativo","Ativo")</f>
        <v>Inativo</v>
      </c>
      <c r="R44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57" t="str" cm="1">
        <f t="array" ref="S44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8" spans="1:21" x14ac:dyDescent="0.3">
      <c r="A4458">
        <v>0</v>
      </c>
      <c r="B4458" s="1">
        <v>30967</v>
      </c>
      <c r="C4458">
        <v>4457</v>
      </c>
      <c r="D4458" t="s">
        <v>12</v>
      </c>
      <c r="E4458" s="2" t="s">
        <v>7537</v>
      </c>
      <c r="F4458" t="s">
        <v>359</v>
      </c>
      <c r="G4458" t="s">
        <v>359</v>
      </c>
      <c r="H4458" t="s">
        <v>63</v>
      </c>
      <c r="I4458" t="s">
        <v>2933</v>
      </c>
      <c r="J4458" s="5">
        <v>9996.43</v>
      </c>
      <c r="K4458" s="13" t="s">
        <v>2924</v>
      </c>
      <c r="L4458" s="14">
        <v>44249</v>
      </c>
      <c r="M4458" s="1">
        <v>44482</v>
      </c>
      <c r="N4458" t="s">
        <v>15</v>
      </c>
      <c r="O4458" t="s">
        <v>1874</v>
      </c>
      <c r="P4458" t="s">
        <v>2839</v>
      </c>
      <c r="Q4458" t="str">
        <f>IF(XLS_NydusReport_Colaborador3[[#This Row],[Demissão]]&lt;&gt;0,"Inativo","Ativo")</f>
        <v>Inativo</v>
      </c>
      <c r="R44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58" t="str" cm="1">
        <f t="array" ref="S44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59" spans="1:21" x14ac:dyDescent="0.3">
      <c r="A4459">
        <v>0</v>
      </c>
      <c r="B4459" s="1">
        <v>33072</v>
      </c>
      <c r="C4459">
        <v>4458</v>
      </c>
      <c r="D4459" t="s">
        <v>12</v>
      </c>
      <c r="E4459" s="2" t="s">
        <v>7538</v>
      </c>
      <c r="F4459" t="s">
        <v>1340</v>
      </c>
      <c r="G4459" t="s">
        <v>1340</v>
      </c>
      <c r="H4459" t="s">
        <v>1886</v>
      </c>
      <c r="I4459" t="s">
        <v>2933</v>
      </c>
      <c r="J4459" s="5">
        <v>7422.16</v>
      </c>
      <c r="K4459" s="13" t="s">
        <v>2924</v>
      </c>
      <c r="L4459" s="14">
        <v>44263</v>
      </c>
      <c r="M4459" s="1">
        <v>44470</v>
      </c>
      <c r="N4459" s="1" t="s">
        <v>15</v>
      </c>
      <c r="O4459" t="s">
        <v>1719</v>
      </c>
      <c r="P4459" t="s">
        <v>2839</v>
      </c>
      <c r="Q4459" t="str">
        <f>IF(XLS_NydusReport_Colaborador3[[#This Row],[Demissão]]&lt;&gt;0,"Inativo","Ativo")</f>
        <v>Inativo</v>
      </c>
      <c r="R44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59" t="str" cm="1">
        <f t="array" ref="S44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0" spans="1:21" x14ac:dyDescent="0.3">
      <c r="A4460">
        <v>0</v>
      </c>
      <c r="B4460" s="1">
        <v>28150</v>
      </c>
      <c r="C4460">
        <v>4459</v>
      </c>
      <c r="D4460" t="s">
        <v>12</v>
      </c>
      <c r="E4460" s="2" t="s">
        <v>7539</v>
      </c>
      <c r="F4460" t="s">
        <v>1340</v>
      </c>
      <c r="G4460" t="s">
        <v>1340</v>
      </c>
      <c r="H4460" t="s">
        <v>1891</v>
      </c>
      <c r="I4460" t="s">
        <v>2933</v>
      </c>
      <c r="J4460" s="5">
        <v>8920.2900000000009</v>
      </c>
      <c r="K4460" s="13" t="s">
        <v>2924</v>
      </c>
      <c r="L4460" s="14">
        <v>44270</v>
      </c>
      <c r="M4460" s="1">
        <v>45505</v>
      </c>
      <c r="N4460" s="1" t="s">
        <v>15</v>
      </c>
      <c r="O4460" t="s">
        <v>1892</v>
      </c>
      <c r="P4460" t="s">
        <v>2839</v>
      </c>
      <c r="Q4460" t="str">
        <f>IF(XLS_NydusReport_Colaborador3[[#This Row],[Demissão]]&lt;&gt;0,"Inativo","Ativo")</f>
        <v>Inativo</v>
      </c>
      <c r="R44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60" t="str" cm="1">
        <f t="array" ref="S44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1" spans="1:21" x14ac:dyDescent="0.3">
      <c r="A4461">
        <v>0</v>
      </c>
      <c r="B4461" s="1">
        <v>31549</v>
      </c>
      <c r="C4461">
        <v>4460</v>
      </c>
      <c r="D4461" t="s">
        <v>12</v>
      </c>
      <c r="E4461" s="2" t="s">
        <v>7540</v>
      </c>
      <c r="F4461" t="s">
        <v>1340</v>
      </c>
      <c r="G4461" t="s">
        <v>1340</v>
      </c>
      <c r="H4461" t="s">
        <v>1893</v>
      </c>
      <c r="I4461" t="s">
        <v>2933</v>
      </c>
      <c r="J4461" s="5">
        <v>7495.54</v>
      </c>
      <c r="K4461" s="13" t="s">
        <v>2924</v>
      </c>
      <c r="L4461" s="14">
        <v>44270</v>
      </c>
      <c r="M4461" s="1">
        <v>44462</v>
      </c>
      <c r="N4461" s="1" t="s">
        <v>15</v>
      </c>
      <c r="O4461" t="s">
        <v>1894</v>
      </c>
      <c r="P4461" t="s">
        <v>2839</v>
      </c>
      <c r="Q4461" t="str">
        <f>IF(XLS_NydusReport_Colaborador3[[#This Row],[Demissão]]&lt;&gt;0,"Inativo","Ativo")</f>
        <v>Inativo</v>
      </c>
      <c r="R44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61" t="str" cm="1">
        <f t="array" ref="S44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2" spans="1:21" x14ac:dyDescent="0.3">
      <c r="A4462">
        <v>0</v>
      </c>
      <c r="B4462" s="1">
        <v>32415</v>
      </c>
      <c r="C4462">
        <v>4461</v>
      </c>
      <c r="D4462" t="s">
        <v>12</v>
      </c>
      <c r="E4462" s="2" t="s">
        <v>7541</v>
      </c>
      <c r="F4462" t="s">
        <v>1340</v>
      </c>
      <c r="G4462" t="s">
        <v>1340</v>
      </c>
      <c r="H4462" t="s">
        <v>1899</v>
      </c>
      <c r="I4462" t="s">
        <v>2933</v>
      </c>
      <c r="J4462" s="5">
        <v>7422.16</v>
      </c>
      <c r="K4462" s="13" t="s">
        <v>2924</v>
      </c>
      <c r="L4462" s="14">
        <v>44277</v>
      </c>
      <c r="M4462" s="1">
        <v>44410</v>
      </c>
      <c r="N4462" s="1" t="s">
        <v>15</v>
      </c>
      <c r="O4462" t="s">
        <v>1591</v>
      </c>
      <c r="P4462" t="s">
        <v>2839</v>
      </c>
      <c r="Q4462" t="str">
        <f>IF(XLS_NydusReport_Colaborador3[[#This Row],[Demissão]]&lt;&gt;0,"Inativo","Ativo")</f>
        <v>Inativo</v>
      </c>
      <c r="R44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62" t="str" cm="1">
        <f t="array" ref="S44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3" spans="1:21" x14ac:dyDescent="0.3">
      <c r="A4463">
        <v>0</v>
      </c>
      <c r="B4463" s="1">
        <v>26938</v>
      </c>
      <c r="C4463">
        <v>4462</v>
      </c>
      <c r="D4463" t="s">
        <v>12</v>
      </c>
      <c r="E4463" s="2" t="s">
        <v>7542</v>
      </c>
      <c r="F4463" t="s">
        <v>1340</v>
      </c>
      <c r="G4463" t="s">
        <v>1340</v>
      </c>
      <c r="H4463" t="s">
        <v>1900</v>
      </c>
      <c r="I4463" t="s">
        <v>2933</v>
      </c>
      <c r="J4463" s="5">
        <v>7927.06</v>
      </c>
      <c r="K4463" s="13" t="s">
        <v>2924</v>
      </c>
      <c r="L4463" s="14">
        <v>44277</v>
      </c>
      <c r="M4463" s="1">
        <v>44685</v>
      </c>
      <c r="N4463" s="1" t="s">
        <v>15</v>
      </c>
      <c r="O4463" t="s">
        <v>1901</v>
      </c>
      <c r="P4463" t="s">
        <v>2839</v>
      </c>
      <c r="Q4463" t="str">
        <f>IF(XLS_NydusReport_Colaborador3[[#This Row],[Demissão]]&lt;&gt;0,"Inativo","Ativo")</f>
        <v>Inativo</v>
      </c>
      <c r="R44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63" t="str" cm="1">
        <f t="array" ref="S44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4" spans="1:21" x14ac:dyDescent="0.3">
      <c r="A4464">
        <v>0</v>
      </c>
      <c r="B4464" s="1">
        <v>29224</v>
      </c>
      <c r="C4464">
        <v>4463</v>
      </c>
      <c r="D4464" t="s">
        <v>12</v>
      </c>
      <c r="E4464" s="2" t="s">
        <v>7543</v>
      </c>
      <c r="F4464" t="s">
        <v>1106</v>
      </c>
      <c r="G4464" t="s">
        <v>354</v>
      </c>
      <c r="H4464" t="s">
        <v>352</v>
      </c>
      <c r="I4464" t="s">
        <v>2933</v>
      </c>
      <c r="J4464" s="5">
        <v>9061.6299999999992</v>
      </c>
      <c r="K4464" s="13" t="s">
        <v>2924</v>
      </c>
      <c r="L4464" s="14">
        <v>44174</v>
      </c>
      <c r="M4464" s="1"/>
      <c r="N4464" s="1"/>
      <c r="P4464" t="s">
        <v>2839</v>
      </c>
      <c r="Q4464" t="str">
        <f>IF(XLS_NydusReport_Colaborador3[[#This Row],[Demissão]]&lt;&gt;0,"Inativo","Ativo")</f>
        <v>Ativo</v>
      </c>
      <c r="R44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64" t="str" cm="1">
        <f t="array" ref="S44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5" spans="1:21" x14ac:dyDescent="0.3">
      <c r="A4465">
        <v>0</v>
      </c>
      <c r="B4465" s="1">
        <v>32323</v>
      </c>
      <c r="C4465">
        <v>4464</v>
      </c>
      <c r="D4465" t="s">
        <v>12</v>
      </c>
      <c r="E4465" s="2" t="s">
        <v>7544</v>
      </c>
      <c r="F4465" t="s">
        <v>282</v>
      </c>
      <c r="G4465" t="s">
        <v>258</v>
      </c>
      <c r="H4465" t="s">
        <v>151</v>
      </c>
      <c r="I4465" t="s">
        <v>2933</v>
      </c>
      <c r="J4465" s="5">
        <v>13299.63</v>
      </c>
      <c r="K4465" s="13" t="s">
        <v>2924</v>
      </c>
      <c r="L4465" s="14">
        <v>44300</v>
      </c>
      <c r="M4465" s="1"/>
      <c r="N4465" s="1"/>
      <c r="P4465" t="s">
        <v>2839</v>
      </c>
      <c r="Q4465" t="str">
        <f>IF(XLS_NydusReport_Colaborador3[[#This Row],[Demissão]]&lt;&gt;0,"Inativo","Ativo")</f>
        <v>Ativo</v>
      </c>
      <c r="R44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65" t="str" cm="1">
        <f t="array" ref="S44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6" spans="1:21" x14ac:dyDescent="0.3">
      <c r="A4466">
        <v>0</v>
      </c>
      <c r="B4466" s="1">
        <v>35507</v>
      </c>
      <c r="C4466">
        <v>4465</v>
      </c>
      <c r="D4466" t="s">
        <v>12</v>
      </c>
      <c r="E4466" s="2" t="s">
        <v>7545</v>
      </c>
      <c r="F4466" t="s">
        <v>23</v>
      </c>
      <c r="G4466" t="s">
        <v>23</v>
      </c>
      <c r="H4466" t="s">
        <v>352</v>
      </c>
      <c r="I4466" t="s">
        <v>2933</v>
      </c>
      <c r="J4466" s="5">
        <v>4615.43</v>
      </c>
      <c r="K4466" s="13" t="s">
        <v>2924</v>
      </c>
      <c r="L4466" s="14">
        <v>44362</v>
      </c>
      <c r="M4466" s="1">
        <v>45026</v>
      </c>
      <c r="N4466" s="1" t="s">
        <v>15</v>
      </c>
      <c r="O4466" t="s">
        <v>1696</v>
      </c>
      <c r="P4466" t="s">
        <v>2839</v>
      </c>
      <c r="Q4466" t="str">
        <f>IF(XLS_NydusReport_Colaborador3[[#This Row],[Demissão]]&lt;&gt;0,"Inativo","Ativo")</f>
        <v>Inativo</v>
      </c>
      <c r="R44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66" t="str" cm="1">
        <f t="array" ref="S44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7" spans="1:21" x14ac:dyDescent="0.3">
      <c r="A4467">
        <v>0</v>
      </c>
      <c r="B4467" s="1">
        <v>23459</v>
      </c>
      <c r="C4467">
        <v>4466</v>
      </c>
      <c r="D4467" t="s">
        <v>12</v>
      </c>
      <c r="E4467" s="2" t="s">
        <v>7546</v>
      </c>
      <c r="F4467" t="s">
        <v>1340</v>
      </c>
      <c r="G4467" t="s">
        <v>1340</v>
      </c>
      <c r="H4467" t="s">
        <v>1834</v>
      </c>
      <c r="I4467" t="s">
        <v>2933</v>
      </c>
      <c r="J4467" s="5">
        <v>6966.76</v>
      </c>
      <c r="K4467" s="13" t="s">
        <v>2924</v>
      </c>
      <c r="L4467" s="14">
        <v>44411</v>
      </c>
      <c r="M4467" s="1">
        <v>44476</v>
      </c>
      <c r="N4467" s="1" t="s">
        <v>100</v>
      </c>
      <c r="O4467" t="s">
        <v>1927</v>
      </c>
      <c r="P4467" t="s">
        <v>2839</v>
      </c>
      <c r="Q4467" t="str">
        <f>IF(XLS_NydusReport_Colaborador3[[#This Row],[Demissão]]&lt;&gt;0,"Inativo","Ativo")</f>
        <v>Inativo</v>
      </c>
      <c r="R44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67" t="str" cm="1">
        <f t="array" ref="S44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8" spans="1:21" x14ac:dyDescent="0.3">
      <c r="A4468">
        <v>0</v>
      </c>
      <c r="B4468" s="1">
        <v>23698</v>
      </c>
      <c r="C4468">
        <v>4467</v>
      </c>
      <c r="D4468" t="s">
        <v>12</v>
      </c>
      <c r="E4468" s="2" t="s">
        <v>7547</v>
      </c>
      <c r="F4468" t="s">
        <v>2005</v>
      </c>
      <c r="G4468" t="s">
        <v>2005</v>
      </c>
      <c r="H4468" t="s">
        <v>1520</v>
      </c>
      <c r="I4468" t="s">
        <v>2933</v>
      </c>
      <c r="J4468" s="5">
        <v>8095.36</v>
      </c>
      <c r="K4468" s="13" t="s">
        <v>2924</v>
      </c>
      <c r="L4468" s="14">
        <v>44440</v>
      </c>
      <c r="M4468" s="1">
        <v>44713</v>
      </c>
      <c r="N4468" s="1" t="s">
        <v>100</v>
      </c>
      <c r="O4468" t="s">
        <v>2006</v>
      </c>
      <c r="P4468" t="s">
        <v>2839</v>
      </c>
      <c r="Q4468" t="str">
        <f>IF(XLS_NydusReport_Colaborador3[[#This Row],[Demissão]]&lt;&gt;0,"Inativo","Ativo")</f>
        <v>Inativo</v>
      </c>
      <c r="R44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68" t="str" cm="1">
        <f t="array" ref="S44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69" spans="1:21" x14ac:dyDescent="0.3">
      <c r="A4469">
        <v>0</v>
      </c>
      <c r="B4469" s="1">
        <v>33213</v>
      </c>
      <c r="C4469">
        <v>4468</v>
      </c>
      <c r="D4469" t="s">
        <v>12</v>
      </c>
      <c r="E4469" s="2" t="s">
        <v>7548</v>
      </c>
      <c r="F4469" t="s">
        <v>1340</v>
      </c>
      <c r="G4469" t="s">
        <v>1340</v>
      </c>
      <c r="H4469" t="s">
        <v>1967</v>
      </c>
      <c r="I4469" t="s">
        <v>2933</v>
      </c>
      <c r="J4469" s="5">
        <v>8263.66</v>
      </c>
      <c r="K4469" s="13" t="s">
        <v>2924</v>
      </c>
      <c r="L4469" s="14">
        <v>44503</v>
      </c>
      <c r="M4469" s="1">
        <v>44908</v>
      </c>
      <c r="N4469" s="1" t="s">
        <v>15</v>
      </c>
      <c r="O4469" t="s">
        <v>2044</v>
      </c>
      <c r="P4469" t="s">
        <v>2839</v>
      </c>
      <c r="Q4469" t="str">
        <f>IF(XLS_NydusReport_Colaborador3[[#This Row],[Demissão]]&lt;&gt;0,"Inativo","Ativo")</f>
        <v>Inativo</v>
      </c>
      <c r="R44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69" t="str" cm="1">
        <f t="array" ref="S44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0" spans="1:21" x14ac:dyDescent="0.3">
      <c r="A4470">
        <v>0</v>
      </c>
      <c r="B4470" s="1">
        <v>33336</v>
      </c>
      <c r="C4470">
        <v>4469</v>
      </c>
      <c r="D4470" t="s">
        <v>12</v>
      </c>
      <c r="E4470" s="2" t="s">
        <v>7549</v>
      </c>
      <c r="F4470" t="s">
        <v>1340</v>
      </c>
      <c r="G4470" t="s">
        <v>1340</v>
      </c>
      <c r="H4470" t="s">
        <v>1834</v>
      </c>
      <c r="I4470" t="s">
        <v>2933</v>
      </c>
      <c r="J4470" s="5">
        <v>7422.16</v>
      </c>
      <c r="K4470" s="13" t="s">
        <v>2924</v>
      </c>
      <c r="L4470" s="14">
        <v>44508</v>
      </c>
      <c r="M4470" s="1">
        <v>44631</v>
      </c>
      <c r="N4470" s="1" t="s">
        <v>100</v>
      </c>
      <c r="O4470" t="s">
        <v>2049</v>
      </c>
      <c r="P4470" t="s">
        <v>2839</v>
      </c>
      <c r="Q4470" t="str">
        <f>IF(XLS_NydusReport_Colaborador3[[#This Row],[Demissão]]&lt;&gt;0,"Inativo","Ativo")</f>
        <v>Inativo</v>
      </c>
      <c r="R44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70" t="str" cm="1">
        <f t="array" ref="S44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1" spans="1:21" x14ac:dyDescent="0.3">
      <c r="A4471">
        <v>0</v>
      </c>
      <c r="B4471" s="1">
        <v>30847</v>
      </c>
      <c r="C4471">
        <v>4470</v>
      </c>
      <c r="D4471" t="s">
        <v>12</v>
      </c>
      <c r="E4471" s="2" t="s">
        <v>7550</v>
      </c>
      <c r="F4471" t="s">
        <v>354</v>
      </c>
      <c r="G4471" t="s">
        <v>354</v>
      </c>
      <c r="H4471" t="s">
        <v>30</v>
      </c>
      <c r="I4471" s="2" t="s">
        <v>2933</v>
      </c>
      <c r="J4471" s="5">
        <v>9327.75</v>
      </c>
      <c r="K4471" s="13" t="s">
        <v>2924</v>
      </c>
      <c r="L4471" s="14">
        <v>44319</v>
      </c>
      <c r="M4471" s="1"/>
      <c r="N4471" s="1"/>
      <c r="P4471" t="s">
        <v>2839</v>
      </c>
      <c r="Q4471" t="str">
        <f>IF(XLS_NydusReport_Colaborador3[[#This Row],[Demissão]]&lt;&gt;0,"Inativo","Ativo")</f>
        <v>Ativo</v>
      </c>
      <c r="R44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71" t="str" cm="1">
        <f t="array" ref="S44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2" spans="1:21" x14ac:dyDescent="0.3">
      <c r="A4472">
        <v>0</v>
      </c>
      <c r="B4472" s="1">
        <v>31317</v>
      </c>
      <c r="C4472">
        <v>4471</v>
      </c>
      <c r="D4472" t="s">
        <v>12</v>
      </c>
      <c r="E4472" s="2" t="s">
        <v>7551</v>
      </c>
      <c r="F4472" t="s">
        <v>286</v>
      </c>
      <c r="G4472" t="s">
        <v>123</v>
      </c>
      <c r="H4472" t="s">
        <v>740</v>
      </c>
      <c r="I4472" s="2" t="s">
        <v>2933</v>
      </c>
      <c r="J4472" s="5">
        <v>8920.2900000000009</v>
      </c>
      <c r="K4472" s="13" t="s">
        <v>2924</v>
      </c>
      <c r="L4472" s="14">
        <v>44655</v>
      </c>
      <c r="M4472" s="1"/>
      <c r="N4472" s="1"/>
      <c r="O4472" t="s">
        <v>2964</v>
      </c>
      <c r="P4472" t="s">
        <v>2839</v>
      </c>
      <c r="Q4472" t="str">
        <f>IF(XLS_NydusReport_Colaborador3[[#This Row],[Demissão]]&lt;&gt;0,"Inativo","Ativo")</f>
        <v>Ativo</v>
      </c>
      <c r="R44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72" t="str" cm="1">
        <f t="array" ref="S44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3" spans="1:21" x14ac:dyDescent="0.3">
      <c r="A4473">
        <v>0</v>
      </c>
      <c r="B4473" s="1">
        <v>30237</v>
      </c>
      <c r="C4473">
        <v>4472</v>
      </c>
      <c r="D4473" t="s">
        <v>12</v>
      </c>
      <c r="E4473" s="2" t="s">
        <v>7552</v>
      </c>
      <c r="F4473" t="s">
        <v>1340</v>
      </c>
      <c r="G4473" t="s">
        <v>1340</v>
      </c>
      <c r="H4473" t="s">
        <v>1948</v>
      </c>
      <c r="I4473" t="s">
        <v>2933</v>
      </c>
      <c r="J4473" s="5">
        <v>8588.36</v>
      </c>
      <c r="K4473" s="13" t="s">
        <v>2924</v>
      </c>
      <c r="L4473" s="14">
        <v>44697</v>
      </c>
      <c r="M4473" s="1">
        <v>45093</v>
      </c>
      <c r="N4473" s="1" t="s">
        <v>15</v>
      </c>
      <c r="O4473" t="s">
        <v>2125</v>
      </c>
      <c r="P4473" t="s">
        <v>2839</v>
      </c>
      <c r="Q4473" t="str">
        <f>IF(XLS_NydusReport_Colaborador3[[#This Row],[Demissão]]&lt;&gt;0,"Inativo","Ativo")</f>
        <v>Inativo</v>
      </c>
      <c r="R44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73" t="str" cm="1">
        <f t="array" ref="S44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4" spans="1:21" x14ac:dyDescent="0.3">
      <c r="A4474">
        <v>0</v>
      </c>
      <c r="B4474" s="1">
        <v>29798</v>
      </c>
      <c r="C4474">
        <v>4473</v>
      </c>
      <c r="D4474" t="s">
        <v>12</v>
      </c>
      <c r="E4474" s="2" t="s">
        <v>7553</v>
      </c>
      <c r="F4474" t="s">
        <v>123</v>
      </c>
      <c r="G4474" t="s">
        <v>123</v>
      </c>
      <c r="H4474" t="s">
        <v>1092</v>
      </c>
      <c r="I4474" t="s">
        <v>2933</v>
      </c>
      <c r="J4474" s="5">
        <v>8920.2900000000009</v>
      </c>
      <c r="K4474" s="13" t="s">
        <v>2924</v>
      </c>
      <c r="L4474" s="14">
        <v>44704</v>
      </c>
      <c r="M4474" s="1"/>
      <c r="P4474" t="s">
        <v>2839</v>
      </c>
      <c r="Q4474" t="str">
        <f>IF(XLS_NydusReport_Colaborador3[[#This Row],[Demissão]]&lt;&gt;0,"Inativo","Ativo")</f>
        <v>Ativo</v>
      </c>
      <c r="R44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74" t="str" cm="1">
        <f t="array" ref="S44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5" spans="1:21" x14ac:dyDescent="0.3">
      <c r="A4475">
        <v>0</v>
      </c>
      <c r="B4475" s="1">
        <v>31594</v>
      </c>
      <c r="C4475">
        <v>4474</v>
      </c>
      <c r="D4475" t="s">
        <v>12</v>
      </c>
      <c r="E4475" s="2" t="s">
        <v>7554</v>
      </c>
      <c r="F4475" t="s">
        <v>1340</v>
      </c>
      <c r="G4475" t="s">
        <v>1340</v>
      </c>
      <c r="H4475" t="s">
        <v>1834</v>
      </c>
      <c r="I4475" t="s">
        <v>2933</v>
      </c>
      <c r="J4475" s="5">
        <v>7927.06</v>
      </c>
      <c r="K4475" s="13" t="s">
        <v>2924</v>
      </c>
      <c r="L4475" s="14">
        <v>44725</v>
      </c>
      <c r="M4475" s="1">
        <v>44960</v>
      </c>
      <c r="N4475" t="s">
        <v>15</v>
      </c>
      <c r="O4475" t="s">
        <v>2134</v>
      </c>
      <c r="P4475" t="s">
        <v>2839</v>
      </c>
      <c r="Q4475" t="str">
        <f>IF(XLS_NydusReport_Colaborador3[[#This Row],[Demissão]]&lt;&gt;0,"Inativo","Ativo")</f>
        <v>Inativo</v>
      </c>
      <c r="R44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75" t="str" cm="1">
        <f t="array" ref="S44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6" spans="1:21" x14ac:dyDescent="0.3">
      <c r="A4476">
        <v>0</v>
      </c>
      <c r="B4476" s="1">
        <v>33768</v>
      </c>
      <c r="C4476">
        <v>4475</v>
      </c>
      <c r="D4476" t="s">
        <v>12</v>
      </c>
      <c r="E4476" s="2" t="s">
        <v>7555</v>
      </c>
      <c r="F4476" t="s">
        <v>401</v>
      </c>
      <c r="G4476" t="s">
        <v>123</v>
      </c>
      <c r="H4476" t="s">
        <v>990</v>
      </c>
      <c r="I4476" t="s">
        <v>2933</v>
      </c>
      <c r="J4476" s="5">
        <v>8920.2900000000009</v>
      </c>
      <c r="K4476" s="13" t="s">
        <v>2924</v>
      </c>
      <c r="L4476" s="14">
        <v>44746</v>
      </c>
      <c r="M4476" s="1">
        <v>45607</v>
      </c>
      <c r="N4476" s="1" t="s">
        <v>15</v>
      </c>
      <c r="O4476" t="s">
        <v>2983</v>
      </c>
      <c r="P4476" t="s">
        <v>2839</v>
      </c>
      <c r="Q4476" t="str">
        <f>IF(XLS_NydusReport_Colaborador3[[#This Row],[Demissão]]&lt;&gt;0,"Inativo","Ativo")</f>
        <v>Inativo</v>
      </c>
      <c r="R44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76" t="str" cm="1">
        <f t="array" ref="S44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7" spans="1:21" x14ac:dyDescent="0.3">
      <c r="A4477">
        <v>0</v>
      </c>
      <c r="B4477" s="1">
        <v>34312</v>
      </c>
      <c r="C4477">
        <v>4476</v>
      </c>
      <c r="D4477" t="s">
        <v>12</v>
      </c>
      <c r="E4477" s="2" t="s">
        <v>7556</v>
      </c>
      <c r="F4477" t="s">
        <v>611</v>
      </c>
      <c r="G4477" t="s">
        <v>611</v>
      </c>
      <c r="H4477" t="s">
        <v>1336</v>
      </c>
      <c r="I4477" t="s">
        <v>2933</v>
      </c>
      <c r="J4477" s="5">
        <v>11964.23</v>
      </c>
      <c r="K4477" s="13" t="s">
        <v>2924</v>
      </c>
      <c r="L4477" s="14">
        <v>44795</v>
      </c>
      <c r="M4477" s="1"/>
      <c r="N4477" s="1"/>
      <c r="P4477" t="s">
        <v>2839</v>
      </c>
      <c r="Q4477" t="str">
        <f>IF(XLS_NydusReport_Colaborador3[[#This Row],[Demissão]]&lt;&gt;0,"Inativo","Ativo")</f>
        <v>Ativo</v>
      </c>
      <c r="R44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77" t="str" cm="1">
        <f t="array" ref="S44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8" spans="1:21" x14ac:dyDescent="0.3">
      <c r="A4478">
        <v>0</v>
      </c>
      <c r="B4478" s="1">
        <v>32177</v>
      </c>
      <c r="C4478">
        <v>4477</v>
      </c>
      <c r="D4478" t="s">
        <v>12</v>
      </c>
      <c r="E4478" s="2" t="s">
        <v>7557</v>
      </c>
      <c r="F4478" t="s">
        <v>180</v>
      </c>
      <c r="G4478" t="s">
        <v>847</v>
      </c>
      <c r="H4478" t="s">
        <v>714</v>
      </c>
      <c r="I4478" t="s">
        <v>2933</v>
      </c>
      <c r="J4478" s="5">
        <v>7620.3</v>
      </c>
      <c r="K4478" s="13" t="s">
        <v>2924</v>
      </c>
      <c r="L4478" s="14">
        <v>44760</v>
      </c>
      <c r="M4478" s="1"/>
      <c r="N4478" s="1"/>
      <c r="P4478" t="s">
        <v>2839</v>
      </c>
      <c r="Q4478" t="str">
        <f>IF(XLS_NydusReport_Colaborador3[[#This Row],[Demissão]]&lt;&gt;0,"Inativo","Ativo")</f>
        <v>Ativo</v>
      </c>
      <c r="R44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78" t="str" cm="1">
        <f t="array" ref="S44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79" spans="1:21" x14ac:dyDescent="0.3">
      <c r="A4479">
        <v>0</v>
      </c>
      <c r="B4479" s="1">
        <v>30611</v>
      </c>
      <c r="C4479">
        <v>4478</v>
      </c>
      <c r="D4479" t="s">
        <v>12</v>
      </c>
      <c r="E4479" s="2" t="s">
        <v>7558</v>
      </c>
      <c r="F4479" t="s">
        <v>286</v>
      </c>
      <c r="G4479" t="s">
        <v>123</v>
      </c>
      <c r="H4479" t="s">
        <v>2973</v>
      </c>
      <c r="I4479" t="s">
        <v>2933</v>
      </c>
      <c r="J4479" s="5">
        <v>8920.2900000000009</v>
      </c>
      <c r="K4479" s="13" t="s">
        <v>2924</v>
      </c>
      <c r="L4479" s="14">
        <v>44928</v>
      </c>
      <c r="M4479" s="1"/>
      <c r="P4479" t="s">
        <v>2839</v>
      </c>
      <c r="Q4479" t="str">
        <f>IF(XLS_NydusReport_Colaborador3[[#This Row],[Demissão]]&lt;&gt;0,"Inativo","Ativo")</f>
        <v>Ativo</v>
      </c>
      <c r="R44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79" t="str" cm="1">
        <f t="array" ref="S44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0" spans="1:21" x14ac:dyDescent="0.3">
      <c r="A4480">
        <v>0</v>
      </c>
      <c r="B4480" s="1">
        <v>28194</v>
      </c>
      <c r="C4480">
        <v>4479</v>
      </c>
      <c r="D4480" t="s">
        <v>12</v>
      </c>
      <c r="E4480" s="2" t="s">
        <v>7559</v>
      </c>
      <c r="F4480" t="s">
        <v>1340</v>
      </c>
      <c r="G4480" t="s">
        <v>1340</v>
      </c>
      <c r="H4480" t="s">
        <v>2217</v>
      </c>
      <c r="I4480" t="s">
        <v>2933</v>
      </c>
      <c r="J4480" s="5">
        <v>8588.36</v>
      </c>
      <c r="K4480" s="13" t="s">
        <v>2924</v>
      </c>
      <c r="L4480" s="14">
        <v>44945</v>
      </c>
      <c r="M4480" s="1">
        <v>45162</v>
      </c>
      <c r="N4480" s="1" t="s">
        <v>15</v>
      </c>
      <c r="O4480" t="s">
        <v>2218</v>
      </c>
      <c r="P4480" t="s">
        <v>2839</v>
      </c>
      <c r="Q4480" t="str">
        <f>IF(XLS_NydusReport_Colaborador3[[#This Row],[Demissão]]&lt;&gt;0,"Inativo","Ativo")</f>
        <v>Inativo</v>
      </c>
      <c r="R44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0" t="str" cm="1">
        <f t="array" ref="S44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1" spans="1:21" x14ac:dyDescent="0.3">
      <c r="A4481">
        <v>0</v>
      </c>
      <c r="B4481" s="1">
        <v>32300</v>
      </c>
      <c r="C4481">
        <v>4480</v>
      </c>
      <c r="D4481" t="s">
        <v>12</v>
      </c>
      <c r="E4481" s="2" t="s">
        <v>7560</v>
      </c>
      <c r="F4481" t="s">
        <v>123</v>
      </c>
      <c r="G4481" t="s">
        <v>123</v>
      </c>
      <c r="H4481" t="s">
        <v>2950</v>
      </c>
      <c r="I4481" t="s">
        <v>2933</v>
      </c>
      <c r="J4481" s="5">
        <v>8920.2900000000009</v>
      </c>
      <c r="K4481" s="13" t="s">
        <v>2924</v>
      </c>
      <c r="L4481" s="14">
        <v>44970</v>
      </c>
      <c r="M4481" s="1"/>
      <c r="N4481" s="1"/>
      <c r="P4481" t="s">
        <v>2839</v>
      </c>
      <c r="Q4481" t="str">
        <f>IF(XLS_NydusReport_Colaborador3[[#This Row],[Demissão]]&lt;&gt;0,"Inativo","Ativo")</f>
        <v>Ativo</v>
      </c>
      <c r="R44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81" t="str" cm="1">
        <f t="array" ref="S44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2" spans="1:21" x14ac:dyDescent="0.3">
      <c r="A4482">
        <v>0</v>
      </c>
      <c r="B4482" s="1">
        <v>33636</v>
      </c>
      <c r="C4482">
        <v>4481</v>
      </c>
      <c r="D4482" t="s">
        <v>12</v>
      </c>
      <c r="E4482" s="2" t="s">
        <v>7561</v>
      </c>
      <c r="F4482" t="s">
        <v>1106</v>
      </c>
      <c r="G4482" t="s">
        <v>1106</v>
      </c>
      <c r="H4482" t="s">
        <v>352</v>
      </c>
      <c r="I4482" t="s">
        <v>2933</v>
      </c>
      <c r="J4482" s="5">
        <v>6614.2</v>
      </c>
      <c r="K4482" s="13" t="s">
        <v>2924</v>
      </c>
      <c r="L4482" s="14">
        <v>45033</v>
      </c>
      <c r="M4482" s="1">
        <v>45122</v>
      </c>
      <c r="N4482" t="s">
        <v>119</v>
      </c>
      <c r="O4482" t="s">
        <v>2280</v>
      </c>
      <c r="P4482" t="s">
        <v>2839</v>
      </c>
      <c r="Q4482" t="str">
        <f>IF(XLS_NydusReport_Colaborador3[[#This Row],[Demissão]]&lt;&gt;0,"Inativo","Ativo")</f>
        <v>Inativo</v>
      </c>
      <c r="R44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82" t="str" cm="1">
        <f t="array" ref="S44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3" spans="1:21" x14ac:dyDescent="0.3">
      <c r="A4483">
        <v>0</v>
      </c>
      <c r="B4483" s="1">
        <v>34729</v>
      </c>
      <c r="C4483">
        <v>4482</v>
      </c>
      <c r="D4483" t="s">
        <v>12</v>
      </c>
      <c r="E4483" s="2" t="s">
        <v>7562</v>
      </c>
      <c r="F4483" t="s">
        <v>1953</v>
      </c>
      <c r="G4483" t="s">
        <v>1340</v>
      </c>
      <c r="H4483" t="s">
        <v>2219</v>
      </c>
      <c r="I4483" s="2" t="s">
        <v>2933</v>
      </c>
      <c r="J4483" s="5">
        <v>8595.59</v>
      </c>
      <c r="K4483" s="13" t="s">
        <v>2924</v>
      </c>
      <c r="L4483" s="14">
        <v>45036</v>
      </c>
      <c r="M4483" s="1"/>
      <c r="P4483" t="s">
        <v>2839</v>
      </c>
      <c r="Q4483" t="str">
        <f>IF(XLS_NydusReport_Colaborador3[[#This Row],[Demissão]]&lt;&gt;0,"Inativo","Ativo")</f>
        <v>Ativo</v>
      </c>
      <c r="R44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3" t="str" cm="1">
        <f t="array" ref="S44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4" spans="1:21" x14ac:dyDescent="0.3">
      <c r="A4484">
        <v>0</v>
      </c>
      <c r="B4484" s="1">
        <v>30645</v>
      </c>
      <c r="C4484">
        <v>4483</v>
      </c>
      <c r="D4484" t="s">
        <v>12</v>
      </c>
      <c r="E4484" s="2" t="s">
        <v>7563</v>
      </c>
      <c r="F4484" t="s">
        <v>1340</v>
      </c>
      <c r="G4484" t="s">
        <v>1340</v>
      </c>
      <c r="H4484" t="s">
        <v>2285</v>
      </c>
      <c r="I4484" t="s">
        <v>2933</v>
      </c>
      <c r="J4484" s="5">
        <v>8263.66</v>
      </c>
      <c r="K4484" s="13" t="s">
        <v>2924</v>
      </c>
      <c r="L4484" s="14">
        <v>45050</v>
      </c>
      <c r="M4484" s="1">
        <v>45397</v>
      </c>
      <c r="N4484" s="1" t="s">
        <v>15</v>
      </c>
      <c r="O4484" t="s">
        <v>2286</v>
      </c>
      <c r="P4484" t="s">
        <v>2839</v>
      </c>
      <c r="Q4484" t="str">
        <f>IF(XLS_NydusReport_Colaborador3[[#This Row],[Demissão]]&lt;&gt;0,"Inativo","Ativo")</f>
        <v>Inativo</v>
      </c>
      <c r="R44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4" t="str" cm="1">
        <f t="array" ref="S44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5" spans="1:21" x14ac:dyDescent="0.3">
      <c r="A4485">
        <v>0</v>
      </c>
      <c r="B4485" s="1">
        <v>27828</v>
      </c>
      <c r="C4485">
        <v>4484</v>
      </c>
      <c r="D4485" t="s">
        <v>12</v>
      </c>
      <c r="E4485" s="2" t="s">
        <v>7564</v>
      </c>
      <c r="F4485" t="s">
        <v>2302</v>
      </c>
      <c r="G4485" t="s">
        <v>2302</v>
      </c>
      <c r="H4485" t="s">
        <v>1206</v>
      </c>
      <c r="I4485" t="s">
        <v>2933</v>
      </c>
      <c r="J4485" s="5">
        <v>5239.63</v>
      </c>
      <c r="K4485" s="13" t="s">
        <v>2924</v>
      </c>
      <c r="L4485" s="14">
        <v>45096</v>
      </c>
      <c r="M4485" s="1"/>
      <c r="P4485" t="s">
        <v>2839</v>
      </c>
      <c r="Q4485" t="str">
        <f>IF(XLS_NydusReport_Colaborador3[[#This Row],[Demissão]]&lt;&gt;0,"Inativo","Ativo")</f>
        <v>Ativo</v>
      </c>
      <c r="R44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85" t="str" cm="1">
        <f t="array" ref="S44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6" spans="1:21" x14ac:dyDescent="0.3">
      <c r="A4486">
        <v>0</v>
      </c>
      <c r="B4486" s="1">
        <v>32684</v>
      </c>
      <c r="C4486">
        <v>4485</v>
      </c>
      <c r="D4486" t="s">
        <v>12</v>
      </c>
      <c r="E4486" s="2" t="s">
        <v>7565</v>
      </c>
      <c r="F4486" t="s">
        <v>1340</v>
      </c>
      <c r="G4486" t="s">
        <v>1340</v>
      </c>
      <c r="H4486" t="s">
        <v>2298</v>
      </c>
      <c r="I4486" t="s">
        <v>2933</v>
      </c>
      <c r="J4486" s="5">
        <v>8595.59</v>
      </c>
      <c r="K4486" s="13" t="s">
        <v>2924</v>
      </c>
      <c r="L4486" s="14">
        <v>45113</v>
      </c>
      <c r="M4486" s="1"/>
      <c r="N4486" s="1"/>
      <c r="P4486" t="s">
        <v>2839</v>
      </c>
      <c r="Q4486" t="str">
        <f>IF(XLS_NydusReport_Colaborador3[[#This Row],[Demissão]]&lt;&gt;0,"Inativo","Ativo")</f>
        <v>Ativo</v>
      </c>
      <c r="R44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6" t="str" cm="1">
        <f t="array" ref="S44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7" spans="1:21" x14ac:dyDescent="0.3">
      <c r="A4487">
        <v>0</v>
      </c>
      <c r="B4487" s="1">
        <v>33407</v>
      </c>
      <c r="C4487">
        <v>4486</v>
      </c>
      <c r="D4487" t="s">
        <v>12</v>
      </c>
      <c r="E4487" s="2" t="s">
        <v>7566</v>
      </c>
      <c r="F4487" t="s">
        <v>1340</v>
      </c>
      <c r="G4487" t="s">
        <v>1340</v>
      </c>
      <c r="H4487" t="s">
        <v>2311</v>
      </c>
      <c r="I4487" t="s">
        <v>2933</v>
      </c>
      <c r="J4487" s="5">
        <v>5000</v>
      </c>
      <c r="K4487" s="13" t="s">
        <v>2924</v>
      </c>
      <c r="L4487" s="14">
        <v>45117</v>
      </c>
      <c r="M4487" s="1">
        <v>45180</v>
      </c>
      <c r="N4487" t="s">
        <v>100</v>
      </c>
      <c r="O4487" t="s">
        <v>1968</v>
      </c>
      <c r="P4487" t="s">
        <v>2839</v>
      </c>
      <c r="Q4487" t="str">
        <f>IF(XLS_NydusReport_Colaborador3[[#This Row],[Demissão]]&lt;&gt;0,"Inativo","Ativo")</f>
        <v>Inativo</v>
      </c>
      <c r="R44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7" t="str" cm="1">
        <f t="array" ref="S44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8" spans="1:21" x14ac:dyDescent="0.3">
      <c r="A4488">
        <v>0</v>
      </c>
      <c r="B4488" s="1">
        <v>33194</v>
      </c>
      <c r="C4488">
        <v>4487</v>
      </c>
      <c r="D4488" t="s">
        <v>12</v>
      </c>
      <c r="E4488" s="2" t="s">
        <v>7567</v>
      </c>
      <c r="F4488" t="s">
        <v>1340</v>
      </c>
      <c r="G4488" t="s">
        <v>1340</v>
      </c>
      <c r="H4488" t="s">
        <v>2307</v>
      </c>
      <c r="I4488" t="s">
        <v>2933</v>
      </c>
      <c r="J4488" s="5">
        <v>8594.93</v>
      </c>
      <c r="K4488" s="13" t="s">
        <v>2924</v>
      </c>
      <c r="L4488" s="14">
        <v>45117</v>
      </c>
      <c r="M4488" s="1"/>
      <c r="N4488" s="1"/>
      <c r="P4488" t="s">
        <v>2839</v>
      </c>
      <c r="Q4488" t="str">
        <f>IF(XLS_NydusReport_Colaborador3[[#This Row],[Demissão]]&lt;&gt;0,"Inativo","Ativo")</f>
        <v>Ativo</v>
      </c>
      <c r="R44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8" t="str" cm="1">
        <f t="array" ref="S44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89" spans="1:21" x14ac:dyDescent="0.3">
      <c r="A4489">
        <v>0</v>
      </c>
      <c r="B4489" s="1">
        <v>28557</v>
      </c>
      <c r="C4489">
        <v>4488</v>
      </c>
      <c r="D4489" t="s">
        <v>12</v>
      </c>
      <c r="E4489" s="2" t="s">
        <v>7568</v>
      </c>
      <c r="F4489" t="s">
        <v>1340</v>
      </c>
      <c r="G4489" t="s">
        <v>1340</v>
      </c>
      <c r="H4489" t="s">
        <v>50</v>
      </c>
      <c r="I4489" s="2" t="s">
        <v>2933</v>
      </c>
      <c r="J4489" s="5">
        <v>8263.66</v>
      </c>
      <c r="K4489" s="13" t="s">
        <v>2924</v>
      </c>
      <c r="L4489" s="14">
        <v>45117</v>
      </c>
      <c r="M4489" s="1">
        <v>45300</v>
      </c>
      <c r="N4489" s="1" t="s">
        <v>15</v>
      </c>
      <c r="O4489" t="s">
        <v>2312</v>
      </c>
      <c r="P4489" t="s">
        <v>2839</v>
      </c>
      <c r="Q4489" t="str">
        <f>IF(XLS_NydusReport_Colaborador3[[#This Row],[Demissão]]&lt;&gt;0,"Inativo","Ativo")</f>
        <v>Inativo</v>
      </c>
      <c r="R44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89" t="str" cm="1">
        <f t="array" ref="S44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0" spans="1:21" x14ac:dyDescent="0.3">
      <c r="A4490">
        <v>0</v>
      </c>
      <c r="B4490" s="1">
        <v>32026</v>
      </c>
      <c r="C4490">
        <v>4489</v>
      </c>
      <c r="D4490" t="s">
        <v>12</v>
      </c>
      <c r="E4490" s="2" t="s">
        <v>7569</v>
      </c>
      <c r="F4490" t="s">
        <v>1340</v>
      </c>
      <c r="G4490" t="s">
        <v>1340</v>
      </c>
      <c r="H4490" t="s">
        <v>2217</v>
      </c>
      <c r="I4490" t="s">
        <v>2933</v>
      </c>
      <c r="J4490" s="5">
        <v>8263.66</v>
      </c>
      <c r="K4490" s="13" t="s">
        <v>2924</v>
      </c>
      <c r="L4490" s="14">
        <v>45180</v>
      </c>
      <c r="M4490" s="1">
        <v>45264</v>
      </c>
      <c r="N4490" s="1" t="s">
        <v>15</v>
      </c>
      <c r="O4490" t="s">
        <v>1140</v>
      </c>
      <c r="P4490" t="s">
        <v>2839</v>
      </c>
      <c r="Q4490" t="str">
        <f>IF(XLS_NydusReport_Colaborador3[[#This Row],[Demissão]]&lt;&gt;0,"Inativo","Ativo")</f>
        <v>Inativo</v>
      </c>
      <c r="R44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0" t="str" cm="1">
        <f t="array" ref="S44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1" spans="1:21" x14ac:dyDescent="0.3">
      <c r="A4491">
        <v>0</v>
      </c>
      <c r="B4491" s="1">
        <v>30340</v>
      </c>
      <c r="C4491">
        <v>4490</v>
      </c>
      <c r="D4491" t="s">
        <v>12</v>
      </c>
      <c r="E4491" s="2" t="s">
        <v>7570</v>
      </c>
      <c r="F4491" t="s">
        <v>1340</v>
      </c>
      <c r="G4491" t="s">
        <v>1340</v>
      </c>
      <c r="H4491" t="s">
        <v>2210</v>
      </c>
      <c r="I4491" t="s">
        <v>2933</v>
      </c>
      <c r="J4491" s="5">
        <v>10000</v>
      </c>
      <c r="K4491" s="13" t="s">
        <v>2924</v>
      </c>
      <c r="L4491" s="14">
        <v>45189</v>
      </c>
      <c r="M4491" s="1"/>
      <c r="N4491" s="1"/>
      <c r="P4491" t="s">
        <v>2839</v>
      </c>
      <c r="Q4491" t="str">
        <f>IF(XLS_NydusReport_Colaborador3[[#This Row],[Demissão]]&lt;&gt;0,"Inativo","Ativo")</f>
        <v>Ativo</v>
      </c>
      <c r="R44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1" t="str" cm="1">
        <f t="array" ref="S44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2" spans="1:21" x14ac:dyDescent="0.3">
      <c r="A4492">
        <v>0</v>
      </c>
      <c r="B4492" s="1">
        <v>28191</v>
      </c>
      <c r="C4492">
        <v>4491</v>
      </c>
      <c r="D4492" t="s">
        <v>12</v>
      </c>
      <c r="E4492" s="2" t="s">
        <v>7571</v>
      </c>
      <c r="F4492" t="s">
        <v>1340</v>
      </c>
      <c r="G4492" t="s">
        <v>1340</v>
      </c>
      <c r="H4492" t="s">
        <v>2311</v>
      </c>
      <c r="I4492" s="2" t="s">
        <v>2933</v>
      </c>
      <c r="J4492" s="5">
        <v>5000</v>
      </c>
      <c r="K4492" s="13" t="s">
        <v>2924</v>
      </c>
      <c r="L4492" s="14">
        <v>45201</v>
      </c>
      <c r="M4492" s="1">
        <v>45231</v>
      </c>
      <c r="N4492" s="1" t="s">
        <v>100</v>
      </c>
      <c r="O4492" t="s">
        <v>2343</v>
      </c>
      <c r="P4492" t="s">
        <v>2839</v>
      </c>
      <c r="Q4492" t="str">
        <f>IF(XLS_NydusReport_Colaborador3[[#This Row],[Demissão]]&lt;&gt;0,"Inativo","Ativo")</f>
        <v>Inativo</v>
      </c>
      <c r="R44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2" t="str" cm="1">
        <f t="array" ref="S44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3" spans="1:21" x14ac:dyDescent="0.3">
      <c r="A4493">
        <v>0</v>
      </c>
      <c r="B4493" s="1">
        <v>35013</v>
      </c>
      <c r="C4493">
        <v>4492</v>
      </c>
      <c r="D4493" t="s">
        <v>12</v>
      </c>
      <c r="E4493" s="2" t="s">
        <v>7572</v>
      </c>
      <c r="F4493" t="s">
        <v>1340</v>
      </c>
      <c r="G4493" t="s">
        <v>1340</v>
      </c>
      <c r="H4493" t="s">
        <v>1854</v>
      </c>
      <c r="I4493" t="s">
        <v>2933</v>
      </c>
      <c r="J4493" s="5">
        <v>8263.66</v>
      </c>
      <c r="K4493" s="13" t="s">
        <v>2924</v>
      </c>
      <c r="L4493" s="14">
        <v>45229</v>
      </c>
      <c r="M4493" s="1">
        <v>45352</v>
      </c>
      <c r="N4493" s="1" t="s">
        <v>15</v>
      </c>
      <c r="O4493" t="s">
        <v>2351</v>
      </c>
      <c r="P4493" t="s">
        <v>2839</v>
      </c>
      <c r="Q4493" t="str">
        <f>IF(XLS_NydusReport_Colaborador3[[#This Row],[Demissão]]&lt;&gt;0,"Inativo","Ativo")</f>
        <v>Inativo</v>
      </c>
      <c r="R44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3" t="str" cm="1">
        <f t="array" ref="S44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4" spans="1:21" x14ac:dyDescent="0.3">
      <c r="A4494">
        <v>0</v>
      </c>
      <c r="B4494" s="1">
        <v>26874</v>
      </c>
      <c r="C4494">
        <v>4493</v>
      </c>
      <c r="D4494" t="s">
        <v>12</v>
      </c>
      <c r="E4494" s="2" t="s">
        <v>7573</v>
      </c>
      <c r="F4494" t="s">
        <v>1340</v>
      </c>
      <c r="G4494" t="s">
        <v>1340</v>
      </c>
      <c r="H4494" t="s">
        <v>2355</v>
      </c>
      <c r="I4494" t="s">
        <v>2933</v>
      </c>
      <c r="J4494" s="5">
        <v>8263</v>
      </c>
      <c r="K4494" s="13" t="s">
        <v>2924</v>
      </c>
      <c r="L4494" s="14">
        <v>45236</v>
      </c>
      <c r="M4494" s="1">
        <v>45391</v>
      </c>
      <c r="N4494" s="1" t="s">
        <v>15</v>
      </c>
      <c r="O4494" t="s">
        <v>2356</v>
      </c>
      <c r="P4494" t="s">
        <v>2839</v>
      </c>
      <c r="Q4494" t="str">
        <f>IF(XLS_NydusReport_Colaborador3[[#This Row],[Demissão]]&lt;&gt;0,"Inativo","Ativo")</f>
        <v>Inativo</v>
      </c>
      <c r="R44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4" t="str" cm="1">
        <f t="array" ref="S44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5" spans="1:21" x14ac:dyDescent="0.3">
      <c r="A4495">
        <v>0</v>
      </c>
      <c r="B4495" s="1">
        <v>36347</v>
      </c>
      <c r="C4495">
        <v>4494</v>
      </c>
      <c r="D4495" t="s">
        <v>12</v>
      </c>
      <c r="E4495" s="2" t="s">
        <v>7574</v>
      </c>
      <c r="F4495" t="s">
        <v>286</v>
      </c>
      <c r="G4495" t="s">
        <v>123</v>
      </c>
      <c r="H4495" t="s">
        <v>992</v>
      </c>
      <c r="I4495" t="s">
        <v>2933</v>
      </c>
      <c r="J4495" s="5">
        <v>8920.2900000000009</v>
      </c>
      <c r="K4495" s="13" t="s">
        <v>2924</v>
      </c>
      <c r="L4495" s="14">
        <v>45236</v>
      </c>
      <c r="M4495" s="1"/>
      <c r="P4495" t="s">
        <v>2839</v>
      </c>
      <c r="Q4495" t="str">
        <f>IF(XLS_NydusReport_Colaborador3[[#This Row],[Demissão]]&lt;&gt;0,"Inativo","Ativo")</f>
        <v>Ativo</v>
      </c>
      <c r="R44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95" t="str" cm="1">
        <f t="array" ref="S44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6" spans="1:21" x14ac:dyDescent="0.3">
      <c r="A4496">
        <v>0</v>
      </c>
      <c r="B4496" s="1">
        <v>33466</v>
      </c>
      <c r="C4496">
        <v>4495</v>
      </c>
      <c r="D4496" t="s">
        <v>12</v>
      </c>
      <c r="E4496" s="2" t="s">
        <v>7575</v>
      </c>
      <c r="F4496" t="s">
        <v>2848</v>
      </c>
      <c r="G4496" t="s">
        <v>2180</v>
      </c>
      <c r="H4496" t="s">
        <v>374</v>
      </c>
      <c r="I4496" t="s">
        <v>2933</v>
      </c>
      <c r="J4496" s="5">
        <v>10958.63</v>
      </c>
      <c r="K4496" s="13" t="s">
        <v>2924</v>
      </c>
      <c r="L4496" s="14">
        <v>45251</v>
      </c>
      <c r="M4496" s="1"/>
      <c r="P4496" t="s">
        <v>2839</v>
      </c>
      <c r="Q4496" t="str">
        <f>IF(XLS_NydusReport_Colaborador3[[#This Row],[Demissão]]&lt;&gt;0,"Inativo","Ativo")</f>
        <v>Ativo</v>
      </c>
      <c r="R44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496" t="str" cm="1">
        <f t="array" ref="S44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7" spans="1:21" x14ac:dyDescent="0.3">
      <c r="A4497">
        <v>0</v>
      </c>
      <c r="B4497" s="1">
        <v>32538</v>
      </c>
      <c r="C4497">
        <v>4496</v>
      </c>
      <c r="D4497" t="s">
        <v>12</v>
      </c>
      <c r="E4497" s="2" t="s">
        <v>7576</v>
      </c>
      <c r="F4497" t="s">
        <v>1340</v>
      </c>
      <c r="G4497" t="s">
        <v>1340</v>
      </c>
      <c r="H4497" t="s">
        <v>2219</v>
      </c>
      <c r="I4497" t="s">
        <v>2933</v>
      </c>
      <c r="J4497" s="5">
        <v>8595.59</v>
      </c>
      <c r="K4497" s="13" t="s">
        <v>2924</v>
      </c>
      <c r="L4497" s="14">
        <v>45271</v>
      </c>
      <c r="M4497" s="1"/>
      <c r="N4497" s="1"/>
      <c r="P4497" t="s">
        <v>2839</v>
      </c>
      <c r="Q4497" t="str">
        <f>IF(XLS_NydusReport_Colaborador3[[#This Row],[Demissão]]&lt;&gt;0,"Inativo","Ativo")</f>
        <v>Ativo</v>
      </c>
      <c r="R44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7" t="str" cm="1">
        <f t="array" ref="S44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8" spans="1:21" x14ac:dyDescent="0.3">
      <c r="A4498">
        <v>0</v>
      </c>
      <c r="B4498" s="1">
        <v>29531</v>
      </c>
      <c r="C4498">
        <v>4497</v>
      </c>
      <c r="D4498" t="s">
        <v>12</v>
      </c>
      <c r="E4498" s="2" t="s">
        <v>7577</v>
      </c>
      <c r="F4498" t="s">
        <v>123</v>
      </c>
      <c r="G4498" t="s">
        <v>123</v>
      </c>
      <c r="H4498" t="s">
        <v>1686</v>
      </c>
      <c r="I4498" t="s">
        <v>2933</v>
      </c>
      <c r="J4498" s="5">
        <v>8588.36</v>
      </c>
      <c r="K4498" s="13" t="s">
        <v>2924</v>
      </c>
      <c r="L4498" s="14">
        <v>45306</v>
      </c>
      <c r="M4498" s="1">
        <v>45365</v>
      </c>
      <c r="N4498" s="1" t="s">
        <v>119</v>
      </c>
      <c r="O4498" t="s">
        <v>2375</v>
      </c>
      <c r="P4498" t="s">
        <v>2839</v>
      </c>
      <c r="Q4498" t="str">
        <f>IF(XLS_NydusReport_Colaborador3[[#This Row],[Demissão]]&lt;&gt;0,"Inativo","Ativo")</f>
        <v>Inativo</v>
      </c>
      <c r="R44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498" t="str" cm="1">
        <f t="array" ref="S44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499" spans="1:21" x14ac:dyDescent="0.3">
      <c r="A4499">
        <v>0</v>
      </c>
      <c r="B4499" s="1">
        <v>33124</v>
      </c>
      <c r="C4499">
        <v>4498</v>
      </c>
      <c r="D4499" t="s">
        <v>12</v>
      </c>
      <c r="E4499" s="2" t="s">
        <v>7578</v>
      </c>
      <c r="F4499" t="s">
        <v>1340</v>
      </c>
      <c r="G4499" t="s">
        <v>1340</v>
      </c>
      <c r="H4499" t="s">
        <v>2379</v>
      </c>
      <c r="I4499" t="s">
        <v>2933</v>
      </c>
      <c r="J4499" s="5">
        <v>8595.59</v>
      </c>
      <c r="K4499" s="13" t="s">
        <v>2924</v>
      </c>
      <c r="L4499" s="14">
        <v>45327</v>
      </c>
      <c r="M4499" s="1">
        <v>45495</v>
      </c>
      <c r="N4499" t="s">
        <v>15</v>
      </c>
      <c r="O4499" t="s">
        <v>2380</v>
      </c>
      <c r="P4499" t="s">
        <v>2839</v>
      </c>
      <c r="Q4499" t="str">
        <f>IF(XLS_NydusReport_Colaborador3[[#This Row],[Demissão]]&lt;&gt;0,"Inativo","Ativo")</f>
        <v>Inativo</v>
      </c>
      <c r="R44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499" t="str" cm="1">
        <f t="array" ref="S44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4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0" spans="1:21" x14ac:dyDescent="0.3">
      <c r="A4500">
        <v>0</v>
      </c>
      <c r="B4500" s="1">
        <v>28949</v>
      </c>
      <c r="C4500">
        <v>4499</v>
      </c>
      <c r="D4500" t="s">
        <v>12</v>
      </c>
      <c r="E4500" s="2" t="s">
        <v>7579</v>
      </c>
      <c r="F4500" t="s">
        <v>1340</v>
      </c>
      <c r="G4500" t="s">
        <v>1340</v>
      </c>
      <c r="H4500" t="s">
        <v>2307</v>
      </c>
      <c r="I4500" t="s">
        <v>2933</v>
      </c>
      <c r="J4500" s="5">
        <v>9594.93</v>
      </c>
      <c r="K4500" s="13" t="s">
        <v>2924</v>
      </c>
      <c r="L4500" s="14">
        <v>45327</v>
      </c>
      <c r="M4500" s="1"/>
      <c r="N4500" s="1"/>
      <c r="P4500" t="s">
        <v>2839</v>
      </c>
      <c r="Q4500" t="str">
        <f>IF(XLS_NydusReport_Colaborador3[[#This Row],[Demissão]]&lt;&gt;0,"Inativo","Ativo")</f>
        <v>Ativo</v>
      </c>
      <c r="R45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00" t="str" cm="1">
        <f t="array" ref="S45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1" spans="1:21" x14ac:dyDescent="0.3">
      <c r="A4501">
        <v>0</v>
      </c>
      <c r="B4501" s="1">
        <v>31324</v>
      </c>
      <c r="C4501">
        <v>4500</v>
      </c>
      <c r="D4501" t="s">
        <v>12</v>
      </c>
      <c r="E4501" s="2" t="s">
        <v>7580</v>
      </c>
      <c r="F4501" t="s">
        <v>1340</v>
      </c>
      <c r="G4501" t="s">
        <v>1340</v>
      </c>
      <c r="H4501" t="s">
        <v>2298</v>
      </c>
      <c r="I4501" t="s">
        <v>2933</v>
      </c>
      <c r="J4501" s="5">
        <v>8595.59</v>
      </c>
      <c r="K4501" s="13" t="s">
        <v>2924</v>
      </c>
      <c r="L4501" s="14">
        <v>45358</v>
      </c>
      <c r="M4501" s="1"/>
      <c r="N4501" s="1"/>
      <c r="P4501" t="s">
        <v>2839</v>
      </c>
      <c r="Q4501" t="str">
        <f>IF(XLS_NydusReport_Colaborador3[[#This Row],[Demissão]]&lt;&gt;0,"Inativo","Ativo")</f>
        <v>Ativo</v>
      </c>
      <c r="R45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01" t="str" cm="1">
        <f t="array" ref="S45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2" spans="1:21" x14ac:dyDescent="0.3">
      <c r="A4502">
        <v>0</v>
      </c>
      <c r="B4502" s="1">
        <v>31762</v>
      </c>
      <c r="C4502">
        <v>4501</v>
      </c>
      <c r="D4502" t="s">
        <v>12</v>
      </c>
      <c r="E4502" s="2" t="s">
        <v>7581</v>
      </c>
      <c r="F4502" t="s">
        <v>1340</v>
      </c>
      <c r="G4502" t="s">
        <v>1340</v>
      </c>
      <c r="H4502" t="s">
        <v>2307</v>
      </c>
      <c r="I4502" t="s">
        <v>2933</v>
      </c>
      <c r="J4502" s="5">
        <v>9594.93</v>
      </c>
      <c r="K4502" s="13" t="s">
        <v>2924</v>
      </c>
      <c r="L4502" s="14">
        <v>45369</v>
      </c>
      <c r="M4502" s="1"/>
      <c r="P4502" t="s">
        <v>2839</v>
      </c>
      <c r="Q4502" t="str">
        <f>IF(XLS_NydusReport_Colaborador3[[#This Row],[Demissão]]&lt;&gt;0,"Inativo","Ativo")</f>
        <v>Ativo</v>
      </c>
      <c r="R45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02" t="str" cm="1">
        <f t="array" ref="S45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3" spans="1:21" x14ac:dyDescent="0.3">
      <c r="A4503">
        <v>0</v>
      </c>
      <c r="B4503" s="1">
        <v>29428</v>
      </c>
      <c r="C4503">
        <v>4502</v>
      </c>
      <c r="D4503" t="s">
        <v>12</v>
      </c>
      <c r="E4503" s="2" t="s">
        <v>7582</v>
      </c>
      <c r="F4503" t="s">
        <v>1340</v>
      </c>
      <c r="G4503" t="s">
        <v>1340</v>
      </c>
      <c r="H4503" t="s">
        <v>1026</v>
      </c>
      <c r="I4503" t="s">
        <v>2933</v>
      </c>
      <c r="J4503" s="5">
        <v>10000</v>
      </c>
      <c r="K4503" s="13" t="s">
        <v>2924</v>
      </c>
      <c r="L4503" s="14">
        <v>45418</v>
      </c>
      <c r="M4503" s="1"/>
      <c r="N4503" s="1"/>
      <c r="P4503" t="s">
        <v>2839</v>
      </c>
      <c r="Q4503" t="str">
        <f>IF(XLS_NydusReport_Colaborador3[[#This Row],[Demissão]]&lt;&gt;0,"Inativo","Ativo")</f>
        <v>Ativo</v>
      </c>
      <c r="R45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03" t="str" cm="1">
        <f t="array" ref="S45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4" spans="1:21" x14ac:dyDescent="0.3">
      <c r="A4504">
        <v>0</v>
      </c>
      <c r="B4504" s="1">
        <v>26156</v>
      </c>
      <c r="C4504">
        <v>4503</v>
      </c>
      <c r="D4504" t="s">
        <v>12</v>
      </c>
      <c r="E4504" s="2" t="s">
        <v>7583</v>
      </c>
      <c r="F4504" t="s">
        <v>286</v>
      </c>
      <c r="G4504" t="s">
        <v>123</v>
      </c>
      <c r="H4504" t="s">
        <v>2098</v>
      </c>
      <c r="I4504" t="s">
        <v>2933</v>
      </c>
      <c r="J4504" s="5">
        <v>8920.2900000000009</v>
      </c>
      <c r="K4504" s="13" t="s">
        <v>2924</v>
      </c>
      <c r="L4504" s="14">
        <v>45446</v>
      </c>
      <c r="M4504" s="1"/>
      <c r="P4504" t="s">
        <v>2839</v>
      </c>
      <c r="Q4504" t="str">
        <f>IF(XLS_NydusReport_Colaborador3[[#This Row],[Demissão]]&lt;&gt;0,"Inativo","Ativo")</f>
        <v>Ativo</v>
      </c>
      <c r="R45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04" t="str" cm="1">
        <f t="array" ref="S45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5" spans="1:21" x14ac:dyDescent="0.3">
      <c r="A4505">
        <v>0</v>
      </c>
      <c r="B4505" s="1">
        <v>28362</v>
      </c>
      <c r="C4505">
        <v>4504</v>
      </c>
      <c r="D4505" t="s">
        <v>12</v>
      </c>
      <c r="E4505" s="2" t="s">
        <v>7584</v>
      </c>
      <c r="F4505" t="s">
        <v>1340</v>
      </c>
      <c r="G4505" t="s">
        <v>1340</v>
      </c>
      <c r="H4505" t="s">
        <v>2846</v>
      </c>
      <c r="I4505" t="s">
        <v>2933</v>
      </c>
      <c r="J4505" s="5">
        <v>8263.66</v>
      </c>
      <c r="K4505" s="13" t="s">
        <v>2924</v>
      </c>
      <c r="L4505" s="14">
        <v>45453</v>
      </c>
      <c r="M4505" s="1"/>
      <c r="N4505" s="1"/>
      <c r="P4505" t="s">
        <v>2839</v>
      </c>
      <c r="Q4505" t="str">
        <f>IF(XLS_NydusReport_Colaborador3[[#This Row],[Demissão]]&lt;&gt;0,"Inativo","Ativo")</f>
        <v>Ativo</v>
      </c>
      <c r="R45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05" t="str" cm="1">
        <f t="array" ref="S45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6" spans="1:21" x14ac:dyDescent="0.3">
      <c r="A4506">
        <v>0</v>
      </c>
      <c r="B4506" s="1">
        <v>32040</v>
      </c>
      <c r="C4506">
        <v>4505</v>
      </c>
      <c r="D4506" t="s">
        <v>12</v>
      </c>
      <c r="E4506" s="2" t="s">
        <v>7585</v>
      </c>
      <c r="F4506" t="s">
        <v>367</v>
      </c>
      <c r="G4506" t="s">
        <v>367</v>
      </c>
      <c r="H4506" t="s">
        <v>1706</v>
      </c>
      <c r="I4506" t="s">
        <v>2933</v>
      </c>
      <c r="J4506" s="5">
        <v>10958.63</v>
      </c>
      <c r="K4506" s="13" t="s">
        <v>2924</v>
      </c>
      <c r="L4506" s="14">
        <v>45475</v>
      </c>
      <c r="M4506" s="1"/>
      <c r="P4506" t="s">
        <v>2839</v>
      </c>
      <c r="Q4506" t="str">
        <f>IF(XLS_NydusReport_Colaborador3[[#This Row],[Demissão]]&lt;&gt;0,"Inativo","Ativo")</f>
        <v>Ativo</v>
      </c>
      <c r="R45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06" t="str" cm="1">
        <f t="array" ref="S45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7" spans="1:21" x14ac:dyDescent="0.3">
      <c r="A4507">
        <v>0</v>
      </c>
      <c r="B4507" s="1">
        <v>31929</v>
      </c>
      <c r="C4507">
        <v>4506</v>
      </c>
      <c r="D4507" t="s">
        <v>12</v>
      </c>
      <c r="E4507" s="2" t="s">
        <v>7586</v>
      </c>
      <c r="F4507" t="s">
        <v>2180</v>
      </c>
      <c r="G4507" t="s">
        <v>2180</v>
      </c>
      <c r="H4507" t="s">
        <v>374</v>
      </c>
      <c r="I4507" t="s">
        <v>2933</v>
      </c>
      <c r="J4507" s="5">
        <v>10957.63</v>
      </c>
      <c r="K4507" s="13" t="s">
        <v>2924</v>
      </c>
      <c r="L4507" s="14">
        <v>45523</v>
      </c>
      <c r="M4507" s="1"/>
      <c r="N4507" s="1"/>
      <c r="P4507" t="s">
        <v>2839</v>
      </c>
      <c r="Q4507" t="str">
        <f>IF(XLS_NydusReport_Colaborador3[[#This Row],[Demissão]]&lt;&gt;0,"Inativo","Ativo")</f>
        <v>Ativo</v>
      </c>
      <c r="R45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07" t="str" cm="1">
        <f t="array" ref="S45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8" spans="1:21" x14ac:dyDescent="0.3">
      <c r="A4508">
        <v>0</v>
      </c>
      <c r="B4508" s="1">
        <v>29897</v>
      </c>
      <c r="C4508">
        <v>4507</v>
      </c>
      <c r="D4508" t="s">
        <v>12</v>
      </c>
      <c r="E4508" s="2" t="s">
        <v>7587</v>
      </c>
      <c r="F4508" t="s">
        <v>1340</v>
      </c>
      <c r="G4508" t="s">
        <v>1340</v>
      </c>
      <c r="H4508" t="s">
        <v>2210</v>
      </c>
      <c r="I4508" t="s">
        <v>2933</v>
      </c>
      <c r="J4508" s="5">
        <v>8595.59</v>
      </c>
      <c r="K4508" s="13" t="s">
        <v>2924</v>
      </c>
      <c r="L4508" s="14">
        <v>45523</v>
      </c>
      <c r="M4508" s="1">
        <v>45523</v>
      </c>
      <c r="N4508" t="s">
        <v>100</v>
      </c>
      <c r="O4508" t="s">
        <v>2420</v>
      </c>
      <c r="P4508" t="s">
        <v>2839</v>
      </c>
      <c r="Q4508" t="str">
        <f>IF(XLS_NydusReport_Colaborador3[[#This Row],[Demissão]]&lt;&gt;0,"Inativo","Ativo")</f>
        <v>Inativo</v>
      </c>
      <c r="R45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4508" t="str" cm="1">
        <f t="array" ref="S45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09" spans="1:21" x14ac:dyDescent="0.3">
      <c r="A4509">
        <v>0</v>
      </c>
      <c r="B4509" s="1">
        <v>31245</v>
      </c>
      <c r="C4509">
        <v>4508</v>
      </c>
      <c r="D4509" t="s">
        <v>12</v>
      </c>
      <c r="E4509" s="2" t="s">
        <v>7588</v>
      </c>
      <c r="F4509" t="s">
        <v>2180</v>
      </c>
      <c r="G4509" t="s">
        <v>2180</v>
      </c>
      <c r="H4509" t="s">
        <v>374</v>
      </c>
      <c r="I4509" t="s">
        <v>2933</v>
      </c>
      <c r="J4509" s="5">
        <v>11047</v>
      </c>
      <c r="K4509" s="13" t="s">
        <v>2924</v>
      </c>
      <c r="L4509" s="14">
        <v>45537</v>
      </c>
      <c r="M4509" s="1"/>
      <c r="P4509" t="s">
        <v>2839</v>
      </c>
      <c r="Q4509" t="str">
        <f>IF(XLS_NydusReport_Colaborador3[[#This Row],[Demissão]]&lt;&gt;0,"Inativo","Ativo")</f>
        <v>Ativo</v>
      </c>
      <c r="R45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09" t="str" cm="1">
        <f t="array" ref="S45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10" spans="1:21" x14ac:dyDescent="0.3">
      <c r="A4510">
        <v>0</v>
      </c>
      <c r="B4510" s="1">
        <v>28271</v>
      </c>
      <c r="C4510">
        <v>4509</v>
      </c>
      <c r="D4510" t="s">
        <v>12</v>
      </c>
      <c r="E4510" s="2" t="s">
        <v>7589</v>
      </c>
      <c r="F4510" t="s">
        <v>2422</v>
      </c>
      <c r="G4510" t="s">
        <v>2422</v>
      </c>
      <c r="H4510" t="s">
        <v>44</v>
      </c>
      <c r="I4510" t="s">
        <v>2933</v>
      </c>
      <c r="J4510" s="5">
        <v>7556.4</v>
      </c>
      <c r="K4510" s="13" t="s">
        <v>2924</v>
      </c>
      <c r="L4510" s="14">
        <v>45537</v>
      </c>
      <c r="M4510" s="1"/>
      <c r="N4510" s="1"/>
      <c r="P4510" t="s">
        <v>2839</v>
      </c>
      <c r="Q4510" t="str">
        <f>IF(XLS_NydusReport_Colaborador3[[#This Row],[Demissão]]&lt;&gt;0,"Inativo","Ativo")</f>
        <v>Ativo</v>
      </c>
      <c r="R45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10" t="str" cm="1">
        <f t="array" ref="S45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11" spans="1:21" x14ac:dyDescent="0.3">
      <c r="A4511">
        <v>0</v>
      </c>
      <c r="B4511" s="1">
        <v>27451</v>
      </c>
      <c r="C4511">
        <v>4510</v>
      </c>
      <c r="D4511" t="s">
        <v>12</v>
      </c>
      <c r="E4511" s="2" t="s">
        <v>7590</v>
      </c>
      <c r="F4511" t="s">
        <v>123</v>
      </c>
      <c r="G4511" t="s">
        <v>123</v>
      </c>
      <c r="H4511" t="s">
        <v>356</v>
      </c>
      <c r="I4511" t="s">
        <v>2933</v>
      </c>
      <c r="J4511" s="5">
        <v>8920.2900000000009</v>
      </c>
      <c r="K4511" s="13" t="s">
        <v>2924</v>
      </c>
      <c r="L4511" s="14">
        <v>45555</v>
      </c>
      <c r="M4511" s="1"/>
      <c r="P4511" t="s">
        <v>2839</v>
      </c>
      <c r="Q4511" t="str">
        <f>IF(XLS_NydusReport_Colaborador3[[#This Row],[Demissão]]&lt;&gt;0,"Inativo","Ativo")</f>
        <v>Ativo</v>
      </c>
      <c r="R45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511" t="str" cm="1">
        <f t="array" ref="S45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512" spans="1:21" x14ac:dyDescent="0.3">
      <c r="A4512">
        <v>0</v>
      </c>
      <c r="B4512" s="1">
        <v>28680</v>
      </c>
      <c r="C4512">
        <v>4511</v>
      </c>
      <c r="D4512" t="s">
        <v>12</v>
      </c>
      <c r="E4512" s="2" t="s">
        <v>7591</v>
      </c>
      <c r="F4512" t="s">
        <v>82</v>
      </c>
      <c r="G4512" t="s">
        <v>82</v>
      </c>
      <c r="H4512" t="s">
        <v>2707</v>
      </c>
      <c r="I4512" s="2" t="s">
        <v>2933</v>
      </c>
      <c r="J4512" s="5">
        <v>1896.93</v>
      </c>
      <c r="K4512" s="13" t="s">
        <v>2924</v>
      </c>
      <c r="L4512" s="14">
        <v>44693</v>
      </c>
      <c r="M4512" s="1">
        <v>44837</v>
      </c>
      <c r="N4512" t="s">
        <v>15</v>
      </c>
      <c r="O4512" t="s">
        <v>2078</v>
      </c>
      <c r="P4512" t="s">
        <v>2838</v>
      </c>
      <c r="Q4512" t="str">
        <f>IF(XLS_NydusReport_Colaborador3[[#This Row],[Demissão]]&lt;&gt;0,"Inativo","Ativo")</f>
        <v>Inativo</v>
      </c>
      <c r="R45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2" t="str" cm="1">
        <f t="array" ref="S45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3" spans="1:21" x14ac:dyDescent="0.3">
      <c r="A4513">
        <v>0</v>
      </c>
      <c r="B4513" s="1">
        <v>33394</v>
      </c>
      <c r="C4513">
        <v>4512</v>
      </c>
      <c r="D4513" t="s">
        <v>12</v>
      </c>
      <c r="E4513" s="2" t="s">
        <v>7592</v>
      </c>
      <c r="F4513" t="s">
        <v>82</v>
      </c>
      <c r="G4513" t="s">
        <v>82</v>
      </c>
      <c r="H4513" t="s">
        <v>2707</v>
      </c>
      <c r="I4513" s="2" t="s">
        <v>2933</v>
      </c>
      <c r="J4513" s="5">
        <v>1896.93</v>
      </c>
      <c r="K4513" s="13" t="s">
        <v>2924</v>
      </c>
      <c r="L4513" s="14">
        <v>44753</v>
      </c>
      <c r="M4513" s="1">
        <v>45019</v>
      </c>
      <c r="N4513" t="s">
        <v>15</v>
      </c>
      <c r="O4513" t="s">
        <v>2124</v>
      </c>
      <c r="P4513" t="s">
        <v>2838</v>
      </c>
      <c r="Q4513" t="str">
        <f>IF(XLS_NydusReport_Colaborador3[[#This Row],[Demissão]]&lt;&gt;0,"Inativo","Ativo")</f>
        <v>Inativo</v>
      </c>
      <c r="R45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3" t="str" cm="1">
        <f t="array" ref="S45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4" spans="1:21" x14ac:dyDescent="0.3">
      <c r="A4514">
        <v>0</v>
      </c>
      <c r="B4514" s="1">
        <v>28202</v>
      </c>
      <c r="C4514">
        <v>4513</v>
      </c>
      <c r="D4514" t="s">
        <v>12</v>
      </c>
      <c r="E4514" s="2" t="s">
        <v>7593</v>
      </c>
      <c r="F4514" t="s">
        <v>82</v>
      </c>
      <c r="G4514" t="s">
        <v>82</v>
      </c>
      <c r="H4514" t="s">
        <v>2707</v>
      </c>
      <c r="I4514" s="2" t="s">
        <v>2933</v>
      </c>
      <c r="J4514" s="5">
        <v>1896.93</v>
      </c>
      <c r="K4514" s="13" t="s">
        <v>2924</v>
      </c>
      <c r="L4514" s="14">
        <v>44854</v>
      </c>
      <c r="M4514" s="1">
        <v>44908</v>
      </c>
      <c r="N4514" t="s">
        <v>15</v>
      </c>
      <c r="O4514" t="s">
        <v>2044</v>
      </c>
      <c r="P4514" t="s">
        <v>2838</v>
      </c>
      <c r="Q4514" t="str">
        <f>IF(XLS_NydusReport_Colaborador3[[#This Row],[Demissão]]&lt;&gt;0,"Inativo","Ativo")</f>
        <v>Inativo</v>
      </c>
      <c r="R45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4" t="str" cm="1">
        <f t="array" ref="S45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5" spans="1:21" x14ac:dyDescent="0.3">
      <c r="A4515">
        <v>0</v>
      </c>
      <c r="B4515" s="1">
        <v>35342</v>
      </c>
      <c r="C4515">
        <v>4514</v>
      </c>
      <c r="D4515" t="s">
        <v>12</v>
      </c>
      <c r="E4515" s="2" t="s">
        <v>7594</v>
      </c>
      <c r="F4515" t="s">
        <v>82</v>
      </c>
      <c r="G4515" t="s">
        <v>82</v>
      </c>
      <c r="H4515" t="s">
        <v>2707</v>
      </c>
      <c r="I4515" s="2" t="s">
        <v>2933</v>
      </c>
      <c r="J4515" s="5">
        <v>1896.93</v>
      </c>
      <c r="K4515" s="13" t="s">
        <v>2924</v>
      </c>
      <c r="L4515" s="14">
        <v>44928</v>
      </c>
      <c r="M4515" s="1">
        <v>44939</v>
      </c>
      <c r="N4515" t="s">
        <v>100</v>
      </c>
      <c r="O4515" t="s">
        <v>1908</v>
      </c>
      <c r="P4515" t="s">
        <v>2838</v>
      </c>
      <c r="Q4515" t="str">
        <f>IF(XLS_NydusReport_Colaborador3[[#This Row],[Demissão]]&lt;&gt;0,"Inativo","Ativo")</f>
        <v>Inativo</v>
      </c>
      <c r="R45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5" t="str" cm="1">
        <f t="array" ref="S45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6" spans="1:21" x14ac:dyDescent="0.3">
      <c r="A4516">
        <v>0</v>
      </c>
      <c r="B4516" s="1">
        <v>33309</v>
      </c>
      <c r="C4516">
        <v>4515</v>
      </c>
      <c r="D4516" t="s">
        <v>12</v>
      </c>
      <c r="E4516" s="2" t="s">
        <v>7595</v>
      </c>
      <c r="F4516" t="s">
        <v>82</v>
      </c>
      <c r="G4516" t="s">
        <v>82</v>
      </c>
      <c r="H4516" t="s">
        <v>2707</v>
      </c>
      <c r="I4516" s="2" t="s">
        <v>2933</v>
      </c>
      <c r="J4516" s="5">
        <v>1896.93</v>
      </c>
      <c r="K4516" s="13" t="s">
        <v>2924</v>
      </c>
      <c r="L4516" s="14">
        <v>44963</v>
      </c>
      <c r="M4516" s="1">
        <v>44993</v>
      </c>
      <c r="N4516" t="s">
        <v>100</v>
      </c>
      <c r="O4516" t="s">
        <v>2688</v>
      </c>
      <c r="P4516" t="s">
        <v>2838</v>
      </c>
      <c r="Q4516" t="str">
        <f>IF(XLS_NydusReport_Colaborador3[[#This Row],[Demissão]]&lt;&gt;0,"Inativo","Ativo")</f>
        <v>Inativo</v>
      </c>
      <c r="R45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6" t="str" cm="1">
        <f t="array" ref="S45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7" spans="1:21" x14ac:dyDescent="0.3">
      <c r="A4517">
        <v>0</v>
      </c>
      <c r="B4517" s="1">
        <v>34128</v>
      </c>
      <c r="C4517">
        <v>4516</v>
      </c>
      <c r="D4517" t="s">
        <v>12</v>
      </c>
      <c r="E4517" s="2" t="s">
        <v>7596</v>
      </c>
      <c r="F4517" t="s">
        <v>82</v>
      </c>
      <c r="G4517" t="s">
        <v>82</v>
      </c>
      <c r="H4517" t="s">
        <v>2707</v>
      </c>
      <c r="I4517" s="2" t="s">
        <v>2933</v>
      </c>
      <c r="J4517" s="5">
        <v>1984.19</v>
      </c>
      <c r="K4517" s="13" t="s">
        <v>2924</v>
      </c>
      <c r="L4517" s="14">
        <v>45033</v>
      </c>
      <c r="M4517" s="1">
        <v>45114</v>
      </c>
      <c r="N4517" t="s">
        <v>15</v>
      </c>
      <c r="O4517" t="s">
        <v>2709</v>
      </c>
      <c r="P4517" t="s">
        <v>2838</v>
      </c>
      <c r="Q4517" t="str">
        <f>IF(XLS_NydusReport_Colaborador3[[#This Row],[Demissão]]&lt;&gt;0,"Inativo","Ativo")</f>
        <v>Inativo</v>
      </c>
      <c r="R45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7" t="str" cm="1">
        <f t="array" ref="S45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8" spans="1:21" x14ac:dyDescent="0.3">
      <c r="A4518">
        <v>0</v>
      </c>
      <c r="B4518" s="1">
        <v>32858</v>
      </c>
      <c r="C4518">
        <v>4517</v>
      </c>
      <c r="D4518" t="s">
        <v>12</v>
      </c>
      <c r="E4518" s="2" t="s">
        <v>7597</v>
      </c>
      <c r="F4518" t="s">
        <v>82</v>
      </c>
      <c r="G4518" t="s">
        <v>82</v>
      </c>
      <c r="H4518" t="s">
        <v>2806</v>
      </c>
      <c r="I4518" s="2" t="s">
        <v>2933</v>
      </c>
      <c r="J4518" s="5">
        <v>2073.48</v>
      </c>
      <c r="K4518" s="13" t="s">
        <v>2924</v>
      </c>
      <c r="L4518" s="14">
        <v>45414</v>
      </c>
      <c r="M4518" s="1"/>
      <c r="P4518" t="s">
        <v>2838</v>
      </c>
      <c r="Q4518" t="str">
        <f>IF(XLS_NydusReport_Colaborador3[[#This Row],[Demissão]]&lt;&gt;0,"Inativo","Ativo")</f>
        <v>Ativo</v>
      </c>
      <c r="R45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8" t="str" cm="1">
        <f t="array" ref="S45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19" spans="1:21" x14ac:dyDescent="0.3">
      <c r="A4519">
        <v>0</v>
      </c>
      <c r="B4519" s="1">
        <v>27915</v>
      </c>
      <c r="C4519">
        <v>4518</v>
      </c>
      <c r="D4519" t="s">
        <v>12</v>
      </c>
      <c r="E4519" s="2" t="s">
        <v>7598</v>
      </c>
      <c r="F4519" t="s">
        <v>82</v>
      </c>
      <c r="G4519" t="s">
        <v>82</v>
      </c>
      <c r="H4519" t="s">
        <v>2806</v>
      </c>
      <c r="I4519" s="2" t="s">
        <v>2933</v>
      </c>
      <c r="J4519" s="5">
        <v>2073.48</v>
      </c>
      <c r="K4519" s="13" t="s">
        <v>2924</v>
      </c>
      <c r="L4519" s="14">
        <v>45453</v>
      </c>
      <c r="M4519" s="1">
        <v>45566</v>
      </c>
      <c r="N4519" t="s">
        <v>15</v>
      </c>
      <c r="O4519" t="s">
        <v>2151</v>
      </c>
      <c r="P4519" t="s">
        <v>2838</v>
      </c>
      <c r="Q4519" t="str">
        <f>IF(XLS_NydusReport_Colaborador3[[#This Row],[Demissão]]&lt;&gt;0,"Inativo","Ativo")</f>
        <v>Inativo</v>
      </c>
      <c r="R45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19" t="str" cm="1">
        <f t="array" ref="S45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0" spans="1:21" x14ac:dyDescent="0.3">
      <c r="A4520">
        <v>0</v>
      </c>
      <c r="B4520" s="1">
        <v>38735</v>
      </c>
      <c r="C4520">
        <v>4519</v>
      </c>
      <c r="D4520" t="s">
        <v>12</v>
      </c>
      <c r="E4520" s="2" t="s">
        <v>7599</v>
      </c>
      <c r="F4520" t="s">
        <v>82</v>
      </c>
      <c r="G4520" t="s">
        <v>133</v>
      </c>
      <c r="H4520" t="s">
        <v>2806</v>
      </c>
      <c r="I4520" s="2" t="s">
        <v>2933</v>
      </c>
      <c r="J4520" s="5">
        <v>2265.77</v>
      </c>
      <c r="K4520" s="13" t="s">
        <v>2924</v>
      </c>
      <c r="L4520" s="14">
        <v>45426</v>
      </c>
      <c r="M4520" s="1">
        <v>45572</v>
      </c>
      <c r="N4520" t="s">
        <v>15</v>
      </c>
      <c r="O4520" t="s">
        <v>2291</v>
      </c>
      <c r="P4520" t="s">
        <v>2835</v>
      </c>
      <c r="Q4520" t="str">
        <f>IF(XLS_NydusReport_Colaborador3[[#This Row],[Demissão]]&lt;&gt;0,"Inativo","Ativo")</f>
        <v>Inativo</v>
      </c>
      <c r="R45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0" t="str" cm="1">
        <f t="array" ref="S45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1" spans="1:21" x14ac:dyDescent="0.3">
      <c r="A4521">
        <v>0</v>
      </c>
      <c r="B4521" s="1">
        <v>25856</v>
      </c>
      <c r="C4521">
        <v>4520</v>
      </c>
      <c r="D4521" t="s">
        <v>12</v>
      </c>
      <c r="E4521" s="2" t="s">
        <v>7600</v>
      </c>
      <c r="F4521" t="s">
        <v>82</v>
      </c>
      <c r="G4521" t="s">
        <v>82</v>
      </c>
      <c r="H4521" t="s">
        <v>2674</v>
      </c>
      <c r="I4521" s="2" t="s">
        <v>2933</v>
      </c>
      <c r="J4521" s="5">
        <v>1686.61</v>
      </c>
      <c r="K4521" s="13" t="s">
        <v>2924</v>
      </c>
      <c r="L4521" s="14">
        <v>44587</v>
      </c>
      <c r="M4521" s="1">
        <v>44593</v>
      </c>
      <c r="N4521" t="s">
        <v>100</v>
      </c>
      <c r="O4521" t="s">
        <v>1884</v>
      </c>
      <c r="P4521" t="s">
        <v>2838</v>
      </c>
      <c r="Q4521" t="str">
        <f>IF(XLS_NydusReport_Colaborador3[[#This Row],[Demissão]]&lt;&gt;0,"Inativo","Ativo")</f>
        <v>Inativo</v>
      </c>
      <c r="R45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1" t="str" cm="1">
        <f t="array" ref="S45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2" spans="1:21" x14ac:dyDescent="0.3">
      <c r="A4522">
        <v>0</v>
      </c>
      <c r="B4522" s="1">
        <v>25351</v>
      </c>
      <c r="C4522">
        <v>4521</v>
      </c>
      <c r="D4522" t="s">
        <v>12</v>
      </c>
      <c r="E4522" s="2" t="s">
        <v>7601</v>
      </c>
      <c r="F4522" t="s">
        <v>82</v>
      </c>
      <c r="G4522" t="s">
        <v>82</v>
      </c>
      <c r="H4522" t="s">
        <v>2675</v>
      </c>
      <c r="I4522" s="2" t="s">
        <v>2933</v>
      </c>
      <c r="J4522" s="5">
        <v>2073.48</v>
      </c>
      <c r="K4522" s="13" t="s">
        <v>2924</v>
      </c>
      <c r="L4522" s="14">
        <v>44593</v>
      </c>
      <c r="M4522" s="1"/>
      <c r="O4522" t="s">
        <v>2853</v>
      </c>
      <c r="P4522" t="s">
        <v>2838</v>
      </c>
      <c r="Q4522" t="str">
        <f>IF(XLS_NydusReport_Colaborador3[[#This Row],[Demissão]]&lt;&gt;0,"Inativo","Ativo")</f>
        <v>Ativo</v>
      </c>
      <c r="R45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2" t="str" cm="1">
        <f t="array" ref="S45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3" spans="1:21" x14ac:dyDescent="0.3">
      <c r="A4523">
        <v>0</v>
      </c>
      <c r="B4523" s="1">
        <v>34527</v>
      </c>
      <c r="C4523">
        <v>4522</v>
      </c>
      <c r="D4523" t="s">
        <v>12</v>
      </c>
      <c r="E4523" s="2" t="s">
        <v>7602</v>
      </c>
      <c r="F4523" t="s">
        <v>82</v>
      </c>
      <c r="G4523" t="s">
        <v>82</v>
      </c>
      <c r="H4523" t="s">
        <v>2674</v>
      </c>
      <c r="I4523" s="2" t="s">
        <v>2933</v>
      </c>
      <c r="J4523" s="5">
        <v>1686.61</v>
      </c>
      <c r="K4523" s="13" t="s">
        <v>2924</v>
      </c>
      <c r="L4523" s="14">
        <v>44643</v>
      </c>
      <c r="M4523" s="1">
        <v>44662</v>
      </c>
      <c r="N4523" t="s">
        <v>100</v>
      </c>
      <c r="O4523" t="s">
        <v>2676</v>
      </c>
      <c r="P4523" t="s">
        <v>2838</v>
      </c>
      <c r="Q4523" t="str">
        <f>IF(XLS_NydusReport_Colaborador3[[#This Row],[Demissão]]&lt;&gt;0,"Inativo","Ativo")</f>
        <v>Inativo</v>
      </c>
      <c r="R45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3" t="str" cm="1">
        <f t="array" ref="S45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4" spans="1:21" x14ac:dyDescent="0.3">
      <c r="A4524">
        <v>0</v>
      </c>
      <c r="B4524" s="1">
        <v>29919</v>
      </c>
      <c r="C4524">
        <v>4523</v>
      </c>
      <c r="D4524" t="s">
        <v>12</v>
      </c>
      <c r="E4524" s="2" t="s">
        <v>7603</v>
      </c>
      <c r="F4524" t="s">
        <v>82</v>
      </c>
      <c r="G4524" t="s">
        <v>82</v>
      </c>
      <c r="H4524" t="s">
        <v>2677</v>
      </c>
      <c r="I4524" s="2" t="s">
        <v>2933</v>
      </c>
      <c r="J4524" s="5">
        <v>1984.19</v>
      </c>
      <c r="K4524" s="13" t="s">
        <v>2924</v>
      </c>
      <c r="L4524" s="14">
        <v>44684</v>
      </c>
      <c r="M4524" s="1">
        <v>45116</v>
      </c>
      <c r="N4524" t="s">
        <v>100</v>
      </c>
      <c r="O4524" t="s">
        <v>2678</v>
      </c>
      <c r="P4524" t="s">
        <v>2838</v>
      </c>
      <c r="Q4524" t="str">
        <f>IF(XLS_NydusReport_Colaborador3[[#This Row],[Demissão]]&lt;&gt;0,"Inativo","Ativo")</f>
        <v>Inativo</v>
      </c>
      <c r="R45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4" t="str" cm="1">
        <f t="array" ref="S45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5" spans="1:21" x14ac:dyDescent="0.3">
      <c r="A4525">
        <v>0</v>
      </c>
      <c r="B4525" s="1">
        <v>35550</v>
      </c>
      <c r="C4525">
        <v>4524</v>
      </c>
      <c r="D4525" t="s">
        <v>12</v>
      </c>
      <c r="E4525" s="2" t="s">
        <v>7604</v>
      </c>
      <c r="F4525" t="s">
        <v>82</v>
      </c>
      <c r="G4525" t="s">
        <v>82</v>
      </c>
      <c r="H4525" t="s">
        <v>2677</v>
      </c>
      <c r="I4525" s="2" t="s">
        <v>2933</v>
      </c>
      <c r="J4525" s="5">
        <v>1984.19</v>
      </c>
      <c r="K4525" s="13" t="s">
        <v>2924</v>
      </c>
      <c r="L4525" s="14">
        <v>45117</v>
      </c>
      <c r="M4525" s="1">
        <v>45145</v>
      </c>
      <c r="N4525" t="s">
        <v>15</v>
      </c>
      <c r="O4525" t="s">
        <v>2671</v>
      </c>
      <c r="P4525" t="s">
        <v>2838</v>
      </c>
      <c r="Q4525" t="str">
        <f>IF(XLS_NydusReport_Colaborador3[[#This Row],[Demissão]]&lt;&gt;0,"Inativo","Ativo")</f>
        <v>Inativo</v>
      </c>
      <c r="R45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5" t="str" cm="1">
        <f t="array" ref="S45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6" spans="1:21" x14ac:dyDescent="0.3">
      <c r="A4526">
        <v>0</v>
      </c>
      <c r="B4526" s="1">
        <v>35729</v>
      </c>
      <c r="C4526">
        <v>4525</v>
      </c>
      <c r="D4526" t="s">
        <v>12</v>
      </c>
      <c r="E4526" s="2" t="s">
        <v>7605</v>
      </c>
      <c r="F4526" t="s">
        <v>82</v>
      </c>
      <c r="G4526" t="s">
        <v>82</v>
      </c>
      <c r="H4526" t="s">
        <v>2677</v>
      </c>
      <c r="I4526" s="2" t="s">
        <v>2933</v>
      </c>
      <c r="J4526" s="5">
        <v>1984.19</v>
      </c>
      <c r="K4526" s="13" t="s">
        <v>2924</v>
      </c>
      <c r="L4526" s="14">
        <v>45183</v>
      </c>
      <c r="M4526" s="1">
        <v>45271</v>
      </c>
      <c r="N4526" t="s">
        <v>100</v>
      </c>
      <c r="O4526" t="s">
        <v>2246</v>
      </c>
      <c r="P4526" t="s">
        <v>2838</v>
      </c>
      <c r="Q4526" t="str">
        <f>IF(XLS_NydusReport_Colaborador3[[#This Row],[Demissão]]&lt;&gt;0,"Inativo","Ativo")</f>
        <v>Inativo</v>
      </c>
      <c r="R45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6" t="str" cm="1">
        <f t="array" ref="S45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7" spans="1:21" x14ac:dyDescent="0.3">
      <c r="A4527">
        <v>0</v>
      </c>
      <c r="B4527" s="1">
        <v>29919</v>
      </c>
      <c r="C4527">
        <v>4526</v>
      </c>
      <c r="D4527" t="s">
        <v>12</v>
      </c>
      <c r="E4527" s="2" t="s">
        <v>7606</v>
      </c>
      <c r="F4527" t="s">
        <v>82</v>
      </c>
      <c r="G4527" t="s">
        <v>82</v>
      </c>
      <c r="H4527" t="s">
        <v>2675</v>
      </c>
      <c r="I4527" s="2" t="s">
        <v>2933</v>
      </c>
      <c r="J4527" s="5">
        <v>2073.48</v>
      </c>
      <c r="K4527" s="13" t="s">
        <v>2924</v>
      </c>
      <c r="L4527" s="14">
        <v>45236</v>
      </c>
      <c r="M4527" s="1"/>
      <c r="O4527" t="s">
        <v>2942</v>
      </c>
      <c r="P4527" t="s">
        <v>2838</v>
      </c>
      <c r="Q4527" t="str">
        <f>IF(XLS_NydusReport_Colaborador3[[#This Row],[Demissão]]&lt;&gt;0,"Inativo","Ativo")</f>
        <v>Ativo</v>
      </c>
      <c r="R45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7" t="str" cm="1">
        <f t="array" ref="S45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8" spans="1:21" x14ac:dyDescent="0.3">
      <c r="A4528">
        <v>0</v>
      </c>
      <c r="B4528" s="1">
        <v>22706</v>
      </c>
      <c r="C4528">
        <v>4527</v>
      </c>
      <c r="D4528" t="s">
        <v>12</v>
      </c>
      <c r="E4528" s="2" t="s">
        <v>7607</v>
      </c>
      <c r="F4528" t="s">
        <v>82</v>
      </c>
      <c r="G4528" t="s">
        <v>82</v>
      </c>
      <c r="H4528" t="s">
        <v>2675</v>
      </c>
      <c r="I4528" s="2" t="s">
        <v>2933</v>
      </c>
      <c r="J4528" s="5">
        <v>2073.48</v>
      </c>
      <c r="K4528" s="13" t="s">
        <v>2924</v>
      </c>
      <c r="L4528" s="14">
        <v>45495</v>
      </c>
      <c r="M4528" s="1"/>
      <c r="P4528" t="s">
        <v>2838</v>
      </c>
      <c r="Q4528" t="str">
        <f>IF(XLS_NydusReport_Colaborador3[[#This Row],[Demissão]]&lt;&gt;0,"Inativo","Ativo")</f>
        <v>Ativo</v>
      </c>
      <c r="R45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8" t="str" cm="1">
        <f t="array" ref="S45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29" spans="1:21" x14ac:dyDescent="0.3">
      <c r="A4529">
        <v>0</v>
      </c>
      <c r="B4529" s="1">
        <v>38018</v>
      </c>
      <c r="C4529">
        <v>4528</v>
      </c>
      <c r="D4529" t="s">
        <v>12</v>
      </c>
      <c r="E4529" s="2" t="s">
        <v>7608</v>
      </c>
      <c r="F4529" t="s">
        <v>82</v>
      </c>
      <c r="G4529" t="s">
        <v>418</v>
      </c>
      <c r="H4529" t="s">
        <v>2675</v>
      </c>
      <c r="I4529" s="2" t="s">
        <v>2933</v>
      </c>
      <c r="J4529" s="5">
        <v>2522.38</v>
      </c>
      <c r="K4529" s="13" t="s">
        <v>2924</v>
      </c>
      <c r="L4529" s="14">
        <v>45190</v>
      </c>
      <c r="M4529" s="1">
        <v>45566</v>
      </c>
      <c r="N4529" t="s">
        <v>15</v>
      </c>
      <c r="O4529" t="s">
        <v>2151</v>
      </c>
      <c r="P4529" t="s">
        <v>2838</v>
      </c>
      <c r="Q4529" t="str">
        <f>IF(XLS_NydusReport_Colaborador3[[#This Row],[Demissão]]&lt;&gt;0,"Inativo","Ativo")</f>
        <v>Inativo</v>
      </c>
      <c r="R45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29" t="str" cm="1">
        <f t="array" ref="S45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0" spans="1:21" x14ac:dyDescent="0.3">
      <c r="A4530">
        <v>0</v>
      </c>
      <c r="B4530" s="1">
        <v>32241</v>
      </c>
      <c r="C4530">
        <v>4529</v>
      </c>
      <c r="D4530" t="s">
        <v>12</v>
      </c>
      <c r="E4530" s="2" t="s">
        <v>7609</v>
      </c>
      <c r="F4530" t="s">
        <v>82</v>
      </c>
      <c r="G4530" t="s">
        <v>82</v>
      </c>
      <c r="H4530" t="s">
        <v>2649</v>
      </c>
      <c r="I4530" s="2" t="s">
        <v>2933</v>
      </c>
      <c r="J4530" s="5">
        <v>1896.93</v>
      </c>
      <c r="K4530" s="13" t="s">
        <v>2924</v>
      </c>
      <c r="L4530" s="14">
        <v>44329</v>
      </c>
      <c r="M4530" s="1">
        <v>44949</v>
      </c>
      <c r="N4530" t="s">
        <v>15</v>
      </c>
      <c r="O4530" t="s">
        <v>2193</v>
      </c>
      <c r="P4530" t="s">
        <v>2838</v>
      </c>
      <c r="Q4530" t="str">
        <f>IF(XLS_NydusReport_Colaborador3[[#This Row],[Demissão]]&lt;&gt;0,"Inativo","Ativo")</f>
        <v>Inativo</v>
      </c>
      <c r="R45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0" t="str" cm="1">
        <f t="array" ref="S45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1" spans="1:21" x14ac:dyDescent="0.3">
      <c r="A4531">
        <v>0</v>
      </c>
      <c r="B4531" s="1">
        <v>27933</v>
      </c>
      <c r="C4531">
        <v>4530</v>
      </c>
      <c r="D4531" t="s">
        <v>12</v>
      </c>
      <c r="E4531" s="2" t="s">
        <v>7610</v>
      </c>
      <c r="F4531" t="s">
        <v>82</v>
      </c>
      <c r="G4531" t="s">
        <v>82</v>
      </c>
      <c r="H4531" t="s">
        <v>2649</v>
      </c>
      <c r="I4531" s="2" t="s">
        <v>2933</v>
      </c>
      <c r="J4531" s="5">
        <v>1896.93</v>
      </c>
      <c r="K4531" s="13" t="s">
        <v>2924</v>
      </c>
      <c r="L4531" s="14">
        <v>44378</v>
      </c>
      <c r="M4531" s="1">
        <v>44970</v>
      </c>
      <c r="N4531" t="s">
        <v>15</v>
      </c>
      <c r="O4531" t="s">
        <v>1822</v>
      </c>
      <c r="P4531" t="s">
        <v>2838</v>
      </c>
      <c r="Q4531" t="str">
        <f>IF(XLS_NydusReport_Colaborador3[[#This Row],[Demissão]]&lt;&gt;0,"Inativo","Ativo")</f>
        <v>Inativo</v>
      </c>
      <c r="R45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1" t="str" cm="1">
        <f t="array" ref="S45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2" spans="1:21" x14ac:dyDescent="0.3">
      <c r="A4532">
        <v>0</v>
      </c>
      <c r="B4532" s="1">
        <v>22851</v>
      </c>
      <c r="C4532">
        <v>4531</v>
      </c>
      <c r="D4532" t="s">
        <v>12</v>
      </c>
      <c r="E4532" s="2" t="s">
        <v>7611</v>
      </c>
      <c r="F4532" t="s">
        <v>82</v>
      </c>
      <c r="G4532" t="s">
        <v>82</v>
      </c>
      <c r="H4532" t="s">
        <v>2649</v>
      </c>
      <c r="I4532" s="2" t="s">
        <v>2933</v>
      </c>
      <c r="J4532" s="5">
        <v>1686.61</v>
      </c>
      <c r="K4532" s="13" t="s">
        <v>2924</v>
      </c>
      <c r="L4532" s="14">
        <v>44425</v>
      </c>
      <c r="M4532" s="1">
        <v>44476</v>
      </c>
      <c r="N4532" t="s">
        <v>100</v>
      </c>
      <c r="O4532" t="s">
        <v>1927</v>
      </c>
      <c r="P4532" t="s">
        <v>2838</v>
      </c>
      <c r="Q4532" t="str">
        <f>IF(XLS_NydusReport_Colaborador3[[#This Row],[Demissão]]&lt;&gt;0,"Inativo","Ativo")</f>
        <v>Inativo</v>
      </c>
      <c r="R45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2" t="str" cm="1">
        <f t="array" ref="S45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3" spans="1:21" x14ac:dyDescent="0.3">
      <c r="A4533">
        <v>0</v>
      </c>
      <c r="B4533" s="1">
        <v>30165</v>
      </c>
      <c r="C4533">
        <v>4532</v>
      </c>
      <c r="D4533" t="s">
        <v>12</v>
      </c>
      <c r="E4533" s="2" t="s">
        <v>7612</v>
      </c>
      <c r="F4533" t="s">
        <v>82</v>
      </c>
      <c r="G4533" t="s">
        <v>82</v>
      </c>
      <c r="H4533" t="s">
        <v>2649</v>
      </c>
      <c r="I4533" s="2" t="s">
        <v>2933</v>
      </c>
      <c r="J4533" s="5">
        <v>1896.93</v>
      </c>
      <c r="K4533" s="13" t="s">
        <v>2924</v>
      </c>
      <c r="L4533" s="14">
        <v>44482</v>
      </c>
      <c r="M4533" s="1">
        <v>44970</v>
      </c>
      <c r="N4533" t="s">
        <v>15</v>
      </c>
      <c r="O4533" t="s">
        <v>1822</v>
      </c>
      <c r="P4533" t="s">
        <v>2838</v>
      </c>
      <c r="Q4533" t="str">
        <f>IF(XLS_NydusReport_Colaborador3[[#This Row],[Demissão]]&lt;&gt;0,"Inativo","Ativo")</f>
        <v>Inativo</v>
      </c>
      <c r="R45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3" t="str" cm="1">
        <f t="array" ref="S45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4" spans="1:21" x14ac:dyDescent="0.3">
      <c r="A4534">
        <v>0</v>
      </c>
      <c r="B4534" s="1">
        <v>25218</v>
      </c>
      <c r="C4534">
        <v>4533</v>
      </c>
      <c r="D4534" t="s">
        <v>12</v>
      </c>
      <c r="E4534" s="2" t="s">
        <v>7613</v>
      </c>
      <c r="F4534" t="s">
        <v>82</v>
      </c>
      <c r="G4534" t="s">
        <v>82</v>
      </c>
      <c r="H4534" t="s">
        <v>2649</v>
      </c>
      <c r="I4534" s="2" t="s">
        <v>2933</v>
      </c>
      <c r="J4534" s="5">
        <v>1896.93</v>
      </c>
      <c r="K4534" s="13" t="s">
        <v>2924</v>
      </c>
      <c r="L4534" s="14">
        <v>44629</v>
      </c>
      <c r="M4534" s="1"/>
      <c r="O4534" t="s">
        <v>3043</v>
      </c>
      <c r="P4534" t="s">
        <v>2838</v>
      </c>
      <c r="Q4534" t="str">
        <f>IF(XLS_NydusReport_Colaborador3[[#This Row],[Demissão]]&lt;&gt;0,"Inativo","Ativo")</f>
        <v>Ativo</v>
      </c>
      <c r="R45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4" t="str" cm="1">
        <f t="array" ref="S45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5" spans="1:21" x14ac:dyDescent="0.3">
      <c r="A4535">
        <v>0</v>
      </c>
      <c r="B4535" s="1">
        <v>34904</v>
      </c>
      <c r="C4535">
        <v>4534</v>
      </c>
      <c r="D4535" t="s">
        <v>12</v>
      </c>
      <c r="E4535" s="2" t="s">
        <v>7614</v>
      </c>
      <c r="F4535" t="s">
        <v>82</v>
      </c>
      <c r="G4535" t="s">
        <v>82</v>
      </c>
      <c r="H4535" t="s">
        <v>2655</v>
      </c>
      <c r="I4535" s="2" t="s">
        <v>2933</v>
      </c>
      <c r="J4535" s="5">
        <v>1686.61</v>
      </c>
      <c r="K4535" s="13" t="s">
        <v>2924</v>
      </c>
      <c r="L4535" s="14">
        <v>44427</v>
      </c>
      <c r="M4535" s="1">
        <v>44449</v>
      </c>
      <c r="N4535" t="s">
        <v>15</v>
      </c>
      <c r="O4535" t="s">
        <v>2656</v>
      </c>
      <c r="P4535" t="s">
        <v>2838</v>
      </c>
      <c r="Q4535" t="str">
        <f>IF(XLS_NydusReport_Colaborador3[[#This Row],[Demissão]]&lt;&gt;0,"Inativo","Ativo")</f>
        <v>Inativo</v>
      </c>
      <c r="R45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5" t="str" cm="1">
        <f t="array" ref="S45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6" spans="1:21" x14ac:dyDescent="0.3">
      <c r="A4536">
        <v>0</v>
      </c>
      <c r="B4536" s="1">
        <v>28687</v>
      </c>
      <c r="C4536">
        <v>4535</v>
      </c>
      <c r="D4536" t="s">
        <v>12</v>
      </c>
      <c r="E4536" s="2" t="s">
        <v>7615</v>
      </c>
      <c r="F4536" t="s">
        <v>82</v>
      </c>
      <c r="G4536" t="s">
        <v>82</v>
      </c>
      <c r="H4536" t="s">
        <v>2655</v>
      </c>
      <c r="I4536" s="2" t="s">
        <v>2933</v>
      </c>
      <c r="J4536" s="5">
        <v>1686.61</v>
      </c>
      <c r="K4536" s="13" t="s">
        <v>2924</v>
      </c>
      <c r="L4536" s="14">
        <v>44474</v>
      </c>
      <c r="M4536" s="1">
        <v>44662</v>
      </c>
      <c r="N4536" t="s">
        <v>15</v>
      </c>
      <c r="O4536" t="s">
        <v>1393</v>
      </c>
      <c r="P4536" t="s">
        <v>2838</v>
      </c>
      <c r="Q4536" t="str">
        <f>IF(XLS_NydusReport_Colaborador3[[#This Row],[Demissão]]&lt;&gt;0,"Inativo","Ativo")</f>
        <v>Inativo</v>
      </c>
      <c r="R45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6" t="str" cm="1">
        <f t="array" ref="S45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7" spans="1:21" x14ac:dyDescent="0.3">
      <c r="A4537">
        <v>0</v>
      </c>
      <c r="B4537" s="1">
        <v>25977</v>
      </c>
      <c r="C4537">
        <v>4536</v>
      </c>
      <c r="D4537" t="s">
        <v>12</v>
      </c>
      <c r="E4537" s="2" t="s">
        <v>7616</v>
      </c>
      <c r="F4537" t="s">
        <v>82</v>
      </c>
      <c r="G4537" t="s">
        <v>82</v>
      </c>
      <c r="H4537" t="s">
        <v>2655</v>
      </c>
      <c r="I4537" s="2" t="s">
        <v>2933</v>
      </c>
      <c r="J4537" s="5">
        <v>1896.93</v>
      </c>
      <c r="K4537" s="13" t="s">
        <v>2924</v>
      </c>
      <c r="L4537" s="14">
        <v>44125</v>
      </c>
      <c r="M4537" s="1">
        <v>44900</v>
      </c>
      <c r="N4537" t="s">
        <v>15</v>
      </c>
      <c r="O4537" t="s">
        <v>1307</v>
      </c>
      <c r="P4537" t="s">
        <v>2838</v>
      </c>
      <c r="Q4537" t="str">
        <f>IF(XLS_NydusReport_Colaborador3[[#This Row],[Demissão]]&lt;&gt;0,"Inativo","Ativo")</f>
        <v>Inativo</v>
      </c>
      <c r="R45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7" t="str" cm="1">
        <f t="array" ref="S45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8" spans="1:21" x14ac:dyDescent="0.3">
      <c r="A4538">
        <v>0</v>
      </c>
      <c r="B4538" s="1">
        <v>32694</v>
      </c>
      <c r="C4538">
        <v>4537</v>
      </c>
      <c r="D4538" t="s">
        <v>12</v>
      </c>
      <c r="E4538" s="2" t="s">
        <v>7617</v>
      </c>
      <c r="F4538" t="s">
        <v>82</v>
      </c>
      <c r="G4538" t="s">
        <v>82</v>
      </c>
      <c r="H4538" t="s">
        <v>2655</v>
      </c>
      <c r="I4538" s="2" t="s">
        <v>2933</v>
      </c>
      <c r="J4538" s="5">
        <v>1896.93</v>
      </c>
      <c r="K4538" s="13" t="s">
        <v>2924</v>
      </c>
      <c r="L4538" s="14">
        <v>44105</v>
      </c>
      <c r="M4538" s="1">
        <v>44914</v>
      </c>
      <c r="N4538" t="s">
        <v>15</v>
      </c>
      <c r="O4538" t="s">
        <v>2657</v>
      </c>
      <c r="P4538" t="s">
        <v>2838</v>
      </c>
      <c r="Q4538" t="str">
        <f>IF(XLS_NydusReport_Colaborador3[[#This Row],[Demissão]]&lt;&gt;0,"Inativo","Ativo")</f>
        <v>Inativo</v>
      </c>
      <c r="R45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8" t="str" cm="1">
        <f t="array" ref="S45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39" spans="1:21" x14ac:dyDescent="0.3">
      <c r="A4539">
        <v>0</v>
      </c>
      <c r="B4539" s="1">
        <v>32650</v>
      </c>
      <c r="C4539">
        <v>4538</v>
      </c>
      <c r="D4539" t="s">
        <v>12</v>
      </c>
      <c r="E4539" s="2" t="s">
        <v>7618</v>
      </c>
      <c r="F4539" t="s">
        <v>82</v>
      </c>
      <c r="G4539" t="s">
        <v>82</v>
      </c>
      <c r="H4539" t="s">
        <v>2655</v>
      </c>
      <c r="I4539" s="2" t="s">
        <v>2933</v>
      </c>
      <c r="J4539" s="5">
        <v>1896.93</v>
      </c>
      <c r="K4539" s="13" t="s">
        <v>2924</v>
      </c>
      <c r="L4539" s="14">
        <v>44683</v>
      </c>
      <c r="M4539" s="1"/>
      <c r="O4539" t="s">
        <v>3045</v>
      </c>
      <c r="P4539" t="s">
        <v>2838</v>
      </c>
      <c r="Q4539" t="str">
        <f>IF(XLS_NydusReport_Colaborador3[[#This Row],[Demissão]]&lt;&gt;0,"Inativo","Ativo")</f>
        <v>Ativo</v>
      </c>
      <c r="R45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39" t="str" cm="1">
        <f t="array" ref="S45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0" spans="1:21" x14ac:dyDescent="0.3">
      <c r="A4540">
        <v>0</v>
      </c>
      <c r="B4540" s="1">
        <v>31432</v>
      </c>
      <c r="C4540">
        <v>4539</v>
      </c>
      <c r="D4540" t="s">
        <v>12</v>
      </c>
      <c r="E4540" s="2" t="s">
        <v>7619</v>
      </c>
      <c r="F4540" t="s">
        <v>82</v>
      </c>
      <c r="G4540" t="s">
        <v>82</v>
      </c>
      <c r="H4540" t="s">
        <v>2814</v>
      </c>
      <c r="I4540" s="2" t="s">
        <v>2933</v>
      </c>
      <c r="J4540" s="5">
        <v>1984.19</v>
      </c>
      <c r="K4540" s="13" t="s">
        <v>2924</v>
      </c>
      <c r="L4540" s="14">
        <v>45433</v>
      </c>
      <c r="M4540" s="1">
        <v>45474</v>
      </c>
      <c r="N4540" t="s">
        <v>100</v>
      </c>
      <c r="O4540" t="s">
        <v>2686</v>
      </c>
      <c r="P4540" t="s">
        <v>2838</v>
      </c>
      <c r="Q4540" t="str">
        <f>IF(XLS_NydusReport_Colaborador3[[#This Row],[Demissão]]&lt;&gt;0,"Inativo","Ativo")</f>
        <v>Inativo</v>
      </c>
      <c r="R45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0" t="str" cm="1">
        <f t="array" ref="S45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1" spans="1:21" x14ac:dyDescent="0.3">
      <c r="A4541">
        <v>0</v>
      </c>
      <c r="B4541" s="1">
        <v>34886</v>
      </c>
      <c r="C4541">
        <v>4540</v>
      </c>
      <c r="D4541" t="s">
        <v>12</v>
      </c>
      <c r="E4541" s="2" t="s">
        <v>7620</v>
      </c>
      <c r="F4541" t="s">
        <v>82</v>
      </c>
      <c r="G4541" t="s">
        <v>82</v>
      </c>
      <c r="H4541" t="s">
        <v>2814</v>
      </c>
      <c r="I4541" s="2" t="s">
        <v>2933</v>
      </c>
      <c r="J4541" s="5">
        <v>2073.48</v>
      </c>
      <c r="K4541" s="13" t="s">
        <v>2924</v>
      </c>
      <c r="L4541" s="14">
        <v>45474</v>
      </c>
      <c r="M4541" s="1">
        <v>45505</v>
      </c>
      <c r="N4541" t="s">
        <v>15</v>
      </c>
      <c r="O4541" t="s">
        <v>1892</v>
      </c>
      <c r="P4541" t="s">
        <v>2838</v>
      </c>
      <c r="Q4541" t="str">
        <f>IF(XLS_NydusReport_Colaborador3[[#This Row],[Demissão]]&lt;&gt;0,"Inativo","Ativo")</f>
        <v>Inativo</v>
      </c>
      <c r="R45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1" t="str" cm="1">
        <f t="array" ref="S45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2" spans="1:21" x14ac:dyDescent="0.3">
      <c r="A4542">
        <v>0</v>
      </c>
      <c r="B4542" s="1">
        <v>31770</v>
      </c>
      <c r="C4542">
        <v>4541</v>
      </c>
      <c r="D4542" t="s">
        <v>12</v>
      </c>
      <c r="E4542" s="2" t="s">
        <v>7621</v>
      </c>
      <c r="F4542" t="s">
        <v>82</v>
      </c>
      <c r="G4542" t="s">
        <v>82</v>
      </c>
      <c r="H4542" t="s">
        <v>2814</v>
      </c>
      <c r="I4542" s="2" t="s">
        <v>2933</v>
      </c>
      <c r="J4542" s="5">
        <v>2073.48</v>
      </c>
      <c r="K4542" s="13" t="s">
        <v>2924</v>
      </c>
      <c r="L4542" s="14">
        <v>45509</v>
      </c>
      <c r="M4542" s="1">
        <v>45553</v>
      </c>
      <c r="N4542" t="s">
        <v>15</v>
      </c>
      <c r="O4542" t="s">
        <v>2817</v>
      </c>
      <c r="P4542" t="s">
        <v>2838</v>
      </c>
      <c r="Q4542" t="str">
        <f>IF(XLS_NydusReport_Colaborador3[[#This Row],[Demissão]]&lt;&gt;0,"Inativo","Ativo")</f>
        <v>Inativo</v>
      </c>
      <c r="R45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2" t="str" cm="1">
        <f t="array" ref="S45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3" spans="1:21" x14ac:dyDescent="0.3">
      <c r="A4543">
        <v>0</v>
      </c>
      <c r="B4543" s="1">
        <v>28773</v>
      </c>
      <c r="C4543">
        <v>4542</v>
      </c>
      <c r="D4543" t="s">
        <v>12</v>
      </c>
      <c r="E4543" s="2" t="s">
        <v>7622</v>
      </c>
      <c r="F4543" t="s">
        <v>82</v>
      </c>
      <c r="G4543" t="s">
        <v>82</v>
      </c>
      <c r="H4543" t="s">
        <v>2814</v>
      </c>
      <c r="I4543" s="2" t="s">
        <v>2933</v>
      </c>
      <c r="J4543" s="5">
        <v>2073.48</v>
      </c>
      <c r="K4543" s="13" t="s">
        <v>2924</v>
      </c>
      <c r="L4543" s="14">
        <v>45511</v>
      </c>
      <c r="M4543" s="1"/>
      <c r="P4543" t="s">
        <v>2838</v>
      </c>
      <c r="Q4543" t="str">
        <f>IF(XLS_NydusReport_Colaborador3[[#This Row],[Demissão]]&lt;&gt;0,"Inativo","Ativo")</f>
        <v>Ativo</v>
      </c>
      <c r="R45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3" t="str" cm="1">
        <f t="array" ref="S45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4" spans="1:21" x14ac:dyDescent="0.3">
      <c r="A4544">
        <v>0</v>
      </c>
      <c r="B4544" s="1">
        <v>32619</v>
      </c>
      <c r="C4544">
        <v>4543</v>
      </c>
      <c r="D4544" t="s">
        <v>12</v>
      </c>
      <c r="E4544" s="2" t="s">
        <v>7623</v>
      </c>
      <c r="F4544" t="s">
        <v>82</v>
      </c>
      <c r="G4544" t="s">
        <v>82</v>
      </c>
      <c r="H4544" t="s">
        <v>2814</v>
      </c>
      <c r="I4544" s="2" t="s">
        <v>2933</v>
      </c>
      <c r="J4544" s="5">
        <v>2073.48</v>
      </c>
      <c r="K4544" s="13" t="s">
        <v>2924</v>
      </c>
      <c r="L4544" s="14">
        <v>45544</v>
      </c>
      <c r="M4544" s="1"/>
      <c r="P4544" t="s">
        <v>2838</v>
      </c>
      <c r="Q4544" t="str">
        <f>IF(XLS_NydusReport_Colaborador3[[#This Row],[Demissão]]&lt;&gt;0,"Inativo","Ativo")</f>
        <v>Ativo</v>
      </c>
      <c r="R45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4" t="str" cm="1">
        <f t="array" ref="S45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5" spans="1:21" x14ac:dyDescent="0.3">
      <c r="A4545">
        <v>0</v>
      </c>
      <c r="B4545" s="1">
        <v>29728</v>
      </c>
      <c r="C4545">
        <v>4544</v>
      </c>
      <c r="D4545" t="s">
        <v>12</v>
      </c>
      <c r="E4545" s="2" t="s">
        <v>7624</v>
      </c>
      <c r="F4545" t="s">
        <v>82</v>
      </c>
      <c r="G4545" t="s">
        <v>82</v>
      </c>
      <c r="H4545" t="s">
        <v>2820</v>
      </c>
      <c r="I4545" s="2" t="s">
        <v>2933</v>
      </c>
      <c r="J4545" s="5">
        <v>2073.48</v>
      </c>
      <c r="K4545" s="13" t="s">
        <v>2924</v>
      </c>
      <c r="L4545" s="14">
        <v>45170</v>
      </c>
      <c r="M4545" s="1">
        <v>45552</v>
      </c>
      <c r="N4545" t="s">
        <v>15</v>
      </c>
      <c r="O4545" t="s">
        <v>2414</v>
      </c>
      <c r="P4545" t="s">
        <v>2838</v>
      </c>
      <c r="Q4545" t="str">
        <f>IF(XLS_NydusReport_Colaborador3[[#This Row],[Demissão]]&lt;&gt;0,"Inativo","Ativo")</f>
        <v>Inativo</v>
      </c>
      <c r="R45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5" t="str" cm="1">
        <f t="array" ref="S45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6" spans="1:21" x14ac:dyDescent="0.3">
      <c r="A4546">
        <v>0</v>
      </c>
      <c r="B4546" s="1">
        <v>31517</v>
      </c>
      <c r="C4546">
        <v>4545</v>
      </c>
      <c r="D4546" t="s">
        <v>12</v>
      </c>
      <c r="E4546" s="2" t="s">
        <v>7625</v>
      </c>
      <c r="F4546" t="s">
        <v>82</v>
      </c>
      <c r="G4546" t="s">
        <v>82</v>
      </c>
      <c r="H4546" t="s">
        <v>2820</v>
      </c>
      <c r="I4546" s="2" t="s">
        <v>2933</v>
      </c>
      <c r="J4546" s="5">
        <v>2073.48</v>
      </c>
      <c r="K4546" s="13" t="s">
        <v>2924</v>
      </c>
      <c r="L4546" s="14">
        <v>45271</v>
      </c>
      <c r="M4546" s="1"/>
      <c r="P4546" t="s">
        <v>2838</v>
      </c>
      <c r="Q4546" t="str">
        <f>IF(XLS_NydusReport_Colaborador3[[#This Row],[Demissão]]&lt;&gt;0,"Inativo","Ativo")</f>
        <v>Ativo</v>
      </c>
      <c r="R45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6" t="str" cm="1">
        <f t="array" ref="S45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7" spans="1:21" x14ac:dyDescent="0.3">
      <c r="A4547">
        <v>0</v>
      </c>
      <c r="B4547" s="1">
        <v>30177</v>
      </c>
      <c r="C4547">
        <v>4546</v>
      </c>
      <c r="D4547" t="s">
        <v>12</v>
      </c>
      <c r="E4547" s="2" t="s">
        <v>7626</v>
      </c>
      <c r="F4547" t="s">
        <v>82</v>
      </c>
      <c r="G4547" t="s">
        <v>82</v>
      </c>
      <c r="H4547" t="s">
        <v>2820</v>
      </c>
      <c r="I4547" s="2" t="s">
        <v>2933</v>
      </c>
      <c r="J4547" s="5">
        <v>2073.48</v>
      </c>
      <c r="K4547" s="13" t="s">
        <v>2924</v>
      </c>
      <c r="L4547" s="14">
        <v>45523</v>
      </c>
      <c r="M4547" s="1">
        <v>45552</v>
      </c>
      <c r="N4547" t="s">
        <v>119</v>
      </c>
      <c r="O4547" t="s">
        <v>2821</v>
      </c>
      <c r="P4547" t="s">
        <v>2838</v>
      </c>
      <c r="Q4547" t="str">
        <f>IF(XLS_NydusReport_Colaborador3[[#This Row],[Demissão]]&lt;&gt;0,"Inativo","Ativo")</f>
        <v>Inativo</v>
      </c>
      <c r="R45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7" t="str" cm="1">
        <f t="array" ref="S45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8" spans="1:21" x14ac:dyDescent="0.3">
      <c r="A4548">
        <v>0</v>
      </c>
      <c r="B4548" s="1">
        <v>31284</v>
      </c>
      <c r="C4548">
        <v>4547</v>
      </c>
      <c r="D4548" t="s">
        <v>12</v>
      </c>
      <c r="E4548" s="2" t="s">
        <v>7627</v>
      </c>
      <c r="F4548" t="s">
        <v>82</v>
      </c>
      <c r="G4548" t="s">
        <v>82</v>
      </c>
      <c r="H4548" t="s">
        <v>2820</v>
      </c>
      <c r="I4548" s="2" t="s">
        <v>2933</v>
      </c>
      <c r="J4548" s="5">
        <v>2073.48</v>
      </c>
      <c r="K4548" s="13" t="s">
        <v>2924</v>
      </c>
      <c r="L4548" s="14">
        <v>45554</v>
      </c>
      <c r="M4548" s="1"/>
      <c r="P4548" t="s">
        <v>2838</v>
      </c>
      <c r="Q4548" t="str">
        <f>IF(XLS_NydusReport_Colaborador3[[#This Row],[Demissão]]&lt;&gt;0,"Inativo","Ativo")</f>
        <v>Ativo</v>
      </c>
      <c r="R45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8" t="str" cm="1">
        <f t="array" ref="S45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49" spans="1:21" x14ac:dyDescent="0.3">
      <c r="A4549">
        <v>0</v>
      </c>
      <c r="B4549" s="1">
        <v>38685</v>
      </c>
      <c r="C4549">
        <v>4548</v>
      </c>
      <c r="D4549" t="s">
        <v>12</v>
      </c>
      <c r="E4549" s="2" t="s">
        <v>7628</v>
      </c>
      <c r="F4549" t="s">
        <v>82</v>
      </c>
      <c r="G4549" t="s">
        <v>82</v>
      </c>
      <c r="H4549" t="s">
        <v>2820</v>
      </c>
      <c r="I4549" s="2" t="s">
        <v>2933</v>
      </c>
      <c r="J4549" s="5">
        <v>2073.48</v>
      </c>
      <c r="K4549" s="13" t="s">
        <v>2924</v>
      </c>
      <c r="L4549" s="14">
        <v>45567</v>
      </c>
      <c r="M4549" s="1"/>
      <c r="P4549" t="s">
        <v>2838</v>
      </c>
      <c r="Q4549" t="str">
        <f>IF(XLS_NydusReport_Colaborador3[[#This Row],[Demissão]]&lt;&gt;0,"Inativo","Ativo")</f>
        <v>Ativo</v>
      </c>
      <c r="R45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49" t="str" cm="1">
        <f t="array" ref="S45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0" spans="1:21" x14ac:dyDescent="0.3">
      <c r="A4550">
        <v>0</v>
      </c>
      <c r="B4550" s="1">
        <v>25223</v>
      </c>
      <c r="C4550">
        <v>4549</v>
      </c>
      <c r="D4550" t="s">
        <v>12</v>
      </c>
      <c r="E4550" s="2" t="s">
        <v>7629</v>
      </c>
      <c r="F4550" t="s">
        <v>82</v>
      </c>
      <c r="G4550" t="s">
        <v>82</v>
      </c>
      <c r="H4550" t="s">
        <v>2718</v>
      </c>
      <c r="I4550" s="2" t="s">
        <v>2933</v>
      </c>
      <c r="J4550" s="5">
        <v>1984.19</v>
      </c>
      <c r="K4550" s="13" t="s">
        <v>2924</v>
      </c>
      <c r="L4550" s="14">
        <v>44826</v>
      </c>
      <c r="M4550" s="1">
        <v>45315</v>
      </c>
      <c r="N4550" t="s">
        <v>15</v>
      </c>
      <c r="O4550" t="s">
        <v>2719</v>
      </c>
      <c r="P4550" t="s">
        <v>2838</v>
      </c>
      <c r="Q4550" t="str">
        <f>IF(XLS_NydusReport_Colaborador3[[#This Row],[Demissão]]&lt;&gt;0,"Inativo","Ativo")</f>
        <v>Inativo</v>
      </c>
      <c r="R45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0" t="str" cm="1">
        <f t="array" ref="S45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1" spans="1:21" x14ac:dyDescent="0.3">
      <c r="A4551">
        <v>0</v>
      </c>
      <c r="B4551" s="1">
        <v>34752</v>
      </c>
      <c r="C4551">
        <v>4550</v>
      </c>
      <c r="D4551" t="s">
        <v>12</v>
      </c>
      <c r="E4551" s="2" t="s">
        <v>7630</v>
      </c>
      <c r="F4551" t="s">
        <v>82</v>
      </c>
      <c r="G4551" t="s">
        <v>82</v>
      </c>
      <c r="H4551" t="s">
        <v>2718</v>
      </c>
      <c r="I4551" s="2" t="s">
        <v>2933</v>
      </c>
      <c r="J4551" s="5">
        <v>1896.93</v>
      </c>
      <c r="K4551" s="13" t="s">
        <v>2924</v>
      </c>
      <c r="L4551" s="14">
        <v>44907</v>
      </c>
      <c r="M4551" s="1">
        <v>44949</v>
      </c>
      <c r="N4551" t="s">
        <v>15</v>
      </c>
      <c r="O4551" t="s">
        <v>2193</v>
      </c>
      <c r="P4551" t="s">
        <v>2838</v>
      </c>
      <c r="Q4551" t="str">
        <f>IF(XLS_NydusReport_Colaborador3[[#This Row],[Demissão]]&lt;&gt;0,"Inativo","Ativo")</f>
        <v>Inativo</v>
      </c>
      <c r="R45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1" t="str" cm="1">
        <f t="array" ref="S45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2" spans="1:21" x14ac:dyDescent="0.3">
      <c r="A4552">
        <v>0</v>
      </c>
      <c r="B4552" s="1">
        <v>24203</v>
      </c>
      <c r="C4552">
        <v>4551</v>
      </c>
      <c r="D4552" t="s">
        <v>12</v>
      </c>
      <c r="E4552" s="2" t="s">
        <v>7631</v>
      </c>
      <c r="F4552" t="s">
        <v>82</v>
      </c>
      <c r="G4552" t="s">
        <v>82</v>
      </c>
      <c r="H4552" t="s">
        <v>2718</v>
      </c>
      <c r="I4552" s="2" t="s">
        <v>2933</v>
      </c>
      <c r="J4552" s="5">
        <v>1984.19</v>
      </c>
      <c r="K4552" s="13" t="s">
        <v>2924</v>
      </c>
      <c r="L4552" s="14">
        <v>44928</v>
      </c>
      <c r="M4552" s="1"/>
      <c r="O4552" t="s">
        <v>3003</v>
      </c>
      <c r="P4552" t="s">
        <v>2838</v>
      </c>
      <c r="Q4552" t="str">
        <f>IF(XLS_NydusReport_Colaborador3[[#This Row],[Demissão]]&lt;&gt;0,"Inativo","Ativo")</f>
        <v>Ativo</v>
      </c>
      <c r="R45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2" t="str" cm="1">
        <f t="array" ref="S45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3" spans="1:21" x14ac:dyDescent="0.3">
      <c r="A4553">
        <v>0</v>
      </c>
      <c r="B4553" s="1">
        <v>35253</v>
      </c>
      <c r="C4553">
        <v>4552</v>
      </c>
      <c r="D4553" t="s">
        <v>12</v>
      </c>
      <c r="E4553" s="2" t="s">
        <v>7632</v>
      </c>
      <c r="F4553" t="s">
        <v>82</v>
      </c>
      <c r="G4553" t="s">
        <v>82</v>
      </c>
      <c r="H4553" t="s">
        <v>2718</v>
      </c>
      <c r="I4553" s="2" t="s">
        <v>2933</v>
      </c>
      <c r="J4553" s="5">
        <v>1984.19</v>
      </c>
      <c r="K4553" s="13" t="s">
        <v>2924</v>
      </c>
      <c r="L4553" s="14">
        <v>44987</v>
      </c>
      <c r="M4553" s="1">
        <v>45293</v>
      </c>
      <c r="N4553" t="s">
        <v>15</v>
      </c>
      <c r="O4553" t="s">
        <v>2110</v>
      </c>
      <c r="P4553" t="s">
        <v>2838</v>
      </c>
      <c r="Q4553" t="str">
        <f>IF(XLS_NydusReport_Colaborador3[[#This Row],[Demissão]]&lt;&gt;0,"Inativo","Ativo")</f>
        <v>Inativo</v>
      </c>
      <c r="R45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3" t="str" cm="1">
        <f t="array" ref="S45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4" spans="1:21" x14ac:dyDescent="0.3">
      <c r="A4554">
        <v>0</v>
      </c>
      <c r="B4554" s="1">
        <v>28406</v>
      </c>
      <c r="C4554">
        <v>4553</v>
      </c>
      <c r="D4554" t="s">
        <v>12</v>
      </c>
      <c r="E4554" s="2" t="s">
        <v>7633</v>
      </c>
      <c r="F4554" t="s">
        <v>82</v>
      </c>
      <c r="G4554" t="s">
        <v>82</v>
      </c>
      <c r="H4554" t="s">
        <v>2775</v>
      </c>
      <c r="I4554" s="2" t="s">
        <v>2933</v>
      </c>
      <c r="J4554" s="5">
        <v>1984.19</v>
      </c>
      <c r="K4554" s="13" t="s">
        <v>2924</v>
      </c>
      <c r="L4554" s="14">
        <v>45152</v>
      </c>
      <c r="M4554" s="1">
        <v>45331</v>
      </c>
      <c r="N4554" t="s">
        <v>15</v>
      </c>
      <c r="O4554" t="s">
        <v>2572</v>
      </c>
      <c r="P4554" t="s">
        <v>2838</v>
      </c>
      <c r="Q4554" t="str">
        <f>IF(XLS_NydusReport_Colaborador3[[#This Row],[Demissão]]&lt;&gt;0,"Inativo","Ativo")</f>
        <v>Inativo</v>
      </c>
      <c r="R45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4" t="str" cm="1">
        <f t="array" ref="S45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5" spans="1:21" x14ac:dyDescent="0.3">
      <c r="A4555">
        <v>0</v>
      </c>
      <c r="B4555" s="1">
        <v>24882</v>
      </c>
      <c r="C4555">
        <v>4554</v>
      </c>
      <c r="D4555" t="s">
        <v>12</v>
      </c>
      <c r="E4555" s="2" t="s">
        <v>7634</v>
      </c>
      <c r="F4555" t="s">
        <v>82</v>
      </c>
      <c r="G4555" t="s">
        <v>82</v>
      </c>
      <c r="H4555" t="s">
        <v>2775</v>
      </c>
      <c r="I4555" s="2" t="s">
        <v>2933</v>
      </c>
      <c r="J4555" s="5">
        <v>2073.48</v>
      </c>
      <c r="K4555" s="13" t="s">
        <v>2924</v>
      </c>
      <c r="L4555" s="14">
        <v>45187</v>
      </c>
      <c r="M4555" s="1">
        <v>45572</v>
      </c>
      <c r="N4555" t="s">
        <v>15</v>
      </c>
      <c r="O4555" t="s">
        <v>2291</v>
      </c>
      <c r="P4555" t="s">
        <v>2838</v>
      </c>
      <c r="Q4555" t="str">
        <f>IF(XLS_NydusReport_Colaborador3[[#This Row],[Demissão]]&lt;&gt;0,"Inativo","Ativo")</f>
        <v>Inativo</v>
      </c>
      <c r="R45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5" t="str" cm="1">
        <f t="array" ref="S45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6" spans="1:21" x14ac:dyDescent="0.3">
      <c r="A4556">
        <v>0</v>
      </c>
      <c r="B4556" s="1">
        <v>31577</v>
      </c>
      <c r="C4556">
        <v>4555</v>
      </c>
      <c r="D4556" t="s">
        <v>12</v>
      </c>
      <c r="E4556" s="2" t="s">
        <v>7635</v>
      </c>
      <c r="F4556" t="s">
        <v>82</v>
      </c>
      <c r="G4556" t="s">
        <v>82</v>
      </c>
      <c r="H4556" t="s">
        <v>2775</v>
      </c>
      <c r="I4556" s="2" t="s">
        <v>2933</v>
      </c>
      <c r="J4556" s="5">
        <v>2073.48</v>
      </c>
      <c r="K4556" s="13" t="s">
        <v>2924</v>
      </c>
      <c r="L4556" s="14">
        <v>45341</v>
      </c>
      <c r="M4556" s="1">
        <v>45436</v>
      </c>
      <c r="N4556" t="s">
        <v>100</v>
      </c>
      <c r="O4556" t="s">
        <v>1978</v>
      </c>
      <c r="P4556" t="s">
        <v>2838</v>
      </c>
      <c r="Q4556" t="str">
        <f>IF(XLS_NydusReport_Colaborador3[[#This Row],[Demissão]]&lt;&gt;0,"Inativo","Ativo")</f>
        <v>Inativo</v>
      </c>
      <c r="R45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6" t="str" cm="1">
        <f t="array" ref="S45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7" spans="1:21" x14ac:dyDescent="0.3">
      <c r="A4557">
        <v>0</v>
      </c>
      <c r="B4557" s="1">
        <v>33807</v>
      </c>
      <c r="C4557">
        <v>4556</v>
      </c>
      <c r="D4557" t="s">
        <v>12</v>
      </c>
      <c r="E4557" s="2" t="s">
        <v>7636</v>
      </c>
      <c r="F4557" t="s">
        <v>82</v>
      </c>
      <c r="G4557" t="s">
        <v>82</v>
      </c>
      <c r="H4557" t="s">
        <v>2775</v>
      </c>
      <c r="I4557" s="2" t="s">
        <v>2933</v>
      </c>
      <c r="J4557" s="5">
        <v>1984.19</v>
      </c>
      <c r="K4557" s="13" t="s">
        <v>2924</v>
      </c>
      <c r="L4557" s="14">
        <v>45343</v>
      </c>
      <c r="M4557" s="1">
        <v>45369</v>
      </c>
      <c r="N4557" t="s">
        <v>100</v>
      </c>
      <c r="O4557" t="s">
        <v>2776</v>
      </c>
      <c r="P4557" t="s">
        <v>2838</v>
      </c>
      <c r="Q4557" t="str">
        <f>IF(XLS_NydusReport_Colaborador3[[#This Row],[Demissão]]&lt;&gt;0,"Inativo","Ativo")</f>
        <v>Inativo</v>
      </c>
      <c r="R45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7" t="str" cm="1">
        <f t="array" ref="S45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8" spans="1:21" x14ac:dyDescent="0.3">
      <c r="A4558">
        <v>0</v>
      </c>
      <c r="B4558" s="1">
        <v>24313</v>
      </c>
      <c r="C4558">
        <v>4557</v>
      </c>
      <c r="D4558" t="s">
        <v>12</v>
      </c>
      <c r="E4558" s="2" t="s">
        <v>7637</v>
      </c>
      <c r="F4558" t="s">
        <v>82</v>
      </c>
      <c r="G4558" t="s">
        <v>82</v>
      </c>
      <c r="H4558" t="s">
        <v>2775</v>
      </c>
      <c r="I4558" s="2" t="s">
        <v>2933</v>
      </c>
      <c r="J4558" s="5">
        <v>2073.48</v>
      </c>
      <c r="K4558" s="13" t="s">
        <v>2924</v>
      </c>
      <c r="L4558" s="14">
        <v>45398</v>
      </c>
      <c r="M4558" s="1"/>
      <c r="O4558" t="s">
        <v>3060</v>
      </c>
      <c r="P4558" t="s">
        <v>2838</v>
      </c>
      <c r="Q4558" t="str">
        <f>IF(XLS_NydusReport_Colaborador3[[#This Row],[Demissão]]&lt;&gt;0,"Inativo","Ativo")</f>
        <v>Ativo</v>
      </c>
      <c r="R45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8" t="str" cm="1">
        <f t="array" ref="S45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59" spans="1:21" x14ac:dyDescent="0.3">
      <c r="A4559">
        <v>0</v>
      </c>
      <c r="B4559" s="1">
        <v>31705</v>
      </c>
      <c r="C4559">
        <v>4558</v>
      </c>
      <c r="D4559" t="s">
        <v>12</v>
      </c>
      <c r="E4559" s="2" t="s">
        <v>7638</v>
      </c>
      <c r="F4559" t="s">
        <v>82</v>
      </c>
      <c r="G4559" t="s">
        <v>82</v>
      </c>
      <c r="H4559" t="s">
        <v>2812</v>
      </c>
      <c r="I4559" s="2" t="s">
        <v>2933</v>
      </c>
      <c r="J4559" s="5">
        <v>2073.48</v>
      </c>
      <c r="K4559" s="13" t="s">
        <v>2924</v>
      </c>
      <c r="L4559" s="14">
        <v>45372</v>
      </c>
      <c r="M4559" s="1">
        <v>45495</v>
      </c>
      <c r="N4559" t="s">
        <v>15</v>
      </c>
      <c r="O4559" t="s">
        <v>2380</v>
      </c>
      <c r="P4559" t="s">
        <v>2838</v>
      </c>
      <c r="Q4559" t="str">
        <f>IF(XLS_NydusReport_Colaborador3[[#This Row],[Demissão]]&lt;&gt;0,"Inativo","Ativo")</f>
        <v>Inativo</v>
      </c>
      <c r="R45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59" t="str" cm="1">
        <f t="array" ref="S45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0" spans="1:21" x14ac:dyDescent="0.3">
      <c r="A4560">
        <v>0</v>
      </c>
      <c r="B4560" s="1">
        <v>24271</v>
      </c>
      <c r="C4560">
        <v>4559</v>
      </c>
      <c r="D4560" t="s">
        <v>12</v>
      </c>
      <c r="E4560" s="2" t="s">
        <v>7639</v>
      </c>
      <c r="F4560" t="s">
        <v>82</v>
      </c>
      <c r="G4560" t="s">
        <v>82</v>
      </c>
      <c r="H4560" t="s">
        <v>2812</v>
      </c>
      <c r="I4560" s="2" t="s">
        <v>2933</v>
      </c>
      <c r="J4560" s="5">
        <v>2073.48</v>
      </c>
      <c r="K4560" s="13" t="s">
        <v>2924</v>
      </c>
      <c r="L4560" s="14">
        <v>45405</v>
      </c>
      <c r="M4560" s="1"/>
      <c r="O4560" t="s">
        <v>3064</v>
      </c>
      <c r="P4560" t="s">
        <v>2838</v>
      </c>
      <c r="Q4560" t="str">
        <f>IF(XLS_NydusReport_Colaborador3[[#This Row],[Demissão]]&lt;&gt;0,"Inativo","Ativo")</f>
        <v>Ativo</v>
      </c>
      <c r="R45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0" t="str" cm="1">
        <f t="array" ref="S45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1" spans="1:21" x14ac:dyDescent="0.3">
      <c r="A4561">
        <v>0</v>
      </c>
      <c r="B4561" s="1">
        <v>23385</v>
      </c>
      <c r="C4561">
        <v>4560</v>
      </c>
      <c r="D4561" t="s">
        <v>12</v>
      </c>
      <c r="E4561" s="2" t="s">
        <v>7640</v>
      </c>
      <c r="F4561" t="s">
        <v>82</v>
      </c>
      <c r="G4561" t="s">
        <v>82</v>
      </c>
      <c r="H4561" t="s">
        <v>2812</v>
      </c>
      <c r="I4561" s="2" t="s">
        <v>2933</v>
      </c>
      <c r="J4561" s="5">
        <v>2073.48</v>
      </c>
      <c r="K4561" s="13" t="s">
        <v>2924</v>
      </c>
      <c r="L4561" s="14">
        <v>45405</v>
      </c>
      <c r="M4561" s="1"/>
      <c r="P4561" t="s">
        <v>2838</v>
      </c>
      <c r="Q4561" t="str">
        <f>IF(XLS_NydusReport_Colaborador3[[#This Row],[Demissão]]&lt;&gt;0,"Inativo","Ativo")</f>
        <v>Ativo</v>
      </c>
      <c r="R45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1" t="str" cm="1">
        <f t="array" ref="S45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2" spans="1:21" x14ac:dyDescent="0.3">
      <c r="A4562">
        <v>0</v>
      </c>
      <c r="B4562" s="1">
        <v>25501</v>
      </c>
      <c r="C4562">
        <v>4561</v>
      </c>
      <c r="D4562" t="s">
        <v>12</v>
      </c>
      <c r="E4562" s="2" t="s">
        <v>7641</v>
      </c>
      <c r="F4562" t="s">
        <v>82</v>
      </c>
      <c r="G4562" t="s">
        <v>82</v>
      </c>
      <c r="H4562" t="s">
        <v>2812</v>
      </c>
      <c r="I4562" s="2" t="s">
        <v>2933</v>
      </c>
      <c r="J4562" s="5">
        <v>2073.48</v>
      </c>
      <c r="K4562" s="13" t="s">
        <v>2924</v>
      </c>
      <c r="L4562" s="14">
        <v>45488</v>
      </c>
      <c r="M4562" s="1"/>
      <c r="P4562" t="s">
        <v>2838</v>
      </c>
      <c r="Q4562" t="str">
        <f>IF(XLS_NydusReport_Colaborador3[[#This Row],[Demissão]]&lt;&gt;0,"Inativo","Ativo")</f>
        <v>Ativo</v>
      </c>
      <c r="R45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2" t="str" cm="1">
        <f t="array" ref="S45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3" spans="1:21" x14ac:dyDescent="0.3">
      <c r="A4563">
        <v>0</v>
      </c>
      <c r="B4563" s="1">
        <v>32988</v>
      </c>
      <c r="C4563">
        <v>4562</v>
      </c>
      <c r="D4563" t="s">
        <v>12</v>
      </c>
      <c r="E4563" s="2" t="s">
        <v>7642</v>
      </c>
      <c r="F4563" t="s">
        <v>82</v>
      </c>
      <c r="G4563" t="s">
        <v>82</v>
      </c>
      <c r="H4563" t="s">
        <v>2812</v>
      </c>
      <c r="I4563" s="2" t="s">
        <v>2933</v>
      </c>
      <c r="J4563" s="5">
        <v>2073.48</v>
      </c>
      <c r="K4563" s="13" t="s">
        <v>2924</v>
      </c>
      <c r="L4563" s="14">
        <v>45586</v>
      </c>
      <c r="M4563" s="1"/>
      <c r="P4563" t="s">
        <v>2838</v>
      </c>
      <c r="Q4563" t="str">
        <f>IF(XLS_NydusReport_Colaborador3[[#This Row],[Demissão]]&lt;&gt;0,"Inativo","Ativo")</f>
        <v>Ativo</v>
      </c>
      <c r="R45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3" t="str" cm="1">
        <f t="array" ref="S45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4" spans="1:21" x14ac:dyDescent="0.3">
      <c r="A4564">
        <v>0</v>
      </c>
      <c r="B4564" s="1">
        <v>24203</v>
      </c>
      <c r="C4564">
        <v>4563</v>
      </c>
      <c r="D4564" t="s">
        <v>12</v>
      </c>
      <c r="E4564" s="2" t="s">
        <v>7643</v>
      </c>
      <c r="F4564" t="s">
        <v>82</v>
      </c>
      <c r="G4564" t="s">
        <v>82</v>
      </c>
      <c r="H4564" t="s">
        <v>2813</v>
      </c>
      <c r="I4564" s="2" t="s">
        <v>2933</v>
      </c>
      <c r="J4564" s="5">
        <v>2073.48</v>
      </c>
      <c r="K4564" s="13" t="s">
        <v>2924</v>
      </c>
      <c r="L4564" s="14">
        <v>44928</v>
      </c>
      <c r="M4564" s="1"/>
      <c r="O4564" t="s">
        <v>2939</v>
      </c>
      <c r="P4564" t="s">
        <v>2838</v>
      </c>
      <c r="Q4564" t="str">
        <f>IF(XLS_NydusReport_Colaborador3[[#This Row],[Demissão]]&lt;&gt;0,"Inativo","Ativo")</f>
        <v>Ativo</v>
      </c>
      <c r="R45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4" t="str" cm="1">
        <f t="array" ref="S45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5" spans="1:21" x14ac:dyDescent="0.3">
      <c r="A4565">
        <v>0</v>
      </c>
      <c r="B4565" s="1">
        <v>34171</v>
      </c>
      <c r="C4565">
        <v>4564</v>
      </c>
      <c r="D4565" t="s">
        <v>12</v>
      </c>
      <c r="E4565" s="2" t="s">
        <v>7644</v>
      </c>
      <c r="F4565" t="s">
        <v>82</v>
      </c>
      <c r="G4565" t="s">
        <v>82</v>
      </c>
      <c r="H4565" t="s">
        <v>2813</v>
      </c>
      <c r="I4565" s="2" t="s">
        <v>2933</v>
      </c>
      <c r="J4565" s="5">
        <v>2073.48</v>
      </c>
      <c r="K4565" s="13" t="s">
        <v>2924</v>
      </c>
      <c r="L4565" s="14">
        <v>45384</v>
      </c>
      <c r="M4565" s="1"/>
      <c r="P4565" t="s">
        <v>2838</v>
      </c>
      <c r="Q4565" t="str">
        <f>IF(XLS_NydusReport_Colaborador3[[#This Row],[Demissão]]&lt;&gt;0,"Inativo","Ativo")</f>
        <v>Ativo</v>
      </c>
      <c r="R45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5" t="str" cm="1">
        <f t="array" ref="S45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6" spans="1:21" x14ac:dyDescent="0.3">
      <c r="A4566">
        <v>0</v>
      </c>
      <c r="B4566" s="1">
        <v>28865</v>
      </c>
      <c r="C4566">
        <v>4565</v>
      </c>
      <c r="D4566" t="s">
        <v>12</v>
      </c>
      <c r="E4566" s="2" t="s">
        <v>7645</v>
      </c>
      <c r="F4566" t="s">
        <v>82</v>
      </c>
      <c r="G4566" t="s">
        <v>82</v>
      </c>
      <c r="H4566" t="s">
        <v>2813</v>
      </c>
      <c r="I4566" s="2" t="s">
        <v>2933</v>
      </c>
      <c r="J4566" s="5">
        <v>2073.48</v>
      </c>
      <c r="K4566" s="13" t="s">
        <v>2924</v>
      </c>
      <c r="L4566" s="14">
        <v>45446</v>
      </c>
      <c r="M4566" s="1"/>
      <c r="P4566" t="s">
        <v>2838</v>
      </c>
      <c r="Q4566" t="str">
        <f>IF(XLS_NydusReport_Colaborador3[[#This Row],[Demissão]]&lt;&gt;0,"Inativo","Ativo")</f>
        <v>Ativo</v>
      </c>
      <c r="R45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6" t="str" cm="1">
        <f t="array" ref="S45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7" spans="1:21" x14ac:dyDescent="0.3">
      <c r="A4567">
        <v>0</v>
      </c>
      <c r="B4567" s="1">
        <v>33397</v>
      </c>
      <c r="C4567">
        <v>4566</v>
      </c>
      <c r="D4567" t="s">
        <v>12</v>
      </c>
      <c r="E4567" s="2" t="s">
        <v>7646</v>
      </c>
      <c r="F4567" t="s">
        <v>82</v>
      </c>
      <c r="G4567" t="s">
        <v>82</v>
      </c>
      <c r="H4567" t="s">
        <v>2813</v>
      </c>
      <c r="I4567" s="2" t="s">
        <v>2933</v>
      </c>
      <c r="J4567" s="5">
        <v>2073.48</v>
      </c>
      <c r="K4567" s="13" t="s">
        <v>2924</v>
      </c>
      <c r="L4567" s="14">
        <v>45453</v>
      </c>
      <c r="M4567" s="1">
        <v>45518</v>
      </c>
      <c r="N4567" t="s">
        <v>15</v>
      </c>
      <c r="O4567" t="s">
        <v>2413</v>
      </c>
      <c r="P4567" t="s">
        <v>2838</v>
      </c>
      <c r="Q4567" t="str">
        <f>IF(XLS_NydusReport_Colaborador3[[#This Row],[Demissão]]&lt;&gt;0,"Inativo","Ativo")</f>
        <v>Inativo</v>
      </c>
      <c r="R45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7" t="str" cm="1">
        <f t="array" ref="S45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8" spans="1:21" x14ac:dyDescent="0.3">
      <c r="A4568">
        <v>0</v>
      </c>
      <c r="B4568" s="1">
        <v>30950</v>
      </c>
      <c r="C4568">
        <v>4567</v>
      </c>
      <c r="D4568" t="s">
        <v>12</v>
      </c>
      <c r="E4568" s="2" t="s">
        <v>7647</v>
      </c>
      <c r="F4568" t="s">
        <v>82</v>
      </c>
      <c r="G4568" t="s">
        <v>82</v>
      </c>
      <c r="H4568" t="s">
        <v>2824</v>
      </c>
      <c r="I4568" s="2" t="s">
        <v>2933</v>
      </c>
      <c r="J4568" s="5">
        <v>2073.48</v>
      </c>
      <c r="K4568" s="13" t="s">
        <v>2924</v>
      </c>
      <c r="L4568" s="14">
        <v>45600</v>
      </c>
      <c r="M4568" s="1">
        <v>45610</v>
      </c>
      <c r="N4568" t="s">
        <v>15</v>
      </c>
      <c r="O4568" t="s">
        <v>3068</v>
      </c>
      <c r="P4568" t="s">
        <v>2838</v>
      </c>
      <c r="Q4568" t="str">
        <f>IF(XLS_NydusReport_Colaborador3[[#This Row],[Demissão]]&lt;&gt;0,"Inativo","Ativo")</f>
        <v>Inativo</v>
      </c>
      <c r="R45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8" t="str" cm="1">
        <f t="array" ref="S45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69" spans="1:21" x14ac:dyDescent="0.3">
      <c r="A4569">
        <v>0</v>
      </c>
      <c r="B4569" s="1">
        <v>38030</v>
      </c>
      <c r="C4569">
        <v>4568</v>
      </c>
      <c r="D4569" t="s">
        <v>12</v>
      </c>
      <c r="E4569" s="2" t="s">
        <v>7648</v>
      </c>
      <c r="F4569" t="s">
        <v>82</v>
      </c>
      <c r="G4569" t="s">
        <v>82</v>
      </c>
      <c r="H4569" t="s">
        <v>2824</v>
      </c>
      <c r="I4569" s="2" t="s">
        <v>2933</v>
      </c>
      <c r="J4569" s="5">
        <v>2073.48</v>
      </c>
      <c r="K4569" s="13" t="s">
        <v>2924</v>
      </c>
      <c r="L4569" s="14">
        <v>45600</v>
      </c>
      <c r="M4569" s="1">
        <v>45607</v>
      </c>
      <c r="N4569" t="s">
        <v>100</v>
      </c>
      <c r="O4569" t="s">
        <v>3069</v>
      </c>
      <c r="P4569" t="s">
        <v>2838</v>
      </c>
      <c r="Q4569" t="str">
        <f>IF(XLS_NydusReport_Colaborador3[[#This Row],[Demissão]]&lt;&gt;0,"Inativo","Ativo")</f>
        <v>Inativo</v>
      </c>
      <c r="R45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69" t="str" cm="1">
        <f t="array" ref="S45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0" spans="1:21" x14ac:dyDescent="0.3">
      <c r="A4570">
        <v>0</v>
      </c>
      <c r="B4570" s="1">
        <v>30811</v>
      </c>
      <c r="C4570">
        <v>4569</v>
      </c>
      <c r="D4570" t="s">
        <v>12</v>
      </c>
      <c r="E4570" s="2" t="s">
        <v>7649</v>
      </c>
      <c r="F4570" t="s">
        <v>82</v>
      </c>
      <c r="G4570" t="s">
        <v>82</v>
      </c>
      <c r="H4570" t="s">
        <v>2824</v>
      </c>
      <c r="I4570" s="2" t="s">
        <v>2933</v>
      </c>
      <c r="J4570" s="5">
        <v>2073.48</v>
      </c>
      <c r="K4570" s="13" t="s">
        <v>2924</v>
      </c>
      <c r="L4570" s="14">
        <v>45614</v>
      </c>
      <c r="M4570" s="1"/>
      <c r="P4570" t="s">
        <v>2838</v>
      </c>
      <c r="Q4570" t="str">
        <f>IF(XLS_NydusReport_Colaborador3[[#This Row],[Demissão]]&lt;&gt;0,"Inativo","Ativo")</f>
        <v>Ativo</v>
      </c>
      <c r="R45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0" t="str" cm="1">
        <f t="array" ref="S45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1" spans="1:21" x14ac:dyDescent="0.3">
      <c r="A4571">
        <v>0</v>
      </c>
      <c r="B4571" s="1">
        <v>31616</v>
      </c>
      <c r="C4571">
        <v>4570</v>
      </c>
      <c r="D4571" t="s">
        <v>12</v>
      </c>
      <c r="E4571" s="2" t="s">
        <v>7650</v>
      </c>
      <c r="F4571" t="s">
        <v>82</v>
      </c>
      <c r="G4571" t="s">
        <v>82</v>
      </c>
      <c r="H4571" t="s">
        <v>2702</v>
      </c>
      <c r="I4571" s="2" t="s">
        <v>2933</v>
      </c>
      <c r="J4571" s="5">
        <v>1984.19</v>
      </c>
      <c r="K4571" s="13" t="s">
        <v>2924</v>
      </c>
      <c r="L4571" s="14">
        <v>44670</v>
      </c>
      <c r="M4571" s="1">
        <v>45306</v>
      </c>
      <c r="N4571" t="s">
        <v>15</v>
      </c>
      <c r="O4571" t="s">
        <v>1772</v>
      </c>
      <c r="P4571" t="s">
        <v>2838</v>
      </c>
      <c r="Q4571" t="str">
        <f>IF(XLS_NydusReport_Colaborador3[[#This Row],[Demissão]]&lt;&gt;0,"Inativo","Ativo")</f>
        <v>Inativo</v>
      </c>
      <c r="R45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1" t="str" cm="1">
        <f t="array" ref="S45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2" spans="1:21" x14ac:dyDescent="0.3">
      <c r="A4572">
        <v>0</v>
      </c>
      <c r="B4572" s="1">
        <v>25239</v>
      </c>
      <c r="C4572">
        <v>4571</v>
      </c>
      <c r="D4572" t="s">
        <v>12</v>
      </c>
      <c r="E4572" s="2" t="s">
        <v>7651</v>
      </c>
      <c r="F4572" t="s">
        <v>82</v>
      </c>
      <c r="G4572" t="s">
        <v>82</v>
      </c>
      <c r="H4572" t="s">
        <v>2703</v>
      </c>
      <c r="I4572" s="2" t="s">
        <v>2933</v>
      </c>
      <c r="J4572" s="5">
        <v>1896.93</v>
      </c>
      <c r="K4572" s="13" t="s">
        <v>2924</v>
      </c>
      <c r="L4572" s="14">
        <v>44762</v>
      </c>
      <c r="M4572" s="1">
        <v>44970</v>
      </c>
      <c r="N4572" t="s">
        <v>15</v>
      </c>
      <c r="O4572" t="s">
        <v>1822</v>
      </c>
      <c r="P4572" t="s">
        <v>2838</v>
      </c>
      <c r="Q4572" t="str">
        <f>IF(XLS_NydusReport_Colaborador3[[#This Row],[Demissão]]&lt;&gt;0,"Inativo","Ativo")</f>
        <v>Inativo</v>
      </c>
      <c r="R45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2" t="str" cm="1">
        <f t="array" ref="S45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3" spans="1:21" x14ac:dyDescent="0.3">
      <c r="A4573">
        <v>0</v>
      </c>
      <c r="B4573" s="1">
        <v>36092</v>
      </c>
      <c r="C4573">
        <v>4572</v>
      </c>
      <c r="D4573" t="s">
        <v>12</v>
      </c>
      <c r="E4573" s="2" t="s">
        <v>7652</v>
      </c>
      <c r="F4573" t="s">
        <v>82</v>
      </c>
      <c r="G4573" t="s">
        <v>82</v>
      </c>
      <c r="H4573" t="s">
        <v>2702</v>
      </c>
      <c r="I4573" s="2" t="s">
        <v>2933</v>
      </c>
      <c r="J4573" s="5">
        <v>1896.93</v>
      </c>
      <c r="K4573" s="13" t="s">
        <v>2924</v>
      </c>
      <c r="L4573" s="14">
        <v>44896</v>
      </c>
      <c r="M4573" s="1">
        <v>44963</v>
      </c>
      <c r="N4573" t="s">
        <v>100</v>
      </c>
      <c r="O4573" t="s">
        <v>2704</v>
      </c>
      <c r="P4573" t="s">
        <v>2838</v>
      </c>
      <c r="Q4573" t="str">
        <f>IF(XLS_NydusReport_Colaborador3[[#This Row],[Demissão]]&lt;&gt;0,"Inativo","Ativo")</f>
        <v>Inativo</v>
      </c>
      <c r="R45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3" t="str" cm="1">
        <f t="array" ref="S45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4" spans="1:21" x14ac:dyDescent="0.3">
      <c r="A4574">
        <v>0</v>
      </c>
      <c r="B4574" s="1">
        <v>29225</v>
      </c>
      <c r="C4574">
        <v>4573</v>
      </c>
      <c r="D4574" t="s">
        <v>12</v>
      </c>
      <c r="E4574" s="2" t="s">
        <v>7653</v>
      </c>
      <c r="F4574" t="s">
        <v>82</v>
      </c>
      <c r="G4574" t="s">
        <v>82</v>
      </c>
      <c r="H4574" t="s">
        <v>2702</v>
      </c>
      <c r="I4574" s="2" t="s">
        <v>2933</v>
      </c>
      <c r="J4574" s="5">
        <v>1984.19</v>
      </c>
      <c r="K4574" s="13" t="s">
        <v>2924</v>
      </c>
      <c r="L4574" s="14">
        <v>45034</v>
      </c>
      <c r="M4574" s="1">
        <v>45159</v>
      </c>
      <c r="N4574" t="s">
        <v>100</v>
      </c>
      <c r="O4574" t="s">
        <v>2705</v>
      </c>
      <c r="P4574" t="s">
        <v>2838</v>
      </c>
      <c r="Q4574" t="str">
        <f>IF(XLS_NydusReport_Colaborador3[[#This Row],[Demissão]]&lt;&gt;0,"Inativo","Ativo")</f>
        <v>Inativo</v>
      </c>
      <c r="R45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4" t="str" cm="1">
        <f t="array" ref="S45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5" spans="1:21" x14ac:dyDescent="0.3">
      <c r="A4575">
        <v>0</v>
      </c>
      <c r="B4575" s="1">
        <v>32936</v>
      </c>
      <c r="C4575">
        <v>4574</v>
      </c>
      <c r="D4575" t="s">
        <v>12</v>
      </c>
      <c r="E4575" s="2" t="s">
        <v>7654</v>
      </c>
      <c r="F4575" t="s">
        <v>82</v>
      </c>
      <c r="G4575" t="s">
        <v>82</v>
      </c>
      <c r="H4575" t="s">
        <v>2818</v>
      </c>
      <c r="I4575" s="2" t="s">
        <v>2933</v>
      </c>
      <c r="J4575" s="5">
        <v>2073.48</v>
      </c>
      <c r="K4575" s="13" t="s">
        <v>2924</v>
      </c>
      <c r="L4575" s="14">
        <v>45474</v>
      </c>
      <c r="M4575" s="1"/>
      <c r="P4575" t="s">
        <v>2838</v>
      </c>
      <c r="Q4575" t="str">
        <f>IF(XLS_NydusReport_Colaborador3[[#This Row],[Demissão]]&lt;&gt;0,"Inativo","Ativo")</f>
        <v>Ativo</v>
      </c>
      <c r="R45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5" t="str" cm="1">
        <f t="array" ref="S45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6" spans="1:21" x14ac:dyDescent="0.3">
      <c r="A4576">
        <v>0</v>
      </c>
      <c r="B4576" s="1">
        <v>24539</v>
      </c>
      <c r="C4576">
        <v>4575</v>
      </c>
      <c r="D4576" t="s">
        <v>12</v>
      </c>
      <c r="E4576" s="2" t="s">
        <v>7655</v>
      </c>
      <c r="F4576" t="s">
        <v>82</v>
      </c>
      <c r="G4576" t="s">
        <v>82</v>
      </c>
      <c r="H4576" t="s">
        <v>2818</v>
      </c>
      <c r="I4576" s="2" t="s">
        <v>2933</v>
      </c>
      <c r="J4576" s="5">
        <v>2073.48</v>
      </c>
      <c r="K4576" s="13" t="s">
        <v>2924</v>
      </c>
      <c r="L4576" s="14">
        <v>44986</v>
      </c>
      <c r="M4576" s="1"/>
      <c r="P4576" t="s">
        <v>2838</v>
      </c>
      <c r="Q4576" t="str">
        <f>IF(XLS_NydusReport_Colaborador3[[#This Row],[Demissão]]&lt;&gt;0,"Inativo","Ativo")</f>
        <v>Ativo</v>
      </c>
      <c r="R45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6" t="str" cm="1">
        <f t="array" ref="S45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7" spans="1:21" x14ac:dyDescent="0.3">
      <c r="A4577">
        <v>0</v>
      </c>
      <c r="B4577" s="1">
        <v>28396</v>
      </c>
      <c r="C4577">
        <v>4576</v>
      </c>
      <c r="D4577" t="s">
        <v>12</v>
      </c>
      <c r="E4577" s="2" t="s">
        <v>7656</v>
      </c>
      <c r="F4577" t="s">
        <v>82</v>
      </c>
      <c r="G4577" t="s">
        <v>82</v>
      </c>
      <c r="H4577" t="s">
        <v>2818</v>
      </c>
      <c r="I4577" s="2" t="s">
        <v>2933</v>
      </c>
      <c r="J4577" s="5">
        <v>2073.48</v>
      </c>
      <c r="K4577" s="13" t="s">
        <v>2924</v>
      </c>
      <c r="L4577" s="14">
        <v>45447</v>
      </c>
      <c r="M4577" s="1"/>
      <c r="P4577" t="s">
        <v>2838</v>
      </c>
      <c r="Q4577" t="str">
        <f>IF(XLS_NydusReport_Colaborador3[[#This Row],[Demissão]]&lt;&gt;0,"Inativo","Ativo")</f>
        <v>Ativo</v>
      </c>
      <c r="R45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7" t="str" cm="1">
        <f t="array" ref="S45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8" spans="1:21" x14ac:dyDescent="0.3">
      <c r="A4578">
        <v>0</v>
      </c>
      <c r="B4578" s="1">
        <v>32694</v>
      </c>
      <c r="C4578">
        <v>4577</v>
      </c>
      <c r="D4578" t="s">
        <v>12</v>
      </c>
      <c r="E4578" s="2" t="s">
        <v>7657</v>
      </c>
      <c r="F4578" t="s">
        <v>82</v>
      </c>
      <c r="G4578" t="s">
        <v>82</v>
      </c>
      <c r="H4578" t="s">
        <v>2767</v>
      </c>
      <c r="I4578" s="2" t="s">
        <v>2933</v>
      </c>
      <c r="J4578" s="5">
        <v>2073.48</v>
      </c>
      <c r="K4578" s="13" t="s">
        <v>2924</v>
      </c>
      <c r="L4578" s="14">
        <v>45064</v>
      </c>
      <c r="M4578" s="1"/>
      <c r="O4578" t="s">
        <v>2939</v>
      </c>
      <c r="P4578" t="s">
        <v>2838</v>
      </c>
      <c r="Q4578" t="str">
        <f>IF(XLS_NydusReport_Colaborador3[[#This Row],[Demissão]]&lt;&gt;0,"Inativo","Ativo")</f>
        <v>Ativo</v>
      </c>
      <c r="R45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8" t="str" cm="1">
        <f t="array" ref="S45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79" spans="1:21" x14ac:dyDescent="0.3">
      <c r="A4579">
        <v>0</v>
      </c>
      <c r="B4579" s="1">
        <v>30351</v>
      </c>
      <c r="C4579">
        <v>4578</v>
      </c>
      <c r="D4579" t="s">
        <v>12</v>
      </c>
      <c r="E4579" s="2" t="s">
        <v>7658</v>
      </c>
      <c r="F4579" t="s">
        <v>82</v>
      </c>
      <c r="G4579" t="s">
        <v>82</v>
      </c>
      <c r="H4579" t="s">
        <v>2767</v>
      </c>
      <c r="I4579" s="2" t="s">
        <v>2933</v>
      </c>
      <c r="J4579" s="5">
        <v>2073.48</v>
      </c>
      <c r="K4579" s="13" t="s">
        <v>2924</v>
      </c>
      <c r="L4579" s="14">
        <v>44613</v>
      </c>
      <c r="M4579" s="1">
        <v>45622</v>
      </c>
      <c r="N4579" t="s">
        <v>15</v>
      </c>
      <c r="O4579" t="s">
        <v>3059</v>
      </c>
      <c r="P4579" t="s">
        <v>2838</v>
      </c>
      <c r="Q4579" t="str">
        <f>IF(XLS_NydusReport_Colaborador3[[#This Row],[Demissão]]&lt;&gt;0,"Inativo","Ativo")</f>
        <v>Inativo</v>
      </c>
      <c r="R45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79" t="str" cm="1">
        <f t="array" ref="S45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0" spans="1:21" x14ac:dyDescent="0.3">
      <c r="A4580">
        <v>0</v>
      </c>
      <c r="B4580" s="1">
        <v>33530</v>
      </c>
      <c r="C4580">
        <v>4579</v>
      </c>
      <c r="D4580" t="s">
        <v>12</v>
      </c>
      <c r="E4580" s="2" t="s">
        <v>7659</v>
      </c>
      <c r="F4580" t="s">
        <v>82</v>
      </c>
      <c r="G4580" t="s">
        <v>82</v>
      </c>
      <c r="H4580" t="s">
        <v>2767</v>
      </c>
      <c r="I4580" s="2" t="s">
        <v>2933</v>
      </c>
      <c r="J4580" s="5">
        <v>2073.48</v>
      </c>
      <c r="K4580" s="13" t="s">
        <v>2924</v>
      </c>
      <c r="L4580" s="14">
        <v>45266</v>
      </c>
      <c r="M4580" s="1"/>
      <c r="P4580" t="s">
        <v>2838</v>
      </c>
      <c r="Q4580" t="str">
        <f>IF(XLS_NydusReport_Colaborador3[[#This Row],[Demissão]]&lt;&gt;0,"Inativo","Ativo")</f>
        <v>Ativo</v>
      </c>
      <c r="R45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0" t="str" cm="1">
        <f t="array" ref="S45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1" spans="1:21" x14ac:dyDescent="0.3">
      <c r="A4581">
        <v>0</v>
      </c>
      <c r="B4581" s="1">
        <v>32650</v>
      </c>
      <c r="C4581">
        <v>4580</v>
      </c>
      <c r="D4581" t="s">
        <v>12</v>
      </c>
      <c r="E4581" s="2" t="s">
        <v>7660</v>
      </c>
      <c r="F4581" t="s">
        <v>82</v>
      </c>
      <c r="G4581" t="s">
        <v>82</v>
      </c>
      <c r="H4581" t="s">
        <v>2767</v>
      </c>
      <c r="I4581" s="2" t="s">
        <v>2933</v>
      </c>
      <c r="J4581" s="5">
        <v>2073.48</v>
      </c>
      <c r="K4581" s="13" t="s">
        <v>2924</v>
      </c>
      <c r="L4581" s="14">
        <v>44683</v>
      </c>
      <c r="M4581" s="1">
        <v>45537</v>
      </c>
      <c r="N4581" t="s">
        <v>15</v>
      </c>
      <c r="O4581" t="s">
        <v>1974</v>
      </c>
      <c r="P4581" t="s">
        <v>2838</v>
      </c>
      <c r="Q4581" t="str">
        <f>IF(XLS_NydusReport_Colaborador3[[#This Row],[Demissão]]&lt;&gt;0,"Inativo","Ativo")</f>
        <v>Inativo</v>
      </c>
      <c r="R45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1" t="str" cm="1">
        <f t="array" ref="S45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2" spans="1:21" x14ac:dyDescent="0.3">
      <c r="A4582">
        <v>0</v>
      </c>
      <c r="B4582" s="1">
        <v>29889</v>
      </c>
      <c r="C4582">
        <v>4581</v>
      </c>
      <c r="D4582" t="s">
        <v>12</v>
      </c>
      <c r="E4582" s="2" t="s">
        <v>7661</v>
      </c>
      <c r="F4582" t="s">
        <v>82</v>
      </c>
      <c r="G4582" t="s">
        <v>82</v>
      </c>
      <c r="H4582" t="s">
        <v>2767</v>
      </c>
      <c r="I4582" s="2" t="s">
        <v>2933</v>
      </c>
      <c r="J4582" s="5">
        <v>2073.48</v>
      </c>
      <c r="K4582" s="13" t="s">
        <v>2924</v>
      </c>
      <c r="L4582" s="14">
        <v>44579</v>
      </c>
      <c r="M4582" s="1"/>
      <c r="O4582" t="s">
        <v>2939</v>
      </c>
      <c r="P4582" t="s">
        <v>2838</v>
      </c>
      <c r="Q4582" t="str">
        <f>IF(XLS_NydusReport_Colaborador3[[#This Row],[Demissão]]&lt;&gt;0,"Inativo","Ativo")</f>
        <v>Ativo</v>
      </c>
      <c r="R45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2" t="str" cm="1">
        <f t="array" ref="S45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3" spans="1:21" x14ac:dyDescent="0.3">
      <c r="A4583">
        <v>0</v>
      </c>
      <c r="B4583" s="1">
        <v>28104</v>
      </c>
      <c r="C4583">
        <v>4582</v>
      </c>
      <c r="D4583" t="s">
        <v>12</v>
      </c>
      <c r="E4583" s="2" t="s">
        <v>7662</v>
      </c>
      <c r="F4583" t="s">
        <v>82</v>
      </c>
      <c r="G4583" t="s">
        <v>82</v>
      </c>
      <c r="H4583" t="s">
        <v>2767</v>
      </c>
      <c r="I4583" s="2" t="s">
        <v>2933</v>
      </c>
      <c r="J4583" s="5">
        <v>2073.48</v>
      </c>
      <c r="K4583" s="13" t="s">
        <v>2924</v>
      </c>
      <c r="L4583" s="14">
        <v>45404</v>
      </c>
      <c r="M4583" s="1"/>
      <c r="P4583" t="s">
        <v>2838</v>
      </c>
      <c r="Q4583" t="str">
        <f>IF(XLS_NydusReport_Colaborador3[[#This Row],[Demissão]]&lt;&gt;0,"Inativo","Ativo")</f>
        <v>Ativo</v>
      </c>
      <c r="R45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3" t="str" cm="1">
        <f t="array" ref="S45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4" spans="1:21" x14ac:dyDescent="0.3">
      <c r="A4584">
        <v>0</v>
      </c>
      <c r="B4584" s="1">
        <v>28022</v>
      </c>
      <c r="C4584">
        <v>4583</v>
      </c>
      <c r="D4584" t="s">
        <v>12</v>
      </c>
      <c r="E4584" s="2" t="s">
        <v>7663</v>
      </c>
      <c r="F4584" t="s">
        <v>82</v>
      </c>
      <c r="G4584" t="s">
        <v>82</v>
      </c>
      <c r="H4584" t="s">
        <v>2714</v>
      </c>
      <c r="I4584" s="2" t="s">
        <v>2933</v>
      </c>
      <c r="J4584" s="5">
        <v>1984.19</v>
      </c>
      <c r="K4584" s="13" t="s">
        <v>2924</v>
      </c>
      <c r="L4584" s="14">
        <v>44364</v>
      </c>
      <c r="M4584" s="1">
        <v>45231</v>
      </c>
      <c r="N4584" t="s">
        <v>15</v>
      </c>
      <c r="O4584" t="s">
        <v>2294</v>
      </c>
      <c r="P4584" t="s">
        <v>2838</v>
      </c>
      <c r="Q4584" t="str">
        <f>IF(XLS_NydusReport_Colaborador3[[#This Row],[Demissão]]&lt;&gt;0,"Inativo","Ativo")</f>
        <v>Inativo</v>
      </c>
      <c r="R45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4" t="str" cm="1">
        <f t="array" ref="S45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5" spans="1:21" x14ac:dyDescent="0.3">
      <c r="A4585">
        <v>0</v>
      </c>
      <c r="B4585" s="1">
        <v>24647</v>
      </c>
      <c r="C4585">
        <v>4584</v>
      </c>
      <c r="D4585" t="s">
        <v>12</v>
      </c>
      <c r="E4585" s="2" t="s">
        <v>7664</v>
      </c>
      <c r="F4585" t="s">
        <v>82</v>
      </c>
      <c r="G4585" t="s">
        <v>82</v>
      </c>
      <c r="H4585" t="s">
        <v>2714</v>
      </c>
      <c r="I4585" s="2" t="s">
        <v>2933</v>
      </c>
      <c r="J4585" s="5">
        <v>1896.83</v>
      </c>
      <c r="K4585" s="13" t="s">
        <v>2924</v>
      </c>
      <c r="L4585" s="14">
        <v>44245</v>
      </c>
      <c r="M4585" s="1">
        <v>44763</v>
      </c>
      <c r="N4585" t="s">
        <v>15</v>
      </c>
      <c r="O4585" t="s">
        <v>2715</v>
      </c>
      <c r="P4585" t="s">
        <v>2838</v>
      </c>
      <c r="Q4585" t="str">
        <f>IF(XLS_NydusReport_Colaborador3[[#This Row],[Demissão]]&lt;&gt;0,"Inativo","Ativo")</f>
        <v>Inativo</v>
      </c>
      <c r="R45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5" t="str" cm="1">
        <f t="array" ref="S45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6" spans="1:21" x14ac:dyDescent="0.3">
      <c r="A4586">
        <v>0</v>
      </c>
      <c r="B4586" s="1">
        <v>23100</v>
      </c>
      <c r="C4586">
        <v>4585</v>
      </c>
      <c r="D4586" t="s">
        <v>12</v>
      </c>
      <c r="E4586" s="2" t="s">
        <v>7665</v>
      </c>
      <c r="F4586" t="s">
        <v>82</v>
      </c>
      <c r="G4586" t="s">
        <v>82</v>
      </c>
      <c r="H4586" t="s">
        <v>2714</v>
      </c>
      <c r="I4586" s="2" t="s">
        <v>2933</v>
      </c>
      <c r="J4586" s="5">
        <v>1984.19</v>
      </c>
      <c r="K4586" s="13" t="s">
        <v>2924</v>
      </c>
      <c r="L4586" s="14">
        <v>44264</v>
      </c>
      <c r="M4586" s="1"/>
      <c r="O4586" t="s">
        <v>3052</v>
      </c>
      <c r="P4586" t="s">
        <v>2838</v>
      </c>
      <c r="Q4586" t="str">
        <f>IF(XLS_NydusReport_Colaborador3[[#This Row],[Demissão]]&lt;&gt;0,"Inativo","Ativo")</f>
        <v>Ativo</v>
      </c>
      <c r="R45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6" t="str" cm="1">
        <f t="array" ref="S45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7" spans="1:21" x14ac:dyDescent="0.3">
      <c r="A4587">
        <v>0</v>
      </c>
      <c r="B4587" s="1">
        <v>30361</v>
      </c>
      <c r="C4587">
        <v>4586</v>
      </c>
      <c r="D4587" t="s">
        <v>12</v>
      </c>
      <c r="E4587" s="2" t="s">
        <v>7666</v>
      </c>
      <c r="F4587" t="s">
        <v>82</v>
      </c>
      <c r="G4587" t="s">
        <v>82</v>
      </c>
      <c r="H4587" t="s">
        <v>2714</v>
      </c>
      <c r="I4587" s="2" t="s">
        <v>2933</v>
      </c>
      <c r="J4587" s="5">
        <v>1984.19</v>
      </c>
      <c r="K4587" s="13" t="s">
        <v>2924</v>
      </c>
      <c r="L4587" s="14">
        <v>44203</v>
      </c>
      <c r="M4587" s="1">
        <v>45231</v>
      </c>
      <c r="N4587" t="s">
        <v>15</v>
      </c>
      <c r="O4587" t="s">
        <v>2294</v>
      </c>
      <c r="P4587" t="s">
        <v>2838</v>
      </c>
      <c r="Q4587" t="str">
        <f>IF(XLS_NydusReport_Colaborador3[[#This Row],[Demissão]]&lt;&gt;0,"Inativo","Ativo")</f>
        <v>Inativo</v>
      </c>
      <c r="R45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7" t="str" cm="1">
        <f t="array" ref="S45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8" spans="1:21" x14ac:dyDescent="0.3">
      <c r="A4588">
        <v>0</v>
      </c>
      <c r="B4588" s="1">
        <v>32861</v>
      </c>
      <c r="C4588">
        <v>4587</v>
      </c>
      <c r="D4588" t="s">
        <v>12</v>
      </c>
      <c r="E4588" s="2" t="s">
        <v>7667</v>
      </c>
      <c r="F4588" t="s">
        <v>82</v>
      </c>
      <c r="G4588" t="s">
        <v>82</v>
      </c>
      <c r="H4588" t="s">
        <v>2714</v>
      </c>
      <c r="I4588" s="2" t="s">
        <v>2933</v>
      </c>
      <c r="J4588" s="5">
        <v>1984.19</v>
      </c>
      <c r="K4588" s="13" t="s">
        <v>2924</v>
      </c>
      <c r="L4588" s="14">
        <v>44970</v>
      </c>
      <c r="M4588" s="1">
        <v>45216</v>
      </c>
      <c r="N4588" t="s">
        <v>15</v>
      </c>
      <c r="O4588" t="s">
        <v>2716</v>
      </c>
      <c r="P4588" t="s">
        <v>2838</v>
      </c>
      <c r="Q4588" t="str">
        <f>IF(XLS_NydusReport_Colaborador3[[#This Row],[Demissão]]&lt;&gt;0,"Inativo","Ativo")</f>
        <v>Inativo</v>
      </c>
      <c r="R45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8" t="str" cm="1">
        <f t="array" ref="S45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89" spans="1:21" x14ac:dyDescent="0.3">
      <c r="A4589">
        <v>0</v>
      </c>
      <c r="B4589" s="1">
        <v>30920</v>
      </c>
      <c r="C4589">
        <v>4588</v>
      </c>
      <c r="D4589" t="s">
        <v>12</v>
      </c>
      <c r="E4589" s="2" t="s">
        <v>7668</v>
      </c>
      <c r="F4589" t="s">
        <v>82</v>
      </c>
      <c r="G4589" t="s">
        <v>82</v>
      </c>
      <c r="H4589" t="s">
        <v>2730</v>
      </c>
      <c r="I4589" s="2" t="s">
        <v>2933</v>
      </c>
      <c r="J4589" s="5">
        <v>2073.48</v>
      </c>
      <c r="K4589" s="13" t="s">
        <v>2924</v>
      </c>
      <c r="L4589" s="14">
        <v>44958</v>
      </c>
      <c r="M4589" s="1"/>
      <c r="O4589" t="s">
        <v>3053</v>
      </c>
      <c r="P4589" t="s">
        <v>2838</v>
      </c>
      <c r="Q4589" t="str">
        <f>IF(XLS_NydusReport_Colaborador3[[#This Row],[Demissão]]&lt;&gt;0,"Inativo","Ativo")</f>
        <v>Ativo</v>
      </c>
      <c r="R45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89" t="str" cm="1">
        <f t="array" ref="S45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0" spans="1:21" x14ac:dyDescent="0.3">
      <c r="A4590">
        <v>0</v>
      </c>
      <c r="B4590" s="1">
        <v>30908</v>
      </c>
      <c r="C4590">
        <v>4589</v>
      </c>
      <c r="D4590" t="s">
        <v>12</v>
      </c>
      <c r="E4590" s="2" t="s">
        <v>7669</v>
      </c>
      <c r="F4590" t="s">
        <v>82</v>
      </c>
      <c r="G4590" t="s">
        <v>82</v>
      </c>
      <c r="H4590" t="s">
        <v>2730</v>
      </c>
      <c r="I4590" s="2" t="s">
        <v>2933</v>
      </c>
      <c r="J4590" s="5">
        <v>1984.19</v>
      </c>
      <c r="K4590" s="13" t="s">
        <v>2924</v>
      </c>
      <c r="L4590" s="14">
        <v>44963</v>
      </c>
      <c r="M4590" s="1">
        <v>45154</v>
      </c>
      <c r="N4590" t="s">
        <v>15</v>
      </c>
      <c r="O4590" t="s">
        <v>2731</v>
      </c>
      <c r="P4590" t="s">
        <v>2838</v>
      </c>
      <c r="Q4590" t="str">
        <f>IF(XLS_NydusReport_Colaborador3[[#This Row],[Demissão]]&lt;&gt;0,"Inativo","Ativo")</f>
        <v>Inativo</v>
      </c>
      <c r="R45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0" t="str" cm="1">
        <f t="array" ref="S45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1" spans="1:21" x14ac:dyDescent="0.3">
      <c r="A4591">
        <v>0</v>
      </c>
      <c r="B4591" s="1">
        <v>28931</v>
      </c>
      <c r="C4591">
        <v>4590</v>
      </c>
      <c r="D4591" t="s">
        <v>12</v>
      </c>
      <c r="E4591" s="2" t="s">
        <v>7670</v>
      </c>
      <c r="F4591" t="s">
        <v>82</v>
      </c>
      <c r="G4591" t="s">
        <v>82</v>
      </c>
      <c r="H4591" t="s">
        <v>2729</v>
      </c>
      <c r="I4591" s="2" t="s">
        <v>2933</v>
      </c>
      <c r="J4591" s="5">
        <v>1984.19</v>
      </c>
      <c r="K4591" s="13" t="s">
        <v>2924</v>
      </c>
      <c r="L4591" s="14">
        <v>45036</v>
      </c>
      <c r="M4591" s="1">
        <v>45113</v>
      </c>
      <c r="N4591" t="s">
        <v>100</v>
      </c>
      <c r="O4591" t="s">
        <v>2733</v>
      </c>
      <c r="P4591" t="s">
        <v>2838</v>
      </c>
      <c r="Q4591" t="str">
        <f>IF(XLS_NydusReport_Colaborador3[[#This Row],[Demissão]]&lt;&gt;0,"Inativo","Ativo")</f>
        <v>Inativo</v>
      </c>
      <c r="R45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1" t="str" cm="1">
        <f t="array" ref="S45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2" spans="1:21" x14ac:dyDescent="0.3">
      <c r="A4592">
        <v>0</v>
      </c>
      <c r="B4592" s="1">
        <v>36873</v>
      </c>
      <c r="C4592">
        <v>4591</v>
      </c>
      <c r="D4592" t="s">
        <v>12</v>
      </c>
      <c r="E4592" s="2" t="s">
        <v>7671</v>
      </c>
      <c r="F4592" t="s">
        <v>82</v>
      </c>
      <c r="G4592" t="s">
        <v>82</v>
      </c>
      <c r="H4592" t="s">
        <v>2730</v>
      </c>
      <c r="I4592" s="2" t="s">
        <v>2933</v>
      </c>
      <c r="J4592" s="5">
        <v>1984.19</v>
      </c>
      <c r="K4592" s="13" t="s">
        <v>2924</v>
      </c>
      <c r="L4592" s="14">
        <v>45139</v>
      </c>
      <c r="M4592" s="1">
        <v>45204</v>
      </c>
      <c r="N4592" t="s">
        <v>15</v>
      </c>
      <c r="O4592" t="s">
        <v>2734</v>
      </c>
      <c r="P4592" t="s">
        <v>2838</v>
      </c>
      <c r="Q4592" t="str">
        <f>IF(XLS_NydusReport_Colaborador3[[#This Row],[Demissão]]&lt;&gt;0,"Inativo","Ativo")</f>
        <v>Inativo</v>
      </c>
      <c r="R45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2" t="str" cm="1">
        <f t="array" ref="S45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3" spans="1:21" x14ac:dyDescent="0.3">
      <c r="A4593">
        <v>0</v>
      </c>
      <c r="B4593" s="1">
        <v>36103</v>
      </c>
      <c r="C4593">
        <v>4592</v>
      </c>
      <c r="D4593" t="s">
        <v>12</v>
      </c>
      <c r="E4593" s="2" t="s">
        <v>7672</v>
      </c>
      <c r="F4593" t="s">
        <v>82</v>
      </c>
      <c r="G4593" t="s">
        <v>82</v>
      </c>
      <c r="H4593" t="s">
        <v>2730</v>
      </c>
      <c r="I4593" s="2" t="s">
        <v>2933</v>
      </c>
      <c r="J4593" s="5">
        <v>1984.19</v>
      </c>
      <c r="K4593" s="13" t="s">
        <v>2924</v>
      </c>
      <c r="L4593" s="14">
        <v>45145</v>
      </c>
      <c r="M4593" s="1">
        <v>45294</v>
      </c>
      <c r="N4593" t="s">
        <v>15</v>
      </c>
      <c r="O4593" t="s">
        <v>2735</v>
      </c>
      <c r="P4593" t="s">
        <v>2838</v>
      </c>
      <c r="Q4593" t="str">
        <f>IF(XLS_NydusReport_Colaborador3[[#This Row],[Demissão]]&lt;&gt;0,"Inativo","Ativo")</f>
        <v>Inativo</v>
      </c>
      <c r="R45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3" t="str" cm="1">
        <f t="array" ref="S45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4" spans="1:21" x14ac:dyDescent="0.3">
      <c r="A4594">
        <v>0</v>
      </c>
      <c r="B4594" s="1">
        <v>24539</v>
      </c>
      <c r="C4594">
        <v>4593</v>
      </c>
      <c r="D4594" t="s">
        <v>12</v>
      </c>
      <c r="E4594" s="2" t="s">
        <v>7673</v>
      </c>
      <c r="F4594" t="s">
        <v>82</v>
      </c>
      <c r="G4594" t="s">
        <v>82</v>
      </c>
      <c r="H4594" t="s">
        <v>2790</v>
      </c>
      <c r="I4594" s="2" t="s">
        <v>2933</v>
      </c>
      <c r="J4594" s="5">
        <v>2073.48</v>
      </c>
      <c r="K4594" s="13" t="s">
        <v>2924</v>
      </c>
      <c r="L4594" s="14">
        <v>44986</v>
      </c>
      <c r="M4594" s="1"/>
      <c r="O4594" t="s">
        <v>2992</v>
      </c>
      <c r="P4594" t="s">
        <v>2838</v>
      </c>
      <c r="Q4594" t="str">
        <f>IF(XLS_NydusReport_Colaborador3[[#This Row],[Demissão]]&lt;&gt;0,"Inativo","Ativo")</f>
        <v>Ativo</v>
      </c>
      <c r="R45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4" t="str" cm="1">
        <f t="array" ref="S45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5" spans="1:21" x14ac:dyDescent="0.3">
      <c r="A4595">
        <v>0</v>
      </c>
      <c r="B4595" s="1">
        <v>37845</v>
      </c>
      <c r="C4595">
        <v>4594</v>
      </c>
      <c r="D4595" t="s">
        <v>12</v>
      </c>
      <c r="E4595" s="2" t="s">
        <v>7674</v>
      </c>
      <c r="F4595" t="s">
        <v>82</v>
      </c>
      <c r="G4595" t="s">
        <v>82</v>
      </c>
      <c r="H4595" t="s">
        <v>2790</v>
      </c>
      <c r="I4595" s="2" t="s">
        <v>2933</v>
      </c>
      <c r="J4595" s="5">
        <v>2073.48</v>
      </c>
      <c r="K4595" s="13" t="s">
        <v>2924</v>
      </c>
      <c r="L4595" s="14">
        <v>44686</v>
      </c>
      <c r="M4595" s="1"/>
      <c r="P4595" t="s">
        <v>2838</v>
      </c>
      <c r="Q4595" t="str">
        <f>IF(XLS_NydusReport_Colaborador3[[#This Row],[Demissão]]&lt;&gt;0,"Inativo","Ativo")</f>
        <v>Ativo</v>
      </c>
      <c r="R45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5" t="str" cm="1">
        <f t="array" ref="S45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6" spans="1:21" x14ac:dyDescent="0.3">
      <c r="A4596">
        <v>0</v>
      </c>
      <c r="B4596" s="1">
        <v>31796</v>
      </c>
      <c r="C4596">
        <v>4595</v>
      </c>
      <c r="D4596" t="s">
        <v>12</v>
      </c>
      <c r="E4596" s="2" t="s">
        <v>7675</v>
      </c>
      <c r="F4596" t="s">
        <v>82</v>
      </c>
      <c r="G4596" t="s">
        <v>82</v>
      </c>
      <c r="H4596" t="s">
        <v>2790</v>
      </c>
      <c r="I4596" s="2" t="s">
        <v>2933</v>
      </c>
      <c r="J4596" s="5">
        <v>2073.48</v>
      </c>
      <c r="K4596" s="13" t="s">
        <v>2924</v>
      </c>
      <c r="L4596" s="14">
        <v>45393</v>
      </c>
      <c r="M4596" s="1">
        <v>45447</v>
      </c>
      <c r="N4596" t="s">
        <v>15</v>
      </c>
      <c r="O4596" t="s">
        <v>2781</v>
      </c>
      <c r="P4596" t="s">
        <v>2838</v>
      </c>
      <c r="Q4596" t="str">
        <f>IF(XLS_NydusReport_Colaborador3[[#This Row],[Demissão]]&lt;&gt;0,"Inativo","Ativo")</f>
        <v>Inativo</v>
      </c>
      <c r="R45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6" t="str" cm="1">
        <f t="array" ref="S45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7" spans="1:21" x14ac:dyDescent="0.3">
      <c r="A4597">
        <v>0</v>
      </c>
      <c r="B4597" s="1">
        <v>28396</v>
      </c>
      <c r="C4597">
        <v>4596</v>
      </c>
      <c r="D4597" t="s">
        <v>12</v>
      </c>
      <c r="E4597" s="2" t="s">
        <v>7676</v>
      </c>
      <c r="F4597" t="s">
        <v>82</v>
      </c>
      <c r="G4597" t="s">
        <v>82</v>
      </c>
      <c r="H4597" t="s">
        <v>2790</v>
      </c>
      <c r="I4597" s="2" t="s">
        <v>2933</v>
      </c>
      <c r="J4597" s="5">
        <v>2073.48</v>
      </c>
      <c r="K4597" s="13" t="s">
        <v>2924</v>
      </c>
      <c r="L4597" s="14">
        <v>45447</v>
      </c>
      <c r="M4597" s="1"/>
      <c r="O4597" t="s">
        <v>3050</v>
      </c>
      <c r="P4597" t="s">
        <v>2838</v>
      </c>
      <c r="Q4597" t="str">
        <f>IF(XLS_NydusReport_Colaborador3[[#This Row],[Demissão]]&lt;&gt;0,"Inativo","Ativo")</f>
        <v>Ativo</v>
      </c>
      <c r="R45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7" t="str" cm="1">
        <f t="array" ref="S45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8" spans="1:21" x14ac:dyDescent="0.3">
      <c r="A4598">
        <v>0</v>
      </c>
      <c r="B4598" s="1">
        <v>25771</v>
      </c>
      <c r="C4598">
        <v>4597</v>
      </c>
      <c r="D4598" t="s">
        <v>12</v>
      </c>
      <c r="E4598" s="2" t="s">
        <v>7677</v>
      </c>
      <c r="F4598" t="s">
        <v>82</v>
      </c>
      <c r="G4598" t="s">
        <v>82</v>
      </c>
      <c r="H4598" t="s">
        <v>2790</v>
      </c>
      <c r="I4598" s="2" t="s">
        <v>2933</v>
      </c>
      <c r="J4598" s="5">
        <v>2073.48</v>
      </c>
      <c r="K4598" s="13" t="s">
        <v>2924</v>
      </c>
      <c r="L4598" s="14">
        <v>45461</v>
      </c>
      <c r="M4598" s="1">
        <v>45600</v>
      </c>
      <c r="N4598" t="s">
        <v>15</v>
      </c>
      <c r="O4598" t="s">
        <v>2977</v>
      </c>
      <c r="P4598" t="s">
        <v>2838</v>
      </c>
      <c r="Q4598" t="str">
        <f>IF(XLS_NydusReport_Colaborador3[[#This Row],[Demissão]]&lt;&gt;0,"Inativo","Ativo")</f>
        <v>Inativo</v>
      </c>
      <c r="R45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8" t="str" cm="1">
        <f t="array" ref="S45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599" spans="1:21" x14ac:dyDescent="0.3">
      <c r="A4599">
        <v>0</v>
      </c>
      <c r="B4599" s="1">
        <v>24755</v>
      </c>
      <c r="C4599">
        <v>4598</v>
      </c>
      <c r="D4599" t="s">
        <v>12</v>
      </c>
      <c r="E4599" s="2" t="s">
        <v>7678</v>
      </c>
      <c r="F4599" t="s">
        <v>82</v>
      </c>
      <c r="G4599" t="s">
        <v>82</v>
      </c>
      <c r="H4599" t="s">
        <v>2659</v>
      </c>
      <c r="I4599" s="2" t="s">
        <v>2933</v>
      </c>
      <c r="J4599" s="5">
        <v>1896.93</v>
      </c>
      <c r="K4599" s="13" t="s">
        <v>2924</v>
      </c>
      <c r="L4599" s="14">
        <v>44418</v>
      </c>
      <c r="M4599" s="1">
        <v>44837</v>
      </c>
      <c r="N4599" t="s">
        <v>15</v>
      </c>
      <c r="O4599" t="s">
        <v>2078</v>
      </c>
      <c r="P4599" t="s">
        <v>2838</v>
      </c>
      <c r="Q4599" t="str">
        <f>IF(XLS_NydusReport_Colaborador3[[#This Row],[Demissão]]&lt;&gt;0,"Inativo","Ativo")</f>
        <v>Inativo</v>
      </c>
      <c r="R45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599" t="str" cm="1">
        <f t="array" ref="S45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5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0" spans="1:21" x14ac:dyDescent="0.3">
      <c r="A4600">
        <v>0</v>
      </c>
      <c r="B4600" s="1">
        <v>32541</v>
      </c>
      <c r="C4600">
        <v>4599</v>
      </c>
      <c r="D4600" t="s">
        <v>12</v>
      </c>
      <c r="E4600" s="2" t="s">
        <v>7679</v>
      </c>
      <c r="F4600" t="s">
        <v>82</v>
      </c>
      <c r="G4600" t="s">
        <v>82</v>
      </c>
      <c r="H4600" t="s">
        <v>2659</v>
      </c>
      <c r="I4600" s="2" t="s">
        <v>2933</v>
      </c>
      <c r="J4600" s="5">
        <v>1896.93</v>
      </c>
      <c r="K4600" s="13" t="s">
        <v>2924</v>
      </c>
      <c r="L4600" s="14">
        <v>44425</v>
      </c>
      <c r="M4600" s="1"/>
      <c r="O4600" t="s">
        <v>3045</v>
      </c>
      <c r="P4600" t="s">
        <v>2838</v>
      </c>
      <c r="Q4600" t="str">
        <f>IF(XLS_NydusReport_Colaborador3[[#This Row],[Demissão]]&lt;&gt;0,"Inativo","Ativo")</f>
        <v>Ativo</v>
      </c>
      <c r="R46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0" t="str" cm="1">
        <f t="array" ref="S46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1" spans="1:21" x14ac:dyDescent="0.3">
      <c r="A4601">
        <v>0</v>
      </c>
      <c r="B4601" s="1">
        <v>30108</v>
      </c>
      <c r="C4601">
        <v>4600</v>
      </c>
      <c r="D4601" t="s">
        <v>12</v>
      </c>
      <c r="E4601" s="2" t="s">
        <v>7680</v>
      </c>
      <c r="F4601" t="s">
        <v>82</v>
      </c>
      <c r="G4601" t="s">
        <v>82</v>
      </c>
      <c r="H4601" t="s">
        <v>2659</v>
      </c>
      <c r="I4601" s="2" t="s">
        <v>2933</v>
      </c>
      <c r="J4601" s="5">
        <v>1686.61</v>
      </c>
      <c r="K4601" s="13" t="s">
        <v>2924</v>
      </c>
      <c r="L4601" s="14">
        <v>44448</v>
      </c>
      <c r="M4601" s="1">
        <v>44613</v>
      </c>
      <c r="N4601" t="s">
        <v>15</v>
      </c>
      <c r="O4601" t="s">
        <v>930</v>
      </c>
      <c r="P4601" t="s">
        <v>2838</v>
      </c>
      <c r="Q4601" t="str">
        <f>IF(XLS_NydusReport_Colaborador3[[#This Row],[Demissão]]&lt;&gt;0,"Inativo","Ativo")</f>
        <v>Inativo</v>
      </c>
      <c r="R46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1" t="str" cm="1">
        <f t="array" ref="S46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2" spans="1:21" x14ac:dyDescent="0.3">
      <c r="A4602">
        <v>0</v>
      </c>
      <c r="B4602" s="1">
        <v>37286</v>
      </c>
      <c r="C4602">
        <v>4601</v>
      </c>
      <c r="D4602" t="s">
        <v>12</v>
      </c>
      <c r="E4602" s="2" t="s">
        <v>7681</v>
      </c>
      <c r="F4602" t="s">
        <v>82</v>
      </c>
      <c r="G4602" t="s">
        <v>82</v>
      </c>
      <c r="H4602" t="s">
        <v>2659</v>
      </c>
      <c r="I4602" s="2" t="s">
        <v>2933</v>
      </c>
      <c r="J4602" s="5">
        <v>1896.93</v>
      </c>
      <c r="K4602" s="13" t="s">
        <v>2924</v>
      </c>
      <c r="L4602" s="14">
        <v>44622</v>
      </c>
      <c r="M4602" s="1">
        <v>44866</v>
      </c>
      <c r="N4602" t="s">
        <v>15</v>
      </c>
      <c r="O4602" t="s">
        <v>2055</v>
      </c>
      <c r="P4602" t="s">
        <v>2838</v>
      </c>
      <c r="Q4602" t="str">
        <f>IF(XLS_NydusReport_Colaborador3[[#This Row],[Demissão]]&lt;&gt;0,"Inativo","Ativo")</f>
        <v>Inativo</v>
      </c>
      <c r="R46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2" t="str" cm="1">
        <f t="array" ref="S46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3" spans="1:21" x14ac:dyDescent="0.3">
      <c r="A4603">
        <v>0</v>
      </c>
      <c r="B4603" s="1">
        <v>32541</v>
      </c>
      <c r="C4603">
        <v>4602</v>
      </c>
      <c r="D4603" t="s">
        <v>12</v>
      </c>
      <c r="E4603" s="2" t="s">
        <v>7682</v>
      </c>
      <c r="F4603" t="s">
        <v>82</v>
      </c>
      <c r="G4603" t="s">
        <v>82</v>
      </c>
      <c r="H4603" t="s">
        <v>2738</v>
      </c>
      <c r="I4603" s="2" t="s">
        <v>2933</v>
      </c>
      <c r="J4603" s="5">
        <v>2105.02</v>
      </c>
      <c r="K4603" s="13" t="s">
        <v>2924</v>
      </c>
      <c r="L4603" s="14">
        <v>44425</v>
      </c>
      <c r="M4603" s="1">
        <v>45299</v>
      </c>
      <c r="N4603" t="s">
        <v>15</v>
      </c>
      <c r="O4603" t="s">
        <v>2161</v>
      </c>
      <c r="P4603" t="s">
        <v>2838</v>
      </c>
      <c r="Q4603" t="str">
        <f>IF(XLS_NydusReport_Colaborador3[[#This Row],[Demissão]]&lt;&gt;0,"Inativo","Ativo")</f>
        <v>Inativo</v>
      </c>
      <c r="R46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3" t="str" cm="1">
        <f t="array" ref="S46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4" spans="1:21" x14ac:dyDescent="0.3">
      <c r="A4604">
        <v>0</v>
      </c>
      <c r="B4604" s="1">
        <v>26742</v>
      </c>
      <c r="C4604">
        <v>4603</v>
      </c>
      <c r="D4604" t="s">
        <v>12</v>
      </c>
      <c r="E4604" s="2" t="s">
        <v>7683</v>
      </c>
      <c r="F4604" t="s">
        <v>82</v>
      </c>
      <c r="G4604" t="s">
        <v>82</v>
      </c>
      <c r="H4604" t="s">
        <v>2738</v>
      </c>
      <c r="I4604" s="2" t="s">
        <v>2933</v>
      </c>
      <c r="J4604" s="5">
        <v>1984.19</v>
      </c>
      <c r="K4604" s="13" t="s">
        <v>2924</v>
      </c>
      <c r="L4604" s="14">
        <v>45006</v>
      </c>
      <c r="M4604" s="1">
        <v>45264</v>
      </c>
      <c r="N4604" t="s">
        <v>15</v>
      </c>
      <c r="O4604" t="s">
        <v>1140</v>
      </c>
      <c r="P4604" t="s">
        <v>2838</v>
      </c>
      <c r="Q4604" t="str">
        <f>IF(XLS_NydusReport_Colaborador3[[#This Row],[Demissão]]&lt;&gt;0,"Inativo","Ativo")</f>
        <v>Inativo</v>
      </c>
      <c r="R46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4" t="str" cm="1">
        <f t="array" ref="S46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5" spans="1:21" x14ac:dyDescent="0.3">
      <c r="A4605">
        <v>0</v>
      </c>
      <c r="B4605" s="1">
        <v>37164</v>
      </c>
      <c r="C4605">
        <v>4604</v>
      </c>
      <c r="D4605" t="s">
        <v>12</v>
      </c>
      <c r="E4605" s="2" t="s">
        <v>7684</v>
      </c>
      <c r="F4605" t="s">
        <v>82</v>
      </c>
      <c r="G4605" t="s">
        <v>82</v>
      </c>
      <c r="H4605" t="s">
        <v>2738</v>
      </c>
      <c r="I4605" s="2" t="s">
        <v>2933</v>
      </c>
      <c r="J4605" s="5">
        <v>1984.19</v>
      </c>
      <c r="K4605" s="13" t="s">
        <v>2924</v>
      </c>
      <c r="L4605" s="14">
        <v>45175</v>
      </c>
      <c r="M4605" s="1">
        <v>45299</v>
      </c>
      <c r="N4605" t="s">
        <v>15</v>
      </c>
      <c r="O4605" t="s">
        <v>2161</v>
      </c>
      <c r="P4605" t="s">
        <v>2838</v>
      </c>
      <c r="Q4605" t="str">
        <f>IF(XLS_NydusReport_Colaborador3[[#This Row],[Demissão]]&lt;&gt;0,"Inativo","Ativo")</f>
        <v>Inativo</v>
      </c>
      <c r="R46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5" t="str" cm="1">
        <f t="array" ref="S46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6" spans="1:21" x14ac:dyDescent="0.3">
      <c r="A4606">
        <v>0</v>
      </c>
      <c r="B4606" s="1">
        <v>37076</v>
      </c>
      <c r="C4606">
        <v>4605</v>
      </c>
      <c r="D4606" t="s">
        <v>12</v>
      </c>
      <c r="E4606" s="2" t="s">
        <v>7685</v>
      </c>
      <c r="F4606" t="s">
        <v>82</v>
      </c>
      <c r="G4606" t="s">
        <v>82</v>
      </c>
      <c r="H4606" t="s">
        <v>2773</v>
      </c>
      <c r="I4606" s="2" t="s">
        <v>2933</v>
      </c>
      <c r="J4606" s="5">
        <v>2073.48</v>
      </c>
      <c r="K4606" s="13" t="s">
        <v>2924</v>
      </c>
      <c r="L4606" s="14">
        <v>45173</v>
      </c>
      <c r="M4606" s="1">
        <v>45449</v>
      </c>
      <c r="N4606" t="s">
        <v>100</v>
      </c>
      <c r="O4606" t="s">
        <v>2774</v>
      </c>
      <c r="P4606" t="s">
        <v>2838</v>
      </c>
      <c r="Q4606" t="str">
        <f>IF(XLS_NydusReport_Colaborador3[[#This Row],[Demissão]]&lt;&gt;0,"Inativo","Ativo")</f>
        <v>Inativo</v>
      </c>
      <c r="R46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6" t="str" cm="1">
        <f t="array" ref="S46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7" spans="1:21" x14ac:dyDescent="0.3">
      <c r="A4607">
        <v>0</v>
      </c>
      <c r="B4607" s="1">
        <v>36264</v>
      </c>
      <c r="C4607">
        <v>4606</v>
      </c>
      <c r="D4607" t="s">
        <v>12</v>
      </c>
      <c r="E4607" s="2" t="s">
        <v>7686</v>
      </c>
      <c r="F4607" t="s">
        <v>82</v>
      </c>
      <c r="G4607" t="s">
        <v>82</v>
      </c>
      <c r="H4607" t="s">
        <v>2773</v>
      </c>
      <c r="I4607" s="2" t="s">
        <v>2933</v>
      </c>
      <c r="J4607" s="5">
        <v>2073.48</v>
      </c>
      <c r="K4607" s="13" t="s">
        <v>2924</v>
      </c>
      <c r="L4607" s="14">
        <v>45323</v>
      </c>
      <c r="M4607" s="1">
        <v>45617</v>
      </c>
      <c r="N4607" t="s">
        <v>15</v>
      </c>
      <c r="O4607" t="s">
        <v>3000</v>
      </c>
      <c r="P4607" t="s">
        <v>2838</v>
      </c>
      <c r="Q4607" t="str">
        <f>IF(XLS_NydusReport_Colaborador3[[#This Row],[Demissão]]&lt;&gt;0,"Inativo","Ativo")</f>
        <v>Inativo</v>
      </c>
      <c r="R46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7" t="str" cm="1">
        <f t="array" ref="S46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8" spans="1:21" x14ac:dyDescent="0.3">
      <c r="A4608">
        <v>0</v>
      </c>
      <c r="B4608" s="1">
        <v>24210</v>
      </c>
      <c r="C4608">
        <v>4607</v>
      </c>
      <c r="D4608" t="s">
        <v>12</v>
      </c>
      <c r="E4608" s="2" t="s">
        <v>7687</v>
      </c>
      <c r="F4608" t="s">
        <v>82</v>
      </c>
      <c r="G4608" t="s">
        <v>82</v>
      </c>
      <c r="H4608" t="s">
        <v>2809</v>
      </c>
      <c r="I4608" s="2" t="s">
        <v>2933</v>
      </c>
      <c r="J4608" s="5">
        <v>2073.48</v>
      </c>
      <c r="K4608" s="13" t="s">
        <v>2924</v>
      </c>
      <c r="L4608" s="14">
        <v>45357</v>
      </c>
      <c r="M4608" s="1"/>
      <c r="P4608" t="s">
        <v>2838</v>
      </c>
      <c r="Q4608" t="str">
        <f>IF(XLS_NydusReport_Colaborador3[[#This Row],[Demissão]]&lt;&gt;0,"Inativo","Ativo")</f>
        <v>Ativo</v>
      </c>
      <c r="R46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8" t="str" cm="1">
        <f t="array" ref="S46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09" spans="1:21" x14ac:dyDescent="0.3">
      <c r="A4609">
        <v>0</v>
      </c>
      <c r="B4609" s="1">
        <v>32881</v>
      </c>
      <c r="C4609">
        <v>4608</v>
      </c>
      <c r="D4609" t="s">
        <v>12</v>
      </c>
      <c r="E4609" s="2" t="s">
        <v>7688</v>
      </c>
      <c r="F4609" t="s">
        <v>82</v>
      </c>
      <c r="G4609" t="s">
        <v>82</v>
      </c>
      <c r="H4609" t="s">
        <v>2809</v>
      </c>
      <c r="I4609" s="2" t="s">
        <v>2933</v>
      </c>
      <c r="J4609" s="5">
        <v>2073.48</v>
      </c>
      <c r="K4609" s="13" t="s">
        <v>2924</v>
      </c>
      <c r="L4609" s="14">
        <v>45418</v>
      </c>
      <c r="M4609" s="1">
        <v>45537</v>
      </c>
      <c r="N4609" t="s">
        <v>15</v>
      </c>
      <c r="O4609" t="s">
        <v>1974</v>
      </c>
      <c r="P4609" t="s">
        <v>2838</v>
      </c>
      <c r="Q4609" t="str">
        <f>IF(XLS_NydusReport_Colaborador3[[#This Row],[Demissão]]&lt;&gt;0,"Inativo","Ativo")</f>
        <v>Inativo</v>
      </c>
      <c r="R46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09" t="str" cm="1">
        <f t="array" ref="S46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0" spans="1:21" x14ac:dyDescent="0.3">
      <c r="A4610">
        <v>0</v>
      </c>
      <c r="B4610" s="1">
        <v>21182</v>
      </c>
      <c r="C4610">
        <v>4609</v>
      </c>
      <c r="D4610" t="s">
        <v>12</v>
      </c>
      <c r="E4610" s="2" t="s">
        <v>7689</v>
      </c>
      <c r="F4610" t="s">
        <v>82</v>
      </c>
      <c r="G4610" t="s">
        <v>82</v>
      </c>
      <c r="H4610" t="s">
        <v>2809</v>
      </c>
      <c r="I4610" s="2" t="s">
        <v>2933</v>
      </c>
      <c r="J4610" s="5">
        <v>2073.48</v>
      </c>
      <c r="K4610" s="13" t="s">
        <v>2924</v>
      </c>
      <c r="L4610" s="14">
        <v>45323</v>
      </c>
      <c r="M4610" s="1"/>
      <c r="P4610" t="s">
        <v>2838</v>
      </c>
      <c r="Q4610" t="str">
        <f>IF(XLS_NydusReport_Colaborador3[[#This Row],[Demissão]]&lt;&gt;0,"Inativo","Ativo")</f>
        <v>Ativo</v>
      </c>
      <c r="R46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0" t="str" cm="1">
        <f t="array" ref="S46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1" spans="1:21" x14ac:dyDescent="0.3">
      <c r="A4611">
        <v>0</v>
      </c>
      <c r="B4611" s="1">
        <v>36414</v>
      </c>
      <c r="C4611">
        <v>4610</v>
      </c>
      <c r="D4611" t="s">
        <v>12</v>
      </c>
      <c r="E4611" s="2" t="s">
        <v>7690</v>
      </c>
      <c r="F4611" t="s">
        <v>82</v>
      </c>
      <c r="G4611" t="s">
        <v>82</v>
      </c>
      <c r="H4611" t="s">
        <v>2809</v>
      </c>
      <c r="I4611" s="2" t="s">
        <v>2933</v>
      </c>
      <c r="J4611" s="5">
        <v>2073.48</v>
      </c>
      <c r="K4611" s="13" t="s">
        <v>2924</v>
      </c>
      <c r="L4611" s="14">
        <v>45369</v>
      </c>
      <c r="M4611" s="1">
        <v>45540</v>
      </c>
      <c r="N4611" t="s">
        <v>15</v>
      </c>
      <c r="O4611" t="s">
        <v>2810</v>
      </c>
      <c r="P4611" t="s">
        <v>2838</v>
      </c>
      <c r="Q4611" t="str">
        <f>IF(XLS_NydusReport_Colaborador3[[#This Row],[Demissão]]&lt;&gt;0,"Inativo","Ativo")</f>
        <v>Inativo</v>
      </c>
      <c r="R46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1" t="str" cm="1">
        <f t="array" ref="S46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2" spans="1:21" x14ac:dyDescent="0.3">
      <c r="A4612">
        <v>0</v>
      </c>
      <c r="B4612" s="1">
        <v>28133</v>
      </c>
      <c r="C4612">
        <v>4611</v>
      </c>
      <c r="D4612" t="s">
        <v>12</v>
      </c>
      <c r="E4612" s="2" t="s">
        <v>7691</v>
      </c>
      <c r="F4612" t="s">
        <v>82</v>
      </c>
      <c r="G4612" t="s">
        <v>82</v>
      </c>
      <c r="H4612" t="s">
        <v>2809</v>
      </c>
      <c r="I4612" s="2" t="s">
        <v>2933</v>
      </c>
      <c r="J4612" s="5">
        <v>2073.48</v>
      </c>
      <c r="K4612" s="13" t="s">
        <v>2924</v>
      </c>
      <c r="L4612" s="14">
        <v>45607</v>
      </c>
      <c r="M4612" s="1"/>
      <c r="P4612" t="s">
        <v>2838</v>
      </c>
      <c r="Q4612" t="str">
        <f>IF(XLS_NydusReport_Colaborador3[[#This Row],[Demissão]]&lt;&gt;0,"Inativo","Ativo")</f>
        <v>Ativo</v>
      </c>
      <c r="R46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2" t="str" cm="1">
        <f t="array" ref="S46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3" spans="1:21" x14ac:dyDescent="0.3">
      <c r="A4613">
        <v>0</v>
      </c>
      <c r="B4613" s="1">
        <v>29087</v>
      </c>
      <c r="C4613">
        <v>4612</v>
      </c>
      <c r="D4613" t="s">
        <v>12</v>
      </c>
      <c r="E4613" s="2" t="s">
        <v>7692</v>
      </c>
      <c r="F4613" t="s">
        <v>82</v>
      </c>
      <c r="G4613" t="s">
        <v>82</v>
      </c>
      <c r="H4613" t="s">
        <v>2809</v>
      </c>
      <c r="I4613" s="2" t="s">
        <v>2933</v>
      </c>
      <c r="J4613" s="5">
        <v>2073.48</v>
      </c>
      <c r="K4613" s="13" t="s">
        <v>2924</v>
      </c>
      <c r="L4613" s="14">
        <v>45607</v>
      </c>
      <c r="M4613" s="1"/>
      <c r="P4613" t="s">
        <v>2838</v>
      </c>
      <c r="Q4613" t="str">
        <f>IF(XLS_NydusReport_Colaborador3[[#This Row],[Demissão]]&lt;&gt;0,"Inativo","Ativo")</f>
        <v>Ativo</v>
      </c>
      <c r="R46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3" t="str" cm="1">
        <f t="array" ref="S46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4" spans="1:21" x14ac:dyDescent="0.3">
      <c r="A4614">
        <v>0</v>
      </c>
      <c r="B4614" s="1">
        <v>34765</v>
      </c>
      <c r="C4614">
        <v>4613</v>
      </c>
      <c r="D4614" t="s">
        <v>12</v>
      </c>
      <c r="E4614" s="2" t="s">
        <v>7693</v>
      </c>
      <c r="F4614" t="s">
        <v>82</v>
      </c>
      <c r="G4614" t="s">
        <v>133</v>
      </c>
      <c r="H4614" t="s">
        <v>2809</v>
      </c>
      <c r="I4614" s="2" t="s">
        <v>2933</v>
      </c>
      <c r="J4614" s="5">
        <v>2265.7600000000002</v>
      </c>
      <c r="K4614" s="13" t="s">
        <v>2924</v>
      </c>
      <c r="L4614" s="14">
        <v>45145</v>
      </c>
      <c r="M4614" s="1"/>
      <c r="P4614" t="s">
        <v>2835</v>
      </c>
      <c r="Q4614" t="str">
        <f>IF(XLS_NydusReport_Colaborador3[[#This Row],[Demissão]]&lt;&gt;0,"Inativo","Ativo")</f>
        <v>Ativo</v>
      </c>
      <c r="R46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4" t="str" cm="1">
        <f t="array" ref="S46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5" spans="1:21" x14ac:dyDescent="0.3">
      <c r="A4615">
        <v>0</v>
      </c>
      <c r="B4615" s="1">
        <v>32171</v>
      </c>
      <c r="C4615">
        <v>4614</v>
      </c>
      <c r="D4615" t="s">
        <v>12</v>
      </c>
      <c r="E4615" s="2" t="s">
        <v>7694</v>
      </c>
      <c r="F4615" t="s">
        <v>82</v>
      </c>
      <c r="G4615" t="s">
        <v>82</v>
      </c>
      <c r="H4615" t="s">
        <v>2786</v>
      </c>
      <c r="I4615" s="2" t="s">
        <v>2933</v>
      </c>
      <c r="J4615" s="5">
        <v>2073.48</v>
      </c>
      <c r="K4615" s="13" t="s">
        <v>2924</v>
      </c>
      <c r="L4615" s="14">
        <v>45236</v>
      </c>
      <c r="M4615" s="1"/>
      <c r="P4615" t="s">
        <v>2838</v>
      </c>
      <c r="Q4615" t="str">
        <f>IF(XLS_NydusReport_Colaborador3[[#This Row],[Demissão]]&lt;&gt;0,"Inativo","Ativo")</f>
        <v>Ativo</v>
      </c>
      <c r="R46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5" t="str" cm="1">
        <f t="array" ref="S46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6" spans="1:21" x14ac:dyDescent="0.3">
      <c r="A4616">
        <v>0</v>
      </c>
      <c r="B4616" s="1">
        <v>36985</v>
      </c>
      <c r="C4616">
        <v>4615</v>
      </c>
      <c r="D4616" t="s">
        <v>12</v>
      </c>
      <c r="E4616" s="2" t="s">
        <v>7695</v>
      </c>
      <c r="F4616" t="s">
        <v>82</v>
      </c>
      <c r="G4616" t="s">
        <v>82</v>
      </c>
      <c r="H4616" t="s">
        <v>2786</v>
      </c>
      <c r="I4616" s="2" t="s">
        <v>2933</v>
      </c>
      <c r="J4616" s="5">
        <v>2073.48</v>
      </c>
      <c r="K4616" s="13" t="s">
        <v>2924</v>
      </c>
      <c r="L4616" s="14">
        <v>45383</v>
      </c>
      <c r="M4616" s="1">
        <v>45427</v>
      </c>
      <c r="N4616" t="s">
        <v>15</v>
      </c>
      <c r="O4616" t="s">
        <v>2789</v>
      </c>
      <c r="P4616" t="s">
        <v>2838</v>
      </c>
      <c r="Q4616" t="str">
        <f>IF(XLS_NydusReport_Colaborador3[[#This Row],[Demissão]]&lt;&gt;0,"Inativo","Ativo")</f>
        <v>Inativo</v>
      </c>
      <c r="R46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6" t="str" cm="1">
        <f t="array" ref="S46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7" spans="1:21" x14ac:dyDescent="0.3">
      <c r="A4617">
        <v>0</v>
      </c>
      <c r="B4617" s="1">
        <v>25076</v>
      </c>
      <c r="C4617">
        <v>4616</v>
      </c>
      <c r="D4617" t="s">
        <v>12</v>
      </c>
      <c r="E4617" s="2" t="s">
        <v>7696</v>
      </c>
      <c r="F4617" t="s">
        <v>82</v>
      </c>
      <c r="G4617" t="s">
        <v>82</v>
      </c>
      <c r="H4617" t="s">
        <v>2823</v>
      </c>
      <c r="I4617" s="2" t="s">
        <v>2933</v>
      </c>
      <c r="J4617" s="5">
        <v>2073.48</v>
      </c>
      <c r="K4617" s="13" t="s">
        <v>2924</v>
      </c>
      <c r="L4617" s="14">
        <v>45602</v>
      </c>
      <c r="M4617" s="1"/>
      <c r="P4617" t="s">
        <v>2838</v>
      </c>
      <c r="Q4617" t="str">
        <f>IF(XLS_NydusReport_Colaborador3[[#This Row],[Demissão]]&lt;&gt;0,"Inativo","Ativo")</f>
        <v>Ativo</v>
      </c>
      <c r="R46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7" t="str" cm="1">
        <f t="array" ref="S46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8" spans="1:21" x14ac:dyDescent="0.3">
      <c r="A4618">
        <v>0</v>
      </c>
      <c r="B4618" s="1">
        <v>28521</v>
      </c>
      <c r="C4618">
        <v>4617</v>
      </c>
      <c r="D4618" t="s">
        <v>12</v>
      </c>
      <c r="E4618" s="2" t="s">
        <v>7697</v>
      </c>
      <c r="F4618" t="s">
        <v>82</v>
      </c>
      <c r="G4618" t="s">
        <v>82</v>
      </c>
      <c r="H4618" t="s">
        <v>2823</v>
      </c>
      <c r="I4618" s="2" t="s">
        <v>2933</v>
      </c>
      <c r="J4618" s="5">
        <v>2073.48</v>
      </c>
      <c r="K4618" s="13" t="s">
        <v>2924</v>
      </c>
      <c r="L4618" s="14">
        <v>45628</v>
      </c>
      <c r="M4618" s="1"/>
      <c r="O4618" t="s">
        <v>3013</v>
      </c>
      <c r="P4618" t="s">
        <v>2838</v>
      </c>
      <c r="Q4618" t="str">
        <f>IF(XLS_NydusReport_Colaborador3[[#This Row],[Demissão]]&lt;&gt;0,"Inativo","Ativo")</f>
        <v>Ativo</v>
      </c>
      <c r="R46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8" t="str" cm="1">
        <f t="array" ref="S46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19" spans="1:21" x14ac:dyDescent="0.3">
      <c r="A4619">
        <v>0</v>
      </c>
      <c r="B4619" s="1">
        <v>32455</v>
      </c>
      <c r="C4619">
        <v>4618</v>
      </c>
      <c r="D4619" t="s">
        <v>12</v>
      </c>
      <c r="E4619" s="2" t="s">
        <v>7698</v>
      </c>
      <c r="F4619" t="s">
        <v>82</v>
      </c>
      <c r="G4619" t="s">
        <v>82</v>
      </c>
      <c r="H4619" t="s">
        <v>2761</v>
      </c>
      <c r="I4619" s="2" t="s">
        <v>2933</v>
      </c>
      <c r="J4619" s="5">
        <v>2073.48</v>
      </c>
      <c r="K4619" s="13" t="s">
        <v>2924</v>
      </c>
      <c r="L4619" s="14">
        <v>45068</v>
      </c>
      <c r="M4619" s="1"/>
      <c r="P4619" t="s">
        <v>2838</v>
      </c>
      <c r="Q4619" t="str">
        <f>IF(XLS_NydusReport_Colaborador3[[#This Row],[Demissão]]&lt;&gt;0,"Inativo","Ativo")</f>
        <v>Ativo</v>
      </c>
      <c r="R46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19" t="str" cm="1">
        <f t="array" ref="S46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0" spans="1:21" x14ac:dyDescent="0.3">
      <c r="A4620">
        <v>0</v>
      </c>
      <c r="B4620" s="1">
        <v>31275</v>
      </c>
      <c r="C4620">
        <v>4619</v>
      </c>
      <c r="D4620" t="s">
        <v>12</v>
      </c>
      <c r="E4620" s="2" t="s">
        <v>7699</v>
      </c>
      <c r="F4620" t="s">
        <v>82</v>
      </c>
      <c r="G4620" t="s">
        <v>82</v>
      </c>
      <c r="H4620" t="s">
        <v>2761</v>
      </c>
      <c r="I4620" s="2" t="s">
        <v>2933</v>
      </c>
      <c r="J4620" s="5">
        <v>1984.19</v>
      </c>
      <c r="K4620" s="13" t="s">
        <v>2924</v>
      </c>
      <c r="L4620" s="14">
        <v>45159</v>
      </c>
      <c r="M4620" s="1">
        <v>45334</v>
      </c>
      <c r="N4620" t="s">
        <v>15</v>
      </c>
      <c r="O4620" t="s">
        <v>2762</v>
      </c>
      <c r="P4620" t="s">
        <v>2838</v>
      </c>
      <c r="Q4620" t="str">
        <f>IF(XLS_NydusReport_Colaborador3[[#This Row],[Demissão]]&lt;&gt;0,"Inativo","Ativo")</f>
        <v>Inativo</v>
      </c>
      <c r="R46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0" t="str" cm="1">
        <f t="array" ref="S46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1" spans="1:21" x14ac:dyDescent="0.3">
      <c r="A4621">
        <v>0</v>
      </c>
      <c r="B4621" s="1">
        <v>32511</v>
      </c>
      <c r="C4621">
        <v>4620</v>
      </c>
      <c r="D4621" t="s">
        <v>12</v>
      </c>
      <c r="E4621" s="2" t="s">
        <v>7700</v>
      </c>
      <c r="F4621" t="s">
        <v>82</v>
      </c>
      <c r="G4621" t="s">
        <v>82</v>
      </c>
      <c r="H4621" t="s">
        <v>2761</v>
      </c>
      <c r="I4621" s="2" t="s">
        <v>2933</v>
      </c>
      <c r="J4621" s="5">
        <v>2073.48</v>
      </c>
      <c r="K4621" s="13" t="s">
        <v>2924</v>
      </c>
      <c r="L4621" s="14">
        <v>45327</v>
      </c>
      <c r="M4621" s="1">
        <v>45513</v>
      </c>
      <c r="N4621" t="s">
        <v>100</v>
      </c>
      <c r="O4621" t="s">
        <v>2763</v>
      </c>
      <c r="P4621" t="s">
        <v>2838</v>
      </c>
      <c r="Q4621" t="str">
        <f>IF(XLS_NydusReport_Colaborador3[[#This Row],[Demissão]]&lt;&gt;0,"Inativo","Ativo")</f>
        <v>Inativo</v>
      </c>
      <c r="R46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1" t="str" cm="1">
        <f t="array" ref="S46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2" spans="1:21" x14ac:dyDescent="0.3">
      <c r="A4622">
        <v>0</v>
      </c>
      <c r="B4622" s="1">
        <v>33410</v>
      </c>
      <c r="C4622">
        <v>4621</v>
      </c>
      <c r="D4622" t="s">
        <v>12</v>
      </c>
      <c r="E4622" s="2" t="s">
        <v>7701</v>
      </c>
      <c r="F4622" t="s">
        <v>82</v>
      </c>
      <c r="G4622" t="s">
        <v>82</v>
      </c>
      <c r="H4622" t="s">
        <v>2761</v>
      </c>
      <c r="I4622" s="2" t="s">
        <v>2933</v>
      </c>
      <c r="J4622" s="5">
        <v>1984.19</v>
      </c>
      <c r="K4622" s="13" t="s">
        <v>2924</v>
      </c>
      <c r="L4622" s="14">
        <v>45337</v>
      </c>
      <c r="M4622" s="1">
        <v>45383</v>
      </c>
      <c r="N4622" t="s">
        <v>100</v>
      </c>
      <c r="O4622" t="s">
        <v>2764</v>
      </c>
      <c r="P4622" t="s">
        <v>2838</v>
      </c>
      <c r="Q4622" t="str">
        <f>IF(XLS_NydusReport_Colaborador3[[#This Row],[Demissão]]&lt;&gt;0,"Inativo","Ativo")</f>
        <v>Inativo</v>
      </c>
      <c r="R46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2" t="str" cm="1">
        <f t="array" ref="S46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3" spans="1:21" x14ac:dyDescent="0.3">
      <c r="A4623">
        <v>0</v>
      </c>
      <c r="B4623" s="1">
        <v>32577</v>
      </c>
      <c r="C4623">
        <v>4622</v>
      </c>
      <c r="D4623" t="s">
        <v>12</v>
      </c>
      <c r="E4623" s="2" t="s">
        <v>7702</v>
      </c>
      <c r="F4623" t="s">
        <v>82</v>
      </c>
      <c r="G4623" t="s">
        <v>82</v>
      </c>
      <c r="H4623" t="s">
        <v>2765</v>
      </c>
      <c r="I4623" s="2" t="s">
        <v>2933</v>
      </c>
      <c r="J4623" s="5">
        <v>2073.48</v>
      </c>
      <c r="K4623" s="13" t="s">
        <v>2924</v>
      </c>
      <c r="L4623" s="14">
        <v>45383</v>
      </c>
      <c r="M4623" s="1"/>
      <c r="P4623" t="s">
        <v>2838</v>
      </c>
      <c r="Q4623" t="str">
        <f>IF(XLS_NydusReport_Colaborador3[[#This Row],[Demissão]]&lt;&gt;0,"Inativo","Ativo")</f>
        <v>Ativo</v>
      </c>
      <c r="R46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3" t="str" cm="1">
        <f t="array" ref="S46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4" spans="1:21" x14ac:dyDescent="0.3">
      <c r="A4624">
        <v>0</v>
      </c>
      <c r="B4624" s="1">
        <v>36903</v>
      </c>
      <c r="C4624">
        <v>4623</v>
      </c>
      <c r="D4624" t="s">
        <v>12</v>
      </c>
      <c r="E4624" s="2" t="s">
        <v>7703</v>
      </c>
      <c r="F4624" t="s">
        <v>82</v>
      </c>
      <c r="G4624" t="s">
        <v>82</v>
      </c>
      <c r="H4624" t="s">
        <v>2765</v>
      </c>
      <c r="I4624" s="2" t="s">
        <v>2933</v>
      </c>
      <c r="J4624" s="5">
        <v>2073.48</v>
      </c>
      <c r="K4624" s="13" t="s">
        <v>2924</v>
      </c>
      <c r="L4624" s="14">
        <v>45474</v>
      </c>
      <c r="M4624" s="1"/>
      <c r="P4624" t="s">
        <v>2838</v>
      </c>
      <c r="Q4624" t="str">
        <f>IF(XLS_NydusReport_Colaborador3[[#This Row],[Demissão]]&lt;&gt;0,"Inativo","Ativo")</f>
        <v>Ativo</v>
      </c>
      <c r="R46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4" t="str" cm="1">
        <f t="array" ref="S46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5" spans="1:21" x14ac:dyDescent="0.3">
      <c r="A4625">
        <v>0</v>
      </c>
      <c r="B4625" s="1">
        <v>27089</v>
      </c>
      <c r="C4625">
        <v>4624</v>
      </c>
      <c r="D4625" t="s">
        <v>12</v>
      </c>
      <c r="E4625" s="2" t="s">
        <v>7704</v>
      </c>
      <c r="F4625" t="s">
        <v>82</v>
      </c>
      <c r="G4625" t="s">
        <v>82</v>
      </c>
      <c r="H4625" t="s">
        <v>2765</v>
      </c>
      <c r="I4625" s="2" t="s">
        <v>2933</v>
      </c>
      <c r="J4625" s="5">
        <v>2073.48</v>
      </c>
      <c r="K4625" s="13" t="s">
        <v>2924</v>
      </c>
      <c r="L4625" s="14">
        <v>45525</v>
      </c>
      <c r="M4625" s="1">
        <v>45574</v>
      </c>
      <c r="N4625" t="s">
        <v>15</v>
      </c>
      <c r="O4625" t="s">
        <v>2423</v>
      </c>
      <c r="P4625" t="s">
        <v>2838</v>
      </c>
      <c r="Q4625" t="str">
        <f>IF(XLS_NydusReport_Colaborador3[[#This Row],[Demissão]]&lt;&gt;0,"Inativo","Ativo")</f>
        <v>Inativo</v>
      </c>
      <c r="R46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5" t="str" cm="1">
        <f t="array" ref="S46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6" spans="1:21" x14ac:dyDescent="0.3">
      <c r="A4626">
        <v>0</v>
      </c>
      <c r="B4626" s="1">
        <v>31514</v>
      </c>
      <c r="C4626">
        <v>4625</v>
      </c>
      <c r="D4626" t="s">
        <v>12</v>
      </c>
      <c r="E4626" s="2" t="s">
        <v>7705</v>
      </c>
      <c r="F4626" t="s">
        <v>82</v>
      </c>
      <c r="G4626" t="s">
        <v>82</v>
      </c>
      <c r="H4626" t="s">
        <v>2822</v>
      </c>
      <c r="I4626" s="2" t="s">
        <v>2933</v>
      </c>
      <c r="J4626" s="5">
        <v>2073.48</v>
      </c>
      <c r="K4626" s="13" t="s">
        <v>2924</v>
      </c>
      <c r="L4626" s="14">
        <v>45566</v>
      </c>
      <c r="M4626" s="1"/>
      <c r="P4626" t="s">
        <v>2838</v>
      </c>
      <c r="Q4626" t="str">
        <f>IF(XLS_NydusReport_Colaborador3[[#This Row],[Demissão]]&lt;&gt;0,"Inativo","Ativo")</f>
        <v>Ativo</v>
      </c>
      <c r="R46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6" t="str" cm="1">
        <f t="array" ref="S46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7" spans="1:21" x14ac:dyDescent="0.3">
      <c r="A4627">
        <v>0</v>
      </c>
      <c r="B4627" s="1">
        <v>34101</v>
      </c>
      <c r="C4627">
        <v>4626</v>
      </c>
      <c r="D4627" t="s">
        <v>12</v>
      </c>
      <c r="E4627" s="2" t="s">
        <v>7706</v>
      </c>
      <c r="F4627" t="s">
        <v>82</v>
      </c>
      <c r="G4627" t="s">
        <v>82</v>
      </c>
      <c r="H4627" t="s">
        <v>2822</v>
      </c>
      <c r="I4627" s="2" t="s">
        <v>2933</v>
      </c>
      <c r="J4627" s="5">
        <v>2073.48</v>
      </c>
      <c r="K4627" s="13" t="s">
        <v>2924</v>
      </c>
      <c r="L4627" s="14">
        <v>45582</v>
      </c>
      <c r="M4627" s="1"/>
      <c r="P4627" t="s">
        <v>2838</v>
      </c>
      <c r="Q4627" t="str">
        <f>IF(XLS_NydusReport_Colaborador3[[#This Row],[Demissão]]&lt;&gt;0,"Inativo","Ativo")</f>
        <v>Ativo</v>
      </c>
      <c r="R46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7" t="str" cm="1">
        <f t="array" ref="S46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8" spans="1:21" x14ac:dyDescent="0.3">
      <c r="A4628">
        <v>0</v>
      </c>
      <c r="B4628" s="1">
        <v>32663</v>
      </c>
      <c r="C4628">
        <v>4627</v>
      </c>
      <c r="D4628" t="s">
        <v>12</v>
      </c>
      <c r="E4628" s="2" t="s">
        <v>7707</v>
      </c>
      <c r="F4628" t="s">
        <v>82</v>
      </c>
      <c r="G4628" t="s">
        <v>82</v>
      </c>
      <c r="H4628" t="s">
        <v>2744</v>
      </c>
      <c r="I4628" s="2" t="s">
        <v>2933</v>
      </c>
      <c r="J4628" s="5">
        <v>1984.19</v>
      </c>
      <c r="K4628" s="13" t="s">
        <v>2924</v>
      </c>
      <c r="L4628" s="14">
        <v>44994</v>
      </c>
      <c r="M4628" s="1">
        <v>45478</v>
      </c>
      <c r="N4628" t="s">
        <v>15</v>
      </c>
      <c r="O4628" t="s">
        <v>2745</v>
      </c>
      <c r="P4628" t="s">
        <v>2838</v>
      </c>
      <c r="Q4628" t="str">
        <f>IF(XLS_NydusReport_Colaborador3[[#This Row],[Demissão]]&lt;&gt;0,"Inativo","Ativo")</f>
        <v>Inativo</v>
      </c>
      <c r="R46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8" t="str" cm="1">
        <f t="array" ref="S46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29" spans="1:21" x14ac:dyDescent="0.3">
      <c r="A4629">
        <v>0</v>
      </c>
      <c r="B4629" s="1">
        <v>35742</v>
      </c>
      <c r="C4629">
        <v>4628</v>
      </c>
      <c r="D4629" t="s">
        <v>12</v>
      </c>
      <c r="E4629" s="2" t="s">
        <v>7708</v>
      </c>
      <c r="F4629" t="s">
        <v>82</v>
      </c>
      <c r="G4629" t="s">
        <v>82</v>
      </c>
      <c r="H4629" t="s">
        <v>2744</v>
      </c>
      <c r="I4629" s="2" t="s">
        <v>2933</v>
      </c>
      <c r="J4629" s="5">
        <v>1896.93</v>
      </c>
      <c r="K4629" s="13" t="s">
        <v>2924</v>
      </c>
      <c r="L4629" s="14">
        <v>45040</v>
      </c>
      <c r="M4629" s="1">
        <v>45096</v>
      </c>
      <c r="N4629" t="s">
        <v>100</v>
      </c>
      <c r="O4629" t="s">
        <v>2747</v>
      </c>
      <c r="P4629" t="s">
        <v>2838</v>
      </c>
      <c r="Q4629" t="str">
        <f>IF(XLS_NydusReport_Colaborador3[[#This Row],[Demissão]]&lt;&gt;0,"Inativo","Ativo")</f>
        <v>Inativo</v>
      </c>
      <c r="R46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29" t="str" cm="1">
        <f t="array" ref="S46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0" spans="1:21" x14ac:dyDescent="0.3">
      <c r="A4630">
        <v>0</v>
      </c>
      <c r="B4630" s="1">
        <v>34451</v>
      </c>
      <c r="C4630">
        <v>4629</v>
      </c>
      <c r="D4630" t="s">
        <v>12</v>
      </c>
      <c r="E4630" s="2" t="s">
        <v>7709</v>
      </c>
      <c r="F4630" t="s">
        <v>82</v>
      </c>
      <c r="G4630" t="s">
        <v>82</v>
      </c>
      <c r="H4630" t="s">
        <v>2744</v>
      </c>
      <c r="I4630" s="2" t="s">
        <v>2933</v>
      </c>
      <c r="J4630" s="5">
        <v>1984.19</v>
      </c>
      <c r="K4630" s="13" t="s">
        <v>2924</v>
      </c>
      <c r="L4630" s="14">
        <v>45112</v>
      </c>
      <c r="M4630" s="1">
        <v>45372</v>
      </c>
      <c r="N4630" t="s">
        <v>100</v>
      </c>
      <c r="O4630" t="s">
        <v>2749</v>
      </c>
      <c r="P4630" t="s">
        <v>2838</v>
      </c>
      <c r="Q4630" t="str">
        <f>IF(XLS_NydusReport_Colaborador3[[#This Row],[Demissão]]&lt;&gt;0,"Inativo","Ativo")</f>
        <v>Inativo</v>
      </c>
      <c r="R46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0" t="str" cm="1">
        <f t="array" ref="S46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1" spans="1:21" x14ac:dyDescent="0.3">
      <c r="A4631">
        <v>0</v>
      </c>
      <c r="B4631" s="1">
        <v>31326</v>
      </c>
      <c r="C4631">
        <v>4630</v>
      </c>
      <c r="D4631" t="s">
        <v>12</v>
      </c>
      <c r="E4631" s="2" t="s">
        <v>7710</v>
      </c>
      <c r="F4631" t="s">
        <v>82</v>
      </c>
      <c r="G4631" t="s">
        <v>82</v>
      </c>
      <c r="H4631" t="s">
        <v>2744</v>
      </c>
      <c r="I4631" s="2" t="s">
        <v>2933</v>
      </c>
      <c r="J4631" s="5">
        <v>1984.19</v>
      </c>
      <c r="K4631" s="13" t="s">
        <v>2924</v>
      </c>
      <c r="L4631" s="14">
        <v>45155</v>
      </c>
      <c r="M4631" s="1">
        <v>45418</v>
      </c>
      <c r="N4631" t="s">
        <v>441</v>
      </c>
      <c r="O4631" t="s">
        <v>2750</v>
      </c>
      <c r="P4631" t="s">
        <v>2838</v>
      </c>
      <c r="Q4631" t="str">
        <f>IF(XLS_NydusReport_Colaborador3[[#This Row],[Demissão]]&lt;&gt;0,"Inativo","Ativo")</f>
        <v>Inativo</v>
      </c>
      <c r="R46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1" t="str" cm="1">
        <f t="array" ref="S46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4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2" spans="1:21" x14ac:dyDescent="0.3">
      <c r="A4632">
        <v>0</v>
      </c>
      <c r="B4632" s="1">
        <v>35257</v>
      </c>
      <c r="C4632">
        <v>4631</v>
      </c>
      <c r="D4632" t="s">
        <v>12</v>
      </c>
      <c r="E4632" s="2" t="s">
        <v>7711</v>
      </c>
      <c r="F4632" t="s">
        <v>82</v>
      </c>
      <c r="G4632" t="s">
        <v>82</v>
      </c>
      <c r="H4632" t="s">
        <v>2712</v>
      </c>
      <c r="I4632" s="2" t="s">
        <v>2933</v>
      </c>
      <c r="J4632" s="5">
        <v>1896.93</v>
      </c>
      <c r="K4632" s="13" t="s">
        <v>2924</v>
      </c>
      <c r="L4632" s="14">
        <v>44700</v>
      </c>
      <c r="M4632" s="1">
        <v>44750</v>
      </c>
      <c r="N4632" t="s">
        <v>15</v>
      </c>
      <c r="O4632" t="s">
        <v>1610</v>
      </c>
      <c r="P4632" t="s">
        <v>2838</v>
      </c>
      <c r="Q4632" t="str">
        <f>IF(XLS_NydusReport_Colaborador3[[#This Row],[Demissão]]&lt;&gt;0,"Inativo","Ativo")</f>
        <v>Inativo</v>
      </c>
      <c r="R46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2" t="str" cm="1">
        <f t="array" ref="S46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3" spans="1:21" x14ac:dyDescent="0.3">
      <c r="A4633">
        <v>0</v>
      </c>
      <c r="B4633" s="1">
        <v>37109</v>
      </c>
      <c r="C4633">
        <v>4632</v>
      </c>
      <c r="D4633" t="s">
        <v>12</v>
      </c>
      <c r="E4633" s="2" t="s">
        <v>7712</v>
      </c>
      <c r="F4633" t="s">
        <v>82</v>
      </c>
      <c r="G4633" t="s">
        <v>82</v>
      </c>
      <c r="H4633" t="s">
        <v>2712</v>
      </c>
      <c r="I4633" s="2" t="s">
        <v>2933</v>
      </c>
      <c r="J4633" s="5">
        <v>1896.93</v>
      </c>
      <c r="K4633" s="13" t="s">
        <v>2924</v>
      </c>
      <c r="L4633" s="14">
        <v>44748</v>
      </c>
      <c r="M4633" s="1"/>
      <c r="O4633" t="s">
        <v>3030</v>
      </c>
      <c r="P4633" t="s">
        <v>2838</v>
      </c>
      <c r="Q4633" t="str">
        <f>IF(XLS_NydusReport_Colaborador3[[#This Row],[Demissão]]&lt;&gt;0,"Inativo","Ativo")</f>
        <v>Ativo</v>
      </c>
      <c r="R46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3" t="str" cm="1">
        <f t="array" ref="S46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4" spans="1:21" x14ac:dyDescent="0.3">
      <c r="A4634">
        <v>0</v>
      </c>
      <c r="B4634" s="1">
        <v>27981</v>
      </c>
      <c r="C4634">
        <v>4633</v>
      </c>
      <c r="D4634" t="s">
        <v>12</v>
      </c>
      <c r="E4634" s="2" t="s">
        <v>7713</v>
      </c>
      <c r="F4634" t="s">
        <v>82</v>
      </c>
      <c r="G4634" t="s">
        <v>82</v>
      </c>
      <c r="H4634" t="s">
        <v>2687</v>
      </c>
      <c r="I4634" s="2" t="s">
        <v>2933</v>
      </c>
      <c r="J4634" s="5">
        <v>1984.19</v>
      </c>
      <c r="K4634" s="13" t="s">
        <v>2924</v>
      </c>
      <c r="L4634" s="14">
        <v>44714</v>
      </c>
      <c r="M4634" s="1">
        <v>45205</v>
      </c>
      <c r="N4634" t="s">
        <v>15</v>
      </c>
      <c r="O4634" t="s">
        <v>2690</v>
      </c>
      <c r="P4634" t="s">
        <v>2838</v>
      </c>
      <c r="Q4634" t="str">
        <f>IF(XLS_NydusReport_Colaborador3[[#This Row],[Demissão]]&lt;&gt;0,"Inativo","Ativo")</f>
        <v>Inativo</v>
      </c>
      <c r="R46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4" t="str" cm="1">
        <f t="array" ref="S46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5" spans="1:21" x14ac:dyDescent="0.3">
      <c r="A4635">
        <v>0</v>
      </c>
      <c r="B4635" s="1">
        <v>23476</v>
      </c>
      <c r="C4635">
        <v>4634</v>
      </c>
      <c r="D4635" t="s">
        <v>12</v>
      </c>
      <c r="E4635" s="2" t="s">
        <v>7714</v>
      </c>
      <c r="F4635" t="s">
        <v>82</v>
      </c>
      <c r="G4635" t="s">
        <v>82</v>
      </c>
      <c r="H4635" t="s">
        <v>2687</v>
      </c>
      <c r="I4635" s="2" t="s">
        <v>2933</v>
      </c>
      <c r="J4635" s="5">
        <v>1984.19</v>
      </c>
      <c r="K4635" s="13" t="s">
        <v>2924</v>
      </c>
      <c r="L4635" s="14">
        <v>44760</v>
      </c>
      <c r="M4635" s="1">
        <v>45082</v>
      </c>
      <c r="N4635" t="s">
        <v>15</v>
      </c>
      <c r="O4635" t="s">
        <v>1666</v>
      </c>
      <c r="P4635" t="s">
        <v>2838</v>
      </c>
      <c r="Q4635" t="str">
        <f>IF(XLS_NydusReport_Colaborador3[[#This Row],[Demissão]]&lt;&gt;0,"Inativo","Ativo")</f>
        <v>Inativo</v>
      </c>
      <c r="R46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5" t="str" cm="1">
        <f t="array" ref="S46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6" spans="1:21" x14ac:dyDescent="0.3">
      <c r="A4636">
        <v>0</v>
      </c>
      <c r="B4636" s="1">
        <v>32465</v>
      </c>
      <c r="C4636">
        <v>4635</v>
      </c>
      <c r="D4636" t="s">
        <v>12</v>
      </c>
      <c r="E4636" s="2" t="s">
        <v>7715</v>
      </c>
      <c r="F4636" t="s">
        <v>82</v>
      </c>
      <c r="G4636" t="s">
        <v>82</v>
      </c>
      <c r="H4636" t="s">
        <v>2687</v>
      </c>
      <c r="I4636" s="2" t="s">
        <v>2933</v>
      </c>
      <c r="J4636" s="5">
        <v>1984.19</v>
      </c>
      <c r="K4636" s="13" t="s">
        <v>2924</v>
      </c>
      <c r="L4636" s="14">
        <v>45068</v>
      </c>
      <c r="M4636" s="1">
        <v>45124</v>
      </c>
      <c r="N4636" t="s">
        <v>15</v>
      </c>
      <c r="O4636" t="s">
        <v>2563</v>
      </c>
      <c r="P4636" t="s">
        <v>2838</v>
      </c>
      <c r="Q4636" t="str">
        <f>IF(XLS_NydusReport_Colaborador3[[#This Row],[Demissão]]&lt;&gt;0,"Inativo","Ativo")</f>
        <v>Inativo</v>
      </c>
      <c r="R46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6" t="str" cm="1">
        <f t="array" ref="S46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7" spans="1:21" x14ac:dyDescent="0.3">
      <c r="A4637">
        <v>0</v>
      </c>
      <c r="B4637" s="1">
        <v>31376</v>
      </c>
      <c r="C4637">
        <v>4636</v>
      </c>
      <c r="D4637" t="s">
        <v>12</v>
      </c>
      <c r="E4637" s="2" t="s">
        <v>7716</v>
      </c>
      <c r="F4637" t="s">
        <v>82</v>
      </c>
      <c r="G4637" t="s">
        <v>82</v>
      </c>
      <c r="H4637" t="s">
        <v>2687</v>
      </c>
      <c r="I4637" s="2" t="s">
        <v>2933</v>
      </c>
      <c r="J4637" s="5">
        <v>1984.19</v>
      </c>
      <c r="K4637" s="13" t="s">
        <v>2924</v>
      </c>
      <c r="L4637" s="14">
        <v>45117</v>
      </c>
      <c r="M4637" s="1">
        <v>45205</v>
      </c>
      <c r="N4637" t="s">
        <v>15</v>
      </c>
      <c r="O4637" t="s">
        <v>2690</v>
      </c>
      <c r="P4637" t="s">
        <v>2838</v>
      </c>
      <c r="Q4637" t="str">
        <f>IF(XLS_NydusReport_Colaborador3[[#This Row],[Demissão]]&lt;&gt;0,"Inativo","Ativo")</f>
        <v>Inativo</v>
      </c>
      <c r="R46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7" t="str" cm="1">
        <f t="array" ref="S46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8" spans="1:21" x14ac:dyDescent="0.3">
      <c r="A4638">
        <v>0</v>
      </c>
      <c r="B4638" s="1">
        <v>33035</v>
      </c>
      <c r="C4638">
        <v>4637</v>
      </c>
      <c r="D4638" t="s">
        <v>12</v>
      </c>
      <c r="E4638" s="2" t="s">
        <v>7717</v>
      </c>
      <c r="F4638" t="s">
        <v>82</v>
      </c>
      <c r="G4638" t="s">
        <v>82</v>
      </c>
      <c r="H4638" t="s">
        <v>2691</v>
      </c>
      <c r="I4638" s="2" t="s">
        <v>2933</v>
      </c>
      <c r="J4638" s="5">
        <v>1984.19</v>
      </c>
      <c r="K4638" s="13" t="s">
        <v>2924</v>
      </c>
      <c r="L4638" s="14">
        <v>45208</v>
      </c>
      <c r="M4638" s="1">
        <v>45376</v>
      </c>
      <c r="N4638" t="s">
        <v>100</v>
      </c>
      <c r="O4638" t="s">
        <v>2693</v>
      </c>
      <c r="P4638" t="s">
        <v>2838</v>
      </c>
      <c r="Q4638" t="str">
        <f>IF(XLS_NydusReport_Colaborador3[[#This Row],[Demissão]]&lt;&gt;0,"Inativo","Ativo")</f>
        <v>Inativo</v>
      </c>
      <c r="R46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8" t="str" cm="1">
        <f t="array" ref="S46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39" spans="1:21" x14ac:dyDescent="0.3">
      <c r="A4639">
        <v>0</v>
      </c>
      <c r="B4639" s="1">
        <v>37686</v>
      </c>
      <c r="C4639">
        <v>4638</v>
      </c>
      <c r="D4639" t="s">
        <v>12</v>
      </c>
      <c r="E4639" s="2" t="s">
        <v>7718</v>
      </c>
      <c r="F4639" t="s">
        <v>82</v>
      </c>
      <c r="G4639" t="s">
        <v>82</v>
      </c>
      <c r="H4639" t="s">
        <v>2691</v>
      </c>
      <c r="I4639" s="2" t="s">
        <v>2933</v>
      </c>
      <c r="J4639" s="5">
        <v>2073.48</v>
      </c>
      <c r="K4639" s="13" t="s">
        <v>2924</v>
      </c>
      <c r="L4639" s="14">
        <v>45208</v>
      </c>
      <c r="M4639" s="1"/>
      <c r="P4639" t="s">
        <v>2838</v>
      </c>
      <c r="Q4639" t="str">
        <f>IF(XLS_NydusReport_Colaborador3[[#This Row],[Demissão]]&lt;&gt;0,"Inativo","Ativo")</f>
        <v>Ativo</v>
      </c>
      <c r="R46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39" t="str" cm="1">
        <f t="array" ref="S46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0" spans="1:21" x14ac:dyDescent="0.3">
      <c r="A4640">
        <v>0</v>
      </c>
      <c r="B4640" s="1">
        <v>37463</v>
      </c>
      <c r="C4640">
        <v>4639</v>
      </c>
      <c r="D4640" t="s">
        <v>12</v>
      </c>
      <c r="E4640" s="2" t="s">
        <v>7719</v>
      </c>
      <c r="F4640" t="s">
        <v>82</v>
      </c>
      <c r="G4640" t="s">
        <v>82</v>
      </c>
      <c r="H4640" t="s">
        <v>2691</v>
      </c>
      <c r="I4640" s="2" t="s">
        <v>2933</v>
      </c>
      <c r="J4640" s="5">
        <v>1984.19</v>
      </c>
      <c r="K4640" s="13" t="s">
        <v>2924</v>
      </c>
      <c r="L4640" s="14">
        <v>45355</v>
      </c>
      <c r="M4640" s="1">
        <v>45369</v>
      </c>
      <c r="N4640" t="s">
        <v>15</v>
      </c>
      <c r="O4640" t="s">
        <v>2694</v>
      </c>
      <c r="P4640" t="s">
        <v>2838</v>
      </c>
      <c r="Q4640" t="str">
        <f>IF(XLS_NydusReport_Colaborador3[[#This Row],[Demissão]]&lt;&gt;0,"Inativo","Ativo")</f>
        <v>Inativo</v>
      </c>
      <c r="R46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0" t="str" cm="1">
        <f t="array" ref="S46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1" spans="1:21" x14ac:dyDescent="0.3">
      <c r="A4641">
        <v>0</v>
      </c>
      <c r="B4641" s="1">
        <v>29906</v>
      </c>
      <c r="C4641">
        <v>4640</v>
      </c>
      <c r="D4641" t="s">
        <v>12</v>
      </c>
      <c r="E4641" s="2" t="s">
        <v>7720</v>
      </c>
      <c r="F4641" t="s">
        <v>82</v>
      </c>
      <c r="G4641" t="s">
        <v>82</v>
      </c>
      <c r="H4641" t="s">
        <v>2691</v>
      </c>
      <c r="I4641" s="2" t="s">
        <v>2933</v>
      </c>
      <c r="J4641" s="5">
        <v>2073.48</v>
      </c>
      <c r="K4641" s="13" t="s">
        <v>2924</v>
      </c>
      <c r="L4641" s="14">
        <v>45418</v>
      </c>
      <c r="M4641" s="1">
        <v>45474</v>
      </c>
      <c r="N4641" t="s">
        <v>441</v>
      </c>
      <c r="O4641" t="s">
        <v>2696</v>
      </c>
      <c r="P4641" t="s">
        <v>2838</v>
      </c>
      <c r="Q4641" t="str">
        <f>IF(XLS_NydusReport_Colaborador3[[#This Row],[Demissão]]&lt;&gt;0,"Inativo","Ativo")</f>
        <v>Inativo</v>
      </c>
      <c r="R46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1" t="str" cm="1">
        <f t="array" ref="S46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Justa Causa</v>
      </c>
      <c r="T4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2" spans="1:21" x14ac:dyDescent="0.3">
      <c r="A4642">
        <v>0</v>
      </c>
      <c r="B4642" s="1">
        <v>30722</v>
      </c>
      <c r="C4642">
        <v>4641</v>
      </c>
      <c r="D4642" t="s">
        <v>12</v>
      </c>
      <c r="E4642" s="2" t="s">
        <v>7721</v>
      </c>
      <c r="F4642" t="s">
        <v>82</v>
      </c>
      <c r="G4642" t="s">
        <v>82</v>
      </c>
      <c r="H4642" t="s">
        <v>2691</v>
      </c>
      <c r="I4642" s="2" t="s">
        <v>2933</v>
      </c>
      <c r="J4642" s="5">
        <v>2073.48</v>
      </c>
      <c r="K4642" s="13" t="s">
        <v>2924</v>
      </c>
      <c r="L4642" s="14">
        <v>45477</v>
      </c>
      <c r="M4642" s="1"/>
      <c r="P4642" t="s">
        <v>2838</v>
      </c>
      <c r="Q4642" t="str">
        <f>IF(XLS_NydusReport_Colaborador3[[#This Row],[Demissão]]&lt;&gt;0,"Inativo","Ativo")</f>
        <v>Ativo</v>
      </c>
      <c r="R46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2" t="str" cm="1">
        <f t="array" ref="S46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3" spans="1:21" x14ac:dyDescent="0.3">
      <c r="A4643">
        <v>0</v>
      </c>
      <c r="B4643" s="1">
        <v>36213</v>
      </c>
      <c r="C4643">
        <v>4642</v>
      </c>
      <c r="D4643" t="s">
        <v>12</v>
      </c>
      <c r="E4643" s="2" t="s">
        <v>7722</v>
      </c>
      <c r="F4643" t="s">
        <v>82</v>
      </c>
      <c r="G4643" t="s">
        <v>82</v>
      </c>
      <c r="H4643" t="s">
        <v>2751</v>
      </c>
      <c r="I4643" s="2" t="s">
        <v>2933</v>
      </c>
      <c r="J4643" s="5">
        <v>1984.19</v>
      </c>
      <c r="K4643" s="13" t="s">
        <v>2924</v>
      </c>
      <c r="L4643" s="14">
        <v>45064</v>
      </c>
      <c r="M4643" s="1">
        <v>45208</v>
      </c>
      <c r="N4643" t="s">
        <v>15</v>
      </c>
      <c r="O4643" t="s">
        <v>2724</v>
      </c>
      <c r="P4643" t="s">
        <v>2838</v>
      </c>
      <c r="Q4643" t="str">
        <f>IF(XLS_NydusReport_Colaborador3[[#This Row],[Demissão]]&lt;&gt;0,"Inativo","Ativo")</f>
        <v>Inativo</v>
      </c>
      <c r="R46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3" t="str" cm="1">
        <f t="array" ref="S46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4" spans="1:21" x14ac:dyDescent="0.3">
      <c r="A4644">
        <v>0</v>
      </c>
      <c r="B4644" s="1">
        <v>30364</v>
      </c>
      <c r="C4644">
        <v>4643</v>
      </c>
      <c r="D4644" t="s">
        <v>12</v>
      </c>
      <c r="E4644" s="2" t="s">
        <v>7723</v>
      </c>
      <c r="F4644" t="s">
        <v>82</v>
      </c>
      <c r="G4644" t="s">
        <v>82</v>
      </c>
      <c r="H4644" t="s">
        <v>2751</v>
      </c>
      <c r="I4644" s="2" t="s">
        <v>2933</v>
      </c>
      <c r="J4644" s="5">
        <v>1896.93</v>
      </c>
      <c r="K4644" s="13" t="s">
        <v>2924</v>
      </c>
      <c r="L4644" s="14">
        <v>45118</v>
      </c>
      <c r="M4644" s="1">
        <v>45120</v>
      </c>
      <c r="N4644" t="s">
        <v>100</v>
      </c>
      <c r="O4644" t="s">
        <v>2752</v>
      </c>
      <c r="P4644" t="s">
        <v>2838</v>
      </c>
      <c r="Q4644" t="str">
        <f>IF(XLS_NydusReport_Colaborador3[[#This Row],[Demissão]]&lt;&gt;0,"Inativo","Ativo")</f>
        <v>Inativo</v>
      </c>
      <c r="R46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4" t="str" cm="1">
        <f t="array" ref="S46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5" spans="1:21" x14ac:dyDescent="0.3">
      <c r="A4645">
        <v>0</v>
      </c>
      <c r="B4645" s="1">
        <v>30066</v>
      </c>
      <c r="C4645">
        <v>4644</v>
      </c>
      <c r="D4645" t="s">
        <v>12</v>
      </c>
      <c r="E4645" s="2" t="s">
        <v>7724</v>
      </c>
      <c r="F4645" t="s">
        <v>82</v>
      </c>
      <c r="G4645" t="s">
        <v>82</v>
      </c>
      <c r="H4645" t="s">
        <v>2751</v>
      </c>
      <c r="I4645" s="2" t="s">
        <v>2933</v>
      </c>
      <c r="J4645" s="5">
        <v>1984.19</v>
      </c>
      <c r="K4645" s="13" t="s">
        <v>2924</v>
      </c>
      <c r="L4645" s="14">
        <v>45180</v>
      </c>
      <c r="M4645" s="1">
        <v>45355</v>
      </c>
      <c r="N4645" t="s">
        <v>15</v>
      </c>
      <c r="O4645" t="s">
        <v>2753</v>
      </c>
      <c r="P4645" t="s">
        <v>2838</v>
      </c>
      <c r="Q4645" t="str">
        <f>IF(XLS_NydusReport_Colaborador3[[#This Row],[Demissão]]&lt;&gt;0,"Inativo","Ativo")</f>
        <v>Inativo</v>
      </c>
      <c r="R46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5" t="str" cm="1">
        <f t="array" ref="S46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6" spans="1:21" x14ac:dyDescent="0.3">
      <c r="A4646">
        <v>0</v>
      </c>
      <c r="B4646" s="1">
        <v>37957</v>
      </c>
      <c r="C4646">
        <v>4645</v>
      </c>
      <c r="D4646" t="s">
        <v>12</v>
      </c>
      <c r="E4646" s="2" t="s">
        <v>7725</v>
      </c>
      <c r="F4646" t="s">
        <v>82</v>
      </c>
      <c r="G4646" t="s">
        <v>82</v>
      </c>
      <c r="H4646" t="s">
        <v>2751</v>
      </c>
      <c r="I4646" s="2" t="s">
        <v>2933</v>
      </c>
      <c r="J4646" s="5">
        <v>1984.19</v>
      </c>
      <c r="K4646" s="13" t="s">
        <v>2924</v>
      </c>
      <c r="L4646" s="14">
        <v>45180</v>
      </c>
      <c r="M4646" s="1">
        <v>45345</v>
      </c>
      <c r="N4646" t="s">
        <v>15</v>
      </c>
      <c r="O4646" t="s">
        <v>2189</v>
      </c>
      <c r="P4646" t="s">
        <v>2838</v>
      </c>
      <c r="Q4646" t="str">
        <f>IF(XLS_NydusReport_Colaborador3[[#This Row],[Demissão]]&lt;&gt;0,"Inativo","Ativo")</f>
        <v>Inativo</v>
      </c>
      <c r="R46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6" t="str" cm="1">
        <f t="array" ref="S46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7" spans="1:21" x14ac:dyDescent="0.3">
      <c r="A4647">
        <v>0</v>
      </c>
      <c r="B4647" s="1">
        <v>38432</v>
      </c>
      <c r="C4647">
        <v>4646</v>
      </c>
      <c r="D4647" t="s">
        <v>12</v>
      </c>
      <c r="E4647" s="2" t="s">
        <v>7726</v>
      </c>
      <c r="F4647" t="s">
        <v>82</v>
      </c>
      <c r="G4647" t="s">
        <v>82</v>
      </c>
      <c r="H4647" t="s">
        <v>2751</v>
      </c>
      <c r="I4647" s="2" t="s">
        <v>2933</v>
      </c>
      <c r="J4647" s="5">
        <v>2073.48</v>
      </c>
      <c r="K4647" s="13" t="s">
        <v>2924</v>
      </c>
      <c r="L4647" s="14">
        <v>45323</v>
      </c>
      <c r="M4647" s="1">
        <v>45629</v>
      </c>
      <c r="N4647" t="s">
        <v>15</v>
      </c>
      <c r="O4647" t="s">
        <v>3056</v>
      </c>
      <c r="P4647" t="s">
        <v>2838</v>
      </c>
      <c r="Q4647" t="str">
        <f>IF(XLS_NydusReport_Colaborador3[[#This Row],[Demissão]]&lt;&gt;0,"Inativo","Ativo")</f>
        <v>Inativo</v>
      </c>
      <c r="R46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7" t="str" cm="1">
        <f t="array" ref="S46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8" spans="1:21" x14ac:dyDescent="0.3">
      <c r="A4648">
        <v>0</v>
      </c>
      <c r="B4648" s="1">
        <v>32448</v>
      </c>
      <c r="C4648">
        <v>4647</v>
      </c>
      <c r="D4648" t="s">
        <v>12</v>
      </c>
      <c r="E4648" s="2" t="s">
        <v>7727</v>
      </c>
      <c r="F4648" t="s">
        <v>82</v>
      </c>
      <c r="G4648" t="s">
        <v>82</v>
      </c>
      <c r="H4648" t="s">
        <v>2723</v>
      </c>
      <c r="I4648" s="2" t="s">
        <v>2933</v>
      </c>
      <c r="J4648" s="5">
        <v>1984.19</v>
      </c>
      <c r="K4648" s="13" t="s">
        <v>2924</v>
      </c>
      <c r="L4648" s="14">
        <v>44795</v>
      </c>
      <c r="M4648" s="1">
        <v>45306</v>
      </c>
      <c r="N4648" t="s">
        <v>15</v>
      </c>
      <c r="O4648" t="s">
        <v>1772</v>
      </c>
      <c r="P4648" t="s">
        <v>2838</v>
      </c>
      <c r="Q4648" t="str">
        <f>IF(XLS_NydusReport_Colaborador3[[#This Row],[Demissão]]&lt;&gt;0,"Inativo","Ativo")</f>
        <v>Inativo</v>
      </c>
      <c r="R46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8" t="str" cm="1">
        <f t="array" ref="S46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49" spans="1:21" x14ac:dyDescent="0.3">
      <c r="A4649">
        <v>0</v>
      </c>
      <c r="B4649" s="1">
        <v>25236</v>
      </c>
      <c r="C4649">
        <v>4648</v>
      </c>
      <c r="D4649" t="s">
        <v>12</v>
      </c>
      <c r="E4649" s="2" t="s">
        <v>7728</v>
      </c>
      <c r="F4649" t="s">
        <v>82</v>
      </c>
      <c r="G4649" t="s">
        <v>82</v>
      </c>
      <c r="H4649" t="s">
        <v>2723</v>
      </c>
      <c r="I4649" s="2" t="s">
        <v>2933</v>
      </c>
      <c r="J4649" s="5">
        <v>1984.19</v>
      </c>
      <c r="K4649" s="13" t="s">
        <v>2924</v>
      </c>
      <c r="L4649" s="14">
        <v>44825</v>
      </c>
      <c r="M4649" s="1">
        <v>45208</v>
      </c>
      <c r="N4649" t="s">
        <v>15</v>
      </c>
      <c r="O4649" t="s">
        <v>2724</v>
      </c>
      <c r="P4649" t="s">
        <v>2838</v>
      </c>
      <c r="Q4649" t="str">
        <f>IF(XLS_NydusReport_Colaborador3[[#This Row],[Demissão]]&lt;&gt;0,"Inativo","Ativo")</f>
        <v>Inativo</v>
      </c>
      <c r="R46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49" t="str" cm="1">
        <f t="array" ref="S46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0" spans="1:21" x14ac:dyDescent="0.3">
      <c r="A4650">
        <v>0</v>
      </c>
      <c r="B4650" s="1">
        <v>34788</v>
      </c>
      <c r="C4650">
        <v>4649</v>
      </c>
      <c r="D4650" t="s">
        <v>12</v>
      </c>
      <c r="E4650" s="2" t="s">
        <v>7729</v>
      </c>
      <c r="F4650" t="s">
        <v>82</v>
      </c>
      <c r="G4650" t="s">
        <v>82</v>
      </c>
      <c r="H4650" t="s">
        <v>2723</v>
      </c>
      <c r="I4650" s="2" t="s">
        <v>2933</v>
      </c>
      <c r="J4650" s="5">
        <v>1984.19</v>
      </c>
      <c r="K4650" s="13" t="s">
        <v>2924</v>
      </c>
      <c r="L4650" s="14">
        <v>44928</v>
      </c>
      <c r="M4650" s="1">
        <v>45117</v>
      </c>
      <c r="N4650" t="s">
        <v>15</v>
      </c>
      <c r="O4650" t="s">
        <v>2725</v>
      </c>
      <c r="P4650" t="s">
        <v>2838</v>
      </c>
      <c r="Q4650" t="str">
        <f>IF(XLS_NydusReport_Colaborador3[[#This Row],[Demissão]]&lt;&gt;0,"Inativo","Ativo")</f>
        <v>Inativo</v>
      </c>
      <c r="R46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0" t="str" cm="1">
        <f t="array" ref="S46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1" spans="1:21" x14ac:dyDescent="0.3">
      <c r="A4651">
        <v>0</v>
      </c>
      <c r="B4651" s="1">
        <v>36110</v>
      </c>
      <c r="C4651">
        <v>4650</v>
      </c>
      <c r="D4651" t="s">
        <v>12</v>
      </c>
      <c r="E4651" s="2" t="s">
        <v>7730</v>
      </c>
      <c r="F4651" t="s">
        <v>82</v>
      </c>
      <c r="G4651" t="s">
        <v>82</v>
      </c>
      <c r="H4651" t="s">
        <v>3072</v>
      </c>
      <c r="I4651" s="2" t="s">
        <v>2933</v>
      </c>
      <c r="J4651" s="5">
        <v>2073.48</v>
      </c>
      <c r="K4651" s="13" t="s">
        <v>2924</v>
      </c>
      <c r="L4651" s="14">
        <v>45628</v>
      </c>
      <c r="M4651" s="1"/>
      <c r="O4651" t="s">
        <v>3013</v>
      </c>
      <c r="P4651" t="s">
        <v>2838</v>
      </c>
      <c r="Q4651" t="str">
        <f>IF(XLS_NydusReport_Colaborador3[[#This Row],[Demissão]]&lt;&gt;0,"Inativo","Ativo")</f>
        <v>Ativo</v>
      </c>
      <c r="R46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1" t="str" cm="1">
        <f t="array" ref="S46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2" spans="1:21" x14ac:dyDescent="0.3">
      <c r="A4652">
        <v>0</v>
      </c>
      <c r="B4652" s="1">
        <v>35143</v>
      </c>
      <c r="C4652">
        <v>4651</v>
      </c>
      <c r="D4652" t="s">
        <v>12</v>
      </c>
      <c r="E4652" s="2" t="s">
        <v>7731</v>
      </c>
      <c r="F4652" t="s">
        <v>82</v>
      </c>
      <c r="G4652" t="s">
        <v>82</v>
      </c>
      <c r="H4652" t="s">
        <v>2802</v>
      </c>
      <c r="I4652" s="2" t="s">
        <v>2933</v>
      </c>
      <c r="J4652" s="5">
        <v>1984.19</v>
      </c>
      <c r="K4652" s="13" t="s">
        <v>2924</v>
      </c>
      <c r="L4652" s="14">
        <v>45294</v>
      </c>
      <c r="M4652" s="1">
        <v>45323</v>
      </c>
      <c r="N4652" t="s">
        <v>119</v>
      </c>
      <c r="O4652" t="s">
        <v>2803</v>
      </c>
      <c r="P4652" t="s">
        <v>2838</v>
      </c>
      <c r="Q4652" t="str">
        <f>IF(XLS_NydusReport_Colaborador3[[#This Row],[Demissão]]&lt;&gt;0,"Inativo","Ativo")</f>
        <v>Inativo</v>
      </c>
      <c r="R46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2" t="str" cm="1">
        <f t="array" ref="S46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3" spans="1:21" x14ac:dyDescent="0.3">
      <c r="A4653">
        <v>0</v>
      </c>
      <c r="B4653" s="1">
        <v>32475</v>
      </c>
      <c r="C4653">
        <v>4652</v>
      </c>
      <c r="D4653" t="s">
        <v>12</v>
      </c>
      <c r="E4653" s="2" t="s">
        <v>7732</v>
      </c>
      <c r="F4653" t="s">
        <v>82</v>
      </c>
      <c r="G4653" t="s">
        <v>82</v>
      </c>
      <c r="H4653" t="s">
        <v>2802</v>
      </c>
      <c r="I4653" s="2" t="s">
        <v>2933</v>
      </c>
      <c r="J4653" s="5">
        <v>2073.48</v>
      </c>
      <c r="K4653" s="13" t="s">
        <v>2924</v>
      </c>
      <c r="L4653" s="14">
        <v>45355</v>
      </c>
      <c r="M4653" s="1"/>
      <c r="P4653" t="s">
        <v>2838</v>
      </c>
      <c r="Q4653" t="str">
        <f>IF(XLS_NydusReport_Colaborador3[[#This Row],[Demissão]]&lt;&gt;0,"Inativo","Ativo")</f>
        <v>Ativo</v>
      </c>
      <c r="R46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3" t="str" cm="1">
        <f t="array" ref="S46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4" spans="1:21" x14ac:dyDescent="0.3">
      <c r="A4654">
        <v>0</v>
      </c>
      <c r="B4654" s="1">
        <v>34177</v>
      </c>
      <c r="C4654">
        <v>4653</v>
      </c>
      <c r="D4654" t="s">
        <v>12</v>
      </c>
      <c r="E4654" s="2" t="s">
        <v>7733</v>
      </c>
      <c r="F4654" t="s">
        <v>82</v>
      </c>
      <c r="G4654" t="s">
        <v>82</v>
      </c>
      <c r="H4654" t="s">
        <v>2802</v>
      </c>
      <c r="I4654" s="2" t="s">
        <v>2933</v>
      </c>
      <c r="J4654" s="5">
        <v>2073.48</v>
      </c>
      <c r="K4654" s="13" t="s">
        <v>2924</v>
      </c>
      <c r="L4654" s="14">
        <v>45446</v>
      </c>
      <c r="M4654" s="1">
        <v>45463</v>
      </c>
      <c r="N4654" t="s">
        <v>100</v>
      </c>
      <c r="O4654" t="s">
        <v>2805</v>
      </c>
      <c r="P4654" t="s">
        <v>2838</v>
      </c>
      <c r="Q4654" t="str">
        <f>IF(XLS_NydusReport_Colaborador3[[#This Row],[Demissão]]&lt;&gt;0,"Inativo","Ativo")</f>
        <v>Inativo</v>
      </c>
      <c r="R46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4" t="str" cm="1">
        <f t="array" ref="S46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5" spans="1:21" x14ac:dyDescent="0.3">
      <c r="A4655">
        <v>0</v>
      </c>
      <c r="B4655" s="1">
        <v>35602</v>
      </c>
      <c r="C4655">
        <v>4654</v>
      </c>
      <c r="D4655" t="s">
        <v>12</v>
      </c>
      <c r="E4655" s="2" t="s">
        <v>7734</v>
      </c>
      <c r="F4655" t="s">
        <v>82</v>
      </c>
      <c r="G4655" t="s">
        <v>82</v>
      </c>
      <c r="H4655" t="s">
        <v>2802</v>
      </c>
      <c r="I4655" s="2" t="s">
        <v>2933</v>
      </c>
      <c r="J4655" s="5">
        <v>2073.48</v>
      </c>
      <c r="K4655" s="13" t="s">
        <v>2924</v>
      </c>
      <c r="L4655" s="14">
        <v>45476</v>
      </c>
      <c r="M4655" s="1"/>
      <c r="P4655" t="s">
        <v>2838</v>
      </c>
      <c r="Q4655" t="str">
        <f>IF(XLS_NydusReport_Colaborador3[[#This Row],[Demissão]]&lt;&gt;0,"Inativo","Ativo")</f>
        <v>Ativo</v>
      </c>
      <c r="R46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5" t="str" cm="1">
        <f t="array" ref="S46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6" spans="1:21" x14ac:dyDescent="0.3">
      <c r="A4656">
        <v>0</v>
      </c>
      <c r="B4656" s="1">
        <v>33242</v>
      </c>
      <c r="C4656">
        <v>4655</v>
      </c>
      <c r="D4656" t="s">
        <v>12</v>
      </c>
      <c r="E4656" s="2" t="s">
        <v>7735</v>
      </c>
      <c r="F4656" t="s">
        <v>82</v>
      </c>
      <c r="G4656" t="s">
        <v>82</v>
      </c>
      <c r="H4656" t="s">
        <v>2802</v>
      </c>
      <c r="I4656" s="2" t="s">
        <v>2933</v>
      </c>
      <c r="J4656" s="5">
        <v>2073.48</v>
      </c>
      <c r="K4656" s="13" t="s">
        <v>2924</v>
      </c>
      <c r="L4656" s="14">
        <v>45495</v>
      </c>
      <c r="M4656" s="1"/>
      <c r="P4656" t="s">
        <v>2838</v>
      </c>
      <c r="Q4656" t="str">
        <f>IF(XLS_NydusReport_Colaborador3[[#This Row],[Demissão]]&lt;&gt;0,"Inativo","Ativo")</f>
        <v>Ativo</v>
      </c>
      <c r="R46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6" t="str" cm="1">
        <f t="array" ref="S46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7" spans="1:21" x14ac:dyDescent="0.3">
      <c r="A4657">
        <v>0</v>
      </c>
      <c r="B4657" s="1">
        <v>27974</v>
      </c>
      <c r="C4657">
        <v>4656</v>
      </c>
      <c r="D4657" t="s">
        <v>12</v>
      </c>
      <c r="E4657" s="2" t="s">
        <v>7736</v>
      </c>
      <c r="F4657" t="s">
        <v>82</v>
      </c>
      <c r="G4657" t="s">
        <v>82</v>
      </c>
      <c r="H4657" t="s">
        <v>2740</v>
      </c>
      <c r="I4657" s="2" t="s">
        <v>2933</v>
      </c>
      <c r="J4657" s="5">
        <v>1984.19</v>
      </c>
      <c r="K4657" s="13" t="s">
        <v>2924</v>
      </c>
      <c r="L4657" s="14">
        <v>43235</v>
      </c>
      <c r="M4657" s="1">
        <v>45299</v>
      </c>
      <c r="N4657" t="s">
        <v>15</v>
      </c>
      <c r="O4657" t="s">
        <v>2161</v>
      </c>
      <c r="P4657" t="s">
        <v>2838</v>
      </c>
      <c r="Q4657" t="str">
        <f>IF(XLS_NydusReport_Colaborador3[[#This Row],[Demissão]]&lt;&gt;0,"Inativo","Ativo")</f>
        <v>Inativo</v>
      </c>
      <c r="R46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7" t="str" cm="1">
        <f t="array" ref="S46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8" spans="1:21" x14ac:dyDescent="0.3">
      <c r="A4658">
        <v>0</v>
      </c>
      <c r="B4658" s="1">
        <v>32924</v>
      </c>
      <c r="C4658">
        <v>4657</v>
      </c>
      <c r="D4658" t="s">
        <v>12</v>
      </c>
      <c r="E4658" s="2" t="s">
        <v>7737</v>
      </c>
      <c r="F4658" t="s">
        <v>82</v>
      </c>
      <c r="G4658" t="s">
        <v>82</v>
      </c>
      <c r="H4658" t="s">
        <v>2740</v>
      </c>
      <c r="I4658" s="2" t="s">
        <v>2933</v>
      </c>
      <c r="J4658" s="5">
        <v>1896.93</v>
      </c>
      <c r="K4658" s="13" t="s">
        <v>2924</v>
      </c>
      <c r="L4658" s="14">
        <v>44243</v>
      </c>
      <c r="M4658" s="1">
        <v>44979</v>
      </c>
      <c r="N4658" t="s">
        <v>15</v>
      </c>
      <c r="O4658" t="s">
        <v>2023</v>
      </c>
      <c r="P4658" t="s">
        <v>2838</v>
      </c>
      <c r="Q4658" t="str">
        <f>IF(XLS_NydusReport_Colaborador3[[#This Row],[Demissão]]&lt;&gt;0,"Inativo","Ativo")</f>
        <v>Inativo</v>
      </c>
      <c r="R46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8" t="str" cm="1">
        <f t="array" ref="S46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59" spans="1:21" x14ac:dyDescent="0.3">
      <c r="A4659">
        <v>0</v>
      </c>
      <c r="B4659" s="1">
        <v>21803</v>
      </c>
      <c r="C4659">
        <v>4658</v>
      </c>
      <c r="D4659" t="s">
        <v>12</v>
      </c>
      <c r="E4659" s="2" t="s">
        <v>7738</v>
      </c>
      <c r="F4659" t="s">
        <v>82</v>
      </c>
      <c r="G4659" t="s">
        <v>82</v>
      </c>
      <c r="H4659" t="s">
        <v>2797</v>
      </c>
      <c r="I4659" s="2" t="s">
        <v>2933</v>
      </c>
      <c r="J4659" s="5">
        <v>1984.19</v>
      </c>
      <c r="K4659" s="13" t="s">
        <v>2924</v>
      </c>
      <c r="L4659" s="14">
        <v>45313</v>
      </c>
      <c r="M4659" s="1">
        <v>45399</v>
      </c>
      <c r="N4659" t="s">
        <v>15</v>
      </c>
      <c r="O4659" t="s">
        <v>2317</v>
      </c>
      <c r="P4659" t="s">
        <v>2838</v>
      </c>
      <c r="Q4659" t="str">
        <f>IF(XLS_NydusReport_Colaborador3[[#This Row],[Demissão]]&lt;&gt;0,"Inativo","Ativo")</f>
        <v>Inativo</v>
      </c>
      <c r="R46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59" t="str" cm="1">
        <f t="array" ref="S46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0" spans="1:21" x14ac:dyDescent="0.3">
      <c r="A4660">
        <v>0</v>
      </c>
      <c r="B4660" s="1">
        <v>23288</v>
      </c>
      <c r="C4660">
        <v>4659</v>
      </c>
      <c r="D4660" t="s">
        <v>12</v>
      </c>
      <c r="E4660" s="2" t="s">
        <v>7739</v>
      </c>
      <c r="F4660" t="s">
        <v>82</v>
      </c>
      <c r="G4660" t="s">
        <v>82</v>
      </c>
      <c r="H4660" t="s">
        <v>2797</v>
      </c>
      <c r="I4660" s="2" t="s">
        <v>2933</v>
      </c>
      <c r="J4660" s="5">
        <v>1984.19</v>
      </c>
      <c r="K4660" s="13" t="s">
        <v>2924</v>
      </c>
      <c r="L4660" s="14">
        <v>45313</v>
      </c>
      <c r="M4660" s="1">
        <v>45399</v>
      </c>
      <c r="N4660" t="s">
        <v>15</v>
      </c>
      <c r="O4660" t="s">
        <v>2317</v>
      </c>
      <c r="P4660" t="s">
        <v>2838</v>
      </c>
      <c r="Q4660" t="str">
        <f>IF(XLS_NydusReport_Colaborador3[[#This Row],[Demissão]]&lt;&gt;0,"Inativo","Ativo")</f>
        <v>Inativo</v>
      </c>
      <c r="R46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0" t="str" cm="1">
        <f t="array" ref="S46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1" spans="1:21" x14ac:dyDescent="0.3">
      <c r="A4661">
        <v>0</v>
      </c>
      <c r="B4661" s="1">
        <v>35324</v>
      </c>
      <c r="C4661">
        <v>4660</v>
      </c>
      <c r="D4661" t="s">
        <v>12</v>
      </c>
      <c r="E4661" s="2" t="s">
        <v>7740</v>
      </c>
      <c r="F4661" t="s">
        <v>82</v>
      </c>
      <c r="G4661" t="s">
        <v>82</v>
      </c>
      <c r="H4661" t="s">
        <v>2797</v>
      </c>
      <c r="I4661" s="2" t="s">
        <v>2933</v>
      </c>
      <c r="J4661" s="5">
        <v>2073.48</v>
      </c>
      <c r="K4661" s="13" t="s">
        <v>2924</v>
      </c>
      <c r="L4661" s="14">
        <v>45398</v>
      </c>
      <c r="M4661" s="1">
        <v>45582</v>
      </c>
      <c r="N4661" t="s">
        <v>15</v>
      </c>
      <c r="O4661" t="s">
        <v>2798</v>
      </c>
      <c r="P4661" t="s">
        <v>2838</v>
      </c>
      <c r="Q4661" t="str">
        <f>IF(XLS_NydusReport_Colaborador3[[#This Row],[Demissão]]&lt;&gt;0,"Inativo","Ativo")</f>
        <v>Inativo</v>
      </c>
      <c r="R46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1" t="str" cm="1">
        <f t="array" ref="S46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2" spans="1:21" x14ac:dyDescent="0.3">
      <c r="A4662">
        <v>0</v>
      </c>
      <c r="B4662" s="1">
        <v>30074</v>
      </c>
      <c r="C4662">
        <v>4661</v>
      </c>
      <c r="D4662" t="s">
        <v>12</v>
      </c>
      <c r="E4662" s="2" t="s">
        <v>7741</v>
      </c>
      <c r="F4662" t="s">
        <v>82</v>
      </c>
      <c r="G4662" t="s">
        <v>82</v>
      </c>
      <c r="H4662" t="s">
        <v>2797</v>
      </c>
      <c r="I4662" s="2" t="s">
        <v>2933</v>
      </c>
      <c r="J4662" s="5">
        <v>2073.48</v>
      </c>
      <c r="K4662" s="13" t="s">
        <v>2924</v>
      </c>
      <c r="L4662" s="14">
        <v>45523</v>
      </c>
      <c r="M4662" s="1">
        <v>45531</v>
      </c>
      <c r="N4662" t="s">
        <v>100</v>
      </c>
      <c r="O4662" t="s">
        <v>2800</v>
      </c>
      <c r="P4662" t="s">
        <v>2838</v>
      </c>
      <c r="Q4662" t="str">
        <f>IF(XLS_NydusReport_Colaborador3[[#This Row],[Demissão]]&lt;&gt;0,"Inativo","Ativo")</f>
        <v>Inativo</v>
      </c>
      <c r="R46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2" t="str" cm="1">
        <f t="array" ref="S46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3" spans="1:21" x14ac:dyDescent="0.3">
      <c r="A4663">
        <v>0</v>
      </c>
      <c r="B4663" s="1">
        <v>37566</v>
      </c>
      <c r="C4663">
        <v>4662</v>
      </c>
      <c r="D4663" t="s">
        <v>12</v>
      </c>
      <c r="E4663" s="2" t="s">
        <v>7742</v>
      </c>
      <c r="F4663" t="s">
        <v>82</v>
      </c>
      <c r="G4663" t="s">
        <v>82</v>
      </c>
      <c r="H4663" t="s">
        <v>2797</v>
      </c>
      <c r="I4663" s="2" t="s">
        <v>2933</v>
      </c>
      <c r="J4663" s="5">
        <v>2073.48</v>
      </c>
      <c r="K4663" s="13" t="s">
        <v>2924</v>
      </c>
      <c r="L4663" s="14">
        <v>45576</v>
      </c>
      <c r="M4663" s="1">
        <v>45582</v>
      </c>
      <c r="N4663" t="s">
        <v>15</v>
      </c>
      <c r="O4663" t="s">
        <v>2798</v>
      </c>
      <c r="P4663" t="s">
        <v>2838</v>
      </c>
      <c r="Q4663" t="str">
        <f>IF(XLS_NydusReport_Colaborador3[[#This Row],[Demissão]]&lt;&gt;0,"Inativo","Ativo")</f>
        <v>Inativo</v>
      </c>
      <c r="R46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3" t="str" cm="1">
        <f t="array" ref="S46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4" spans="1:21" x14ac:dyDescent="0.3">
      <c r="A4664">
        <v>0</v>
      </c>
      <c r="B4664" s="1">
        <v>26454</v>
      </c>
      <c r="C4664">
        <v>4663</v>
      </c>
      <c r="D4664" t="s">
        <v>12</v>
      </c>
      <c r="E4664" s="2" t="s">
        <v>7743</v>
      </c>
      <c r="F4664" t="s">
        <v>82</v>
      </c>
      <c r="G4664" t="s">
        <v>82</v>
      </c>
      <c r="H4664" t="s">
        <v>2797</v>
      </c>
      <c r="I4664" s="2" t="s">
        <v>2933</v>
      </c>
      <c r="J4664" s="5">
        <v>2073.48</v>
      </c>
      <c r="K4664" s="13" t="s">
        <v>2924</v>
      </c>
      <c r="L4664" s="14">
        <v>45576</v>
      </c>
      <c r="M4664" s="1"/>
      <c r="P4664" t="s">
        <v>2838</v>
      </c>
      <c r="Q4664" t="str">
        <f>IF(XLS_NydusReport_Colaborador3[[#This Row],[Demissão]]&lt;&gt;0,"Inativo","Ativo")</f>
        <v>Ativo</v>
      </c>
      <c r="R46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4" t="str" cm="1">
        <f t="array" ref="S46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5" spans="1:21" x14ac:dyDescent="0.3">
      <c r="A4665">
        <v>0</v>
      </c>
      <c r="B4665" s="1">
        <v>37203</v>
      </c>
      <c r="C4665">
        <v>4664</v>
      </c>
      <c r="D4665" t="s">
        <v>12</v>
      </c>
      <c r="E4665" s="2" t="s">
        <v>7744</v>
      </c>
      <c r="F4665" t="s">
        <v>82</v>
      </c>
      <c r="G4665" t="s">
        <v>82</v>
      </c>
      <c r="H4665" t="s">
        <v>2797</v>
      </c>
      <c r="I4665" s="2" t="s">
        <v>2933</v>
      </c>
      <c r="J4665" s="5">
        <v>2073.48</v>
      </c>
      <c r="K4665" s="13" t="s">
        <v>2924</v>
      </c>
      <c r="L4665" s="14">
        <v>45608</v>
      </c>
      <c r="M4665" s="1">
        <v>45628</v>
      </c>
      <c r="N4665" t="s">
        <v>100</v>
      </c>
      <c r="O4665" t="s">
        <v>3018</v>
      </c>
      <c r="P4665" t="s">
        <v>2838</v>
      </c>
      <c r="Q4665" t="str">
        <f>IF(XLS_NydusReport_Colaborador3[[#This Row],[Demissão]]&lt;&gt;0,"Inativo","Ativo")</f>
        <v>Inativo</v>
      </c>
      <c r="R46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5" t="str" cm="1">
        <f t="array" ref="S46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6" spans="1:21" x14ac:dyDescent="0.3">
      <c r="A4666">
        <v>0</v>
      </c>
      <c r="B4666" s="1">
        <v>27567</v>
      </c>
      <c r="C4666">
        <v>4665</v>
      </c>
      <c r="D4666" t="s">
        <v>12</v>
      </c>
      <c r="E4666" s="2" t="s">
        <v>7745</v>
      </c>
      <c r="F4666" t="s">
        <v>82</v>
      </c>
      <c r="G4666" t="s">
        <v>547</v>
      </c>
      <c r="H4666" t="s">
        <v>2797</v>
      </c>
      <c r="I4666" s="2" t="s">
        <v>2933</v>
      </c>
      <c r="J4666" s="5">
        <v>2522.38</v>
      </c>
      <c r="K4666" s="13" t="s">
        <v>2924</v>
      </c>
      <c r="L4666" s="14">
        <v>45404</v>
      </c>
      <c r="M4666" s="1"/>
      <c r="P4666" t="s">
        <v>2838</v>
      </c>
      <c r="Q4666" t="str">
        <f>IF(XLS_NydusReport_Colaborador3[[#This Row],[Demissão]]&lt;&gt;0,"Inativo","Ativo")</f>
        <v>Ativo</v>
      </c>
      <c r="R46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6" t="str" cm="1">
        <f t="array" ref="S46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7" spans="1:21" x14ac:dyDescent="0.3">
      <c r="A4667">
        <v>0</v>
      </c>
      <c r="B4667" s="1">
        <v>35579</v>
      </c>
      <c r="C4667">
        <v>4666</v>
      </c>
      <c r="D4667" t="s">
        <v>12</v>
      </c>
      <c r="E4667" s="2" t="s">
        <v>7746</v>
      </c>
      <c r="F4667" t="s">
        <v>82</v>
      </c>
      <c r="G4667" t="s">
        <v>82</v>
      </c>
      <c r="H4667" t="s">
        <v>2791</v>
      </c>
      <c r="I4667" s="2" t="s">
        <v>2933</v>
      </c>
      <c r="J4667" s="5">
        <v>1984.19</v>
      </c>
      <c r="K4667" s="13" t="s">
        <v>2924</v>
      </c>
      <c r="L4667" s="14">
        <v>45215</v>
      </c>
      <c r="M4667" s="1">
        <v>45394</v>
      </c>
      <c r="N4667" t="s">
        <v>15</v>
      </c>
      <c r="O4667" t="s">
        <v>2270</v>
      </c>
      <c r="P4667" t="s">
        <v>2838</v>
      </c>
      <c r="Q4667" t="str">
        <f>IF(XLS_NydusReport_Colaborador3[[#This Row],[Demissão]]&lt;&gt;0,"Inativo","Ativo")</f>
        <v>Inativo</v>
      </c>
      <c r="R46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7" t="str" cm="1">
        <f t="array" ref="S46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8" spans="1:21" x14ac:dyDescent="0.3">
      <c r="A4668">
        <v>0</v>
      </c>
      <c r="B4668" s="1">
        <v>35470</v>
      </c>
      <c r="C4668">
        <v>4667</v>
      </c>
      <c r="D4668" t="s">
        <v>12</v>
      </c>
      <c r="E4668" s="2" t="s">
        <v>7747</v>
      </c>
      <c r="F4668" t="s">
        <v>82</v>
      </c>
      <c r="G4668" t="s">
        <v>82</v>
      </c>
      <c r="H4668" t="s">
        <v>2791</v>
      </c>
      <c r="I4668" s="2" t="s">
        <v>2933</v>
      </c>
      <c r="J4668" s="5">
        <v>1984.19</v>
      </c>
      <c r="K4668" s="13" t="s">
        <v>2924</v>
      </c>
      <c r="L4668" s="14">
        <v>45215</v>
      </c>
      <c r="M4668" s="1">
        <v>45244</v>
      </c>
      <c r="N4668" t="s">
        <v>119</v>
      </c>
      <c r="O4668" t="s">
        <v>2792</v>
      </c>
      <c r="P4668" t="s">
        <v>2838</v>
      </c>
      <c r="Q4668" t="str">
        <f>IF(XLS_NydusReport_Colaborador3[[#This Row],[Demissão]]&lt;&gt;0,"Inativo","Ativo")</f>
        <v>Inativo</v>
      </c>
      <c r="R46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8" t="str" cm="1">
        <f t="array" ref="S46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69" spans="1:21" x14ac:dyDescent="0.3">
      <c r="A4669">
        <v>0</v>
      </c>
      <c r="B4669" s="1">
        <v>28766</v>
      </c>
      <c r="C4669">
        <v>4668</v>
      </c>
      <c r="D4669" t="s">
        <v>12</v>
      </c>
      <c r="E4669" s="2" t="s">
        <v>7748</v>
      </c>
      <c r="F4669" t="s">
        <v>82</v>
      </c>
      <c r="G4669" t="s">
        <v>82</v>
      </c>
      <c r="H4669" t="s">
        <v>2791</v>
      </c>
      <c r="I4669" s="2" t="s">
        <v>2933</v>
      </c>
      <c r="J4669" s="5">
        <v>2073.48</v>
      </c>
      <c r="K4669" s="13" t="s">
        <v>2924</v>
      </c>
      <c r="L4669" s="14">
        <v>45356</v>
      </c>
      <c r="M4669" s="1">
        <v>45414</v>
      </c>
      <c r="N4669" t="s">
        <v>15</v>
      </c>
      <c r="O4669" t="s">
        <v>2127</v>
      </c>
      <c r="P4669" t="s">
        <v>2838</v>
      </c>
      <c r="Q4669" t="str">
        <f>IF(XLS_NydusReport_Colaborador3[[#This Row],[Demissão]]&lt;&gt;0,"Inativo","Ativo")</f>
        <v>Inativo</v>
      </c>
      <c r="R46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69" t="str" cm="1">
        <f t="array" ref="S46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0" spans="1:21" x14ac:dyDescent="0.3">
      <c r="A4670">
        <v>0</v>
      </c>
      <c r="B4670" s="1">
        <v>29769</v>
      </c>
      <c r="C4670">
        <v>4669</v>
      </c>
      <c r="D4670" t="s">
        <v>12</v>
      </c>
      <c r="E4670" s="2" t="s">
        <v>7749</v>
      </c>
      <c r="F4670" t="s">
        <v>82</v>
      </c>
      <c r="G4670" t="s">
        <v>82</v>
      </c>
      <c r="H4670" t="s">
        <v>2791</v>
      </c>
      <c r="I4670" s="2" t="s">
        <v>2933</v>
      </c>
      <c r="J4670" s="5">
        <v>2073.48</v>
      </c>
      <c r="K4670" s="13" t="s">
        <v>2924</v>
      </c>
      <c r="L4670" s="14">
        <v>45356</v>
      </c>
      <c r="M4670" s="1">
        <v>45453</v>
      </c>
      <c r="N4670" t="s">
        <v>15</v>
      </c>
      <c r="O4670" t="s">
        <v>2794</v>
      </c>
      <c r="P4670" t="s">
        <v>2838</v>
      </c>
      <c r="Q4670" t="str">
        <f>IF(XLS_NydusReport_Colaborador3[[#This Row],[Demissão]]&lt;&gt;0,"Inativo","Ativo")</f>
        <v>Inativo</v>
      </c>
      <c r="R46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0" t="str" cm="1">
        <f t="array" ref="S46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1" spans="1:21" x14ac:dyDescent="0.3">
      <c r="A4671">
        <v>0</v>
      </c>
      <c r="B4671" s="1">
        <v>34701</v>
      </c>
      <c r="C4671">
        <v>4670</v>
      </c>
      <c r="D4671" t="s">
        <v>12</v>
      </c>
      <c r="E4671" s="2" t="s">
        <v>7750</v>
      </c>
      <c r="F4671" t="s">
        <v>82</v>
      </c>
      <c r="G4671" t="s">
        <v>82</v>
      </c>
      <c r="H4671" t="s">
        <v>2791</v>
      </c>
      <c r="I4671" s="2" t="s">
        <v>2933</v>
      </c>
      <c r="J4671" s="5">
        <v>2073.48</v>
      </c>
      <c r="K4671" s="13" t="s">
        <v>2924</v>
      </c>
      <c r="L4671" s="14">
        <v>45029</v>
      </c>
      <c r="M4671" s="1"/>
      <c r="P4671" t="s">
        <v>2838</v>
      </c>
      <c r="Q4671" t="str">
        <f>IF(XLS_NydusReport_Colaborador3[[#This Row],[Demissão]]&lt;&gt;0,"Inativo","Ativo")</f>
        <v>Ativo</v>
      </c>
      <c r="R46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1" t="str" cm="1">
        <f t="array" ref="S46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2" spans="1:21" x14ac:dyDescent="0.3">
      <c r="A4672">
        <v>0</v>
      </c>
      <c r="B4672" s="1">
        <v>37274</v>
      </c>
      <c r="C4672">
        <v>4671</v>
      </c>
      <c r="D4672" t="s">
        <v>12</v>
      </c>
      <c r="E4672" s="2" t="s">
        <v>7751</v>
      </c>
      <c r="F4672" t="s">
        <v>82</v>
      </c>
      <c r="G4672" t="s">
        <v>82</v>
      </c>
      <c r="H4672" t="s">
        <v>2791</v>
      </c>
      <c r="I4672" s="2" t="s">
        <v>2933</v>
      </c>
      <c r="J4672" s="5">
        <v>2073.48</v>
      </c>
      <c r="K4672" s="13" t="s">
        <v>2924</v>
      </c>
      <c r="L4672" s="14">
        <v>45467</v>
      </c>
      <c r="M4672" s="1">
        <v>45517</v>
      </c>
      <c r="N4672" t="s">
        <v>100</v>
      </c>
      <c r="O4672" t="s">
        <v>2149</v>
      </c>
      <c r="P4672" t="s">
        <v>2838</v>
      </c>
      <c r="Q4672" t="str">
        <f>IF(XLS_NydusReport_Colaborador3[[#This Row],[Demissão]]&lt;&gt;0,"Inativo","Ativo")</f>
        <v>Inativo</v>
      </c>
      <c r="R46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2" t="str" cm="1">
        <f t="array" ref="S46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3" spans="1:21" x14ac:dyDescent="0.3">
      <c r="A4673">
        <v>0</v>
      </c>
      <c r="B4673" s="1">
        <v>31824</v>
      </c>
      <c r="C4673">
        <v>4672</v>
      </c>
      <c r="D4673" t="s">
        <v>12</v>
      </c>
      <c r="E4673" s="2" t="s">
        <v>7752</v>
      </c>
      <c r="F4673" t="s">
        <v>82</v>
      </c>
      <c r="G4673" t="s">
        <v>82</v>
      </c>
      <c r="H4673" t="s">
        <v>2791</v>
      </c>
      <c r="I4673" s="2" t="s">
        <v>2933</v>
      </c>
      <c r="J4673" s="5">
        <v>2073.48</v>
      </c>
      <c r="K4673" s="13" t="s">
        <v>2924</v>
      </c>
      <c r="L4673" s="14">
        <v>45467</v>
      </c>
      <c r="M4673" s="1"/>
      <c r="P4673" t="s">
        <v>2838</v>
      </c>
      <c r="Q4673" t="str">
        <f>IF(XLS_NydusReport_Colaborador3[[#This Row],[Demissão]]&lt;&gt;0,"Inativo","Ativo")</f>
        <v>Ativo</v>
      </c>
      <c r="R46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3" t="str" cm="1">
        <f t="array" ref="S46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4" spans="1:21" x14ac:dyDescent="0.3">
      <c r="A4674">
        <v>0</v>
      </c>
      <c r="B4674" s="1">
        <v>35745</v>
      </c>
      <c r="C4674">
        <v>4673</v>
      </c>
      <c r="D4674" t="s">
        <v>12</v>
      </c>
      <c r="E4674" s="2" t="s">
        <v>7753</v>
      </c>
      <c r="F4674" t="s">
        <v>82</v>
      </c>
      <c r="G4674" t="s">
        <v>82</v>
      </c>
      <c r="H4674" t="s">
        <v>2791</v>
      </c>
      <c r="I4674" s="2" t="s">
        <v>2933</v>
      </c>
      <c r="J4674" s="5">
        <v>2073.48</v>
      </c>
      <c r="K4674" s="13" t="s">
        <v>2924</v>
      </c>
      <c r="L4674" s="14">
        <v>45481</v>
      </c>
      <c r="M4674" s="1">
        <v>45510</v>
      </c>
      <c r="N4674" t="s">
        <v>119</v>
      </c>
      <c r="O4674" t="s">
        <v>2795</v>
      </c>
      <c r="P4674" t="s">
        <v>2838</v>
      </c>
      <c r="Q4674" t="str">
        <f>IF(XLS_NydusReport_Colaborador3[[#This Row],[Demissão]]&lt;&gt;0,"Inativo","Ativo")</f>
        <v>Inativo</v>
      </c>
      <c r="R46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4" t="str" cm="1">
        <f t="array" ref="S46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5" spans="1:21" x14ac:dyDescent="0.3">
      <c r="A4675">
        <v>0</v>
      </c>
      <c r="B4675" s="1">
        <v>31357</v>
      </c>
      <c r="C4675">
        <v>4674</v>
      </c>
      <c r="D4675" t="s">
        <v>12</v>
      </c>
      <c r="E4675" s="2" t="s">
        <v>7754</v>
      </c>
      <c r="F4675" t="s">
        <v>82</v>
      </c>
      <c r="G4675" t="s">
        <v>82</v>
      </c>
      <c r="H4675" t="s">
        <v>2791</v>
      </c>
      <c r="I4675" s="2" t="s">
        <v>2933</v>
      </c>
      <c r="J4675" s="5">
        <v>2073.48</v>
      </c>
      <c r="K4675" s="13" t="s">
        <v>2924</v>
      </c>
      <c r="L4675" s="14">
        <v>45568</v>
      </c>
      <c r="M4675" s="1"/>
      <c r="P4675" t="s">
        <v>2838</v>
      </c>
      <c r="Q4675" t="str">
        <f>IF(XLS_NydusReport_Colaborador3[[#This Row],[Demissão]]&lt;&gt;0,"Inativo","Ativo")</f>
        <v>Ativo</v>
      </c>
      <c r="R46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5" t="str" cm="1">
        <f t="array" ref="S46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6" spans="1:21" x14ac:dyDescent="0.3">
      <c r="A4676">
        <v>0</v>
      </c>
      <c r="B4676" s="1">
        <v>31357</v>
      </c>
      <c r="C4676">
        <v>4675</v>
      </c>
      <c r="D4676" t="s">
        <v>12</v>
      </c>
      <c r="E4676" s="2" t="s">
        <v>7755</v>
      </c>
      <c r="F4676" t="s">
        <v>82</v>
      </c>
      <c r="G4676" t="s">
        <v>133</v>
      </c>
      <c r="H4676" t="s">
        <v>2791</v>
      </c>
      <c r="I4676" s="2" t="s">
        <v>2933</v>
      </c>
      <c r="J4676" s="5">
        <v>2265.77</v>
      </c>
      <c r="K4676" s="13" t="s">
        <v>2924</v>
      </c>
      <c r="L4676" s="14">
        <v>45145</v>
      </c>
      <c r="M4676" s="1">
        <v>45467</v>
      </c>
      <c r="N4676" t="s">
        <v>100</v>
      </c>
      <c r="O4676" t="s">
        <v>2313</v>
      </c>
      <c r="P4676" t="s">
        <v>2835</v>
      </c>
      <c r="Q4676" t="str">
        <f>IF(XLS_NydusReport_Colaborador3[[#This Row],[Demissão]]&lt;&gt;0,"Inativo","Ativo")</f>
        <v>Inativo</v>
      </c>
      <c r="R46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6" t="str" cm="1">
        <f t="array" ref="S46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7" spans="1:21" x14ac:dyDescent="0.3">
      <c r="A4677">
        <v>0</v>
      </c>
      <c r="B4677" s="1">
        <v>34701</v>
      </c>
      <c r="C4677">
        <v>4676</v>
      </c>
      <c r="D4677" t="s">
        <v>12</v>
      </c>
      <c r="E4677" s="2" t="s">
        <v>7756</v>
      </c>
      <c r="F4677" t="s">
        <v>82</v>
      </c>
      <c r="G4677" t="s">
        <v>82</v>
      </c>
      <c r="H4677" t="s">
        <v>2742</v>
      </c>
      <c r="I4677" s="2" t="s">
        <v>2933</v>
      </c>
      <c r="J4677" s="5">
        <v>1984.19</v>
      </c>
      <c r="K4677" s="13" t="s">
        <v>2924</v>
      </c>
      <c r="L4677" s="14">
        <v>45029</v>
      </c>
      <c r="M4677" s="1"/>
      <c r="O4677" t="s">
        <v>3020</v>
      </c>
      <c r="P4677" t="s">
        <v>2838</v>
      </c>
      <c r="Q4677" t="str">
        <f>IF(XLS_NydusReport_Colaborador3[[#This Row],[Demissão]]&lt;&gt;0,"Inativo","Ativo")</f>
        <v>Ativo</v>
      </c>
      <c r="R46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7" t="str" cm="1">
        <f t="array" ref="S46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8" spans="1:21" x14ac:dyDescent="0.3">
      <c r="A4678">
        <v>0</v>
      </c>
      <c r="B4678" s="1">
        <v>31106</v>
      </c>
      <c r="C4678">
        <v>4677</v>
      </c>
      <c r="D4678" t="s">
        <v>12</v>
      </c>
      <c r="E4678" s="2" t="s">
        <v>7757</v>
      </c>
      <c r="F4678" t="s">
        <v>82</v>
      </c>
      <c r="G4678" t="s">
        <v>82</v>
      </c>
      <c r="H4678" t="s">
        <v>2742</v>
      </c>
      <c r="I4678" s="2" t="s">
        <v>2933</v>
      </c>
      <c r="J4678" s="5">
        <v>1984.19</v>
      </c>
      <c r="K4678" s="13" t="s">
        <v>2924</v>
      </c>
      <c r="L4678" s="14">
        <v>45005</v>
      </c>
      <c r="M4678" s="1"/>
      <c r="O4678" t="s">
        <v>3055</v>
      </c>
      <c r="P4678" t="s">
        <v>2838</v>
      </c>
      <c r="Q4678" t="str">
        <f>IF(XLS_NydusReport_Colaborador3[[#This Row],[Demissão]]&lt;&gt;0,"Inativo","Ativo")</f>
        <v>Ativo</v>
      </c>
      <c r="R46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8" t="str" cm="1">
        <f t="array" ref="S46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79" spans="1:21" x14ac:dyDescent="0.3">
      <c r="A4679">
        <v>0</v>
      </c>
      <c r="B4679" s="1">
        <v>31357</v>
      </c>
      <c r="C4679">
        <v>4678</v>
      </c>
      <c r="D4679" t="s">
        <v>12</v>
      </c>
      <c r="E4679" s="2" t="s">
        <v>7758</v>
      </c>
      <c r="F4679" t="s">
        <v>82</v>
      </c>
      <c r="G4679" t="s">
        <v>82</v>
      </c>
      <c r="H4679" t="s">
        <v>2742</v>
      </c>
      <c r="I4679" s="2" t="s">
        <v>2933</v>
      </c>
      <c r="J4679" s="5">
        <v>1984.19</v>
      </c>
      <c r="K4679" s="13" t="s">
        <v>2924</v>
      </c>
      <c r="L4679" s="14">
        <v>45145</v>
      </c>
      <c r="M4679" s="1"/>
      <c r="O4679" t="s">
        <v>3003</v>
      </c>
      <c r="P4679" t="s">
        <v>2838</v>
      </c>
      <c r="Q4679" t="str">
        <f>IF(XLS_NydusReport_Colaborador3[[#This Row],[Demissão]]&lt;&gt;0,"Inativo","Ativo")</f>
        <v>Ativo</v>
      </c>
      <c r="R46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79" t="str" cm="1">
        <f t="array" ref="S46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0" spans="1:21" x14ac:dyDescent="0.3">
      <c r="A4680">
        <v>0</v>
      </c>
      <c r="B4680" s="1">
        <v>26244</v>
      </c>
      <c r="C4680">
        <v>4679</v>
      </c>
      <c r="D4680" t="s">
        <v>12</v>
      </c>
      <c r="E4680" s="2" t="s">
        <v>7759</v>
      </c>
      <c r="F4680" t="s">
        <v>82</v>
      </c>
      <c r="G4680" t="s">
        <v>82</v>
      </c>
      <c r="H4680" t="s">
        <v>2779</v>
      </c>
      <c r="I4680" s="2" t="s">
        <v>2933</v>
      </c>
      <c r="J4680" s="5">
        <v>1984.19</v>
      </c>
      <c r="K4680" s="13" t="s">
        <v>2924</v>
      </c>
      <c r="L4680" s="14">
        <v>45139</v>
      </c>
      <c r="M4680" s="1">
        <v>45201</v>
      </c>
      <c r="N4680" t="s">
        <v>100</v>
      </c>
      <c r="O4680" t="s">
        <v>2780</v>
      </c>
      <c r="P4680" t="s">
        <v>2838</v>
      </c>
      <c r="Q4680" t="str">
        <f>IF(XLS_NydusReport_Colaborador3[[#This Row],[Demissão]]&lt;&gt;0,"Inativo","Ativo")</f>
        <v>Inativo</v>
      </c>
      <c r="R46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0" t="str" cm="1">
        <f t="array" ref="S46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1" spans="1:21" x14ac:dyDescent="0.3">
      <c r="A4681">
        <v>0</v>
      </c>
      <c r="B4681" s="1">
        <v>24732</v>
      </c>
      <c r="C4681">
        <v>4680</v>
      </c>
      <c r="D4681" t="s">
        <v>12</v>
      </c>
      <c r="E4681" s="2" t="s">
        <v>7760</v>
      </c>
      <c r="F4681" t="s">
        <v>82</v>
      </c>
      <c r="G4681" t="s">
        <v>82</v>
      </c>
      <c r="H4681" t="s">
        <v>2779</v>
      </c>
      <c r="I4681" s="2" t="s">
        <v>2933</v>
      </c>
      <c r="J4681" s="5">
        <v>2073.48</v>
      </c>
      <c r="K4681" s="13" t="s">
        <v>2924</v>
      </c>
      <c r="L4681" s="14">
        <v>45063</v>
      </c>
      <c r="M4681" s="1"/>
      <c r="P4681" t="s">
        <v>2838</v>
      </c>
      <c r="Q4681" t="str">
        <f>IF(XLS_NydusReport_Colaborador3[[#This Row],[Demissão]]&lt;&gt;0,"Inativo","Ativo")</f>
        <v>Ativo</v>
      </c>
      <c r="R46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1" t="str" cm="1">
        <f t="array" ref="S46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2" spans="1:21" x14ac:dyDescent="0.3">
      <c r="A4682">
        <v>0</v>
      </c>
      <c r="B4682" s="1">
        <v>23440</v>
      </c>
      <c r="C4682">
        <v>4681</v>
      </c>
      <c r="D4682" t="s">
        <v>12</v>
      </c>
      <c r="E4682" s="2" t="s">
        <v>7761</v>
      </c>
      <c r="F4682" t="s">
        <v>82</v>
      </c>
      <c r="G4682" t="s">
        <v>82</v>
      </c>
      <c r="H4682" t="s">
        <v>2779</v>
      </c>
      <c r="I4682" s="2" t="s">
        <v>2933</v>
      </c>
      <c r="J4682" s="5">
        <v>1984.19</v>
      </c>
      <c r="K4682" s="13" t="s">
        <v>2924</v>
      </c>
      <c r="L4682" s="14">
        <v>44993</v>
      </c>
      <c r="M4682" s="1">
        <v>45180</v>
      </c>
      <c r="N4682" t="s">
        <v>15</v>
      </c>
      <c r="O4682" t="s">
        <v>2238</v>
      </c>
      <c r="P4682" t="s">
        <v>2838</v>
      </c>
      <c r="Q4682" t="str">
        <f>IF(XLS_NydusReport_Colaborador3[[#This Row],[Demissão]]&lt;&gt;0,"Inativo","Ativo")</f>
        <v>Inativo</v>
      </c>
      <c r="R46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2" t="str" cm="1">
        <f t="array" ref="S46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3" spans="1:21" x14ac:dyDescent="0.3">
      <c r="A4683">
        <v>0</v>
      </c>
      <c r="B4683" s="1">
        <v>33982</v>
      </c>
      <c r="C4683">
        <v>4682</v>
      </c>
      <c r="D4683" t="s">
        <v>12</v>
      </c>
      <c r="E4683" s="2" t="s">
        <v>7762</v>
      </c>
      <c r="F4683" t="s">
        <v>82</v>
      </c>
      <c r="G4683" t="s">
        <v>82</v>
      </c>
      <c r="H4683" t="s">
        <v>2779</v>
      </c>
      <c r="I4683" s="2" t="s">
        <v>2933</v>
      </c>
      <c r="J4683" s="5">
        <v>1984.19</v>
      </c>
      <c r="K4683" s="13" t="s">
        <v>2924</v>
      </c>
      <c r="L4683" s="14">
        <v>45183</v>
      </c>
      <c r="M4683" s="1">
        <v>45447</v>
      </c>
      <c r="N4683" t="s">
        <v>15</v>
      </c>
      <c r="O4683" t="s">
        <v>2781</v>
      </c>
      <c r="P4683" t="s">
        <v>2838</v>
      </c>
      <c r="Q4683" t="str">
        <f>IF(XLS_NydusReport_Colaborador3[[#This Row],[Demissão]]&lt;&gt;0,"Inativo","Ativo")</f>
        <v>Inativo</v>
      </c>
      <c r="R46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3" t="str" cm="1">
        <f t="array" ref="S46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4" spans="1:21" x14ac:dyDescent="0.3">
      <c r="A4684">
        <v>0</v>
      </c>
      <c r="B4684" s="1">
        <v>37223</v>
      </c>
      <c r="C4684">
        <v>4683</v>
      </c>
      <c r="D4684" t="s">
        <v>12</v>
      </c>
      <c r="E4684" s="2" t="s">
        <v>7763</v>
      </c>
      <c r="F4684" t="s">
        <v>82</v>
      </c>
      <c r="G4684" t="s">
        <v>82</v>
      </c>
      <c r="H4684" t="s">
        <v>2779</v>
      </c>
      <c r="I4684" s="2" t="s">
        <v>2933</v>
      </c>
      <c r="J4684" s="5">
        <v>1984.19</v>
      </c>
      <c r="K4684" s="13" t="s">
        <v>2924</v>
      </c>
      <c r="L4684" s="14">
        <v>45323</v>
      </c>
      <c r="M4684" s="1">
        <v>45505</v>
      </c>
      <c r="N4684" t="s">
        <v>100</v>
      </c>
      <c r="O4684" t="s">
        <v>2349</v>
      </c>
      <c r="P4684" t="s">
        <v>2838</v>
      </c>
      <c r="Q4684" t="str">
        <f>IF(XLS_NydusReport_Colaborador3[[#This Row],[Demissão]]&lt;&gt;0,"Inativo","Ativo")</f>
        <v>Inativo</v>
      </c>
      <c r="R46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4" t="str" cm="1">
        <f t="array" ref="S46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5" spans="1:21" x14ac:dyDescent="0.3">
      <c r="A4685">
        <v>0</v>
      </c>
      <c r="B4685" s="1">
        <v>25444</v>
      </c>
      <c r="C4685">
        <v>4684</v>
      </c>
      <c r="D4685" t="s">
        <v>12</v>
      </c>
      <c r="E4685" s="2" t="s">
        <v>7764</v>
      </c>
      <c r="F4685" t="s">
        <v>82</v>
      </c>
      <c r="G4685" t="s">
        <v>82</v>
      </c>
      <c r="H4685" t="s">
        <v>2779</v>
      </c>
      <c r="I4685" s="2" t="s">
        <v>2933</v>
      </c>
      <c r="J4685" s="5">
        <v>2073.48</v>
      </c>
      <c r="K4685" s="13" t="s">
        <v>2924</v>
      </c>
      <c r="L4685" s="14">
        <v>45404</v>
      </c>
      <c r="M4685" s="1"/>
      <c r="O4685" t="s">
        <v>2782</v>
      </c>
      <c r="P4685" t="s">
        <v>2838</v>
      </c>
      <c r="Q4685" t="str">
        <f>IF(XLS_NydusReport_Colaborador3[[#This Row],[Demissão]]&lt;&gt;0,"Inativo","Ativo")</f>
        <v>Ativo</v>
      </c>
      <c r="R46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5" t="str" cm="1">
        <f t="array" ref="S46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6" spans="1:21" x14ac:dyDescent="0.3">
      <c r="A4686">
        <v>0</v>
      </c>
      <c r="B4686" s="1">
        <v>36640</v>
      </c>
      <c r="C4686">
        <v>4685</v>
      </c>
      <c r="D4686" t="s">
        <v>12</v>
      </c>
      <c r="E4686" s="2" t="s">
        <v>7765</v>
      </c>
      <c r="F4686" t="s">
        <v>82</v>
      </c>
      <c r="G4686" t="s">
        <v>82</v>
      </c>
      <c r="H4686" t="s">
        <v>2779</v>
      </c>
      <c r="I4686" s="2" t="s">
        <v>2933</v>
      </c>
      <c r="J4686" s="5">
        <v>1984.19</v>
      </c>
      <c r="K4686" s="13" t="s">
        <v>2924</v>
      </c>
      <c r="L4686" s="14">
        <v>45428</v>
      </c>
      <c r="M4686" s="1">
        <v>45519</v>
      </c>
      <c r="N4686" t="s">
        <v>100</v>
      </c>
      <c r="O4686" t="s">
        <v>2783</v>
      </c>
      <c r="P4686" t="s">
        <v>2838</v>
      </c>
      <c r="Q4686" t="str">
        <f>IF(XLS_NydusReport_Colaborador3[[#This Row],[Demissão]]&lt;&gt;0,"Inativo","Ativo")</f>
        <v>Inativo</v>
      </c>
      <c r="R46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6" t="str" cm="1">
        <f t="array" ref="S46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7" spans="1:21" x14ac:dyDescent="0.3">
      <c r="A4687">
        <v>0</v>
      </c>
      <c r="B4687" s="1">
        <v>38982</v>
      </c>
      <c r="C4687">
        <v>4686</v>
      </c>
      <c r="D4687" t="s">
        <v>12</v>
      </c>
      <c r="E4687" s="2" t="s">
        <v>7766</v>
      </c>
      <c r="F4687" t="s">
        <v>82</v>
      </c>
      <c r="G4687" t="s">
        <v>82</v>
      </c>
      <c r="H4687" t="s">
        <v>2779</v>
      </c>
      <c r="I4687" s="2" t="s">
        <v>2933</v>
      </c>
      <c r="J4687" s="5">
        <v>2073.48</v>
      </c>
      <c r="K4687" s="13" t="s">
        <v>2924</v>
      </c>
      <c r="L4687" s="14">
        <v>45586</v>
      </c>
      <c r="M4687" s="1"/>
      <c r="P4687" t="s">
        <v>2838</v>
      </c>
      <c r="Q4687" t="str">
        <f>IF(XLS_NydusReport_Colaborador3[[#This Row],[Demissão]]&lt;&gt;0,"Inativo","Ativo")</f>
        <v>Ativo</v>
      </c>
      <c r="R46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7" t="str" cm="1">
        <f t="array" ref="S46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8" spans="1:21" x14ac:dyDescent="0.3">
      <c r="A4688">
        <v>0</v>
      </c>
      <c r="B4688" s="1">
        <v>35520</v>
      </c>
      <c r="C4688">
        <v>4687</v>
      </c>
      <c r="D4688" t="s">
        <v>12</v>
      </c>
      <c r="E4688" s="2" t="s">
        <v>7767</v>
      </c>
      <c r="F4688" t="s">
        <v>82</v>
      </c>
      <c r="G4688" t="s">
        <v>82</v>
      </c>
      <c r="H4688" t="s">
        <v>2663</v>
      </c>
      <c r="I4688" s="2" t="s">
        <v>2933</v>
      </c>
      <c r="J4688" s="5">
        <v>1812.94</v>
      </c>
      <c r="K4688" s="13" t="s">
        <v>2924</v>
      </c>
      <c r="L4688" s="14">
        <v>44670</v>
      </c>
      <c r="M4688" s="1">
        <v>44683</v>
      </c>
      <c r="N4688" t="s">
        <v>100</v>
      </c>
      <c r="O4688" t="s">
        <v>1682</v>
      </c>
      <c r="P4688" t="s">
        <v>2838</v>
      </c>
      <c r="Q4688" t="str">
        <f>IF(XLS_NydusReport_Colaborador3[[#This Row],[Demissão]]&lt;&gt;0,"Inativo","Ativo")</f>
        <v>Inativo</v>
      </c>
      <c r="R46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8" t="str" cm="1">
        <f t="array" ref="S46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89" spans="1:21" x14ac:dyDescent="0.3">
      <c r="A4689">
        <v>0</v>
      </c>
      <c r="B4689" s="1">
        <v>31501</v>
      </c>
      <c r="C4689">
        <v>4688</v>
      </c>
      <c r="D4689" t="s">
        <v>12</v>
      </c>
      <c r="E4689" s="2" t="s">
        <v>7768</v>
      </c>
      <c r="F4689" t="s">
        <v>82</v>
      </c>
      <c r="G4689" t="s">
        <v>82</v>
      </c>
      <c r="H4689" t="s">
        <v>2663</v>
      </c>
      <c r="I4689" s="2" t="s">
        <v>2933</v>
      </c>
      <c r="J4689" s="5">
        <v>1854.93</v>
      </c>
      <c r="K4689" s="13" t="s">
        <v>2924</v>
      </c>
      <c r="L4689" s="14">
        <v>44684</v>
      </c>
      <c r="M4689" s="1">
        <v>44714</v>
      </c>
      <c r="N4689" t="s">
        <v>100</v>
      </c>
      <c r="O4689" t="s">
        <v>2664</v>
      </c>
      <c r="P4689" t="s">
        <v>2838</v>
      </c>
      <c r="Q4689" t="str">
        <f>IF(XLS_NydusReport_Colaborador3[[#This Row],[Demissão]]&lt;&gt;0,"Inativo","Ativo")</f>
        <v>Inativo</v>
      </c>
      <c r="R46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89" t="str" cm="1">
        <f t="array" ref="S46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0" spans="1:21" x14ac:dyDescent="0.3">
      <c r="A4690">
        <v>0</v>
      </c>
      <c r="B4690" s="1">
        <v>29798</v>
      </c>
      <c r="C4690">
        <v>4689</v>
      </c>
      <c r="D4690" t="s">
        <v>12</v>
      </c>
      <c r="E4690" s="2" t="s">
        <v>7769</v>
      </c>
      <c r="F4690" t="s">
        <v>82</v>
      </c>
      <c r="G4690" t="s">
        <v>82</v>
      </c>
      <c r="H4690" t="s">
        <v>2663</v>
      </c>
      <c r="I4690" s="2" t="s">
        <v>2933</v>
      </c>
      <c r="J4690" s="5">
        <v>1896.93</v>
      </c>
      <c r="K4690" s="13" t="s">
        <v>2924</v>
      </c>
      <c r="L4690" s="14">
        <v>44743</v>
      </c>
      <c r="M4690" s="1">
        <v>44819</v>
      </c>
      <c r="N4690" t="s">
        <v>100</v>
      </c>
      <c r="O4690" t="s">
        <v>2666</v>
      </c>
      <c r="P4690" t="s">
        <v>2838</v>
      </c>
      <c r="Q4690" t="str">
        <f>IF(XLS_NydusReport_Colaborador3[[#This Row],[Demissão]]&lt;&gt;0,"Inativo","Ativo")</f>
        <v>Inativo</v>
      </c>
      <c r="R46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0" t="str" cm="1">
        <f t="array" ref="S46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1" spans="1:21" x14ac:dyDescent="0.3">
      <c r="A4691">
        <v>0</v>
      </c>
      <c r="B4691" s="1">
        <v>34032</v>
      </c>
      <c r="C4691">
        <v>4690</v>
      </c>
      <c r="D4691" t="s">
        <v>12</v>
      </c>
      <c r="E4691" s="2" t="s">
        <v>7770</v>
      </c>
      <c r="F4691" t="s">
        <v>82</v>
      </c>
      <c r="G4691" t="s">
        <v>82</v>
      </c>
      <c r="H4691" t="s">
        <v>2663</v>
      </c>
      <c r="I4691" s="2" t="s">
        <v>2933</v>
      </c>
      <c r="J4691" s="5">
        <v>1896.93</v>
      </c>
      <c r="K4691" s="13" t="s">
        <v>2924</v>
      </c>
      <c r="L4691" s="14">
        <v>44755</v>
      </c>
      <c r="M4691" s="1">
        <v>44774</v>
      </c>
      <c r="N4691" t="s">
        <v>15</v>
      </c>
      <c r="O4691" t="s">
        <v>2101</v>
      </c>
      <c r="P4691" t="s">
        <v>2838</v>
      </c>
      <c r="Q4691" t="str">
        <f>IF(XLS_NydusReport_Colaborador3[[#This Row],[Demissão]]&lt;&gt;0,"Inativo","Ativo")</f>
        <v>Inativo</v>
      </c>
      <c r="R46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1" t="str" cm="1">
        <f t="array" ref="S46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2" spans="1:21" x14ac:dyDescent="0.3">
      <c r="A4692">
        <v>0</v>
      </c>
      <c r="B4692" s="1">
        <v>28623</v>
      </c>
      <c r="C4692">
        <v>4691</v>
      </c>
      <c r="D4692" t="s">
        <v>12</v>
      </c>
      <c r="E4692" s="2" t="s">
        <v>7771</v>
      </c>
      <c r="F4692" t="s">
        <v>82</v>
      </c>
      <c r="G4692" t="s">
        <v>82</v>
      </c>
      <c r="H4692" t="s">
        <v>2663</v>
      </c>
      <c r="I4692" s="2" t="s">
        <v>2933</v>
      </c>
      <c r="J4692" s="5">
        <v>1896.93</v>
      </c>
      <c r="K4692" s="13" t="s">
        <v>2924</v>
      </c>
      <c r="L4692" s="14">
        <v>44774</v>
      </c>
      <c r="M4692" s="1">
        <v>44805</v>
      </c>
      <c r="N4692" t="s">
        <v>15</v>
      </c>
      <c r="O4692" t="s">
        <v>1342</v>
      </c>
      <c r="P4692" t="s">
        <v>2838</v>
      </c>
      <c r="Q4692" t="str">
        <f>IF(XLS_NydusReport_Colaborador3[[#This Row],[Demissão]]&lt;&gt;0,"Inativo","Ativo")</f>
        <v>Inativo</v>
      </c>
      <c r="R46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2" t="str" cm="1">
        <f t="array" ref="S46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3" spans="1:21" x14ac:dyDescent="0.3">
      <c r="A4693">
        <v>0</v>
      </c>
      <c r="B4693" s="1">
        <v>32497</v>
      </c>
      <c r="C4693">
        <v>4692</v>
      </c>
      <c r="D4693" t="s">
        <v>12</v>
      </c>
      <c r="E4693" s="2" t="s">
        <v>7772</v>
      </c>
      <c r="F4693" t="s">
        <v>82</v>
      </c>
      <c r="G4693" t="s">
        <v>82</v>
      </c>
      <c r="H4693" t="s">
        <v>2663</v>
      </c>
      <c r="I4693" s="2" t="s">
        <v>2933</v>
      </c>
      <c r="J4693" s="5">
        <v>1991.78</v>
      </c>
      <c r="K4693" s="13" t="s">
        <v>2924</v>
      </c>
      <c r="L4693" s="14">
        <v>44788</v>
      </c>
      <c r="M4693" s="1">
        <v>45140</v>
      </c>
      <c r="N4693" t="s">
        <v>15</v>
      </c>
      <c r="O4693" t="s">
        <v>2202</v>
      </c>
      <c r="P4693" t="s">
        <v>2838</v>
      </c>
      <c r="Q4693" t="str">
        <f>IF(XLS_NydusReport_Colaborador3[[#This Row],[Demissão]]&lt;&gt;0,"Inativo","Ativo")</f>
        <v>Inativo</v>
      </c>
      <c r="R46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3" t="str" cm="1">
        <f t="array" ref="S46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4" spans="1:21" x14ac:dyDescent="0.3">
      <c r="A4694">
        <v>0</v>
      </c>
      <c r="B4694" s="1">
        <v>34620</v>
      </c>
      <c r="C4694">
        <v>4693</v>
      </c>
      <c r="D4694" t="s">
        <v>12</v>
      </c>
      <c r="E4694" s="2" t="s">
        <v>7773</v>
      </c>
      <c r="F4694" t="s">
        <v>82</v>
      </c>
      <c r="G4694" t="s">
        <v>82</v>
      </c>
      <c r="H4694" t="s">
        <v>2663</v>
      </c>
      <c r="I4694" s="2" t="s">
        <v>2933</v>
      </c>
      <c r="J4694" s="5">
        <v>1896.93</v>
      </c>
      <c r="K4694" s="13" t="s">
        <v>2924</v>
      </c>
      <c r="L4694" s="14">
        <v>44881</v>
      </c>
      <c r="M4694" s="1">
        <v>44908</v>
      </c>
      <c r="N4694" t="s">
        <v>15</v>
      </c>
      <c r="O4694" t="s">
        <v>2044</v>
      </c>
      <c r="P4694" t="s">
        <v>2838</v>
      </c>
      <c r="Q4694" t="str">
        <f>IF(XLS_NydusReport_Colaborador3[[#This Row],[Demissão]]&lt;&gt;0,"Inativo","Ativo")</f>
        <v>Inativo</v>
      </c>
      <c r="R46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4" t="str" cm="1">
        <f t="array" ref="S46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5" spans="1:21" x14ac:dyDescent="0.3">
      <c r="A4695">
        <v>0</v>
      </c>
      <c r="B4695" s="1">
        <v>37248</v>
      </c>
      <c r="C4695">
        <v>4694</v>
      </c>
      <c r="D4695" t="s">
        <v>12</v>
      </c>
      <c r="E4695" s="2" t="s">
        <v>7774</v>
      </c>
      <c r="F4695" t="s">
        <v>82</v>
      </c>
      <c r="G4695" t="s">
        <v>82</v>
      </c>
      <c r="H4695" t="s">
        <v>2663</v>
      </c>
      <c r="I4695" s="2" t="s">
        <v>2933</v>
      </c>
      <c r="J4695" s="5">
        <v>1896.93</v>
      </c>
      <c r="K4695" s="13" t="s">
        <v>2924</v>
      </c>
      <c r="L4695" s="14">
        <v>44965</v>
      </c>
      <c r="M4695" s="1">
        <v>45002</v>
      </c>
      <c r="N4695" t="s">
        <v>15</v>
      </c>
      <c r="O4695" t="s">
        <v>2670</v>
      </c>
      <c r="P4695" t="s">
        <v>2838</v>
      </c>
      <c r="Q4695" t="str">
        <f>IF(XLS_NydusReport_Colaborador3[[#This Row],[Demissão]]&lt;&gt;0,"Inativo","Ativo")</f>
        <v>Inativo</v>
      </c>
      <c r="R46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5" t="str" cm="1">
        <f t="array" ref="S46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6" spans="1:21" x14ac:dyDescent="0.3">
      <c r="A4696">
        <v>0</v>
      </c>
      <c r="B4696" s="1">
        <v>36513</v>
      </c>
      <c r="C4696">
        <v>4695</v>
      </c>
      <c r="D4696" t="s">
        <v>12</v>
      </c>
      <c r="E4696" s="2" t="s">
        <v>7775</v>
      </c>
      <c r="F4696" t="s">
        <v>82</v>
      </c>
      <c r="G4696" t="s">
        <v>82</v>
      </c>
      <c r="H4696" t="s">
        <v>2663</v>
      </c>
      <c r="I4696" s="2" t="s">
        <v>2933</v>
      </c>
      <c r="J4696" s="5">
        <v>1896.93</v>
      </c>
      <c r="K4696" s="13" t="s">
        <v>2924</v>
      </c>
      <c r="L4696" s="14">
        <v>44993</v>
      </c>
      <c r="M4696" s="1">
        <v>45002</v>
      </c>
      <c r="N4696" t="s">
        <v>100</v>
      </c>
      <c r="O4696" t="s">
        <v>2252</v>
      </c>
      <c r="P4696" t="s">
        <v>2838</v>
      </c>
      <c r="Q4696" t="str">
        <f>IF(XLS_NydusReport_Colaborador3[[#This Row],[Demissão]]&lt;&gt;0,"Inativo","Ativo")</f>
        <v>Inativo</v>
      </c>
      <c r="R46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6" t="str" cm="1">
        <f t="array" ref="S46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7" spans="1:21" x14ac:dyDescent="0.3">
      <c r="A4697">
        <v>0</v>
      </c>
      <c r="B4697" s="1">
        <v>23440</v>
      </c>
      <c r="C4697">
        <v>4696</v>
      </c>
      <c r="D4697" t="s">
        <v>12</v>
      </c>
      <c r="E4697" s="2" t="s">
        <v>7776</v>
      </c>
      <c r="F4697" t="s">
        <v>82</v>
      </c>
      <c r="G4697" t="s">
        <v>82</v>
      </c>
      <c r="H4697" t="s">
        <v>2663</v>
      </c>
      <c r="I4697" s="2" t="s">
        <v>2933</v>
      </c>
      <c r="J4697" s="5">
        <v>1896.93</v>
      </c>
      <c r="K4697" s="13" t="s">
        <v>2924</v>
      </c>
      <c r="L4697" s="14">
        <v>44993</v>
      </c>
      <c r="M4697" s="1"/>
      <c r="O4697" t="s">
        <v>2999</v>
      </c>
      <c r="P4697" t="s">
        <v>2838</v>
      </c>
      <c r="Q4697" t="str">
        <f>IF(XLS_NydusReport_Colaborador3[[#This Row],[Demissão]]&lt;&gt;0,"Inativo","Ativo")</f>
        <v>Ativo</v>
      </c>
      <c r="R46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7" t="str" cm="1">
        <f t="array" ref="S46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8" spans="1:21" x14ac:dyDescent="0.3">
      <c r="A4698">
        <v>0</v>
      </c>
      <c r="B4698" s="1">
        <v>24732</v>
      </c>
      <c r="C4698">
        <v>4697</v>
      </c>
      <c r="D4698" t="s">
        <v>12</v>
      </c>
      <c r="E4698" s="2" t="s">
        <v>7777</v>
      </c>
      <c r="F4698" t="s">
        <v>82</v>
      </c>
      <c r="G4698" t="s">
        <v>82</v>
      </c>
      <c r="H4698" t="s">
        <v>2663</v>
      </c>
      <c r="I4698" s="2" t="s">
        <v>2933</v>
      </c>
      <c r="J4698" s="5">
        <v>1896.93</v>
      </c>
      <c r="K4698" s="13" t="s">
        <v>2924</v>
      </c>
      <c r="L4698" s="14">
        <v>45063</v>
      </c>
      <c r="M4698" s="1"/>
      <c r="O4698" t="s">
        <v>2999</v>
      </c>
      <c r="P4698" t="s">
        <v>2838</v>
      </c>
      <c r="Q4698" t="str">
        <f>IF(XLS_NydusReport_Colaborador3[[#This Row],[Demissão]]&lt;&gt;0,"Inativo","Ativo")</f>
        <v>Ativo</v>
      </c>
      <c r="R46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8" t="str" cm="1">
        <f t="array" ref="S46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699" spans="1:21" x14ac:dyDescent="0.3">
      <c r="A4699">
        <v>0</v>
      </c>
      <c r="B4699" s="1">
        <v>37623</v>
      </c>
      <c r="C4699">
        <v>4698</v>
      </c>
      <c r="D4699" t="s">
        <v>12</v>
      </c>
      <c r="E4699" s="2" t="s">
        <v>7778</v>
      </c>
      <c r="F4699" t="s">
        <v>82</v>
      </c>
      <c r="G4699" t="s">
        <v>82</v>
      </c>
      <c r="H4699" t="s">
        <v>2758</v>
      </c>
      <c r="I4699" s="2" t="s">
        <v>2933</v>
      </c>
      <c r="J4699" s="5">
        <v>1984.19</v>
      </c>
      <c r="K4699" s="13" t="s">
        <v>2924</v>
      </c>
      <c r="L4699" s="14">
        <v>45170</v>
      </c>
      <c r="M4699" s="1">
        <v>45261</v>
      </c>
      <c r="N4699" t="s">
        <v>15</v>
      </c>
      <c r="O4699" t="s">
        <v>22</v>
      </c>
      <c r="P4699" t="s">
        <v>2838</v>
      </c>
      <c r="Q4699" t="str">
        <f>IF(XLS_NydusReport_Colaborador3[[#This Row],[Demissão]]&lt;&gt;0,"Inativo","Ativo")</f>
        <v>Inativo</v>
      </c>
      <c r="R46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699" t="str" cm="1">
        <f t="array" ref="S46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6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0" spans="1:21" x14ac:dyDescent="0.3">
      <c r="A4700">
        <v>0</v>
      </c>
      <c r="B4700" s="1">
        <v>29728</v>
      </c>
      <c r="C4700">
        <v>4699</v>
      </c>
      <c r="D4700" t="s">
        <v>12</v>
      </c>
      <c r="E4700" s="2" t="s">
        <v>7779</v>
      </c>
      <c r="F4700" t="s">
        <v>82</v>
      </c>
      <c r="G4700" t="s">
        <v>82</v>
      </c>
      <c r="H4700" t="s">
        <v>2758</v>
      </c>
      <c r="I4700" s="2" t="s">
        <v>2933</v>
      </c>
      <c r="J4700" s="5">
        <v>1984.19</v>
      </c>
      <c r="K4700" s="13" t="s">
        <v>2924</v>
      </c>
      <c r="L4700" s="14">
        <v>45170</v>
      </c>
      <c r="M4700" s="1"/>
      <c r="O4700" t="s">
        <v>3002</v>
      </c>
      <c r="P4700" t="s">
        <v>2838</v>
      </c>
      <c r="Q4700" t="str">
        <f>IF(XLS_NydusReport_Colaborador3[[#This Row],[Demissão]]&lt;&gt;0,"Inativo","Ativo")</f>
        <v>Ativo</v>
      </c>
      <c r="R47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0" t="str" cm="1">
        <f t="array" ref="S47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1" spans="1:21" x14ac:dyDescent="0.3">
      <c r="A4701">
        <v>0</v>
      </c>
      <c r="B4701" s="1">
        <v>31517</v>
      </c>
      <c r="C4701">
        <v>4700</v>
      </c>
      <c r="D4701" t="s">
        <v>12</v>
      </c>
      <c r="E4701" s="2" t="s">
        <v>7780</v>
      </c>
      <c r="F4701" t="s">
        <v>82</v>
      </c>
      <c r="G4701" t="s">
        <v>82</v>
      </c>
      <c r="H4701" t="s">
        <v>2758</v>
      </c>
      <c r="I4701" s="2" t="s">
        <v>2933</v>
      </c>
      <c r="J4701" s="5">
        <v>1984.19</v>
      </c>
      <c r="K4701" s="13" t="s">
        <v>2924</v>
      </c>
      <c r="L4701" s="14">
        <v>45271</v>
      </c>
      <c r="M4701" s="1"/>
      <c r="O4701" t="s">
        <v>3002</v>
      </c>
      <c r="P4701" t="s">
        <v>2838</v>
      </c>
      <c r="Q4701" t="str">
        <f>IF(XLS_NydusReport_Colaborador3[[#This Row],[Demissão]]&lt;&gt;0,"Inativo","Ativo")</f>
        <v>Ativo</v>
      </c>
      <c r="R47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1" t="str" cm="1">
        <f t="array" ref="S47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2" spans="1:21" x14ac:dyDescent="0.3">
      <c r="A4702">
        <v>0</v>
      </c>
      <c r="B4702" s="1">
        <v>34477</v>
      </c>
      <c r="C4702">
        <v>4701</v>
      </c>
      <c r="D4702" t="s">
        <v>12</v>
      </c>
      <c r="E4702" s="2" t="s">
        <v>7781</v>
      </c>
      <c r="F4702" t="s">
        <v>82</v>
      </c>
      <c r="G4702" t="s">
        <v>82</v>
      </c>
      <c r="H4702" t="s">
        <v>2758</v>
      </c>
      <c r="I4702" s="2" t="s">
        <v>2933</v>
      </c>
      <c r="J4702" s="5">
        <v>1984.19</v>
      </c>
      <c r="K4702" s="13" t="s">
        <v>2924</v>
      </c>
      <c r="L4702" s="14">
        <v>45271</v>
      </c>
      <c r="M4702" s="1">
        <v>45391</v>
      </c>
      <c r="N4702" t="s">
        <v>15</v>
      </c>
      <c r="O4702" t="s">
        <v>2356</v>
      </c>
      <c r="P4702" t="s">
        <v>2838</v>
      </c>
      <c r="Q4702" t="str">
        <f>IF(XLS_NydusReport_Colaborador3[[#This Row],[Demissão]]&lt;&gt;0,"Inativo","Ativo")</f>
        <v>Inativo</v>
      </c>
      <c r="R47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2" t="str" cm="1">
        <f t="array" ref="S47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3" spans="1:21" x14ac:dyDescent="0.3">
      <c r="A4703">
        <v>0</v>
      </c>
      <c r="B4703" s="1">
        <v>31095</v>
      </c>
      <c r="C4703">
        <v>4702</v>
      </c>
      <c r="D4703" t="s">
        <v>12</v>
      </c>
      <c r="E4703" s="2" t="s">
        <v>7782</v>
      </c>
      <c r="F4703" t="s">
        <v>82</v>
      </c>
      <c r="G4703" t="s">
        <v>82</v>
      </c>
      <c r="H4703" t="s">
        <v>2758</v>
      </c>
      <c r="I4703" s="2" t="s">
        <v>2933</v>
      </c>
      <c r="J4703" s="5">
        <v>1984.19</v>
      </c>
      <c r="K4703" s="13" t="s">
        <v>2924</v>
      </c>
      <c r="L4703" s="14">
        <v>45397</v>
      </c>
      <c r="M4703" s="1">
        <v>45400</v>
      </c>
      <c r="N4703" t="s">
        <v>100</v>
      </c>
      <c r="O4703" t="s">
        <v>2239</v>
      </c>
      <c r="P4703" t="s">
        <v>2838</v>
      </c>
      <c r="Q4703" t="str">
        <f>IF(XLS_NydusReport_Colaborador3[[#This Row],[Demissão]]&lt;&gt;0,"Inativo","Ativo")</f>
        <v>Inativo</v>
      </c>
      <c r="R47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3" t="str" cm="1">
        <f t="array" ref="S47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4" spans="1:21" x14ac:dyDescent="0.3">
      <c r="A4704">
        <v>0</v>
      </c>
      <c r="B4704" s="1">
        <v>28643</v>
      </c>
      <c r="C4704">
        <v>4703</v>
      </c>
      <c r="D4704" t="s">
        <v>12</v>
      </c>
      <c r="E4704" s="2" t="s">
        <v>7783</v>
      </c>
      <c r="F4704" t="s">
        <v>69</v>
      </c>
      <c r="G4704" t="s">
        <v>2901</v>
      </c>
      <c r="H4704" t="s">
        <v>2602</v>
      </c>
      <c r="I4704" t="s">
        <v>2933</v>
      </c>
      <c r="J4704" s="5">
        <v>1764.38</v>
      </c>
      <c r="K4704" s="13" t="s">
        <v>2924</v>
      </c>
      <c r="L4704" s="14">
        <v>42534</v>
      </c>
      <c r="M4704" s="1"/>
      <c r="O4704" t="s">
        <v>2962</v>
      </c>
      <c r="P4704" s="2" t="s">
        <v>2838</v>
      </c>
      <c r="Q4704" t="str">
        <f>IF(XLS_NydusReport_Colaborador3[[#This Row],[Demissão]]&lt;&gt;0,"Inativo","Ativo")</f>
        <v>Ativo</v>
      </c>
      <c r="R47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4" t="str" cm="1">
        <f t="array" ref="S47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5" spans="1:21" x14ac:dyDescent="0.3">
      <c r="A4705">
        <v>0</v>
      </c>
      <c r="B4705" s="1">
        <v>37433</v>
      </c>
      <c r="C4705">
        <v>4704</v>
      </c>
      <c r="D4705" t="s">
        <v>12</v>
      </c>
      <c r="E4705" s="2" t="s">
        <v>7784</v>
      </c>
      <c r="F4705" t="s">
        <v>1012</v>
      </c>
      <c r="G4705" s="2" t="s">
        <v>2927</v>
      </c>
      <c r="H4705" t="s">
        <v>263</v>
      </c>
      <c r="I4705" t="s">
        <v>2933</v>
      </c>
      <c r="J4705" s="5">
        <v>3584.58</v>
      </c>
      <c r="K4705" s="13" t="s">
        <v>2924</v>
      </c>
      <c r="L4705" s="14">
        <v>44851</v>
      </c>
      <c r="M4705" s="1"/>
      <c r="N4705" s="1"/>
      <c r="P4705" t="s">
        <v>2834</v>
      </c>
      <c r="Q4705" t="str">
        <f>IF(XLS_NydusReport_Colaborador3[[#This Row],[Demissão]]&lt;&gt;0,"Inativo","Ativo")</f>
        <v>Ativo</v>
      </c>
      <c r="R47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705" t="str" cm="1">
        <f t="array" ref="S47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6" spans="1:21" x14ac:dyDescent="0.3">
      <c r="A4706">
        <v>0</v>
      </c>
      <c r="B4706" s="1">
        <v>28420</v>
      </c>
      <c r="C4706">
        <v>4705</v>
      </c>
      <c r="D4706" t="s">
        <v>12</v>
      </c>
      <c r="E4706" s="2" t="s">
        <v>7785</v>
      </c>
      <c r="F4706" t="s">
        <v>133</v>
      </c>
      <c r="G4706" t="s">
        <v>133</v>
      </c>
      <c r="H4706" t="s">
        <v>2707</v>
      </c>
      <c r="I4706" s="2" t="s">
        <v>2933</v>
      </c>
      <c r="J4706" s="5">
        <v>2072.84</v>
      </c>
      <c r="K4706" s="13" t="s">
        <v>2924</v>
      </c>
      <c r="L4706" s="14">
        <v>44763</v>
      </c>
      <c r="M4706" s="1">
        <v>44805</v>
      </c>
      <c r="N4706" t="s">
        <v>100</v>
      </c>
      <c r="O4706" t="s">
        <v>1970</v>
      </c>
      <c r="P4706" t="s">
        <v>2835</v>
      </c>
      <c r="Q4706" t="str">
        <f>IF(XLS_NydusReport_Colaborador3[[#This Row],[Demissão]]&lt;&gt;0,"Inativo","Ativo")</f>
        <v>Inativo</v>
      </c>
      <c r="R47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6" t="str" cm="1">
        <f t="array" ref="S47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7" spans="1:21" x14ac:dyDescent="0.3">
      <c r="A4707">
        <v>0</v>
      </c>
      <c r="B4707" s="1">
        <v>31804</v>
      </c>
      <c r="C4707">
        <v>4706</v>
      </c>
      <c r="D4707" t="s">
        <v>12</v>
      </c>
      <c r="E4707" s="2" t="s">
        <v>7786</v>
      </c>
      <c r="F4707" t="s">
        <v>133</v>
      </c>
      <c r="G4707" t="s">
        <v>133</v>
      </c>
      <c r="H4707" t="s">
        <v>2707</v>
      </c>
      <c r="I4707" s="2" t="s">
        <v>2933</v>
      </c>
      <c r="J4707" s="5">
        <v>2072.84</v>
      </c>
      <c r="K4707" s="13" t="s">
        <v>2924</v>
      </c>
      <c r="L4707" s="14">
        <v>44837</v>
      </c>
      <c r="M4707" s="1">
        <v>44896</v>
      </c>
      <c r="N4707" t="s">
        <v>119</v>
      </c>
      <c r="O4707" t="s">
        <v>2708</v>
      </c>
      <c r="P4707" t="s">
        <v>2835</v>
      </c>
      <c r="Q4707" t="str">
        <f>IF(XLS_NydusReport_Colaborador3[[#This Row],[Demissão]]&lt;&gt;0,"Inativo","Ativo")</f>
        <v>Inativo</v>
      </c>
      <c r="R47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7" t="str" cm="1">
        <f t="array" ref="S47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8" spans="1:21" x14ac:dyDescent="0.3">
      <c r="A4708">
        <v>0</v>
      </c>
      <c r="B4708" s="1">
        <v>35989</v>
      </c>
      <c r="C4708">
        <v>4707</v>
      </c>
      <c r="D4708" t="s">
        <v>12</v>
      </c>
      <c r="E4708" s="2" t="s">
        <v>7787</v>
      </c>
      <c r="F4708" t="s">
        <v>133</v>
      </c>
      <c r="G4708" t="s">
        <v>133</v>
      </c>
      <c r="H4708" t="s">
        <v>2806</v>
      </c>
      <c r="I4708" s="2" t="s">
        <v>2933</v>
      </c>
      <c r="J4708" s="5">
        <v>2265.7600000000002</v>
      </c>
      <c r="K4708" s="13" t="s">
        <v>2924</v>
      </c>
      <c r="L4708" s="14">
        <v>45617</v>
      </c>
      <c r="M4708" s="1"/>
      <c r="P4708" t="s">
        <v>2835</v>
      </c>
      <c r="Q4708" t="str">
        <f>IF(XLS_NydusReport_Colaborador3[[#This Row],[Demissão]]&lt;&gt;0,"Inativo","Ativo")</f>
        <v>Ativo</v>
      </c>
      <c r="R47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8" t="str" cm="1">
        <f t="array" ref="S47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09" spans="1:21" x14ac:dyDescent="0.3">
      <c r="A4709">
        <v>0</v>
      </c>
      <c r="B4709" s="1">
        <v>35086</v>
      </c>
      <c r="C4709">
        <v>4708</v>
      </c>
      <c r="D4709" t="s">
        <v>12</v>
      </c>
      <c r="E4709" s="2" t="s">
        <v>7788</v>
      </c>
      <c r="F4709" t="s">
        <v>133</v>
      </c>
      <c r="G4709" t="s">
        <v>133</v>
      </c>
      <c r="H4709" t="s">
        <v>2674</v>
      </c>
      <c r="I4709" s="2" t="s">
        <v>2933</v>
      </c>
      <c r="J4709" s="5">
        <v>2072.84</v>
      </c>
      <c r="K4709" s="13" t="s">
        <v>2924</v>
      </c>
      <c r="L4709" s="14">
        <v>44622</v>
      </c>
      <c r="M4709" s="1">
        <v>44774</v>
      </c>
      <c r="N4709" t="s">
        <v>15</v>
      </c>
      <c r="O4709" t="s">
        <v>2101</v>
      </c>
      <c r="P4709" t="s">
        <v>2835</v>
      </c>
      <c r="Q4709" t="str">
        <f>IF(XLS_NydusReport_Colaborador3[[#This Row],[Demissão]]&lt;&gt;0,"Inativo","Ativo")</f>
        <v>Inativo</v>
      </c>
      <c r="R47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09" t="str" cm="1">
        <f t="array" ref="S47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0" spans="1:21" x14ac:dyDescent="0.3">
      <c r="A4710">
        <v>0</v>
      </c>
      <c r="B4710" s="1">
        <v>33917</v>
      </c>
      <c r="C4710">
        <v>4709</v>
      </c>
      <c r="D4710" t="s">
        <v>12</v>
      </c>
      <c r="E4710" s="2" t="s">
        <v>7789</v>
      </c>
      <c r="F4710" t="s">
        <v>133</v>
      </c>
      <c r="G4710" t="s">
        <v>133</v>
      </c>
      <c r="H4710" t="s">
        <v>2674</v>
      </c>
      <c r="I4710" s="2" t="s">
        <v>2933</v>
      </c>
      <c r="J4710" s="5">
        <v>2072.84</v>
      </c>
      <c r="K4710" s="13" t="s">
        <v>2924</v>
      </c>
      <c r="L4710" s="14">
        <v>44774</v>
      </c>
      <c r="M4710" s="1">
        <v>44776</v>
      </c>
      <c r="N4710" t="s">
        <v>100</v>
      </c>
      <c r="O4710" t="s">
        <v>2679</v>
      </c>
      <c r="P4710" t="s">
        <v>2835</v>
      </c>
      <c r="Q4710" t="str">
        <f>IF(XLS_NydusReport_Colaborador3[[#This Row],[Demissão]]&lt;&gt;0,"Inativo","Ativo")</f>
        <v>Inativo</v>
      </c>
      <c r="R47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0" t="str" cm="1">
        <f t="array" ref="S47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1" spans="1:21" x14ac:dyDescent="0.3">
      <c r="A4711">
        <v>0</v>
      </c>
      <c r="B4711" s="1">
        <v>36914</v>
      </c>
      <c r="C4711">
        <v>4710</v>
      </c>
      <c r="D4711" t="s">
        <v>12</v>
      </c>
      <c r="E4711" s="2" t="s">
        <v>7790</v>
      </c>
      <c r="F4711" t="s">
        <v>133</v>
      </c>
      <c r="G4711" t="s">
        <v>133</v>
      </c>
      <c r="H4711" t="s">
        <v>2677</v>
      </c>
      <c r="I4711" s="2" t="s">
        <v>2933</v>
      </c>
      <c r="J4711" s="5">
        <v>2168.19</v>
      </c>
      <c r="K4711" s="13" t="s">
        <v>2924</v>
      </c>
      <c r="L4711" s="14">
        <v>44805</v>
      </c>
      <c r="M4711" s="1"/>
      <c r="O4711" t="s">
        <v>3019</v>
      </c>
      <c r="P4711" t="s">
        <v>2835</v>
      </c>
      <c r="Q4711" t="str">
        <f>IF(XLS_NydusReport_Colaborador3[[#This Row],[Demissão]]&lt;&gt;0,"Inativo","Ativo")</f>
        <v>Ativo</v>
      </c>
      <c r="R47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1" t="str" cm="1">
        <f t="array" ref="S47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2" spans="1:21" x14ac:dyDescent="0.3">
      <c r="A4712">
        <v>0</v>
      </c>
      <c r="B4712" s="1">
        <v>34078</v>
      </c>
      <c r="C4712">
        <v>4711</v>
      </c>
      <c r="D4712" t="s">
        <v>12</v>
      </c>
      <c r="E4712" s="2" t="s">
        <v>7791</v>
      </c>
      <c r="F4712" t="s">
        <v>133</v>
      </c>
      <c r="G4712" t="s">
        <v>133</v>
      </c>
      <c r="H4712" t="s">
        <v>2672</v>
      </c>
      <c r="I4712" s="2" t="s">
        <v>2933</v>
      </c>
      <c r="J4712" s="5">
        <v>2265.7600000000002</v>
      </c>
      <c r="K4712" s="13" t="s">
        <v>2924</v>
      </c>
      <c r="L4712" s="14">
        <v>45343</v>
      </c>
      <c r="M4712" s="1">
        <v>45512</v>
      </c>
      <c r="N4712" t="s">
        <v>100</v>
      </c>
      <c r="O4712" t="s">
        <v>2360</v>
      </c>
      <c r="P4712" t="s">
        <v>2835</v>
      </c>
      <c r="Q4712" t="str">
        <f>IF(XLS_NydusReport_Colaborador3[[#This Row],[Demissão]]&lt;&gt;0,"Inativo","Ativo")</f>
        <v>Inativo</v>
      </c>
      <c r="R47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2" t="str" cm="1">
        <f t="array" ref="S47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3" spans="1:21" x14ac:dyDescent="0.3">
      <c r="A4713">
        <v>0</v>
      </c>
      <c r="B4713" s="1">
        <v>36265</v>
      </c>
      <c r="C4713">
        <v>4712</v>
      </c>
      <c r="D4713" t="s">
        <v>12</v>
      </c>
      <c r="E4713" s="2" t="s">
        <v>7792</v>
      </c>
      <c r="F4713" t="s">
        <v>133</v>
      </c>
      <c r="G4713" t="s">
        <v>133</v>
      </c>
      <c r="H4713" t="s">
        <v>2675</v>
      </c>
      <c r="I4713" s="2" t="s">
        <v>2933</v>
      </c>
      <c r="J4713" s="5">
        <v>2265.77</v>
      </c>
      <c r="K4713" s="13" t="s">
        <v>2924</v>
      </c>
      <c r="L4713" s="14">
        <v>45555</v>
      </c>
      <c r="M4713" s="1"/>
      <c r="P4713" t="s">
        <v>2835</v>
      </c>
      <c r="Q4713" t="str">
        <f>IF(XLS_NydusReport_Colaborador3[[#This Row],[Demissão]]&lt;&gt;0,"Inativo","Ativo")</f>
        <v>Ativo</v>
      </c>
      <c r="R47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3" t="str" cm="1">
        <f t="array" ref="S47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4" spans="1:21" x14ac:dyDescent="0.3">
      <c r="A4714">
        <v>0</v>
      </c>
      <c r="B4714" s="1">
        <v>24339</v>
      </c>
      <c r="C4714">
        <v>4713</v>
      </c>
      <c r="D4714" t="s">
        <v>12</v>
      </c>
      <c r="E4714" s="2" t="s">
        <v>7793</v>
      </c>
      <c r="F4714" t="s">
        <v>133</v>
      </c>
      <c r="G4714" t="s">
        <v>133</v>
      </c>
      <c r="H4714" t="s">
        <v>2649</v>
      </c>
      <c r="I4714" s="2" t="s">
        <v>2933</v>
      </c>
      <c r="J4714" s="5">
        <v>1843</v>
      </c>
      <c r="K4714" s="13" t="s">
        <v>2924</v>
      </c>
      <c r="L4714" s="14">
        <v>44454</v>
      </c>
      <c r="M4714" s="1">
        <v>44627</v>
      </c>
      <c r="N4714" t="s">
        <v>15</v>
      </c>
      <c r="O4714" t="s">
        <v>2653</v>
      </c>
      <c r="P4714" t="s">
        <v>2835</v>
      </c>
      <c r="Q4714" t="str">
        <f>IF(XLS_NydusReport_Colaborador3[[#This Row],[Demissão]]&lt;&gt;0,"Inativo","Ativo")</f>
        <v>Inativo</v>
      </c>
      <c r="R47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4" t="str" cm="1">
        <f t="array" ref="S47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5" spans="1:21" x14ac:dyDescent="0.3">
      <c r="A4715">
        <v>0</v>
      </c>
      <c r="B4715" s="1">
        <v>37328</v>
      </c>
      <c r="C4715">
        <v>4714</v>
      </c>
      <c r="D4715" t="s">
        <v>12</v>
      </c>
      <c r="E4715" s="2" t="s">
        <v>7794</v>
      </c>
      <c r="F4715" t="s">
        <v>133</v>
      </c>
      <c r="G4715" t="s">
        <v>133</v>
      </c>
      <c r="H4715" t="s">
        <v>2649</v>
      </c>
      <c r="I4715" s="2" t="s">
        <v>2933</v>
      </c>
      <c r="J4715" s="5">
        <v>2072.84</v>
      </c>
      <c r="K4715" s="13" t="s">
        <v>2924</v>
      </c>
      <c r="L4715" s="14">
        <v>44669</v>
      </c>
      <c r="M4715" s="1">
        <v>44816</v>
      </c>
      <c r="N4715" t="s">
        <v>15</v>
      </c>
      <c r="O4715" t="s">
        <v>2624</v>
      </c>
      <c r="P4715" t="s">
        <v>2835</v>
      </c>
      <c r="Q4715" t="str">
        <f>IF(XLS_NydusReport_Colaborador3[[#This Row],[Demissão]]&lt;&gt;0,"Inativo","Ativo")</f>
        <v>Inativo</v>
      </c>
      <c r="R47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5" t="str" cm="1">
        <f t="array" ref="S47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6" spans="1:21" x14ac:dyDescent="0.3">
      <c r="A4716">
        <v>0</v>
      </c>
      <c r="B4716" s="1">
        <v>27236</v>
      </c>
      <c r="C4716">
        <v>4715</v>
      </c>
      <c r="D4716" t="s">
        <v>12</v>
      </c>
      <c r="E4716" s="2" t="s">
        <v>7795</v>
      </c>
      <c r="F4716" t="s">
        <v>133</v>
      </c>
      <c r="G4716" t="s">
        <v>133</v>
      </c>
      <c r="H4716" t="s">
        <v>2655</v>
      </c>
      <c r="I4716" s="2" t="s">
        <v>2933</v>
      </c>
      <c r="J4716" s="5">
        <v>2072.84</v>
      </c>
      <c r="K4716" s="13" t="s">
        <v>2924</v>
      </c>
      <c r="L4716" s="14">
        <v>44488</v>
      </c>
      <c r="M4716" s="1"/>
      <c r="O4716" t="s">
        <v>3044</v>
      </c>
      <c r="P4716" t="s">
        <v>2835</v>
      </c>
      <c r="Q4716" t="str">
        <f>IF(XLS_NydusReport_Colaborador3[[#This Row],[Demissão]]&lt;&gt;0,"Inativo","Ativo")</f>
        <v>Ativo</v>
      </c>
      <c r="R47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6" t="str" cm="1">
        <f t="array" ref="S47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7" spans="1:21" x14ac:dyDescent="0.3">
      <c r="A4717">
        <v>0</v>
      </c>
      <c r="B4717" s="1">
        <v>28986</v>
      </c>
      <c r="C4717">
        <v>4716</v>
      </c>
      <c r="D4717" t="s">
        <v>12</v>
      </c>
      <c r="E4717" s="2" t="s">
        <v>7796</v>
      </c>
      <c r="F4717" t="s">
        <v>133</v>
      </c>
      <c r="G4717" t="s">
        <v>133</v>
      </c>
      <c r="H4717" t="s">
        <v>2814</v>
      </c>
      <c r="I4717" s="2" t="s">
        <v>2933</v>
      </c>
      <c r="J4717" s="5">
        <v>2265.77</v>
      </c>
      <c r="K4717" s="13" t="s">
        <v>2924</v>
      </c>
      <c r="L4717" s="14">
        <v>45490</v>
      </c>
      <c r="M4717" s="1">
        <v>45539</v>
      </c>
      <c r="N4717" t="s">
        <v>100</v>
      </c>
      <c r="O4717" t="s">
        <v>2816</v>
      </c>
      <c r="P4717" t="s">
        <v>2835</v>
      </c>
      <c r="Q4717" t="str">
        <f>IF(XLS_NydusReport_Colaborador3[[#This Row],[Demissão]]&lt;&gt;0,"Inativo","Ativo")</f>
        <v>Inativo</v>
      </c>
      <c r="R47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7" t="str" cm="1">
        <f t="array" ref="S47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8" spans="1:21" x14ac:dyDescent="0.3">
      <c r="A4718">
        <v>0</v>
      </c>
      <c r="B4718" s="1">
        <v>25112</v>
      </c>
      <c r="C4718">
        <v>4717</v>
      </c>
      <c r="D4718" t="s">
        <v>12</v>
      </c>
      <c r="E4718" s="2" t="s">
        <v>7797</v>
      </c>
      <c r="F4718" t="s">
        <v>133</v>
      </c>
      <c r="G4718" t="s">
        <v>133</v>
      </c>
      <c r="H4718" t="s">
        <v>2814</v>
      </c>
      <c r="I4718" s="2" t="s">
        <v>2933</v>
      </c>
      <c r="J4718" s="5">
        <v>2265.7600000000002</v>
      </c>
      <c r="K4718" s="13" t="s">
        <v>2924</v>
      </c>
      <c r="L4718" s="14">
        <v>45580</v>
      </c>
      <c r="M4718" s="1"/>
      <c r="P4718" t="s">
        <v>2835</v>
      </c>
      <c r="Q4718" t="str">
        <f>IF(XLS_NydusReport_Colaborador3[[#This Row],[Demissão]]&lt;&gt;0,"Inativo","Ativo")</f>
        <v>Ativo</v>
      </c>
      <c r="R47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8" t="str" cm="1">
        <f t="array" ref="S47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19" spans="1:21" x14ac:dyDescent="0.3">
      <c r="A4719">
        <v>0</v>
      </c>
      <c r="B4719" s="1">
        <v>21940</v>
      </c>
      <c r="C4719">
        <v>4718</v>
      </c>
      <c r="D4719" t="s">
        <v>12</v>
      </c>
      <c r="E4719" s="2" t="s">
        <v>7798</v>
      </c>
      <c r="F4719" t="s">
        <v>133</v>
      </c>
      <c r="G4719" t="s">
        <v>133</v>
      </c>
      <c r="H4719" t="s">
        <v>2820</v>
      </c>
      <c r="I4719" s="2" t="s">
        <v>2933</v>
      </c>
      <c r="J4719" s="5">
        <v>2475.87</v>
      </c>
      <c r="K4719" s="13" t="s">
        <v>2924</v>
      </c>
      <c r="L4719" s="14">
        <v>45362</v>
      </c>
      <c r="M4719" s="1"/>
      <c r="P4719" t="s">
        <v>2835</v>
      </c>
      <c r="Q4719" t="str">
        <f>IF(XLS_NydusReport_Colaborador3[[#This Row],[Demissão]]&lt;&gt;0,"Inativo","Ativo")</f>
        <v>Ativo</v>
      </c>
      <c r="R47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19" t="str" cm="1">
        <f t="array" ref="S47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0" spans="1:21" x14ac:dyDescent="0.3">
      <c r="A4720">
        <v>0</v>
      </c>
      <c r="B4720" s="1">
        <v>35775</v>
      </c>
      <c r="C4720">
        <v>4719</v>
      </c>
      <c r="D4720" t="s">
        <v>12</v>
      </c>
      <c r="E4720" s="2" t="s">
        <v>7799</v>
      </c>
      <c r="F4720" t="s">
        <v>133</v>
      </c>
      <c r="G4720" t="s">
        <v>133</v>
      </c>
      <c r="H4720" t="s">
        <v>2718</v>
      </c>
      <c r="I4720" s="2" t="s">
        <v>2933</v>
      </c>
      <c r="J4720" s="5">
        <v>2168.19</v>
      </c>
      <c r="K4720" s="13" t="s">
        <v>2924</v>
      </c>
      <c r="L4720" s="14">
        <v>44907</v>
      </c>
      <c r="M4720" s="1">
        <v>45293</v>
      </c>
      <c r="N4720" t="s">
        <v>15</v>
      </c>
      <c r="O4720" t="s">
        <v>2110</v>
      </c>
      <c r="P4720" t="s">
        <v>2835</v>
      </c>
      <c r="Q4720" t="str">
        <f>IF(XLS_NydusReport_Colaborador3[[#This Row],[Demissão]]&lt;&gt;0,"Inativo","Ativo")</f>
        <v>Inativo</v>
      </c>
      <c r="R47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0" t="str" cm="1">
        <f t="array" ref="S47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1" spans="1:21" x14ac:dyDescent="0.3">
      <c r="A4721">
        <v>0</v>
      </c>
      <c r="B4721" s="1">
        <v>31804</v>
      </c>
      <c r="C4721">
        <v>4720</v>
      </c>
      <c r="D4721" t="s">
        <v>12</v>
      </c>
      <c r="E4721" s="2" t="s">
        <v>7800</v>
      </c>
      <c r="F4721" t="s">
        <v>133</v>
      </c>
      <c r="G4721" t="s">
        <v>133</v>
      </c>
      <c r="H4721" t="s">
        <v>2775</v>
      </c>
      <c r="I4721" s="2" t="s">
        <v>2933</v>
      </c>
      <c r="J4721" s="5">
        <v>2168.1999999999998</v>
      </c>
      <c r="K4721" s="13" t="s">
        <v>2924</v>
      </c>
      <c r="L4721" s="14">
        <v>45139</v>
      </c>
      <c r="M4721" s="1"/>
      <c r="O4721" t="s">
        <v>3040</v>
      </c>
      <c r="P4721" t="s">
        <v>2835</v>
      </c>
      <c r="Q4721" t="str">
        <f>IF(XLS_NydusReport_Colaborador3[[#This Row],[Demissão]]&lt;&gt;0,"Inativo","Ativo")</f>
        <v>Ativo</v>
      </c>
      <c r="R47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1" t="str" cm="1">
        <f t="array" ref="S47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2" spans="1:21" x14ac:dyDescent="0.3">
      <c r="A4722">
        <v>0</v>
      </c>
      <c r="B4722" s="1">
        <v>35163</v>
      </c>
      <c r="C4722">
        <v>4721</v>
      </c>
      <c r="D4722" t="s">
        <v>12</v>
      </c>
      <c r="E4722" s="2" t="s">
        <v>7801</v>
      </c>
      <c r="F4722" t="s">
        <v>133</v>
      </c>
      <c r="G4722" t="s">
        <v>133</v>
      </c>
      <c r="H4722" t="s">
        <v>2812</v>
      </c>
      <c r="I4722" s="2" t="s">
        <v>2933</v>
      </c>
      <c r="J4722" s="5">
        <v>2265.7600000000002</v>
      </c>
      <c r="K4722" s="13" t="s">
        <v>2924</v>
      </c>
      <c r="L4722" s="14">
        <v>45463</v>
      </c>
      <c r="M4722" s="1"/>
      <c r="P4722" t="s">
        <v>2835</v>
      </c>
      <c r="Q4722" t="str">
        <f>IF(XLS_NydusReport_Colaborador3[[#This Row],[Demissão]]&lt;&gt;0,"Inativo","Ativo")</f>
        <v>Ativo</v>
      </c>
      <c r="R47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2" t="str" cm="1">
        <f t="array" ref="S47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3" spans="1:21" x14ac:dyDescent="0.3">
      <c r="A4723">
        <v>0</v>
      </c>
      <c r="B4723" s="1">
        <v>34767</v>
      </c>
      <c r="C4723">
        <v>4722</v>
      </c>
      <c r="D4723" t="s">
        <v>12</v>
      </c>
      <c r="E4723" s="2" t="s">
        <v>7802</v>
      </c>
      <c r="F4723" t="s">
        <v>133</v>
      </c>
      <c r="G4723" t="s">
        <v>133</v>
      </c>
      <c r="H4723" t="s">
        <v>2813</v>
      </c>
      <c r="I4723" s="2" t="s">
        <v>2933</v>
      </c>
      <c r="J4723" s="5">
        <v>2265.7600000000002</v>
      </c>
      <c r="K4723" s="13" t="s">
        <v>2924</v>
      </c>
      <c r="L4723" s="14">
        <v>45460</v>
      </c>
      <c r="M4723" s="1"/>
      <c r="P4723" t="s">
        <v>2835</v>
      </c>
      <c r="Q4723" t="str">
        <f>IF(XLS_NydusReport_Colaborador3[[#This Row],[Demissão]]&lt;&gt;0,"Inativo","Ativo")</f>
        <v>Ativo</v>
      </c>
      <c r="R47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3" t="str" cm="1">
        <f t="array" ref="S47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4" spans="1:21" x14ac:dyDescent="0.3">
      <c r="A4724">
        <v>0</v>
      </c>
      <c r="B4724" s="1">
        <v>36895</v>
      </c>
      <c r="C4724">
        <v>4723</v>
      </c>
      <c r="D4724" t="s">
        <v>12</v>
      </c>
      <c r="E4724" s="2" t="s">
        <v>7803</v>
      </c>
      <c r="F4724" t="s">
        <v>133</v>
      </c>
      <c r="G4724" t="s">
        <v>133</v>
      </c>
      <c r="H4724" t="s">
        <v>2824</v>
      </c>
      <c r="I4724" s="2" t="s">
        <v>2933</v>
      </c>
      <c r="J4724" s="5">
        <v>2265.77</v>
      </c>
      <c r="K4724" s="13" t="s">
        <v>2924</v>
      </c>
      <c r="L4724" s="14">
        <v>45600</v>
      </c>
      <c r="M4724" s="1"/>
      <c r="P4724" t="s">
        <v>2835</v>
      </c>
      <c r="Q4724" t="str">
        <f>IF(XLS_NydusReport_Colaborador3[[#This Row],[Demissão]]&lt;&gt;0,"Inativo","Ativo")</f>
        <v>Ativo</v>
      </c>
      <c r="R47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4" t="str" cm="1">
        <f t="array" ref="S47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5" spans="1:21" x14ac:dyDescent="0.3">
      <c r="A4725">
        <v>0</v>
      </c>
      <c r="B4725" s="1">
        <v>33225</v>
      </c>
      <c r="C4725">
        <v>4724</v>
      </c>
      <c r="D4725" t="s">
        <v>12</v>
      </c>
      <c r="E4725" s="2" t="s">
        <v>7804</v>
      </c>
      <c r="F4725" t="s">
        <v>133</v>
      </c>
      <c r="G4725" t="s">
        <v>133</v>
      </c>
      <c r="H4725" t="s">
        <v>2702</v>
      </c>
      <c r="I4725" s="2" t="s">
        <v>2933</v>
      </c>
      <c r="J4725" s="5">
        <v>2168.19</v>
      </c>
      <c r="K4725" s="13" t="s">
        <v>2924</v>
      </c>
      <c r="L4725" s="14">
        <v>44753</v>
      </c>
      <c r="M4725" s="1">
        <v>45274</v>
      </c>
      <c r="N4725" t="s">
        <v>15</v>
      </c>
      <c r="O4725" t="s">
        <v>2301</v>
      </c>
      <c r="P4725" t="s">
        <v>2835</v>
      </c>
      <c r="Q4725" t="str">
        <f>IF(XLS_NydusReport_Colaborador3[[#This Row],[Demissão]]&lt;&gt;0,"Inativo","Ativo")</f>
        <v>Inativo</v>
      </c>
      <c r="R47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5" t="str" cm="1">
        <f t="array" ref="S47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6" spans="1:21" x14ac:dyDescent="0.3">
      <c r="A4726">
        <v>0</v>
      </c>
      <c r="B4726" s="1">
        <v>36427</v>
      </c>
      <c r="C4726">
        <v>4725</v>
      </c>
      <c r="D4726" t="s">
        <v>12</v>
      </c>
      <c r="E4726" s="2" t="s">
        <v>7805</v>
      </c>
      <c r="F4726" t="s">
        <v>133</v>
      </c>
      <c r="G4726" t="s">
        <v>133</v>
      </c>
      <c r="H4726" t="s">
        <v>2818</v>
      </c>
      <c r="I4726" s="2" t="s">
        <v>2933</v>
      </c>
      <c r="J4726" s="5">
        <v>2265.7600000000002</v>
      </c>
      <c r="K4726" s="13" t="s">
        <v>2924</v>
      </c>
      <c r="L4726" s="14">
        <v>43985</v>
      </c>
      <c r="M4726" s="1"/>
      <c r="O4726" t="s">
        <v>3053</v>
      </c>
      <c r="P4726" t="s">
        <v>2835</v>
      </c>
      <c r="Q4726" t="str">
        <f>IF(XLS_NydusReport_Colaborador3[[#This Row],[Demissão]]&lt;&gt;0,"Inativo","Ativo")</f>
        <v>Ativo</v>
      </c>
      <c r="R47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6" t="str" cm="1">
        <f t="array" ref="S47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7" spans="1:21" x14ac:dyDescent="0.3">
      <c r="A4727">
        <v>0</v>
      </c>
      <c r="B4727" s="1">
        <v>37145</v>
      </c>
      <c r="C4727">
        <v>4726</v>
      </c>
      <c r="D4727" t="s">
        <v>12</v>
      </c>
      <c r="E4727" s="2" t="s">
        <v>7806</v>
      </c>
      <c r="F4727" t="s">
        <v>133</v>
      </c>
      <c r="G4727" t="s">
        <v>133</v>
      </c>
      <c r="H4727" t="s">
        <v>2818</v>
      </c>
      <c r="I4727" s="2" t="s">
        <v>2933</v>
      </c>
      <c r="J4727" s="5">
        <v>2265.77</v>
      </c>
      <c r="K4727" s="13" t="s">
        <v>2924</v>
      </c>
      <c r="L4727" s="14">
        <v>44791</v>
      </c>
      <c r="M4727" s="1"/>
      <c r="P4727" t="s">
        <v>2835</v>
      </c>
      <c r="Q4727" t="str">
        <f>IF(XLS_NydusReport_Colaborador3[[#This Row],[Demissão]]&lt;&gt;0,"Inativo","Ativo")</f>
        <v>Ativo</v>
      </c>
      <c r="R47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7" t="str" cm="1">
        <f t="array" ref="S47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8" spans="1:21" x14ac:dyDescent="0.3">
      <c r="A4728">
        <v>0</v>
      </c>
      <c r="B4728" s="1">
        <v>27236</v>
      </c>
      <c r="C4728">
        <v>4727</v>
      </c>
      <c r="D4728" t="s">
        <v>12</v>
      </c>
      <c r="E4728" s="2" t="s">
        <v>7807</v>
      </c>
      <c r="F4728" t="s">
        <v>133</v>
      </c>
      <c r="G4728" t="s">
        <v>133</v>
      </c>
      <c r="H4728" t="s">
        <v>2767</v>
      </c>
      <c r="I4728" s="2" t="s">
        <v>2933</v>
      </c>
      <c r="J4728" s="5">
        <v>2265.7600000000002</v>
      </c>
      <c r="K4728" s="13" t="s">
        <v>2924</v>
      </c>
      <c r="L4728" s="14">
        <v>44488</v>
      </c>
      <c r="M4728" s="1"/>
      <c r="O4728" t="s">
        <v>3058</v>
      </c>
      <c r="P4728" t="s">
        <v>2835</v>
      </c>
      <c r="Q4728" t="str">
        <f>IF(XLS_NydusReport_Colaborador3[[#This Row],[Demissão]]&lt;&gt;0,"Inativo","Ativo")</f>
        <v>Ativo</v>
      </c>
      <c r="R47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8" t="str" cm="1">
        <f t="array" ref="S47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29" spans="1:21" x14ac:dyDescent="0.3">
      <c r="A4729">
        <v>0</v>
      </c>
      <c r="B4729" s="1">
        <v>25204</v>
      </c>
      <c r="C4729">
        <v>4728</v>
      </c>
      <c r="D4729" t="s">
        <v>12</v>
      </c>
      <c r="E4729" s="2" t="s">
        <v>7808</v>
      </c>
      <c r="F4729" t="s">
        <v>133</v>
      </c>
      <c r="G4729" t="s">
        <v>133</v>
      </c>
      <c r="H4729" t="s">
        <v>2714</v>
      </c>
      <c r="I4729" s="2" t="s">
        <v>2933</v>
      </c>
      <c r="J4729" s="5">
        <v>2168.19</v>
      </c>
      <c r="K4729" s="13" t="s">
        <v>2924</v>
      </c>
      <c r="L4729" s="14">
        <v>44257</v>
      </c>
      <c r="M4729" s="1">
        <v>45231</v>
      </c>
      <c r="N4729" t="s">
        <v>15</v>
      </c>
      <c r="O4729" t="s">
        <v>2294</v>
      </c>
      <c r="P4729" t="s">
        <v>2835</v>
      </c>
      <c r="Q4729" t="str">
        <f>IF(XLS_NydusReport_Colaborador3[[#This Row],[Demissão]]&lt;&gt;0,"Inativo","Ativo")</f>
        <v>Inativo</v>
      </c>
      <c r="R47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29" t="str" cm="1">
        <f t="array" ref="S47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0" spans="1:21" x14ac:dyDescent="0.3">
      <c r="A4730">
        <v>0</v>
      </c>
      <c r="B4730" s="1">
        <v>37145</v>
      </c>
      <c r="C4730">
        <v>4729</v>
      </c>
      <c r="D4730" t="s">
        <v>12</v>
      </c>
      <c r="E4730" s="2" t="s">
        <v>7809</v>
      </c>
      <c r="F4730" t="s">
        <v>133</v>
      </c>
      <c r="G4730" t="s">
        <v>133</v>
      </c>
      <c r="H4730" t="s">
        <v>2790</v>
      </c>
      <c r="I4730" s="2" t="s">
        <v>2933</v>
      </c>
      <c r="J4730" s="5">
        <v>2265.77</v>
      </c>
      <c r="K4730" s="13" t="s">
        <v>2924</v>
      </c>
      <c r="L4730" s="14">
        <v>44791</v>
      </c>
      <c r="M4730" s="1"/>
      <c r="O4730" t="s">
        <v>3050</v>
      </c>
      <c r="P4730" t="s">
        <v>2835</v>
      </c>
      <c r="Q4730" t="str">
        <f>IF(XLS_NydusReport_Colaborador3[[#This Row],[Demissão]]&lt;&gt;0,"Inativo","Ativo")</f>
        <v>Ativo</v>
      </c>
      <c r="R47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0" t="str" cm="1">
        <f t="array" ref="S47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1" spans="1:21" x14ac:dyDescent="0.3">
      <c r="A4731">
        <v>0</v>
      </c>
      <c r="B4731" s="1">
        <v>38555</v>
      </c>
      <c r="C4731">
        <v>4730</v>
      </c>
      <c r="D4731" t="s">
        <v>12</v>
      </c>
      <c r="E4731" s="2" t="s">
        <v>7810</v>
      </c>
      <c r="F4731" t="s">
        <v>133</v>
      </c>
      <c r="G4731" t="s">
        <v>133</v>
      </c>
      <c r="H4731" t="s">
        <v>2790</v>
      </c>
      <c r="I4731" s="2" t="s">
        <v>2933</v>
      </c>
      <c r="J4731" s="5">
        <v>2168.1999999999998</v>
      </c>
      <c r="K4731" s="13" t="s">
        <v>2924</v>
      </c>
      <c r="L4731" s="14">
        <v>45251</v>
      </c>
      <c r="M4731" s="1">
        <v>45306</v>
      </c>
      <c r="N4731" t="s">
        <v>15</v>
      </c>
      <c r="O4731" t="s">
        <v>1772</v>
      </c>
      <c r="P4731" t="s">
        <v>2835</v>
      </c>
      <c r="Q4731" t="str">
        <f>IF(XLS_NydusReport_Colaborador3[[#This Row],[Demissão]]&lt;&gt;0,"Inativo","Ativo")</f>
        <v>Inativo</v>
      </c>
      <c r="R47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1" t="str" cm="1">
        <f t="array" ref="S47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2" spans="1:21" x14ac:dyDescent="0.3">
      <c r="A4732">
        <v>0</v>
      </c>
      <c r="B4732" s="1">
        <v>35829</v>
      </c>
      <c r="C4732">
        <v>4731</v>
      </c>
      <c r="D4732" t="s">
        <v>12</v>
      </c>
      <c r="E4732" s="2" t="s">
        <v>7811</v>
      </c>
      <c r="F4732" t="s">
        <v>133</v>
      </c>
      <c r="G4732" t="s">
        <v>133</v>
      </c>
      <c r="H4732" t="s">
        <v>2659</v>
      </c>
      <c r="I4732" s="2" t="s">
        <v>2933</v>
      </c>
      <c r="J4732" s="5">
        <v>2026.95</v>
      </c>
      <c r="K4732" s="13" t="s">
        <v>2924</v>
      </c>
      <c r="L4732" s="14">
        <v>44480</v>
      </c>
      <c r="M4732" s="1">
        <v>44718</v>
      </c>
      <c r="N4732" t="s">
        <v>15</v>
      </c>
      <c r="O4732" t="s">
        <v>2531</v>
      </c>
      <c r="P4732" t="s">
        <v>2835</v>
      </c>
      <c r="Q4732" t="str">
        <f>IF(XLS_NydusReport_Colaborador3[[#This Row],[Demissão]]&lt;&gt;0,"Inativo","Ativo")</f>
        <v>Inativo</v>
      </c>
      <c r="R47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2" t="str" cm="1">
        <f t="array" ref="S47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3" spans="1:21" x14ac:dyDescent="0.3">
      <c r="A4733">
        <v>0</v>
      </c>
      <c r="B4733" s="1">
        <v>33405</v>
      </c>
      <c r="C4733">
        <v>4732</v>
      </c>
      <c r="D4733" t="s">
        <v>12</v>
      </c>
      <c r="E4733" s="2" t="s">
        <v>7812</v>
      </c>
      <c r="F4733" t="s">
        <v>133</v>
      </c>
      <c r="G4733" t="s">
        <v>133</v>
      </c>
      <c r="H4733" t="s">
        <v>2659</v>
      </c>
      <c r="I4733" s="2" t="s">
        <v>2933</v>
      </c>
      <c r="J4733" s="5">
        <v>2072.84</v>
      </c>
      <c r="K4733" s="13" t="s">
        <v>2924</v>
      </c>
      <c r="L4733" s="14">
        <v>44719</v>
      </c>
      <c r="M4733" s="1">
        <v>44851</v>
      </c>
      <c r="N4733" t="s">
        <v>15</v>
      </c>
      <c r="O4733" t="s">
        <v>2658</v>
      </c>
      <c r="P4733" t="s">
        <v>2835</v>
      </c>
      <c r="Q4733" t="str">
        <f>IF(XLS_NydusReport_Colaborador3[[#This Row],[Demissão]]&lt;&gt;0,"Inativo","Ativo")</f>
        <v>Inativo</v>
      </c>
      <c r="R47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3" t="str" cm="1">
        <f t="array" ref="S47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4" spans="1:21" x14ac:dyDescent="0.3">
      <c r="A4734">
        <v>0</v>
      </c>
      <c r="B4734" s="1">
        <v>37286</v>
      </c>
      <c r="C4734">
        <v>4733</v>
      </c>
      <c r="D4734" t="s">
        <v>12</v>
      </c>
      <c r="E4734" s="2" t="s">
        <v>7813</v>
      </c>
      <c r="F4734" t="s">
        <v>133</v>
      </c>
      <c r="G4734" t="s">
        <v>133</v>
      </c>
      <c r="H4734" t="s">
        <v>2738</v>
      </c>
      <c r="I4734" s="2" t="s">
        <v>2933</v>
      </c>
      <c r="J4734" s="5">
        <v>2168.19</v>
      </c>
      <c r="K4734" s="13" t="s">
        <v>2924</v>
      </c>
      <c r="L4734" s="14">
        <v>44977</v>
      </c>
      <c r="M4734" s="1">
        <v>45264</v>
      </c>
      <c r="N4734" t="s">
        <v>15</v>
      </c>
      <c r="O4734" t="s">
        <v>1140</v>
      </c>
      <c r="P4734" t="s">
        <v>2835</v>
      </c>
      <c r="Q4734" t="str">
        <f>IF(XLS_NydusReport_Colaborador3[[#This Row],[Demissão]]&lt;&gt;0,"Inativo","Ativo")</f>
        <v>Inativo</v>
      </c>
      <c r="R47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4" t="str" cm="1">
        <f t="array" ref="S47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5" spans="1:21" x14ac:dyDescent="0.3">
      <c r="A4735">
        <v>0</v>
      </c>
      <c r="B4735" s="1">
        <v>35712</v>
      </c>
      <c r="C4735">
        <v>4734</v>
      </c>
      <c r="D4735" t="s">
        <v>12</v>
      </c>
      <c r="E4735" s="2" t="s">
        <v>7814</v>
      </c>
      <c r="F4735" t="s">
        <v>133</v>
      </c>
      <c r="G4735" t="s">
        <v>133</v>
      </c>
      <c r="H4735" t="s">
        <v>2786</v>
      </c>
      <c r="I4735" s="2" t="s">
        <v>2933</v>
      </c>
      <c r="J4735" s="5">
        <v>2265.77</v>
      </c>
      <c r="K4735" s="13" t="s">
        <v>2924</v>
      </c>
      <c r="L4735" s="14">
        <v>45327</v>
      </c>
      <c r="M4735" s="1">
        <v>45418</v>
      </c>
      <c r="N4735" t="s">
        <v>100</v>
      </c>
      <c r="O4735" t="s">
        <v>2206</v>
      </c>
      <c r="P4735" t="s">
        <v>2835</v>
      </c>
      <c r="Q4735" t="str">
        <f>IF(XLS_NydusReport_Colaborador3[[#This Row],[Demissão]]&lt;&gt;0,"Inativo","Ativo")</f>
        <v>Inativo</v>
      </c>
      <c r="R47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5" t="str" cm="1">
        <f t="array" ref="S47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6" spans="1:21" x14ac:dyDescent="0.3">
      <c r="A4736">
        <v>0</v>
      </c>
      <c r="B4736" s="1">
        <v>34475</v>
      </c>
      <c r="C4736">
        <v>4735</v>
      </c>
      <c r="D4736" t="s">
        <v>12</v>
      </c>
      <c r="E4736" s="2" t="s">
        <v>7815</v>
      </c>
      <c r="F4736" t="s">
        <v>133</v>
      </c>
      <c r="G4736" t="s">
        <v>133</v>
      </c>
      <c r="H4736" t="s">
        <v>2786</v>
      </c>
      <c r="I4736" s="2" t="s">
        <v>2933</v>
      </c>
      <c r="J4736" s="5">
        <v>2265.7600000000002</v>
      </c>
      <c r="K4736" s="13" t="s">
        <v>2924</v>
      </c>
      <c r="L4736" s="14">
        <v>45449</v>
      </c>
      <c r="M4736" s="1">
        <v>45566</v>
      </c>
      <c r="N4736" t="s">
        <v>100</v>
      </c>
      <c r="O4736" t="s">
        <v>2338</v>
      </c>
      <c r="P4736" t="s">
        <v>2835</v>
      </c>
      <c r="Q4736" t="str">
        <f>IF(XLS_NydusReport_Colaborador3[[#This Row],[Demissão]]&lt;&gt;0,"Inativo","Ativo")</f>
        <v>Inativo</v>
      </c>
      <c r="R47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6" t="str" cm="1">
        <f t="array" ref="S47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7" spans="1:21" x14ac:dyDescent="0.3">
      <c r="A4737">
        <v>0</v>
      </c>
      <c r="B4737" s="1">
        <v>30790</v>
      </c>
      <c r="C4737">
        <v>4736</v>
      </c>
      <c r="D4737" t="s">
        <v>12</v>
      </c>
      <c r="E4737" s="2" t="s">
        <v>7816</v>
      </c>
      <c r="F4737" t="s">
        <v>133</v>
      </c>
      <c r="G4737" t="s">
        <v>133</v>
      </c>
      <c r="H4737" t="s">
        <v>2823</v>
      </c>
      <c r="I4737" s="2" t="s">
        <v>2933</v>
      </c>
      <c r="J4737" s="5">
        <v>2265.7600000000002</v>
      </c>
      <c r="K4737" s="13" t="s">
        <v>2924</v>
      </c>
      <c r="L4737" s="14">
        <v>45628</v>
      </c>
      <c r="M4737" s="1"/>
      <c r="O4737" t="s">
        <v>3013</v>
      </c>
      <c r="P4737" t="s">
        <v>2835</v>
      </c>
      <c r="Q4737" t="str">
        <f>IF(XLS_NydusReport_Colaborador3[[#This Row],[Demissão]]&lt;&gt;0,"Inativo","Ativo")</f>
        <v>Ativo</v>
      </c>
      <c r="R47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7" t="str" cm="1">
        <f t="array" ref="S47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8" spans="1:21" x14ac:dyDescent="0.3">
      <c r="A4738">
        <v>0</v>
      </c>
      <c r="B4738" s="1">
        <v>33830</v>
      </c>
      <c r="C4738">
        <v>4737</v>
      </c>
      <c r="D4738" t="s">
        <v>12</v>
      </c>
      <c r="E4738" s="2" t="s">
        <v>7817</v>
      </c>
      <c r="F4738" t="s">
        <v>133</v>
      </c>
      <c r="G4738" t="s">
        <v>133</v>
      </c>
      <c r="H4738" t="s">
        <v>2761</v>
      </c>
      <c r="I4738" s="2" t="s">
        <v>2933</v>
      </c>
      <c r="J4738" s="5">
        <v>2265.7600000000002</v>
      </c>
      <c r="K4738" s="13" t="s">
        <v>2924</v>
      </c>
      <c r="L4738" s="14">
        <v>45125</v>
      </c>
      <c r="M4738" s="1"/>
      <c r="O4738" t="s">
        <v>3011</v>
      </c>
      <c r="P4738" t="s">
        <v>2835</v>
      </c>
      <c r="Q4738" t="str">
        <f>IF(XLS_NydusReport_Colaborador3[[#This Row],[Demissão]]&lt;&gt;0,"Inativo","Ativo")</f>
        <v>Ativo</v>
      </c>
      <c r="R47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8" t="str" cm="1">
        <f t="array" ref="S47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39" spans="1:21" x14ac:dyDescent="0.3">
      <c r="A4739">
        <v>0</v>
      </c>
      <c r="B4739" s="1">
        <v>33383</v>
      </c>
      <c r="C4739">
        <v>4738</v>
      </c>
      <c r="D4739" t="s">
        <v>12</v>
      </c>
      <c r="E4739" s="2" t="s">
        <v>7818</v>
      </c>
      <c r="F4739" t="s">
        <v>133</v>
      </c>
      <c r="G4739" t="s">
        <v>133</v>
      </c>
      <c r="H4739" t="s">
        <v>2765</v>
      </c>
      <c r="I4739" s="2" t="s">
        <v>2933</v>
      </c>
      <c r="J4739" s="5">
        <v>2265.7600000000002</v>
      </c>
      <c r="K4739" s="13" t="s">
        <v>2924</v>
      </c>
      <c r="L4739" s="14">
        <v>45537</v>
      </c>
      <c r="M4739" s="1"/>
      <c r="P4739" t="s">
        <v>2835</v>
      </c>
      <c r="Q4739" t="str">
        <f>IF(XLS_NydusReport_Colaborador3[[#This Row],[Demissão]]&lt;&gt;0,"Inativo","Ativo")</f>
        <v>Ativo</v>
      </c>
      <c r="R47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39" t="str" cm="1">
        <f t="array" ref="S47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0" spans="1:21" x14ac:dyDescent="0.3">
      <c r="A4740">
        <v>0</v>
      </c>
      <c r="B4740" s="1">
        <v>36601</v>
      </c>
      <c r="C4740">
        <v>4739</v>
      </c>
      <c r="D4740" t="s">
        <v>12</v>
      </c>
      <c r="E4740" s="2" t="s">
        <v>7819</v>
      </c>
      <c r="F4740" t="s">
        <v>133</v>
      </c>
      <c r="G4740" t="s">
        <v>133</v>
      </c>
      <c r="H4740" t="s">
        <v>2822</v>
      </c>
      <c r="I4740" s="2" t="s">
        <v>2933</v>
      </c>
      <c r="J4740" s="5">
        <v>2265.7600000000002</v>
      </c>
      <c r="K4740" s="13" t="s">
        <v>2924</v>
      </c>
      <c r="L4740" s="14">
        <v>45519</v>
      </c>
      <c r="M4740" s="1"/>
      <c r="P4740" t="s">
        <v>2835</v>
      </c>
      <c r="Q4740" t="str">
        <f>IF(XLS_NydusReport_Colaborador3[[#This Row],[Demissão]]&lt;&gt;0,"Inativo","Ativo")</f>
        <v>Ativo</v>
      </c>
      <c r="R47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0" t="str" cm="1">
        <f t="array" ref="S47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1" spans="1:21" x14ac:dyDescent="0.3">
      <c r="A4741">
        <v>0</v>
      </c>
      <c r="B4741" s="1">
        <v>37708</v>
      </c>
      <c r="C4741">
        <v>4740</v>
      </c>
      <c r="D4741" t="s">
        <v>12</v>
      </c>
      <c r="E4741" s="2" t="s">
        <v>7820</v>
      </c>
      <c r="F4741" t="s">
        <v>133</v>
      </c>
      <c r="G4741" t="s">
        <v>133</v>
      </c>
      <c r="H4741" t="s">
        <v>2744</v>
      </c>
      <c r="I4741" s="2" t="s">
        <v>2933</v>
      </c>
      <c r="J4741" s="5">
        <v>2072.84</v>
      </c>
      <c r="K4741" s="13" t="s">
        <v>2924</v>
      </c>
      <c r="L4741" s="14">
        <v>45064</v>
      </c>
      <c r="M4741" s="1">
        <v>45093</v>
      </c>
      <c r="N4741" t="s">
        <v>119</v>
      </c>
      <c r="O4741" t="s">
        <v>2748</v>
      </c>
      <c r="P4741" t="s">
        <v>2835</v>
      </c>
      <c r="Q4741" t="str">
        <f>IF(XLS_NydusReport_Colaborador3[[#This Row],[Demissão]]&lt;&gt;0,"Inativo","Ativo")</f>
        <v>Inativo</v>
      </c>
      <c r="R47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1" t="str" cm="1">
        <f t="array" ref="S47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2" spans="1:21" x14ac:dyDescent="0.3">
      <c r="A4742">
        <v>0</v>
      </c>
      <c r="B4742" s="1">
        <v>35639</v>
      </c>
      <c r="C4742">
        <v>4741</v>
      </c>
      <c r="D4742" t="s">
        <v>12</v>
      </c>
      <c r="E4742" s="2" t="s">
        <v>7821</v>
      </c>
      <c r="F4742" t="s">
        <v>133</v>
      </c>
      <c r="G4742" t="s">
        <v>133</v>
      </c>
      <c r="H4742" t="s">
        <v>2744</v>
      </c>
      <c r="I4742" s="2" t="s">
        <v>2933</v>
      </c>
      <c r="J4742" s="5">
        <v>2168.19</v>
      </c>
      <c r="K4742" s="13" t="s">
        <v>2924</v>
      </c>
      <c r="L4742" s="14">
        <v>45098</v>
      </c>
      <c r="M4742" s="1"/>
      <c r="O4742" t="s">
        <v>3020</v>
      </c>
      <c r="P4742" t="s">
        <v>2835</v>
      </c>
      <c r="Q4742" t="str">
        <f>IF(XLS_NydusReport_Colaborador3[[#This Row],[Demissão]]&lt;&gt;0,"Inativo","Ativo")</f>
        <v>Ativo</v>
      </c>
      <c r="R47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2" t="str" cm="1">
        <f t="array" ref="S47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3" spans="1:21" x14ac:dyDescent="0.3">
      <c r="A4743">
        <v>0</v>
      </c>
      <c r="B4743" s="1">
        <v>37145</v>
      </c>
      <c r="C4743">
        <v>4742</v>
      </c>
      <c r="D4743" t="s">
        <v>12</v>
      </c>
      <c r="E4743" s="2" t="s">
        <v>7822</v>
      </c>
      <c r="F4743" t="s">
        <v>133</v>
      </c>
      <c r="G4743" t="s">
        <v>82</v>
      </c>
      <c r="H4743" t="s">
        <v>2712</v>
      </c>
      <c r="I4743" s="2" t="s">
        <v>2933</v>
      </c>
      <c r="J4743" s="5">
        <v>1896.93</v>
      </c>
      <c r="K4743" s="13" t="s">
        <v>2924</v>
      </c>
      <c r="L4743" s="14">
        <v>44791</v>
      </c>
      <c r="M4743" s="1"/>
      <c r="O4743" t="s">
        <v>2989</v>
      </c>
      <c r="P4743" t="s">
        <v>2838</v>
      </c>
      <c r="Q4743" t="str">
        <f>IF(XLS_NydusReport_Colaborador3[[#This Row],[Demissão]]&lt;&gt;0,"Inativo","Ativo")</f>
        <v>Ativo</v>
      </c>
      <c r="R47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3" t="str" cm="1">
        <f t="array" ref="S47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4" spans="1:21" x14ac:dyDescent="0.3">
      <c r="A4744">
        <v>0</v>
      </c>
      <c r="B4744" s="1">
        <v>36343</v>
      </c>
      <c r="C4744">
        <v>4743</v>
      </c>
      <c r="D4744" t="s">
        <v>12</v>
      </c>
      <c r="E4744" s="2" t="s">
        <v>7823</v>
      </c>
      <c r="F4744" t="s">
        <v>133</v>
      </c>
      <c r="G4744" t="s">
        <v>133</v>
      </c>
      <c r="H4744" t="s">
        <v>2691</v>
      </c>
      <c r="I4744" s="2" t="s">
        <v>2933</v>
      </c>
      <c r="J4744" s="5">
        <v>2265.7600000000002</v>
      </c>
      <c r="K4744" s="13" t="s">
        <v>2924</v>
      </c>
      <c r="L4744" s="14">
        <v>44823</v>
      </c>
      <c r="M4744" s="1"/>
      <c r="O4744" t="s">
        <v>3050</v>
      </c>
      <c r="P4744" t="s">
        <v>2835</v>
      </c>
      <c r="Q4744" t="str">
        <f>IF(XLS_NydusReport_Colaborador3[[#This Row],[Demissão]]&lt;&gt;0,"Inativo","Ativo")</f>
        <v>Ativo</v>
      </c>
      <c r="R47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4" t="str" cm="1">
        <f t="array" ref="S47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5" spans="1:21" x14ac:dyDescent="0.3">
      <c r="A4745">
        <v>0</v>
      </c>
      <c r="B4745" s="1">
        <v>34630</v>
      </c>
      <c r="C4745">
        <v>4744</v>
      </c>
      <c r="D4745" t="s">
        <v>12</v>
      </c>
      <c r="E4745" s="2" t="s">
        <v>7824</v>
      </c>
      <c r="F4745" t="s">
        <v>133</v>
      </c>
      <c r="G4745" t="s">
        <v>133</v>
      </c>
      <c r="H4745" t="s">
        <v>2723</v>
      </c>
      <c r="I4745" s="2" t="s">
        <v>2933</v>
      </c>
      <c r="J4745" s="5">
        <v>2168.19</v>
      </c>
      <c r="K4745" s="13" t="s">
        <v>2924</v>
      </c>
      <c r="L4745" s="14">
        <v>44875</v>
      </c>
      <c r="M4745" s="1">
        <v>45056</v>
      </c>
      <c r="N4745" t="s">
        <v>15</v>
      </c>
      <c r="O4745" t="s">
        <v>2727</v>
      </c>
      <c r="P4745" t="s">
        <v>2835</v>
      </c>
      <c r="Q4745" t="str">
        <f>IF(XLS_NydusReport_Colaborador3[[#This Row],[Demissão]]&lt;&gt;0,"Inativo","Ativo")</f>
        <v>Inativo</v>
      </c>
      <c r="R47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5" t="str" cm="1">
        <f t="array" ref="S47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6" spans="1:21" x14ac:dyDescent="0.3">
      <c r="A4746">
        <v>0</v>
      </c>
      <c r="B4746" s="1">
        <v>35871</v>
      </c>
      <c r="C4746">
        <v>4745</v>
      </c>
      <c r="D4746" t="s">
        <v>12</v>
      </c>
      <c r="E4746" s="2" t="s">
        <v>7825</v>
      </c>
      <c r="F4746" t="s">
        <v>133</v>
      </c>
      <c r="G4746" t="s">
        <v>133</v>
      </c>
      <c r="H4746" t="s">
        <v>2797</v>
      </c>
      <c r="I4746" s="2" t="s">
        <v>2933</v>
      </c>
      <c r="J4746" s="5">
        <v>2168.19</v>
      </c>
      <c r="K4746" s="13" t="s">
        <v>2924</v>
      </c>
      <c r="L4746" s="14">
        <v>45369</v>
      </c>
      <c r="M4746" s="1">
        <v>45393</v>
      </c>
      <c r="N4746" t="s">
        <v>15</v>
      </c>
      <c r="O4746" t="s">
        <v>2327</v>
      </c>
      <c r="P4746" t="s">
        <v>2835</v>
      </c>
      <c r="Q4746" t="str">
        <f>IF(XLS_NydusReport_Colaborador3[[#This Row],[Demissão]]&lt;&gt;0,"Inativo","Ativo")</f>
        <v>Inativo</v>
      </c>
      <c r="R47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6" t="str" cm="1">
        <f t="array" ref="S47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7" spans="1:21" x14ac:dyDescent="0.3">
      <c r="A4747">
        <v>0</v>
      </c>
      <c r="B4747" s="1">
        <v>33925</v>
      </c>
      <c r="C4747">
        <v>4746</v>
      </c>
      <c r="D4747" t="s">
        <v>12</v>
      </c>
      <c r="E4747" s="2" t="s">
        <v>7826</v>
      </c>
      <c r="F4747" t="s">
        <v>133</v>
      </c>
      <c r="G4747" t="s">
        <v>133</v>
      </c>
      <c r="H4747" t="s">
        <v>2791</v>
      </c>
      <c r="I4747" s="2" t="s">
        <v>2933</v>
      </c>
      <c r="J4747" s="5">
        <v>2168.19</v>
      </c>
      <c r="K4747" s="13" t="s">
        <v>2924</v>
      </c>
      <c r="L4747" s="14">
        <v>45190</v>
      </c>
      <c r="M4747" s="1">
        <v>45294</v>
      </c>
      <c r="N4747" t="s">
        <v>15</v>
      </c>
      <c r="O4747" t="s">
        <v>2735</v>
      </c>
      <c r="P4747" t="s">
        <v>2835</v>
      </c>
      <c r="Q4747" t="str">
        <f>IF(XLS_NydusReport_Colaborador3[[#This Row],[Demissão]]&lt;&gt;0,"Inativo","Ativo")</f>
        <v>Inativo</v>
      </c>
      <c r="R47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7" t="str" cm="1">
        <f t="array" ref="S47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8" spans="1:21" x14ac:dyDescent="0.3">
      <c r="A4748">
        <v>0</v>
      </c>
      <c r="B4748" s="1">
        <v>35096</v>
      </c>
      <c r="C4748">
        <v>4747</v>
      </c>
      <c r="D4748" t="s">
        <v>12</v>
      </c>
      <c r="E4748" s="2" t="s">
        <v>7827</v>
      </c>
      <c r="F4748" t="s">
        <v>133</v>
      </c>
      <c r="G4748" t="s">
        <v>133</v>
      </c>
      <c r="H4748" t="s">
        <v>2742</v>
      </c>
      <c r="I4748" s="2" t="s">
        <v>2933</v>
      </c>
      <c r="J4748" s="5">
        <v>2168.19</v>
      </c>
      <c r="K4748" s="13" t="s">
        <v>2924</v>
      </c>
      <c r="L4748" s="14">
        <v>45000</v>
      </c>
      <c r="M4748" s="1"/>
      <c r="O4748" t="s">
        <v>3003</v>
      </c>
      <c r="P4748" t="s">
        <v>2835</v>
      </c>
      <c r="Q4748" t="str">
        <f>IF(XLS_NydusReport_Colaborador3[[#This Row],[Demissão]]&lt;&gt;0,"Inativo","Ativo")</f>
        <v>Ativo</v>
      </c>
      <c r="R47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8" t="str" cm="1">
        <f t="array" ref="S47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49" spans="1:21" x14ac:dyDescent="0.3">
      <c r="A4749">
        <v>0</v>
      </c>
      <c r="B4749" s="1">
        <v>36824</v>
      </c>
      <c r="C4749">
        <v>4748</v>
      </c>
      <c r="D4749" t="s">
        <v>12</v>
      </c>
      <c r="E4749" s="2" t="s">
        <v>7828</v>
      </c>
      <c r="F4749" t="s">
        <v>133</v>
      </c>
      <c r="G4749" t="s">
        <v>133</v>
      </c>
      <c r="H4749" t="s">
        <v>2779</v>
      </c>
      <c r="I4749" s="2" t="s">
        <v>2933</v>
      </c>
      <c r="J4749" s="5">
        <v>2168.19</v>
      </c>
      <c r="K4749" s="13" t="s">
        <v>2924</v>
      </c>
      <c r="L4749" s="14">
        <v>44595</v>
      </c>
      <c r="M4749" s="1">
        <v>45474</v>
      </c>
      <c r="N4749" t="s">
        <v>15</v>
      </c>
      <c r="O4749" t="s">
        <v>2086</v>
      </c>
      <c r="P4749" t="s">
        <v>2835</v>
      </c>
      <c r="Q4749" t="str">
        <f>IF(XLS_NydusReport_Colaborador3[[#This Row],[Demissão]]&lt;&gt;0,"Inativo","Ativo")</f>
        <v>Inativo</v>
      </c>
      <c r="R47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49" t="str" cm="1">
        <f t="array" ref="S47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0" spans="1:21" x14ac:dyDescent="0.3">
      <c r="A4750">
        <v>0</v>
      </c>
      <c r="B4750" s="1">
        <v>36824</v>
      </c>
      <c r="C4750">
        <v>4749</v>
      </c>
      <c r="D4750" t="s">
        <v>12</v>
      </c>
      <c r="E4750" s="2" t="s">
        <v>7829</v>
      </c>
      <c r="F4750" t="s">
        <v>133</v>
      </c>
      <c r="G4750" t="s">
        <v>133</v>
      </c>
      <c r="H4750" t="s">
        <v>2663</v>
      </c>
      <c r="I4750" s="2" t="s">
        <v>2933</v>
      </c>
      <c r="J4750" s="5">
        <v>2072.84</v>
      </c>
      <c r="K4750" s="13" t="s">
        <v>2924</v>
      </c>
      <c r="L4750" s="14">
        <v>44595</v>
      </c>
      <c r="M4750" s="1"/>
      <c r="O4750" t="s">
        <v>2999</v>
      </c>
      <c r="P4750" t="s">
        <v>2835</v>
      </c>
      <c r="Q4750" t="str">
        <f>IF(XLS_NydusReport_Colaborador3[[#This Row],[Demissão]]&lt;&gt;0,"Inativo","Ativo")</f>
        <v>Ativo</v>
      </c>
      <c r="R47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0" t="str" cm="1">
        <f t="array" ref="S47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1" spans="1:21" x14ac:dyDescent="0.3">
      <c r="A4751">
        <v>0</v>
      </c>
      <c r="B4751" s="1">
        <v>36147</v>
      </c>
      <c r="C4751">
        <v>4750</v>
      </c>
      <c r="D4751" t="s">
        <v>12</v>
      </c>
      <c r="E4751" s="2" t="s">
        <v>7830</v>
      </c>
      <c r="F4751" t="s">
        <v>133</v>
      </c>
      <c r="G4751" t="s">
        <v>133</v>
      </c>
      <c r="H4751" t="s">
        <v>2663</v>
      </c>
      <c r="I4751" s="2" t="s">
        <v>2933</v>
      </c>
      <c r="J4751" s="5">
        <v>2026.95</v>
      </c>
      <c r="K4751" s="13" t="s">
        <v>2924</v>
      </c>
      <c r="L4751" s="14">
        <v>44614</v>
      </c>
      <c r="M4751" s="1">
        <v>44713</v>
      </c>
      <c r="N4751" t="s">
        <v>15</v>
      </c>
      <c r="O4751" t="s">
        <v>1587</v>
      </c>
      <c r="P4751" t="s">
        <v>2835</v>
      </c>
      <c r="Q4751" t="str">
        <f>IF(XLS_NydusReport_Colaborador3[[#This Row],[Demissão]]&lt;&gt;0,"Inativo","Ativo")</f>
        <v>Inativo</v>
      </c>
      <c r="R47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1" t="str" cm="1">
        <f t="array" ref="S47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2" spans="1:21" x14ac:dyDescent="0.3">
      <c r="A4752">
        <v>0</v>
      </c>
      <c r="B4752" s="1">
        <v>32435</v>
      </c>
      <c r="C4752">
        <v>4751</v>
      </c>
      <c r="D4752" t="s">
        <v>12</v>
      </c>
      <c r="E4752" s="2" t="s">
        <v>7831</v>
      </c>
      <c r="F4752" t="s">
        <v>133</v>
      </c>
      <c r="G4752" t="s">
        <v>133</v>
      </c>
      <c r="H4752" t="s">
        <v>2758</v>
      </c>
      <c r="I4752" s="2" t="s">
        <v>2933</v>
      </c>
      <c r="J4752" s="5">
        <v>2168.1999999999998</v>
      </c>
      <c r="K4752" s="13" t="s">
        <v>2924</v>
      </c>
      <c r="L4752" s="14">
        <v>45201</v>
      </c>
      <c r="M4752" s="1"/>
      <c r="O4752" t="s">
        <v>3003</v>
      </c>
      <c r="P4752" t="s">
        <v>2835</v>
      </c>
      <c r="Q4752" t="str">
        <f>IF(XLS_NydusReport_Colaborador3[[#This Row],[Demissão]]&lt;&gt;0,"Inativo","Ativo")</f>
        <v>Ativo</v>
      </c>
      <c r="R47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2" t="str" cm="1">
        <f t="array" ref="S47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3" spans="1:21" x14ac:dyDescent="0.3">
      <c r="A4753">
        <v>0</v>
      </c>
      <c r="B4753" s="1">
        <v>21940</v>
      </c>
      <c r="C4753">
        <v>4752</v>
      </c>
      <c r="D4753" t="s">
        <v>12</v>
      </c>
      <c r="E4753" s="2" t="s">
        <v>7832</v>
      </c>
      <c r="F4753" t="s">
        <v>133</v>
      </c>
      <c r="G4753" t="s">
        <v>133</v>
      </c>
      <c r="H4753" t="s">
        <v>2758</v>
      </c>
      <c r="I4753" s="2" t="s">
        <v>2933</v>
      </c>
      <c r="J4753" s="5">
        <v>2369.25</v>
      </c>
      <c r="K4753" s="13" t="s">
        <v>2924</v>
      </c>
      <c r="L4753" s="14">
        <v>45362</v>
      </c>
      <c r="M4753" s="1"/>
      <c r="O4753" t="s">
        <v>3002</v>
      </c>
      <c r="P4753" t="s">
        <v>2835</v>
      </c>
      <c r="Q4753" t="str">
        <f>IF(XLS_NydusReport_Colaborador3[[#This Row],[Demissão]]&lt;&gt;0,"Inativo","Ativo")</f>
        <v>Ativo</v>
      </c>
      <c r="R47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3" t="str" cm="1">
        <f t="array" ref="S47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4" spans="1:21" x14ac:dyDescent="0.3">
      <c r="A4754">
        <v>0</v>
      </c>
      <c r="B4754" s="1">
        <v>19933</v>
      </c>
      <c r="C4754">
        <v>4753</v>
      </c>
      <c r="D4754" t="s">
        <v>12</v>
      </c>
      <c r="E4754" s="2" t="s">
        <v>7833</v>
      </c>
      <c r="F4754" t="s">
        <v>20</v>
      </c>
      <c r="G4754" t="s">
        <v>20</v>
      </c>
      <c r="H4754" t="s">
        <v>2677</v>
      </c>
      <c r="I4754" s="2" t="s">
        <v>2933</v>
      </c>
      <c r="J4754" s="5">
        <v>1984.19</v>
      </c>
      <c r="K4754" s="13" t="s">
        <v>2924</v>
      </c>
      <c r="L4754" s="14">
        <v>44700</v>
      </c>
      <c r="M4754" s="1">
        <v>45139</v>
      </c>
      <c r="N4754" t="s">
        <v>15</v>
      </c>
      <c r="O4754" t="s">
        <v>2296</v>
      </c>
      <c r="P4754" t="s">
        <v>2835</v>
      </c>
      <c r="Q4754" t="str">
        <f>IF(XLS_NydusReport_Colaborador3[[#This Row],[Demissão]]&lt;&gt;0,"Inativo","Ativo")</f>
        <v>Inativo</v>
      </c>
      <c r="R47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4" t="str" cm="1">
        <f t="array" ref="S47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5" spans="1:21" x14ac:dyDescent="0.3">
      <c r="A4755">
        <v>0</v>
      </c>
      <c r="B4755" s="1">
        <v>27415</v>
      </c>
      <c r="C4755">
        <v>4754</v>
      </c>
      <c r="D4755" t="s">
        <v>12</v>
      </c>
      <c r="E4755" s="2" t="s">
        <v>7834</v>
      </c>
      <c r="F4755" t="s">
        <v>20</v>
      </c>
      <c r="G4755" t="s">
        <v>20</v>
      </c>
      <c r="H4755" t="s">
        <v>2649</v>
      </c>
      <c r="I4755" s="2" t="s">
        <v>2933</v>
      </c>
      <c r="J4755" s="5">
        <v>1896.93</v>
      </c>
      <c r="K4755" s="13" t="s">
        <v>2924</v>
      </c>
      <c r="L4755" s="14">
        <v>44449</v>
      </c>
      <c r="M4755" s="1">
        <v>44784</v>
      </c>
      <c r="N4755" t="s">
        <v>15</v>
      </c>
      <c r="O4755" t="s">
        <v>2652</v>
      </c>
      <c r="P4755" t="s">
        <v>2835</v>
      </c>
      <c r="Q4755" t="str">
        <f>IF(XLS_NydusReport_Colaborador3[[#This Row],[Demissão]]&lt;&gt;0,"Inativo","Ativo")</f>
        <v>Inativo</v>
      </c>
      <c r="R47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5" t="str" cm="1">
        <f t="array" ref="S47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6" spans="1:21" x14ac:dyDescent="0.3">
      <c r="A4756">
        <v>0</v>
      </c>
      <c r="B4756" s="1">
        <v>35702</v>
      </c>
      <c r="C4756">
        <v>4755</v>
      </c>
      <c r="D4756" t="s">
        <v>12</v>
      </c>
      <c r="E4756" s="2" t="s">
        <v>7835</v>
      </c>
      <c r="F4756" t="s">
        <v>20</v>
      </c>
      <c r="G4756" t="s">
        <v>20</v>
      </c>
      <c r="H4756" t="s">
        <v>2714</v>
      </c>
      <c r="I4756" s="2" t="s">
        <v>2933</v>
      </c>
      <c r="J4756" s="5">
        <v>1896.93</v>
      </c>
      <c r="K4756" s="13" t="s">
        <v>2924</v>
      </c>
      <c r="L4756" s="14">
        <v>44732</v>
      </c>
      <c r="M4756" s="1">
        <v>44902</v>
      </c>
      <c r="N4756" t="s">
        <v>15</v>
      </c>
      <c r="O4756" t="s">
        <v>2713</v>
      </c>
      <c r="P4756" t="s">
        <v>2835</v>
      </c>
      <c r="Q4756" t="str">
        <f>IF(XLS_NydusReport_Colaborador3[[#This Row],[Demissão]]&lt;&gt;0,"Inativo","Ativo")</f>
        <v>Inativo</v>
      </c>
      <c r="R47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6" t="str" cm="1">
        <f t="array" ref="S47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7" spans="1:21" x14ac:dyDescent="0.3">
      <c r="A4757">
        <v>0</v>
      </c>
      <c r="B4757" s="1">
        <v>35099</v>
      </c>
      <c r="C4757">
        <v>4756</v>
      </c>
      <c r="D4757" t="s">
        <v>12</v>
      </c>
      <c r="E4757" s="2" t="s">
        <v>7836</v>
      </c>
      <c r="F4757" t="s">
        <v>20</v>
      </c>
      <c r="G4757" t="s">
        <v>20</v>
      </c>
      <c r="H4757" t="s">
        <v>2659</v>
      </c>
      <c r="I4757" s="2" t="s">
        <v>2933</v>
      </c>
      <c r="J4757" s="5">
        <v>1896.93</v>
      </c>
      <c r="K4757" s="13" t="s">
        <v>2924</v>
      </c>
      <c r="L4757" s="14">
        <v>44483</v>
      </c>
      <c r="M4757" s="1">
        <v>44754</v>
      </c>
      <c r="N4757" t="s">
        <v>100</v>
      </c>
      <c r="O4757" t="s">
        <v>2660</v>
      </c>
      <c r="P4757" t="s">
        <v>2835</v>
      </c>
      <c r="Q4757" t="str">
        <f>IF(XLS_NydusReport_Colaborador3[[#This Row],[Demissão]]&lt;&gt;0,"Inativo","Ativo")</f>
        <v>Inativo</v>
      </c>
      <c r="R47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7" t="str" cm="1">
        <f t="array" ref="S47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8" spans="1:21" x14ac:dyDescent="0.3">
      <c r="A4758">
        <v>0</v>
      </c>
      <c r="B4758" s="1">
        <v>37326</v>
      </c>
      <c r="C4758">
        <v>4757</v>
      </c>
      <c r="D4758" t="s">
        <v>12</v>
      </c>
      <c r="E4758" s="2" t="s">
        <v>7837</v>
      </c>
      <c r="F4758" t="s">
        <v>20</v>
      </c>
      <c r="G4758" t="s">
        <v>20</v>
      </c>
      <c r="H4758" t="s">
        <v>2659</v>
      </c>
      <c r="I4758" s="2" t="s">
        <v>2933</v>
      </c>
      <c r="J4758" s="5">
        <v>1896.93</v>
      </c>
      <c r="K4758" s="13" t="s">
        <v>2924</v>
      </c>
      <c r="L4758" s="14">
        <v>44565</v>
      </c>
      <c r="M4758" s="1">
        <v>44866</v>
      </c>
      <c r="N4758" t="s">
        <v>15</v>
      </c>
      <c r="O4758" t="s">
        <v>2055</v>
      </c>
      <c r="P4758" t="s">
        <v>2835</v>
      </c>
      <c r="Q4758" t="str">
        <f>IF(XLS_NydusReport_Colaborador3[[#This Row],[Demissão]]&lt;&gt;0,"Inativo","Ativo")</f>
        <v>Inativo</v>
      </c>
      <c r="R47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8" t="str" cm="1">
        <f t="array" ref="S47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59" spans="1:21" x14ac:dyDescent="0.3">
      <c r="A4759">
        <v>0</v>
      </c>
      <c r="B4759" s="1">
        <v>30498</v>
      </c>
      <c r="C4759">
        <v>4758</v>
      </c>
      <c r="D4759" t="s">
        <v>12</v>
      </c>
      <c r="E4759" s="2" t="s">
        <v>7838</v>
      </c>
      <c r="F4759" t="s">
        <v>20</v>
      </c>
      <c r="G4759" t="s">
        <v>20</v>
      </c>
      <c r="H4759" t="s">
        <v>2738</v>
      </c>
      <c r="I4759" s="2" t="s">
        <v>2933</v>
      </c>
      <c r="J4759" s="5">
        <v>1984.19</v>
      </c>
      <c r="K4759" s="13" t="s">
        <v>2924</v>
      </c>
      <c r="L4759" s="14">
        <v>44977</v>
      </c>
      <c r="M4759" s="1">
        <v>45264</v>
      </c>
      <c r="N4759" t="s">
        <v>15</v>
      </c>
      <c r="O4759" t="s">
        <v>1140</v>
      </c>
      <c r="P4759" t="s">
        <v>2835</v>
      </c>
      <c r="Q4759" t="str">
        <f>IF(XLS_NydusReport_Colaborador3[[#This Row],[Demissão]]&lt;&gt;0,"Inativo","Ativo")</f>
        <v>Inativo</v>
      </c>
      <c r="R47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59" t="str" cm="1">
        <f t="array" ref="S47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0" spans="1:21" x14ac:dyDescent="0.3">
      <c r="A4760">
        <v>0</v>
      </c>
      <c r="B4760" s="1">
        <v>27335</v>
      </c>
      <c r="C4760">
        <v>4759</v>
      </c>
      <c r="D4760" t="s">
        <v>12</v>
      </c>
      <c r="E4760" s="2" t="s">
        <v>7839</v>
      </c>
      <c r="F4760" t="s">
        <v>20</v>
      </c>
      <c r="G4760" t="s">
        <v>20</v>
      </c>
      <c r="H4760" t="s">
        <v>2712</v>
      </c>
      <c r="I4760" s="2" t="s">
        <v>2933</v>
      </c>
      <c r="J4760" s="5">
        <v>1896.93</v>
      </c>
      <c r="K4760" s="13" t="s">
        <v>2924</v>
      </c>
      <c r="L4760" s="14">
        <v>44805</v>
      </c>
      <c r="M4760" s="1"/>
      <c r="O4760" t="s">
        <v>3039</v>
      </c>
      <c r="P4760" t="s">
        <v>2835</v>
      </c>
      <c r="Q4760" t="str">
        <f>IF(XLS_NydusReport_Colaborador3[[#This Row],[Demissão]]&lt;&gt;0,"Inativo","Ativo")</f>
        <v>Ativo</v>
      </c>
      <c r="R47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0" t="str" cm="1">
        <f t="array" ref="S47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1" spans="1:21" x14ac:dyDescent="0.3">
      <c r="A4761">
        <v>0</v>
      </c>
      <c r="B4761" s="1">
        <v>27888</v>
      </c>
      <c r="C4761">
        <v>4760</v>
      </c>
      <c r="D4761" t="s">
        <v>12</v>
      </c>
      <c r="E4761" s="2" t="s">
        <v>7840</v>
      </c>
      <c r="F4761" t="s">
        <v>20</v>
      </c>
      <c r="G4761" t="s">
        <v>20</v>
      </c>
      <c r="H4761" t="s">
        <v>2723</v>
      </c>
      <c r="I4761" s="2" t="s">
        <v>2933</v>
      </c>
      <c r="J4761" s="5">
        <v>1984.19</v>
      </c>
      <c r="K4761" s="13" t="s">
        <v>2924</v>
      </c>
      <c r="L4761" s="14">
        <v>44855</v>
      </c>
      <c r="M4761" s="1">
        <v>45117</v>
      </c>
      <c r="N4761" t="s">
        <v>15</v>
      </c>
      <c r="O4761" t="s">
        <v>2725</v>
      </c>
      <c r="P4761" t="s">
        <v>2835</v>
      </c>
      <c r="Q4761" t="str">
        <f>IF(XLS_NydusReport_Colaborador3[[#This Row],[Demissão]]&lt;&gt;0,"Inativo","Ativo")</f>
        <v>Inativo</v>
      </c>
      <c r="R47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1" t="str" cm="1">
        <f t="array" ref="S47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2" spans="1:21" x14ac:dyDescent="0.3">
      <c r="A4762">
        <v>0</v>
      </c>
      <c r="B4762" s="1">
        <v>33830</v>
      </c>
      <c r="C4762">
        <v>4761</v>
      </c>
      <c r="D4762" t="s">
        <v>12</v>
      </c>
      <c r="E4762" s="2" t="s">
        <v>7841</v>
      </c>
      <c r="F4762" t="s">
        <v>20</v>
      </c>
      <c r="G4762" t="s">
        <v>133</v>
      </c>
      <c r="H4762" t="s">
        <v>2802</v>
      </c>
      <c r="I4762" s="2" t="s">
        <v>2933</v>
      </c>
      <c r="J4762" s="5">
        <v>2265.77</v>
      </c>
      <c r="K4762" s="13" t="s">
        <v>2924</v>
      </c>
      <c r="L4762" s="14">
        <v>45341</v>
      </c>
      <c r="M4762" s="1"/>
      <c r="P4762" t="s">
        <v>2835</v>
      </c>
      <c r="Q4762" t="str">
        <f>IF(XLS_NydusReport_Colaborador3[[#This Row],[Demissão]]&lt;&gt;0,"Inativo","Ativo")</f>
        <v>Ativo</v>
      </c>
      <c r="R47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2" t="str" cm="1">
        <f t="array" ref="S47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3" spans="1:21" x14ac:dyDescent="0.3">
      <c r="A4763">
        <v>0</v>
      </c>
      <c r="B4763" s="1">
        <v>36782</v>
      </c>
      <c r="C4763">
        <v>4762</v>
      </c>
      <c r="D4763" t="s">
        <v>12</v>
      </c>
      <c r="E4763" s="2" t="s">
        <v>7842</v>
      </c>
      <c r="F4763" t="s">
        <v>20</v>
      </c>
      <c r="G4763" t="s">
        <v>20</v>
      </c>
      <c r="H4763" t="s">
        <v>2802</v>
      </c>
      <c r="I4763" s="2" t="s">
        <v>2933</v>
      </c>
      <c r="J4763" s="5">
        <v>2073.48</v>
      </c>
      <c r="K4763" s="13" t="s">
        <v>2924</v>
      </c>
      <c r="L4763" s="14">
        <v>45369</v>
      </c>
      <c r="M4763" s="1"/>
      <c r="P4763" t="s">
        <v>2835</v>
      </c>
      <c r="Q4763" t="str">
        <f>IF(XLS_NydusReport_Colaborador3[[#This Row],[Demissão]]&lt;&gt;0,"Inativo","Ativo")</f>
        <v>Ativo</v>
      </c>
      <c r="R47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3" t="str" cm="1">
        <f t="array" ref="S47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4" spans="1:21" x14ac:dyDescent="0.3">
      <c r="A4764">
        <v>0</v>
      </c>
      <c r="B4764" s="1">
        <v>33044</v>
      </c>
      <c r="C4764">
        <v>4763</v>
      </c>
      <c r="D4764" t="s">
        <v>12</v>
      </c>
      <c r="E4764" s="2" t="s">
        <v>7843</v>
      </c>
      <c r="F4764" t="s">
        <v>20</v>
      </c>
      <c r="G4764" t="s">
        <v>418</v>
      </c>
      <c r="H4764" t="s">
        <v>2802</v>
      </c>
      <c r="I4764" s="2" t="s">
        <v>2933</v>
      </c>
      <c r="J4764" s="5">
        <v>2522.37</v>
      </c>
      <c r="K4764" s="13" t="s">
        <v>2924</v>
      </c>
      <c r="L4764" s="14">
        <v>45383</v>
      </c>
      <c r="M4764" s="1">
        <v>45579</v>
      </c>
      <c r="N4764" t="s">
        <v>15</v>
      </c>
      <c r="O4764" t="s">
        <v>2804</v>
      </c>
      <c r="P4764" t="s">
        <v>2838</v>
      </c>
      <c r="Q4764" t="str">
        <f>IF(XLS_NydusReport_Colaborador3[[#This Row],[Demissão]]&lt;&gt;0,"Inativo","Ativo")</f>
        <v>Inativo</v>
      </c>
      <c r="R47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4" t="str" cm="1">
        <f t="array" ref="S47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5" spans="1:21" x14ac:dyDescent="0.3">
      <c r="A4765">
        <v>0</v>
      </c>
      <c r="B4765" s="1">
        <v>36800</v>
      </c>
      <c r="C4765">
        <v>4764</v>
      </c>
      <c r="D4765" t="s">
        <v>12</v>
      </c>
      <c r="E4765" s="2" t="s">
        <v>7844</v>
      </c>
      <c r="F4765" t="s">
        <v>20</v>
      </c>
      <c r="G4765" t="s">
        <v>20</v>
      </c>
      <c r="H4765" t="s">
        <v>2791</v>
      </c>
      <c r="I4765" s="2" t="s">
        <v>2933</v>
      </c>
      <c r="J4765" s="5">
        <v>2073.48</v>
      </c>
      <c r="K4765" s="13" t="s">
        <v>2924</v>
      </c>
      <c r="L4765" s="14">
        <v>45327</v>
      </c>
      <c r="M4765" s="1">
        <v>45513</v>
      </c>
      <c r="N4765" t="s">
        <v>15</v>
      </c>
      <c r="O4765" t="s">
        <v>2793</v>
      </c>
      <c r="P4765" t="s">
        <v>2835</v>
      </c>
      <c r="Q4765" t="str">
        <f>IF(XLS_NydusReport_Colaborador3[[#This Row],[Demissão]]&lt;&gt;0,"Inativo","Ativo")</f>
        <v>Inativo</v>
      </c>
      <c r="R47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5" t="str" cm="1">
        <f t="array" ref="S47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6" spans="1:21" x14ac:dyDescent="0.3">
      <c r="A4766">
        <v>0</v>
      </c>
      <c r="B4766" s="1">
        <v>37463</v>
      </c>
      <c r="C4766">
        <v>4765</v>
      </c>
      <c r="D4766" t="s">
        <v>12</v>
      </c>
      <c r="E4766" s="2" t="s">
        <v>7845</v>
      </c>
      <c r="F4766" t="s">
        <v>20</v>
      </c>
      <c r="G4766" t="s">
        <v>20</v>
      </c>
      <c r="H4766" t="s">
        <v>2742</v>
      </c>
      <c r="I4766" s="2" t="s">
        <v>2933</v>
      </c>
      <c r="J4766" s="5">
        <v>1984.19</v>
      </c>
      <c r="K4766" s="13" t="s">
        <v>2924</v>
      </c>
      <c r="L4766" s="14">
        <v>44986</v>
      </c>
      <c r="M4766" s="1">
        <v>45231</v>
      </c>
      <c r="N4766" t="s">
        <v>15</v>
      </c>
      <c r="O4766" t="s">
        <v>2294</v>
      </c>
      <c r="P4766" t="s">
        <v>2835</v>
      </c>
      <c r="Q4766" t="str">
        <f>IF(XLS_NydusReport_Colaborador3[[#This Row],[Demissão]]&lt;&gt;0,"Inativo","Ativo")</f>
        <v>Inativo</v>
      </c>
      <c r="R47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6" t="str" cm="1">
        <f t="array" ref="S47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7" spans="1:21" x14ac:dyDescent="0.3">
      <c r="A4767">
        <v>0</v>
      </c>
      <c r="B4767" s="1">
        <v>28556</v>
      </c>
      <c r="C4767">
        <v>4766</v>
      </c>
      <c r="D4767" t="s">
        <v>12</v>
      </c>
      <c r="E4767" s="2" t="s">
        <v>7846</v>
      </c>
      <c r="F4767" t="s">
        <v>20</v>
      </c>
      <c r="G4767" t="s">
        <v>82</v>
      </c>
      <c r="H4767" t="s">
        <v>2663</v>
      </c>
      <c r="I4767" s="2" t="s">
        <v>2933</v>
      </c>
      <c r="J4767" s="5">
        <v>1896.93</v>
      </c>
      <c r="K4767" s="13" t="s">
        <v>2924</v>
      </c>
      <c r="L4767" s="14">
        <v>44719</v>
      </c>
      <c r="M4767" s="1">
        <v>45062</v>
      </c>
      <c r="N4767" t="s">
        <v>15</v>
      </c>
      <c r="O4767" t="s">
        <v>2665</v>
      </c>
      <c r="P4767" t="s">
        <v>2838</v>
      </c>
      <c r="Q4767" t="str">
        <f>IF(XLS_NydusReport_Colaborador3[[#This Row],[Demissão]]&lt;&gt;0,"Inativo","Ativo")</f>
        <v>Inativo</v>
      </c>
      <c r="R47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7" t="str" cm="1">
        <f t="array" ref="S47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8" spans="1:21" x14ac:dyDescent="0.3">
      <c r="A4768">
        <v>0</v>
      </c>
      <c r="B4768" s="1">
        <v>36131</v>
      </c>
      <c r="C4768">
        <v>4767</v>
      </c>
      <c r="D4768" t="s">
        <v>12</v>
      </c>
      <c r="E4768" s="2" t="s">
        <v>7847</v>
      </c>
      <c r="F4768" t="s">
        <v>20</v>
      </c>
      <c r="G4768" t="s">
        <v>20</v>
      </c>
      <c r="H4768" t="s">
        <v>2663</v>
      </c>
      <c r="I4768" s="2" t="s">
        <v>2933</v>
      </c>
      <c r="J4768" s="5">
        <v>1896.93</v>
      </c>
      <c r="K4768" s="13" t="s">
        <v>2924</v>
      </c>
      <c r="L4768" s="14">
        <v>44963</v>
      </c>
      <c r="M4768" s="1">
        <v>44994</v>
      </c>
      <c r="N4768" t="s">
        <v>15</v>
      </c>
      <c r="O4768" t="s">
        <v>2669</v>
      </c>
      <c r="P4768" t="s">
        <v>2835</v>
      </c>
      <c r="Q4768" t="str">
        <f>IF(XLS_NydusReport_Colaborador3[[#This Row],[Demissão]]&lt;&gt;0,"Inativo","Ativo")</f>
        <v>Inativo</v>
      </c>
      <c r="R47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68" t="str" cm="1">
        <f t="array" ref="S47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69" spans="1:21" x14ac:dyDescent="0.3">
      <c r="A4769">
        <v>0</v>
      </c>
      <c r="B4769" s="1">
        <v>38933</v>
      </c>
      <c r="C4769">
        <v>4768</v>
      </c>
      <c r="D4769" t="s">
        <v>12</v>
      </c>
      <c r="E4769" s="2" t="s">
        <v>7848</v>
      </c>
      <c r="F4769" t="s">
        <v>2318</v>
      </c>
      <c r="G4769" t="s">
        <v>2318</v>
      </c>
      <c r="H4769" t="s">
        <v>151</v>
      </c>
      <c r="I4769" t="s">
        <v>2933</v>
      </c>
      <c r="J4769" s="5">
        <v>2366.9299999999998</v>
      </c>
      <c r="K4769" s="13" t="s">
        <v>2924</v>
      </c>
      <c r="L4769" s="14">
        <v>45628</v>
      </c>
      <c r="M4769" s="1"/>
      <c r="N4769" s="1"/>
      <c r="O4769" t="s">
        <v>3013</v>
      </c>
      <c r="P4769" s="2" t="s">
        <v>2835</v>
      </c>
      <c r="Q4769" t="str">
        <f>IF(XLS_NydusReport_Colaborador3[[#This Row],[Demissão]]&lt;&gt;0,"Inativo","Ativo")</f>
        <v>Ativo</v>
      </c>
      <c r="R47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769" t="str" cm="1">
        <f t="array" ref="S47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0" spans="1:21" x14ac:dyDescent="0.3">
      <c r="A4770">
        <v>0</v>
      </c>
      <c r="B4770" s="1">
        <v>33974</v>
      </c>
      <c r="C4770">
        <v>4769</v>
      </c>
      <c r="D4770" t="s">
        <v>12</v>
      </c>
      <c r="E4770" s="2" t="s">
        <v>7849</v>
      </c>
      <c r="F4770" t="s">
        <v>1701</v>
      </c>
      <c r="G4770" t="s">
        <v>133</v>
      </c>
      <c r="H4770" t="s">
        <v>2797</v>
      </c>
      <c r="I4770" s="2" t="s">
        <v>2933</v>
      </c>
      <c r="J4770" s="5">
        <v>2265.77</v>
      </c>
      <c r="K4770" s="13" t="s">
        <v>2924</v>
      </c>
      <c r="L4770" s="14">
        <v>45264</v>
      </c>
      <c r="M4770" s="1">
        <v>45552</v>
      </c>
      <c r="N4770" t="s">
        <v>100</v>
      </c>
      <c r="O4770" t="s">
        <v>2799</v>
      </c>
      <c r="P4770" t="s">
        <v>2835</v>
      </c>
      <c r="Q4770" t="str">
        <f>IF(XLS_NydusReport_Colaborador3[[#This Row],[Demissão]]&lt;&gt;0,"Inativo","Ativo")</f>
        <v>Inativo</v>
      </c>
      <c r="R47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0" t="str" cm="1">
        <f t="array" ref="S47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1" spans="1:21" x14ac:dyDescent="0.3">
      <c r="A4771">
        <v>0</v>
      </c>
      <c r="B4771" s="1">
        <v>36956</v>
      </c>
      <c r="C4771">
        <v>4770</v>
      </c>
      <c r="D4771" t="s">
        <v>12</v>
      </c>
      <c r="E4771" s="2" t="s">
        <v>7850</v>
      </c>
      <c r="F4771" t="s">
        <v>1142</v>
      </c>
      <c r="G4771" t="s">
        <v>147</v>
      </c>
      <c r="H4771" t="s">
        <v>2702</v>
      </c>
      <c r="I4771" s="2" t="s">
        <v>2933</v>
      </c>
      <c r="J4771" s="5">
        <v>4946.8</v>
      </c>
      <c r="K4771" s="13" t="s">
        <v>2924</v>
      </c>
      <c r="L4771" s="14">
        <v>44627</v>
      </c>
      <c r="M4771" s="1">
        <v>45330</v>
      </c>
      <c r="N4771" t="s">
        <v>15</v>
      </c>
      <c r="O4771" t="s">
        <v>2345</v>
      </c>
      <c r="P4771" t="s">
        <v>2838</v>
      </c>
      <c r="Q4771" t="str">
        <f>IF(XLS_NydusReport_Colaborador3[[#This Row],[Demissão]]&lt;&gt;0,"Inativo","Ativo")</f>
        <v>Inativo</v>
      </c>
      <c r="R47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1" t="str" cm="1">
        <f t="array" ref="S47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2" spans="1:21" x14ac:dyDescent="0.3">
      <c r="A4772">
        <v>0</v>
      </c>
      <c r="B4772" s="1">
        <v>31866</v>
      </c>
      <c r="C4772">
        <v>4771</v>
      </c>
      <c r="D4772" t="s">
        <v>12</v>
      </c>
      <c r="E4772" s="2" t="s">
        <v>7851</v>
      </c>
      <c r="F4772" t="s">
        <v>3014</v>
      </c>
      <c r="G4772" t="s">
        <v>3014</v>
      </c>
      <c r="H4772" t="s">
        <v>263</v>
      </c>
      <c r="I4772" t="s">
        <v>2933</v>
      </c>
      <c r="J4772" s="5">
        <v>9000</v>
      </c>
      <c r="K4772" s="13" t="s">
        <v>2924</v>
      </c>
      <c r="L4772" s="14">
        <v>45628</v>
      </c>
      <c r="M4772" s="1"/>
      <c r="O4772" t="s">
        <v>3013</v>
      </c>
      <c r="P4772" s="2" t="s">
        <v>2837</v>
      </c>
      <c r="Q4772" t="str">
        <f>IF(XLS_NydusReport_Colaborador3[[#This Row],[Demissão]]&lt;&gt;0,"Inativo","Ativo")</f>
        <v>Ativo</v>
      </c>
      <c r="R47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4772" t="str" cm="1">
        <f t="array" ref="S47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4773" spans="1:21" x14ac:dyDescent="0.3">
      <c r="A4773">
        <v>0</v>
      </c>
      <c r="B4773" s="1">
        <v>37315</v>
      </c>
      <c r="C4773">
        <v>4772</v>
      </c>
      <c r="D4773" t="s">
        <v>12</v>
      </c>
      <c r="E4773" s="2" t="s">
        <v>7852</v>
      </c>
      <c r="F4773" t="s">
        <v>2430</v>
      </c>
      <c r="G4773" t="s">
        <v>2430</v>
      </c>
      <c r="H4773" t="s">
        <v>2707</v>
      </c>
      <c r="I4773" s="2" t="s">
        <v>2430</v>
      </c>
      <c r="J4773" s="5">
        <v>1859.51</v>
      </c>
      <c r="K4773" s="13" t="s">
        <v>2924</v>
      </c>
      <c r="L4773" s="14">
        <v>44714</v>
      </c>
      <c r="M4773" s="1">
        <v>45093</v>
      </c>
      <c r="N4773" t="s">
        <v>15</v>
      </c>
      <c r="O4773" t="s">
        <v>2125</v>
      </c>
      <c r="P4773" t="s">
        <v>2835</v>
      </c>
      <c r="Q4773" t="str">
        <f>IF(XLS_NydusReport_Colaborador3[[#This Row],[Demissão]]&lt;&gt;0,"Inativo","Ativo")</f>
        <v>Inativo</v>
      </c>
      <c r="R47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3" t="str" cm="1">
        <f t="array" ref="S47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4" spans="1:21" x14ac:dyDescent="0.3">
      <c r="A4774">
        <v>0</v>
      </c>
      <c r="B4774" s="1">
        <v>37497</v>
      </c>
      <c r="C4774">
        <v>4773</v>
      </c>
      <c r="D4774" t="s">
        <v>12</v>
      </c>
      <c r="E4774" s="2" t="s">
        <v>7853</v>
      </c>
      <c r="F4774" t="s">
        <v>2430</v>
      </c>
      <c r="G4774" t="s">
        <v>2430</v>
      </c>
      <c r="H4774" t="s">
        <v>2707</v>
      </c>
      <c r="I4774" s="2" t="s">
        <v>2430</v>
      </c>
      <c r="J4774" s="5">
        <v>2133.38</v>
      </c>
      <c r="K4774" s="13" t="s">
        <v>2924</v>
      </c>
      <c r="L4774" s="14">
        <v>44781</v>
      </c>
      <c r="M4774" s="1">
        <v>44820</v>
      </c>
      <c r="N4774" t="s">
        <v>100</v>
      </c>
      <c r="O4774" t="s">
        <v>2711</v>
      </c>
      <c r="P4774" t="s">
        <v>2835</v>
      </c>
      <c r="Q4774" t="str">
        <f>IF(XLS_NydusReport_Colaborador3[[#This Row],[Demissão]]&lt;&gt;0,"Inativo","Ativo")</f>
        <v>Inativo</v>
      </c>
      <c r="R47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4" t="str" cm="1">
        <f t="array" ref="S47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5" spans="1:21" x14ac:dyDescent="0.3">
      <c r="A4775">
        <v>0</v>
      </c>
      <c r="B4775" s="1">
        <v>37803</v>
      </c>
      <c r="C4775">
        <v>4774</v>
      </c>
      <c r="D4775" t="s">
        <v>12</v>
      </c>
      <c r="E4775" s="2" t="s">
        <v>7854</v>
      </c>
      <c r="F4775" t="s">
        <v>2430</v>
      </c>
      <c r="G4775" t="s">
        <v>2430</v>
      </c>
      <c r="H4775" t="s">
        <v>2707</v>
      </c>
      <c r="I4775" s="2" t="s">
        <v>2430</v>
      </c>
      <c r="J4775" s="5">
        <v>2231.52</v>
      </c>
      <c r="K4775" s="13" t="s">
        <v>2924</v>
      </c>
      <c r="L4775" s="14">
        <v>44881</v>
      </c>
      <c r="M4775" s="1">
        <v>45137</v>
      </c>
      <c r="N4775" t="s">
        <v>15</v>
      </c>
      <c r="O4775" t="s">
        <v>2710</v>
      </c>
      <c r="P4775" t="s">
        <v>2835</v>
      </c>
      <c r="Q4775" t="str">
        <f>IF(XLS_NydusReport_Colaborador3[[#This Row],[Demissão]]&lt;&gt;0,"Inativo","Ativo")</f>
        <v>Inativo</v>
      </c>
      <c r="R47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5" t="str" cm="1">
        <f t="array" ref="S47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6" spans="1:21" x14ac:dyDescent="0.3">
      <c r="A4776">
        <v>0</v>
      </c>
      <c r="B4776" s="1">
        <v>37712</v>
      </c>
      <c r="C4776">
        <v>4775</v>
      </c>
      <c r="D4776" t="s">
        <v>12</v>
      </c>
      <c r="E4776" s="2" t="s">
        <v>7855</v>
      </c>
      <c r="F4776" t="s">
        <v>2430</v>
      </c>
      <c r="G4776" t="s">
        <v>2430</v>
      </c>
      <c r="H4776" t="s">
        <v>2806</v>
      </c>
      <c r="I4776" s="2" t="s">
        <v>2430</v>
      </c>
      <c r="J4776" s="5">
        <v>2331.94</v>
      </c>
      <c r="K4776" s="13" t="s">
        <v>2924</v>
      </c>
      <c r="L4776" s="14">
        <v>45404</v>
      </c>
      <c r="M4776" s="1"/>
      <c r="P4776" t="s">
        <v>2835</v>
      </c>
      <c r="Q4776" t="str">
        <f>IF(XLS_NydusReport_Colaborador3[[#This Row],[Demissão]]&lt;&gt;0,"Inativo","Ativo")</f>
        <v>Ativo</v>
      </c>
      <c r="R47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6" t="str" cm="1">
        <f t="array" ref="S47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7" spans="1:21" x14ac:dyDescent="0.3">
      <c r="A4777">
        <v>0</v>
      </c>
      <c r="B4777" s="1">
        <v>37700</v>
      </c>
      <c r="C4777">
        <v>4776</v>
      </c>
      <c r="D4777" t="s">
        <v>12</v>
      </c>
      <c r="E4777" s="2" t="s">
        <v>7856</v>
      </c>
      <c r="F4777" t="s">
        <v>2430</v>
      </c>
      <c r="G4777" t="s">
        <v>2430</v>
      </c>
      <c r="H4777" t="s">
        <v>2806</v>
      </c>
      <c r="I4777" s="2" t="s">
        <v>2430</v>
      </c>
      <c r="J4777" s="5">
        <v>2331.94</v>
      </c>
      <c r="K4777" s="13" t="s">
        <v>2924</v>
      </c>
      <c r="L4777" s="14">
        <v>45553</v>
      </c>
      <c r="M4777" s="1"/>
      <c r="P4777" t="s">
        <v>2835</v>
      </c>
      <c r="Q4777" t="str">
        <f>IF(XLS_NydusReport_Colaborador3[[#This Row],[Demissão]]&lt;&gt;0,"Inativo","Ativo")</f>
        <v>Ativo</v>
      </c>
      <c r="R47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7" t="str" cm="1">
        <f t="array" ref="S47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8" spans="1:21" x14ac:dyDescent="0.3">
      <c r="A4778">
        <v>0</v>
      </c>
      <c r="B4778" s="1">
        <v>37151</v>
      </c>
      <c r="C4778">
        <v>4777</v>
      </c>
      <c r="D4778" t="s">
        <v>12</v>
      </c>
      <c r="E4778" s="2" t="s">
        <v>7857</v>
      </c>
      <c r="F4778" t="s">
        <v>2430</v>
      </c>
      <c r="G4778" t="s">
        <v>2430</v>
      </c>
      <c r="H4778" t="s">
        <v>2806</v>
      </c>
      <c r="I4778" s="2" t="s">
        <v>2430</v>
      </c>
      <c r="J4778" s="5">
        <v>2331.9299999999998</v>
      </c>
      <c r="K4778" s="13" t="s">
        <v>2924</v>
      </c>
      <c r="L4778" s="14">
        <v>45575</v>
      </c>
      <c r="M4778" s="1"/>
      <c r="P4778" t="s">
        <v>2835</v>
      </c>
      <c r="Q4778" t="str">
        <f>IF(XLS_NydusReport_Colaborador3[[#This Row],[Demissão]]&lt;&gt;0,"Inativo","Ativo")</f>
        <v>Ativo</v>
      </c>
      <c r="R47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8" t="str" cm="1">
        <f t="array" ref="S47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79" spans="1:21" x14ac:dyDescent="0.3">
      <c r="A4779">
        <v>0</v>
      </c>
      <c r="B4779" s="1">
        <v>36985</v>
      </c>
      <c r="C4779">
        <v>4778</v>
      </c>
      <c r="D4779" t="s">
        <v>12</v>
      </c>
      <c r="E4779" s="2" t="s">
        <v>7858</v>
      </c>
      <c r="F4779" t="s">
        <v>2430</v>
      </c>
      <c r="G4779" t="s">
        <v>2430</v>
      </c>
      <c r="H4779" t="s">
        <v>2806</v>
      </c>
      <c r="I4779" s="2" t="s">
        <v>2430</v>
      </c>
      <c r="J4779" s="5">
        <v>2331.9299999999998</v>
      </c>
      <c r="K4779" s="13" t="s">
        <v>2924</v>
      </c>
      <c r="L4779" s="14">
        <v>45617</v>
      </c>
      <c r="M4779" s="1"/>
      <c r="P4779" t="s">
        <v>2835</v>
      </c>
      <c r="Q4779" t="str">
        <f>IF(XLS_NydusReport_Colaborador3[[#This Row],[Demissão]]&lt;&gt;0,"Inativo","Ativo")</f>
        <v>Ativo</v>
      </c>
      <c r="R47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79" t="str" cm="1">
        <f t="array" ref="S47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0" spans="1:21" x14ac:dyDescent="0.3">
      <c r="A4780">
        <v>0</v>
      </c>
      <c r="B4780" s="1">
        <v>36541</v>
      </c>
      <c r="C4780">
        <v>4779</v>
      </c>
      <c r="D4780" t="s">
        <v>12</v>
      </c>
      <c r="E4780" s="2" t="s">
        <v>7859</v>
      </c>
      <c r="F4780" t="s">
        <v>2430</v>
      </c>
      <c r="G4780" t="s">
        <v>2430</v>
      </c>
      <c r="H4780" t="s">
        <v>2674</v>
      </c>
      <c r="I4780" s="2" t="s">
        <v>2430</v>
      </c>
      <c r="J4780" s="5">
        <v>2133.38</v>
      </c>
      <c r="K4780" s="13" t="s">
        <v>2924</v>
      </c>
      <c r="L4780" s="14">
        <v>44670</v>
      </c>
      <c r="M4780" s="1">
        <v>44774</v>
      </c>
      <c r="N4780" t="s">
        <v>100</v>
      </c>
      <c r="O4780" t="s">
        <v>1584</v>
      </c>
      <c r="P4780" t="s">
        <v>2835</v>
      </c>
      <c r="Q4780" t="str">
        <f>IF(XLS_NydusReport_Colaborador3[[#This Row],[Demissão]]&lt;&gt;0,"Inativo","Ativo")</f>
        <v>Inativo</v>
      </c>
      <c r="R47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0" t="str" cm="1">
        <f t="array" ref="S47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1" spans="1:21" x14ac:dyDescent="0.3">
      <c r="A4781">
        <v>0</v>
      </c>
      <c r="B4781" s="1">
        <v>34964</v>
      </c>
      <c r="C4781">
        <v>4780</v>
      </c>
      <c r="D4781" t="s">
        <v>12</v>
      </c>
      <c r="E4781" s="2" t="s">
        <v>7860</v>
      </c>
      <c r="F4781" t="s">
        <v>2430</v>
      </c>
      <c r="G4781" t="s">
        <v>2430</v>
      </c>
      <c r="H4781" t="s">
        <v>2677</v>
      </c>
      <c r="I4781" s="2" t="s">
        <v>2430</v>
      </c>
      <c r="J4781" s="5">
        <v>2231.52</v>
      </c>
      <c r="K4781" s="13" t="s">
        <v>2924</v>
      </c>
      <c r="L4781" s="14">
        <v>44763</v>
      </c>
      <c r="M4781" s="1">
        <v>45268</v>
      </c>
      <c r="N4781" t="s">
        <v>15</v>
      </c>
      <c r="O4781" t="s">
        <v>2684</v>
      </c>
      <c r="P4781" t="s">
        <v>2835</v>
      </c>
      <c r="Q4781" t="str">
        <f>IF(XLS_NydusReport_Colaborador3[[#This Row],[Demissão]]&lt;&gt;0,"Inativo","Ativo")</f>
        <v>Inativo</v>
      </c>
      <c r="R47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1" t="str" cm="1">
        <f t="array" ref="S47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2" spans="1:21" x14ac:dyDescent="0.3">
      <c r="A4782">
        <v>0</v>
      </c>
      <c r="B4782" s="1">
        <v>36214</v>
      </c>
      <c r="C4782">
        <v>4781</v>
      </c>
      <c r="D4782" t="s">
        <v>12</v>
      </c>
      <c r="E4782" s="2" t="s">
        <v>7861</v>
      </c>
      <c r="F4782" t="s">
        <v>2430</v>
      </c>
      <c r="G4782" t="s">
        <v>2430</v>
      </c>
      <c r="H4782" t="s">
        <v>2677</v>
      </c>
      <c r="I4782" s="2" t="s">
        <v>2430</v>
      </c>
      <c r="J4782" s="5">
        <v>2133.38</v>
      </c>
      <c r="K4782" s="13" t="s">
        <v>2924</v>
      </c>
      <c r="L4782" s="14">
        <v>44788</v>
      </c>
      <c r="M4782" s="1">
        <v>44967</v>
      </c>
      <c r="N4782" t="s">
        <v>15</v>
      </c>
      <c r="O4782" t="s">
        <v>2685</v>
      </c>
      <c r="P4782" t="s">
        <v>2835</v>
      </c>
      <c r="Q4782" t="str">
        <f>IF(XLS_NydusReport_Colaborador3[[#This Row],[Demissão]]&lt;&gt;0,"Inativo","Ativo")</f>
        <v>Inativo</v>
      </c>
      <c r="R47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2" t="str" cm="1">
        <f t="array" ref="S47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3" spans="1:21" x14ac:dyDescent="0.3">
      <c r="A4783">
        <v>0</v>
      </c>
      <c r="B4783" s="1">
        <v>37081</v>
      </c>
      <c r="C4783">
        <v>4782</v>
      </c>
      <c r="D4783" t="s">
        <v>12</v>
      </c>
      <c r="E4783" s="2" t="s">
        <v>7862</v>
      </c>
      <c r="F4783" t="s">
        <v>2430</v>
      </c>
      <c r="G4783" t="s">
        <v>2430</v>
      </c>
      <c r="H4783" t="s">
        <v>2675</v>
      </c>
      <c r="I4783" s="2" t="s">
        <v>2430</v>
      </c>
      <c r="J4783" s="5">
        <v>2331.94</v>
      </c>
      <c r="K4783" s="13" t="s">
        <v>2924</v>
      </c>
      <c r="L4783" s="14">
        <v>45222</v>
      </c>
      <c r="M4783" s="1">
        <v>45596</v>
      </c>
      <c r="N4783" t="s">
        <v>100</v>
      </c>
      <c r="O4783" t="s">
        <v>2920</v>
      </c>
      <c r="P4783" t="s">
        <v>2835</v>
      </c>
      <c r="Q4783" t="str">
        <f>IF(XLS_NydusReport_Colaborador3[[#This Row],[Demissão]]&lt;&gt;0,"Inativo","Ativo")</f>
        <v>Inativo</v>
      </c>
      <c r="R47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3" t="str" cm="1">
        <f t="array" ref="S47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4" spans="1:21" x14ac:dyDescent="0.3">
      <c r="A4784">
        <v>0</v>
      </c>
      <c r="B4784" s="1">
        <v>34613</v>
      </c>
      <c r="C4784">
        <v>4783</v>
      </c>
      <c r="D4784" t="s">
        <v>12</v>
      </c>
      <c r="E4784" s="2" t="s">
        <v>7863</v>
      </c>
      <c r="F4784" t="s">
        <v>2430</v>
      </c>
      <c r="G4784" t="s">
        <v>2430</v>
      </c>
      <c r="H4784" t="s">
        <v>2649</v>
      </c>
      <c r="I4784" s="2" t="s">
        <v>2430</v>
      </c>
      <c r="J4784" s="5">
        <v>2133.38</v>
      </c>
      <c r="K4784" s="13" t="s">
        <v>2924</v>
      </c>
      <c r="L4784" s="14">
        <v>44488</v>
      </c>
      <c r="M4784" s="1">
        <v>44925</v>
      </c>
      <c r="N4784" t="s">
        <v>15</v>
      </c>
      <c r="O4784" t="s">
        <v>2517</v>
      </c>
      <c r="P4784" t="s">
        <v>2835</v>
      </c>
      <c r="Q4784" t="str">
        <f>IF(XLS_NydusReport_Colaborador3[[#This Row],[Demissão]]&lt;&gt;0,"Inativo","Ativo")</f>
        <v>Inativo</v>
      </c>
      <c r="R47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4" t="str" cm="1">
        <f t="array" ref="S47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5" spans="1:21" x14ac:dyDescent="0.3">
      <c r="A4785">
        <v>0</v>
      </c>
      <c r="B4785" s="1">
        <v>30445</v>
      </c>
      <c r="C4785">
        <v>4784</v>
      </c>
      <c r="D4785" t="s">
        <v>12</v>
      </c>
      <c r="E4785" s="2" t="s">
        <v>7864</v>
      </c>
      <c r="F4785" t="s">
        <v>2430</v>
      </c>
      <c r="G4785" t="s">
        <v>2430</v>
      </c>
      <c r="H4785" t="s">
        <v>2655</v>
      </c>
      <c r="I4785" s="2" t="s">
        <v>2430</v>
      </c>
      <c r="J4785" s="5">
        <v>1580.67</v>
      </c>
      <c r="K4785" s="13" t="s">
        <v>2924</v>
      </c>
      <c r="L4785" s="14">
        <v>44448</v>
      </c>
      <c r="M4785" s="1">
        <v>44508</v>
      </c>
      <c r="N4785" t="s">
        <v>15</v>
      </c>
      <c r="O4785" t="s">
        <v>1729</v>
      </c>
      <c r="P4785" t="s">
        <v>2835</v>
      </c>
      <c r="Q4785" t="str">
        <f>IF(XLS_NydusReport_Colaborador3[[#This Row],[Demissão]]&lt;&gt;0,"Inativo","Ativo")</f>
        <v>Inativo</v>
      </c>
      <c r="R47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5" t="str" cm="1">
        <f t="array" ref="S47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6" spans="1:21" x14ac:dyDescent="0.3">
      <c r="A4786">
        <v>0</v>
      </c>
      <c r="B4786" s="1">
        <v>37183</v>
      </c>
      <c r="C4786">
        <v>4785</v>
      </c>
      <c r="D4786" t="s">
        <v>12</v>
      </c>
      <c r="E4786" s="2" t="s">
        <v>7865</v>
      </c>
      <c r="F4786" t="s">
        <v>2430</v>
      </c>
      <c r="G4786" t="s">
        <v>2430</v>
      </c>
      <c r="H4786" t="s">
        <v>2655</v>
      </c>
      <c r="I4786" s="2" t="s">
        <v>2430</v>
      </c>
      <c r="J4786" s="5">
        <v>2133.38</v>
      </c>
      <c r="K4786" s="13" t="s">
        <v>2924</v>
      </c>
      <c r="L4786" s="14">
        <v>44460</v>
      </c>
      <c r="M4786" s="1">
        <v>44928</v>
      </c>
      <c r="N4786" t="s">
        <v>15</v>
      </c>
      <c r="O4786" t="s">
        <v>2562</v>
      </c>
      <c r="P4786" t="s">
        <v>2835</v>
      </c>
      <c r="Q4786" t="str">
        <f>IF(XLS_NydusReport_Colaborador3[[#This Row],[Demissão]]&lt;&gt;0,"Inativo","Ativo")</f>
        <v>Inativo</v>
      </c>
      <c r="R47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6" t="str" cm="1">
        <f t="array" ref="S47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7" spans="1:21" x14ac:dyDescent="0.3">
      <c r="A4787">
        <v>0</v>
      </c>
      <c r="B4787" s="1">
        <v>35580</v>
      </c>
      <c r="C4787">
        <v>4786</v>
      </c>
      <c r="D4787" t="s">
        <v>12</v>
      </c>
      <c r="E4787" s="2" t="s">
        <v>7866</v>
      </c>
      <c r="F4787" t="s">
        <v>2430</v>
      </c>
      <c r="G4787" t="s">
        <v>2430</v>
      </c>
      <c r="H4787" t="s">
        <v>2655</v>
      </c>
      <c r="I4787" s="2" t="s">
        <v>2430</v>
      </c>
      <c r="J4787" s="5">
        <v>1896.85</v>
      </c>
      <c r="K4787" s="13" t="s">
        <v>2924</v>
      </c>
      <c r="L4787" s="14">
        <v>44490</v>
      </c>
      <c r="M4787" s="1">
        <v>44662</v>
      </c>
      <c r="N4787" t="s">
        <v>15</v>
      </c>
      <c r="O4787" t="s">
        <v>1393</v>
      </c>
      <c r="P4787" t="s">
        <v>2835</v>
      </c>
      <c r="Q4787" t="str">
        <f>IF(XLS_NydusReport_Colaborador3[[#This Row],[Demissão]]&lt;&gt;0,"Inativo","Ativo")</f>
        <v>Inativo</v>
      </c>
      <c r="R47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7" t="str" cm="1">
        <f t="array" ref="S47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8" spans="1:21" x14ac:dyDescent="0.3">
      <c r="A4788">
        <v>0</v>
      </c>
      <c r="B4788" s="1">
        <v>36965</v>
      </c>
      <c r="C4788">
        <v>4787</v>
      </c>
      <c r="D4788" t="s">
        <v>12</v>
      </c>
      <c r="E4788" s="2" t="s">
        <v>7867</v>
      </c>
      <c r="F4788" t="s">
        <v>2430</v>
      </c>
      <c r="G4788" t="s">
        <v>2430</v>
      </c>
      <c r="H4788" t="s">
        <v>2655</v>
      </c>
      <c r="I4788" s="2" t="s">
        <v>2430</v>
      </c>
      <c r="J4788" s="5">
        <v>2133.38</v>
      </c>
      <c r="K4788" s="13" t="s">
        <v>2924</v>
      </c>
      <c r="L4788" s="14">
        <v>44691</v>
      </c>
      <c r="M4788" s="1">
        <v>44851</v>
      </c>
      <c r="N4788" t="s">
        <v>15</v>
      </c>
      <c r="O4788" t="s">
        <v>2658</v>
      </c>
      <c r="P4788" t="s">
        <v>2835</v>
      </c>
      <c r="Q4788" t="str">
        <f>IF(XLS_NydusReport_Colaborador3[[#This Row],[Demissão]]&lt;&gt;0,"Inativo","Ativo")</f>
        <v>Inativo</v>
      </c>
      <c r="R47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8" t="str" cm="1">
        <f t="array" ref="S47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89" spans="1:21" x14ac:dyDescent="0.3">
      <c r="A4789">
        <v>0</v>
      </c>
      <c r="B4789" s="1">
        <v>21960</v>
      </c>
      <c r="C4789">
        <v>4788</v>
      </c>
      <c r="D4789" t="s">
        <v>12</v>
      </c>
      <c r="E4789" s="2" t="s">
        <v>7868</v>
      </c>
      <c r="F4789" t="s">
        <v>2430</v>
      </c>
      <c r="G4789" t="s">
        <v>2430</v>
      </c>
      <c r="H4789" t="s">
        <v>2655</v>
      </c>
      <c r="I4789" s="2" t="s">
        <v>2430</v>
      </c>
      <c r="J4789" s="5">
        <v>1777.78</v>
      </c>
      <c r="K4789" s="13" t="s">
        <v>2924</v>
      </c>
      <c r="L4789" s="14">
        <v>44746</v>
      </c>
      <c r="M4789" s="1">
        <v>44795</v>
      </c>
      <c r="N4789" t="s">
        <v>15</v>
      </c>
      <c r="O4789" t="s">
        <v>2532</v>
      </c>
      <c r="P4789" t="s">
        <v>2835</v>
      </c>
      <c r="Q4789" t="str">
        <f>IF(XLS_NydusReport_Colaborador3[[#This Row],[Demissão]]&lt;&gt;0,"Inativo","Ativo")</f>
        <v>Inativo</v>
      </c>
      <c r="R47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89" t="str" cm="1">
        <f t="array" ref="S47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0" spans="1:21" x14ac:dyDescent="0.3">
      <c r="A4790">
        <v>0</v>
      </c>
      <c r="B4790" s="1">
        <v>38018</v>
      </c>
      <c r="C4790">
        <v>4789</v>
      </c>
      <c r="D4790" t="s">
        <v>12</v>
      </c>
      <c r="E4790" s="2" t="s">
        <v>7869</v>
      </c>
      <c r="F4790" t="s">
        <v>2430</v>
      </c>
      <c r="G4790" t="s">
        <v>2430</v>
      </c>
      <c r="H4790" t="s">
        <v>2814</v>
      </c>
      <c r="I4790" s="2" t="s">
        <v>2430</v>
      </c>
      <c r="J4790" s="5">
        <v>2331.94</v>
      </c>
      <c r="K4790" s="13" t="s">
        <v>2924</v>
      </c>
      <c r="L4790" s="14">
        <v>45540</v>
      </c>
      <c r="M4790" s="1"/>
      <c r="P4790" t="s">
        <v>2835</v>
      </c>
      <c r="Q4790" t="str">
        <f>IF(XLS_NydusReport_Colaborador3[[#This Row],[Demissão]]&lt;&gt;0,"Inativo","Ativo")</f>
        <v>Ativo</v>
      </c>
      <c r="R47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0" t="str" cm="1">
        <f t="array" ref="S47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1" spans="1:21" x14ac:dyDescent="0.3">
      <c r="A4791">
        <v>0</v>
      </c>
      <c r="B4791" s="1">
        <v>36075</v>
      </c>
      <c r="C4791">
        <v>4790</v>
      </c>
      <c r="D4791" t="s">
        <v>12</v>
      </c>
      <c r="E4791" s="2" t="s">
        <v>7870</v>
      </c>
      <c r="F4791" t="s">
        <v>2430</v>
      </c>
      <c r="G4791" t="s">
        <v>2430</v>
      </c>
      <c r="H4791" t="s">
        <v>2814</v>
      </c>
      <c r="I4791" s="2" t="s">
        <v>2430</v>
      </c>
      <c r="J4791" s="5">
        <v>2331.94</v>
      </c>
      <c r="K4791" s="13" t="s">
        <v>2924</v>
      </c>
      <c r="L4791" s="14">
        <v>45553</v>
      </c>
      <c r="M4791" s="1"/>
      <c r="P4791" t="s">
        <v>2835</v>
      </c>
      <c r="Q4791" t="str">
        <f>IF(XLS_NydusReport_Colaborador3[[#This Row],[Demissão]]&lt;&gt;0,"Inativo","Ativo")</f>
        <v>Ativo</v>
      </c>
      <c r="R47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1" t="str" cm="1">
        <f t="array" ref="S47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2" spans="1:21" x14ac:dyDescent="0.3">
      <c r="A4792">
        <v>0</v>
      </c>
      <c r="B4792" s="1">
        <v>37882</v>
      </c>
      <c r="C4792">
        <v>4791</v>
      </c>
      <c r="D4792" t="s">
        <v>12</v>
      </c>
      <c r="E4792" s="2" t="s">
        <v>7871</v>
      </c>
      <c r="F4792" t="s">
        <v>2430</v>
      </c>
      <c r="G4792" t="s">
        <v>2430</v>
      </c>
      <c r="H4792" t="s">
        <v>2820</v>
      </c>
      <c r="I4792" s="2" t="s">
        <v>2430</v>
      </c>
      <c r="J4792" s="5">
        <v>2331.94</v>
      </c>
      <c r="K4792" s="13" t="s">
        <v>2924</v>
      </c>
      <c r="L4792" s="14">
        <v>45425</v>
      </c>
      <c r="M4792" s="1"/>
      <c r="P4792" t="s">
        <v>2835</v>
      </c>
      <c r="Q4792" t="str">
        <f>IF(XLS_NydusReport_Colaborador3[[#This Row],[Demissão]]&lt;&gt;0,"Inativo","Ativo")</f>
        <v>Ativo</v>
      </c>
      <c r="R47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2" t="str" cm="1">
        <f t="array" ref="S47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3" spans="1:21" x14ac:dyDescent="0.3">
      <c r="A4793">
        <v>0</v>
      </c>
      <c r="B4793" s="1">
        <v>35716</v>
      </c>
      <c r="C4793">
        <v>4792</v>
      </c>
      <c r="D4793" t="s">
        <v>12</v>
      </c>
      <c r="E4793" s="2" t="s">
        <v>7872</v>
      </c>
      <c r="F4793" t="s">
        <v>2430</v>
      </c>
      <c r="G4793" t="s">
        <v>2430</v>
      </c>
      <c r="H4793" t="s">
        <v>2820</v>
      </c>
      <c r="I4793" s="2" t="s">
        <v>2430</v>
      </c>
      <c r="J4793" s="5">
        <v>1943.24</v>
      </c>
      <c r="K4793" s="13" t="s">
        <v>2924</v>
      </c>
      <c r="L4793" s="14">
        <v>45425</v>
      </c>
      <c r="M4793" s="1"/>
      <c r="P4793" t="s">
        <v>2835</v>
      </c>
      <c r="Q4793" t="str">
        <f>IF(XLS_NydusReport_Colaborador3[[#This Row],[Demissão]]&lt;&gt;0,"Inativo","Ativo")</f>
        <v>Ativo</v>
      </c>
      <c r="R47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3" t="str" cm="1">
        <f t="array" ref="S47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4" spans="1:21" x14ac:dyDescent="0.3">
      <c r="A4794">
        <v>0</v>
      </c>
      <c r="B4794" s="1">
        <v>28081</v>
      </c>
      <c r="C4794">
        <v>4793</v>
      </c>
      <c r="D4794" t="s">
        <v>12</v>
      </c>
      <c r="E4794" s="2" t="s">
        <v>7873</v>
      </c>
      <c r="F4794" t="s">
        <v>2430</v>
      </c>
      <c r="G4794" t="s">
        <v>2430</v>
      </c>
      <c r="H4794" t="s">
        <v>2820</v>
      </c>
      <c r="I4794" s="2" t="s">
        <v>2430</v>
      </c>
      <c r="J4794" s="5">
        <v>2331.94</v>
      </c>
      <c r="K4794" s="13" t="s">
        <v>2924</v>
      </c>
      <c r="L4794" s="14">
        <v>45425</v>
      </c>
      <c r="M4794" s="1">
        <v>45516</v>
      </c>
      <c r="N4794" t="s">
        <v>100</v>
      </c>
      <c r="O4794" t="s">
        <v>2815</v>
      </c>
      <c r="P4794" t="s">
        <v>2835</v>
      </c>
      <c r="Q4794" t="str">
        <f>IF(XLS_NydusReport_Colaborador3[[#This Row],[Demissão]]&lt;&gt;0,"Inativo","Ativo")</f>
        <v>Inativo</v>
      </c>
      <c r="R47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4" t="str" cm="1">
        <f t="array" ref="S47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5" spans="1:21" x14ac:dyDescent="0.3">
      <c r="A4795">
        <v>0</v>
      </c>
      <c r="B4795" s="1">
        <v>36823</v>
      </c>
      <c r="C4795">
        <v>4794</v>
      </c>
      <c r="D4795" t="s">
        <v>12</v>
      </c>
      <c r="E4795" s="2" t="s">
        <v>7874</v>
      </c>
      <c r="F4795" t="s">
        <v>2430</v>
      </c>
      <c r="G4795" t="s">
        <v>2430</v>
      </c>
      <c r="H4795" t="s">
        <v>2820</v>
      </c>
      <c r="I4795" s="2" t="s">
        <v>2430</v>
      </c>
      <c r="J4795" s="5">
        <v>2331.94</v>
      </c>
      <c r="K4795" s="13" t="s">
        <v>2924</v>
      </c>
      <c r="L4795" s="14">
        <v>45481</v>
      </c>
      <c r="M4795" s="1"/>
      <c r="P4795" t="s">
        <v>2835</v>
      </c>
      <c r="Q4795" t="str">
        <f>IF(XLS_NydusReport_Colaborador3[[#This Row],[Demissão]]&lt;&gt;0,"Inativo","Ativo")</f>
        <v>Ativo</v>
      </c>
      <c r="R47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5" t="str" cm="1">
        <f t="array" ref="S47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6" spans="1:21" x14ac:dyDescent="0.3">
      <c r="A4796">
        <v>0</v>
      </c>
      <c r="B4796" s="1">
        <v>33710</v>
      </c>
      <c r="C4796">
        <v>4795</v>
      </c>
      <c r="D4796" t="s">
        <v>12</v>
      </c>
      <c r="E4796" s="2" t="s">
        <v>7875</v>
      </c>
      <c r="F4796" t="s">
        <v>2430</v>
      </c>
      <c r="G4796" t="s">
        <v>2430</v>
      </c>
      <c r="H4796" t="s">
        <v>2718</v>
      </c>
      <c r="I4796" s="2" t="s">
        <v>2430</v>
      </c>
      <c r="J4796" s="5">
        <v>1777.78</v>
      </c>
      <c r="K4796" s="13" t="s">
        <v>2924</v>
      </c>
      <c r="L4796" s="14">
        <v>44882</v>
      </c>
      <c r="M4796" s="1">
        <v>44995</v>
      </c>
      <c r="N4796" t="s">
        <v>100</v>
      </c>
      <c r="O4796" t="s">
        <v>2721</v>
      </c>
      <c r="P4796" t="s">
        <v>2835</v>
      </c>
      <c r="Q4796" t="str">
        <f>IF(XLS_NydusReport_Colaborador3[[#This Row],[Demissão]]&lt;&gt;0,"Inativo","Ativo")</f>
        <v>Inativo</v>
      </c>
      <c r="R47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6" t="str" cm="1">
        <f t="array" ref="S47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7" spans="1:21" x14ac:dyDescent="0.3">
      <c r="A4797">
        <v>0</v>
      </c>
      <c r="B4797" s="1">
        <v>36014</v>
      </c>
      <c r="C4797">
        <v>4796</v>
      </c>
      <c r="D4797" t="s">
        <v>12</v>
      </c>
      <c r="E4797" s="2" t="s">
        <v>7876</v>
      </c>
      <c r="F4797" t="s">
        <v>2430</v>
      </c>
      <c r="G4797" t="s">
        <v>2430</v>
      </c>
      <c r="H4797" t="s">
        <v>2718</v>
      </c>
      <c r="I4797" s="2" t="s">
        <v>2430</v>
      </c>
      <c r="J4797" s="5">
        <v>2231.52</v>
      </c>
      <c r="K4797" s="13" t="s">
        <v>2924</v>
      </c>
      <c r="L4797" s="14">
        <v>44928</v>
      </c>
      <c r="M4797" s="1">
        <v>45306</v>
      </c>
      <c r="N4797" t="s">
        <v>15</v>
      </c>
      <c r="O4797" t="s">
        <v>1772</v>
      </c>
      <c r="P4797" t="s">
        <v>2835</v>
      </c>
      <c r="Q4797" t="str">
        <f>IF(XLS_NydusReport_Colaborador3[[#This Row],[Demissão]]&lt;&gt;0,"Inativo","Ativo")</f>
        <v>Inativo</v>
      </c>
      <c r="R47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7" t="str" cm="1">
        <f t="array" ref="S47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8" spans="1:21" x14ac:dyDescent="0.3">
      <c r="A4798">
        <v>0</v>
      </c>
      <c r="B4798" s="1">
        <v>37803</v>
      </c>
      <c r="C4798">
        <v>4797</v>
      </c>
      <c r="D4798" t="s">
        <v>12</v>
      </c>
      <c r="E4798" s="2" t="s">
        <v>7877</v>
      </c>
      <c r="F4798" t="s">
        <v>2430</v>
      </c>
      <c r="G4798" t="s">
        <v>2430</v>
      </c>
      <c r="H4798" t="s">
        <v>2775</v>
      </c>
      <c r="I4798" s="2" t="s">
        <v>2430</v>
      </c>
      <c r="J4798" s="5">
        <v>2331.94</v>
      </c>
      <c r="K4798" s="13" t="s">
        <v>2924</v>
      </c>
      <c r="L4798" s="14">
        <v>45139</v>
      </c>
      <c r="M4798" s="1">
        <v>45420</v>
      </c>
      <c r="N4798" t="s">
        <v>100</v>
      </c>
      <c r="O4798" t="s">
        <v>2778</v>
      </c>
      <c r="P4798" t="s">
        <v>2835</v>
      </c>
      <c r="Q4798" t="str">
        <f>IF(XLS_NydusReport_Colaborador3[[#This Row],[Demissão]]&lt;&gt;0,"Inativo","Ativo")</f>
        <v>Inativo</v>
      </c>
      <c r="R47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8" t="str" cm="1">
        <f t="array" ref="S47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799" spans="1:21" x14ac:dyDescent="0.3">
      <c r="A4799">
        <v>0</v>
      </c>
      <c r="B4799" s="1">
        <v>29882</v>
      </c>
      <c r="C4799">
        <v>4798</v>
      </c>
      <c r="D4799" t="s">
        <v>12</v>
      </c>
      <c r="E4799" s="2" t="s">
        <v>7878</v>
      </c>
      <c r="F4799" t="s">
        <v>2430</v>
      </c>
      <c r="G4799" t="s">
        <v>2430</v>
      </c>
      <c r="H4799" t="s">
        <v>2775</v>
      </c>
      <c r="I4799" s="2" t="s">
        <v>2430</v>
      </c>
      <c r="J4799" s="5">
        <v>1943.19</v>
      </c>
      <c r="K4799" s="13" t="s">
        <v>2924</v>
      </c>
      <c r="L4799" s="14">
        <v>45271</v>
      </c>
      <c r="M4799" s="1">
        <v>45488</v>
      </c>
      <c r="N4799" t="s">
        <v>15</v>
      </c>
      <c r="O4799" t="s">
        <v>2350</v>
      </c>
      <c r="P4799" t="s">
        <v>2835</v>
      </c>
      <c r="Q4799" t="str">
        <f>IF(XLS_NydusReport_Colaborador3[[#This Row],[Demissão]]&lt;&gt;0,"Inativo","Ativo")</f>
        <v>Inativo</v>
      </c>
      <c r="R47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799" t="str" cm="1">
        <f t="array" ref="S47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7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0" spans="1:21" x14ac:dyDescent="0.3">
      <c r="A4800">
        <v>0</v>
      </c>
      <c r="B4800" s="1">
        <v>36605</v>
      </c>
      <c r="C4800">
        <v>4799</v>
      </c>
      <c r="D4800" t="s">
        <v>12</v>
      </c>
      <c r="E4800" s="2" t="s">
        <v>7879</v>
      </c>
      <c r="F4800" t="s">
        <v>2430</v>
      </c>
      <c r="G4800" t="s">
        <v>2430</v>
      </c>
      <c r="H4800" t="s">
        <v>2812</v>
      </c>
      <c r="I4800" s="2" t="s">
        <v>2430</v>
      </c>
      <c r="J4800" s="5">
        <v>1943.24</v>
      </c>
      <c r="K4800" s="13" t="s">
        <v>2924</v>
      </c>
      <c r="L4800" s="14">
        <v>45428</v>
      </c>
      <c r="M4800" s="1"/>
      <c r="P4800" t="s">
        <v>2835</v>
      </c>
      <c r="Q4800" t="str">
        <f>IF(XLS_NydusReport_Colaborador3[[#This Row],[Demissão]]&lt;&gt;0,"Inativo","Ativo")</f>
        <v>Ativo</v>
      </c>
      <c r="R48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0" t="str" cm="1">
        <f t="array" ref="S48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1" spans="1:21" x14ac:dyDescent="0.3">
      <c r="A4801">
        <v>0</v>
      </c>
      <c r="B4801" s="1">
        <v>38041</v>
      </c>
      <c r="C4801">
        <v>4800</v>
      </c>
      <c r="D4801" t="s">
        <v>12</v>
      </c>
      <c r="E4801" s="2" t="s">
        <v>7880</v>
      </c>
      <c r="F4801" t="s">
        <v>2430</v>
      </c>
      <c r="G4801" t="s">
        <v>2430</v>
      </c>
      <c r="H4801" t="s">
        <v>2812</v>
      </c>
      <c r="I4801" s="2" t="s">
        <v>2430</v>
      </c>
      <c r="J4801" s="5">
        <v>2331.94</v>
      </c>
      <c r="K4801" s="13" t="s">
        <v>2924</v>
      </c>
      <c r="L4801" s="14">
        <v>45505</v>
      </c>
      <c r="M4801" s="1"/>
      <c r="P4801" t="s">
        <v>2835</v>
      </c>
      <c r="Q4801" t="str">
        <f>IF(XLS_NydusReport_Colaborador3[[#This Row],[Demissão]]&lt;&gt;0,"Inativo","Ativo")</f>
        <v>Ativo</v>
      </c>
      <c r="R48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1" t="str" cm="1">
        <f t="array" ref="S48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2" spans="1:21" x14ac:dyDescent="0.3">
      <c r="A4802">
        <v>0</v>
      </c>
      <c r="B4802" s="1">
        <v>35782</v>
      </c>
      <c r="C4802">
        <v>4801</v>
      </c>
      <c r="D4802" t="s">
        <v>12</v>
      </c>
      <c r="E4802" s="2" t="s">
        <v>7881</v>
      </c>
      <c r="F4802" t="s">
        <v>2430</v>
      </c>
      <c r="G4802" t="s">
        <v>2430</v>
      </c>
      <c r="H4802" t="s">
        <v>2813</v>
      </c>
      <c r="I4802" s="2" t="s">
        <v>2430</v>
      </c>
      <c r="J4802" s="5">
        <v>2331.94</v>
      </c>
      <c r="K4802" s="13" t="s">
        <v>2924</v>
      </c>
      <c r="L4802" s="14">
        <v>45460</v>
      </c>
      <c r="M4802" s="1"/>
      <c r="P4802" t="s">
        <v>2835</v>
      </c>
      <c r="Q4802" t="str">
        <f>IF(XLS_NydusReport_Colaborador3[[#This Row],[Demissão]]&lt;&gt;0,"Inativo","Ativo")</f>
        <v>Ativo</v>
      </c>
      <c r="R48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2" t="str" cm="1">
        <f t="array" ref="S48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3" spans="1:21" x14ac:dyDescent="0.3">
      <c r="A4803">
        <v>0</v>
      </c>
      <c r="B4803" s="1">
        <v>35541</v>
      </c>
      <c r="C4803">
        <v>4802</v>
      </c>
      <c r="D4803" t="s">
        <v>12</v>
      </c>
      <c r="E4803" s="2" t="s">
        <v>7882</v>
      </c>
      <c r="F4803" t="s">
        <v>2430</v>
      </c>
      <c r="G4803" t="s">
        <v>2430</v>
      </c>
      <c r="H4803" t="s">
        <v>2813</v>
      </c>
      <c r="I4803" s="2" t="s">
        <v>2430</v>
      </c>
      <c r="J4803" s="5">
        <v>2331.94</v>
      </c>
      <c r="K4803" s="13" t="s">
        <v>2924</v>
      </c>
      <c r="L4803" s="14">
        <v>45460</v>
      </c>
      <c r="M4803" s="1">
        <v>45609</v>
      </c>
      <c r="N4803" t="s">
        <v>15</v>
      </c>
      <c r="O4803" t="s">
        <v>3065</v>
      </c>
      <c r="P4803" t="s">
        <v>2835</v>
      </c>
      <c r="Q4803" t="str">
        <f>IF(XLS_NydusReport_Colaborador3[[#This Row],[Demissão]]&lt;&gt;0,"Inativo","Ativo")</f>
        <v>Inativo</v>
      </c>
      <c r="R48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3" t="str" cm="1">
        <f t="array" ref="S48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4" spans="1:21" x14ac:dyDescent="0.3">
      <c r="A4804">
        <v>0</v>
      </c>
      <c r="B4804" s="1">
        <v>36959</v>
      </c>
      <c r="C4804">
        <v>4803</v>
      </c>
      <c r="D4804" t="s">
        <v>12</v>
      </c>
      <c r="E4804" s="2" t="s">
        <v>7883</v>
      </c>
      <c r="F4804" t="s">
        <v>2430</v>
      </c>
      <c r="G4804" t="s">
        <v>2430</v>
      </c>
      <c r="H4804" t="s">
        <v>2702</v>
      </c>
      <c r="I4804" s="2" t="s">
        <v>2430</v>
      </c>
      <c r="J4804" s="5">
        <v>1859.56</v>
      </c>
      <c r="K4804" s="13" t="s">
        <v>2924</v>
      </c>
      <c r="L4804" s="14">
        <v>44700</v>
      </c>
      <c r="M4804" s="1">
        <v>45231</v>
      </c>
      <c r="N4804" t="s">
        <v>15</v>
      </c>
      <c r="O4804" t="s">
        <v>2294</v>
      </c>
      <c r="P4804" t="s">
        <v>2835</v>
      </c>
      <c r="Q4804" t="str">
        <f>IF(XLS_NydusReport_Colaborador3[[#This Row],[Demissão]]&lt;&gt;0,"Inativo","Ativo")</f>
        <v>Inativo</v>
      </c>
      <c r="R48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4" t="str" cm="1">
        <f t="array" ref="S48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5" spans="1:21" x14ac:dyDescent="0.3">
      <c r="A4805">
        <v>0</v>
      </c>
      <c r="B4805" s="1">
        <v>36538</v>
      </c>
      <c r="C4805">
        <v>4804</v>
      </c>
      <c r="D4805" t="s">
        <v>12</v>
      </c>
      <c r="E4805" s="2" t="s">
        <v>7884</v>
      </c>
      <c r="F4805" t="s">
        <v>2430</v>
      </c>
      <c r="G4805" t="s">
        <v>2430</v>
      </c>
      <c r="H4805" t="s">
        <v>2702</v>
      </c>
      <c r="I4805" s="2" t="s">
        <v>2430</v>
      </c>
      <c r="J4805" s="5">
        <v>2231.52</v>
      </c>
      <c r="K4805" s="13" t="s">
        <v>2924</v>
      </c>
      <c r="L4805" s="14">
        <v>44714</v>
      </c>
      <c r="M4805" s="1">
        <v>45268</v>
      </c>
      <c r="N4805" t="s">
        <v>15</v>
      </c>
      <c r="O4805" t="s">
        <v>2684</v>
      </c>
      <c r="P4805" t="s">
        <v>2835</v>
      </c>
      <c r="Q4805" t="str">
        <f>IF(XLS_NydusReport_Colaborador3[[#This Row],[Demissão]]&lt;&gt;0,"Inativo","Ativo")</f>
        <v>Inativo</v>
      </c>
      <c r="R48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5" t="str" cm="1">
        <f t="array" ref="S48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6" spans="1:21" x14ac:dyDescent="0.3">
      <c r="A4806">
        <v>0</v>
      </c>
      <c r="B4806" s="1">
        <v>36609</v>
      </c>
      <c r="C4806">
        <v>4805</v>
      </c>
      <c r="D4806" t="s">
        <v>12</v>
      </c>
      <c r="E4806" s="2" t="s">
        <v>7885</v>
      </c>
      <c r="F4806" t="s">
        <v>2430</v>
      </c>
      <c r="G4806" t="s">
        <v>2430</v>
      </c>
      <c r="H4806" t="s">
        <v>2702</v>
      </c>
      <c r="I4806" s="2" t="s">
        <v>2430</v>
      </c>
      <c r="J4806" s="5">
        <v>2231.52</v>
      </c>
      <c r="K4806" s="13" t="s">
        <v>2924</v>
      </c>
      <c r="L4806" s="14">
        <v>44777</v>
      </c>
      <c r="M4806" s="1">
        <v>45293</v>
      </c>
      <c r="N4806" t="s">
        <v>15</v>
      </c>
      <c r="O4806" t="s">
        <v>2110</v>
      </c>
      <c r="P4806" t="s">
        <v>2835</v>
      </c>
      <c r="Q4806" t="str">
        <f>IF(XLS_NydusReport_Colaborador3[[#This Row],[Demissão]]&lt;&gt;0,"Inativo","Ativo")</f>
        <v>Inativo</v>
      </c>
      <c r="R48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6" t="str" cm="1">
        <f t="array" ref="S48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7" spans="1:21" x14ac:dyDescent="0.3">
      <c r="A4807">
        <v>0</v>
      </c>
      <c r="B4807" s="1">
        <v>35890</v>
      </c>
      <c r="C4807">
        <v>4806</v>
      </c>
      <c r="D4807" t="s">
        <v>12</v>
      </c>
      <c r="E4807" s="2" t="s">
        <v>7886</v>
      </c>
      <c r="F4807" t="s">
        <v>2430</v>
      </c>
      <c r="G4807" t="s">
        <v>2430</v>
      </c>
      <c r="H4807" t="s">
        <v>2818</v>
      </c>
      <c r="I4807" s="2" t="s">
        <v>2430</v>
      </c>
      <c r="J4807" s="5">
        <v>2331.94</v>
      </c>
      <c r="K4807" s="13" t="s">
        <v>2924</v>
      </c>
      <c r="L4807" s="14">
        <v>45492</v>
      </c>
      <c r="M4807" s="1"/>
      <c r="P4807" t="s">
        <v>2835</v>
      </c>
      <c r="Q4807" t="str">
        <f>IF(XLS_NydusReport_Colaborador3[[#This Row],[Demissão]]&lt;&gt;0,"Inativo","Ativo")</f>
        <v>Ativo</v>
      </c>
      <c r="R48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7" t="str" cm="1">
        <f t="array" ref="S48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8" spans="1:21" x14ac:dyDescent="0.3">
      <c r="A4808">
        <v>0</v>
      </c>
      <c r="B4808" s="1">
        <v>36670</v>
      </c>
      <c r="C4808">
        <v>4807</v>
      </c>
      <c r="D4808" t="s">
        <v>12</v>
      </c>
      <c r="E4808" s="2" t="s">
        <v>7887</v>
      </c>
      <c r="F4808" t="s">
        <v>2430</v>
      </c>
      <c r="G4808" t="s">
        <v>2430</v>
      </c>
      <c r="H4808" t="s">
        <v>2818</v>
      </c>
      <c r="I4808" s="2" t="s">
        <v>2430</v>
      </c>
      <c r="J4808" s="5">
        <v>2331.94</v>
      </c>
      <c r="K4808" s="13" t="s">
        <v>2924</v>
      </c>
      <c r="L4808" s="14">
        <v>45540</v>
      </c>
      <c r="M4808" s="1"/>
      <c r="P4808" t="s">
        <v>2835</v>
      </c>
      <c r="Q4808" t="str">
        <f>IF(XLS_NydusReport_Colaborador3[[#This Row],[Demissão]]&lt;&gt;0,"Inativo","Ativo")</f>
        <v>Ativo</v>
      </c>
      <c r="R48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8" t="str" cm="1">
        <f t="array" ref="S48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09" spans="1:21" x14ac:dyDescent="0.3">
      <c r="A4809">
        <v>0</v>
      </c>
      <c r="B4809" s="1">
        <v>34660</v>
      </c>
      <c r="C4809">
        <v>4808</v>
      </c>
      <c r="D4809" t="s">
        <v>12</v>
      </c>
      <c r="E4809" s="2" t="s">
        <v>7888</v>
      </c>
      <c r="F4809" t="s">
        <v>2430</v>
      </c>
      <c r="G4809" t="s">
        <v>2430</v>
      </c>
      <c r="H4809" t="s">
        <v>2818</v>
      </c>
      <c r="I4809" s="2" t="s">
        <v>2430</v>
      </c>
      <c r="J4809" s="5">
        <v>2331.94</v>
      </c>
      <c r="K4809" s="13" t="s">
        <v>2924</v>
      </c>
      <c r="L4809" s="14">
        <v>45583</v>
      </c>
      <c r="M4809" s="1"/>
      <c r="P4809" t="s">
        <v>2835</v>
      </c>
      <c r="Q4809" t="str">
        <f>IF(XLS_NydusReport_Colaborador3[[#This Row],[Demissão]]&lt;&gt;0,"Inativo","Ativo")</f>
        <v>Ativo</v>
      </c>
      <c r="R48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09" t="str" cm="1">
        <f t="array" ref="S48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0" spans="1:21" x14ac:dyDescent="0.3">
      <c r="A4810">
        <v>0</v>
      </c>
      <c r="B4810" s="1">
        <v>36965</v>
      </c>
      <c r="C4810">
        <v>4809</v>
      </c>
      <c r="D4810" t="s">
        <v>12</v>
      </c>
      <c r="E4810" s="2" t="s">
        <v>7889</v>
      </c>
      <c r="F4810" t="s">
        <v>2430</v>
      </c>
      <c r="G4810" t="s">
        <v>2430</v>
      </c>
      <c r="H4810" t="s">
        <v>2768</v>
      </c>
      <c r="I4810" s="2" t="s">
        <v>2430</v>
      </c>
      <c r="J4810" s="5">
        <v>2231.52</v>
      </c>
      <c r="K4810" s="13" t="s">
        <v>2924</v>
      </c>
      <c r="L4810" s="14">
        <v>45064</v>
      </c>
      <c r="M4810" s="1">
        <v>45282</v>
      </c>
      <c r="N4810" t="s">
        <v>15</v>
      </c>
      <c r="O4810" t="s">
        <v>2771</v>
      </c>
      <c r="P4810" t="s">
        <v>2835</v>
      </c>
      <c r="Q4810" t="str">
        <f>IF(XLS_NydusReport_Colaborador3[[#This Row],[Demissão]]&lt;&gt;0,"Inativo","Ativo")</f>
        <v>Inativo</v>
      </c>
      <c r="R48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0" t="str" cm="1">
        <f t="array" ref="S48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1" spans="1:21" x14ac:dyDescent="0.3">
      <c r="A4811">
        <v>0</v>
      </c>
      <c r="B4811" s="1">
        <v>37421</v>
      </c>
      <c r="C4811">
        <v>4810</v>
      </c>
      <c r="D4811" t="s">
        <v>12</v>
      </c>
      <c r="E4811" s="2" t="s">
        <v>7890</v>
      </c>
      <c r="F4811" t="s">
        <v>2430</v>
      </c>
      <c r="G4811" t="s">
        <v>2430</v>
      </c>
      <c r="H4811" t="s">
        <v>2767</v>
      </c>
      <c r="I4811" s="2" t="s">
        <v>2430</v>
      </c>
      <c r="J4811" s="5">
        <v>1943.24</v>
      </c>
      <c r="K4811" s="13" t="s">
        <v>2924</v>
      </c>
      <c r="L4811" s="14">
        <v>45078</v>
      </c>
      <c r="M4811" s="1">
        <v>45471</v>
      </c>
      <c r="N4811" t="s">
        <v>15</v>
      </c>
      <c r="O4811" t="s">
        <v>2737</v>
      </c>
      <c r="P4811" t="s">
        <v>2835</v>
      </c>
      <c r="Q4811" t="str">
        <f>IF(XLS_NydusReport_Colaborador3[[#This Row],[Demissão]]&lt;&gt;0,"Inativo","Ativo")</f>
        <v>Inativo</v>
      </c>
      <c r="R48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1" t="str" cm="1">
        <f t="array" ref="S48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2" spans="1:21" x14ac:dyDescent="0.3">
      <c r="A4812">
        <v>0</v>
      </c>
      <c r="B4812" s="1">
        <v>36945</v>
      </c>
      <c r="C4812">
        <v>4811</v>
      </c>
      <c r="D4812" t="s">
        <v>12</v>
      </c>
      <c r="E4812" s="2" t="s">
        <v>7891</v>
      </c>
      <c r="F4812" t="s">
        <v>2430</v>
      </c>
      <c r="G4812" t="s">
        <v>2430</v>
      </c>
      <c r="H4812" t="s">
        <v>2767</v>
      </c>
      <c r="I4812" s="2" t="s">
        <v>2430</v>
      </c>
      <c r="J4812" s="5">
        <v>2331.94</v>
      </c>
      <c r="K4812" s="13" t="s">
        <v>2924</v>
      </c>
      <c r="L4812" s="14">
        <v>45355</v>
      </c>
      <c r="M4812" s="1"/>
      <c r="P4812" t="s">
        <v>2835</v>
      </c>
      <c r="Q4812" t="str">
        <f>IF(XLS_NydusReport_Colaborador3[[#This Row],[Demissão]]&lt;&gt;0,"Inativo","Ativo")</f>
        <v>Ativo</v>
      </c>
      <c r="R48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2" t="str" cm="1">
        <f t="array" ref="S48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3" spans="1:21" x14ac:dyDescent="0.3">
      <c r="A4813">
        <v>0</v>
      </c>
      <c r="B4813" s="1">
        <v>35363</v>
      </c>
      <c r="C4813">
        <v>4812</v>
      </c>
      <c r="D4813" t="s">
        <v>12</v>
      </c>
      <c r="E4813" s="2" t="s">
        <v>7892</v>
      </c>
      <c r="F4813" t="s">
        <v>2430</v>
      </c>
      <c r="G4813" t="s">
        <v>2430</v>
      </c>
      <c r="H4813" t="s">
        <v>2714</v>
      </c>
      <c r="I4813" s="2" t="s">
        <v>2430</v>
      </c>
      <c r="J4813" s="5">
        <v>2086.16</v>
      </c>
      <c r="K4813" s="13" t="s">
        <v>2924</v>
      </c>
      <c r="L4813" s="14">
        <v>44713</v>
      </c>
      <c r="M4813" s="1">
        <v>44727</v>
      </c>
      <c r="N4813" t="s">
        <v>15</v>
      </c>
      <c r="O4813" t="s">
        <v>2717</v>
      </c>
      <c r="P4813" t="s">
        <v>2835</v>
      </c>
      <c r="Q4813" t="str">
        <f>IF(XLS_NydusReport_Colaborador3[[#This Row],[Demissão]]&lt;&gt;0,"Inativo","Ativo")</f>
        <v>Inativo</v>
      </c>
      <c r="R48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3" t="str" cm="1">
        <f t="array" ref="S48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4" spans="1:21" x14ac:dyDescent="0.3">
      <c r="A4814">
        <v>0</v>
      </c>
      <c r="B4814" s="1">
        <v>37243</v>
      </c>
      <c r="C4814">
        <v>4813</v>
      </c>
      <c r="D4814" t="s">
        <v>12</v>
      </c>
      <c r="E4814" s="2" t="s">
        <v>7893</v>
      </c>
      <c r="F4814" t="s">
        <v>2430</v>
      </c>
      <c r="G4814" t="s">
        <v>2430</v>
      </c>
      <c r="H4814" t="s">
        <v>2714</v>
      </c>
      <c r="I4814" s="2" t="s">
        <v>2430</v>
      </c>
      <c r="J4814" s="5">
        <v>1777.78</v>
      </c>
      <c r="K4814" s="13" t="s">
        <v>2924</v>
      </c>
      <c r="L4814" s="14">
        <v>44713</v>
      </c>
      <c r="M4814" s="1">
        <v>45061</v>
      </c>
      <c r="N4814" t="s">
        <v>15</v>
      </c>
      <c r="O4814" t="s">
        <v>1264</v>
      </c>
      <c r="P4814" t="s">
        <v>2835</v>
      </c>
      <c r="Q4814" t="str">
        <f>IF(XLS_NydusReport_Colaborador3[[#This Row],[Demissão]]&lt;&gt;0,"Inativo","Ativo")</f>
        <v>Inativo</v>
      </c>
      <c r="R48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4" t="str" cm="1">
        <f t="array" ref="S48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5" spans="1:21" x14ac:dyDescent="0.3">
      <c r="A4815">
        <v>0</v>
      </c>
      <c r="B4815" s="1">
        <v>35905</v>
      </c>
      <c r="C4815">
        <v>4814</v>
      </c>
      <c r="D4815" t="s">
        <v>12</v>
      </c>
      <c r="E4815" s="2" t="s">
        <v>7894</v>
      </c>
      <c r="F4815" t="s">
        <v>2430</v>
      </c>
      <c r="G4815" t="s">
        <v>2430</v>
      </c>
      <c r="H4815" t="s">
        <v>2714</v>
      </c>
      <c r="I4815" s="2" t="s">
        <v>2430</v>
      </c>
      <c r="J4815" s="5">
        <v>2231.52</v>
      </c>
      <c r="K4815" s="13" t="s">
        <v>2924</v>
      </c>
      <c r="L4815" s="14">
        <v>44938</v>
      </c>
      <c r="M4815" s="1">
        <v>45231</v>
      </c>
      <c r="N4815" t="s">
        <v>15</v>
      </c>
      <c r="O4815" t="s">
        <v>2294</v>
      </c>
      <c r="P4815" t="s">
        <v>2835</v>
      </c>
      <c r="Q4815" t="str">
        <f>IF(XLS_NydusReport_Colaborador3[[#This Row],[Demissão]]&lt;&gt;0,"Inativo","Ativo")</f>
        <v>Inativo</v>
      </c>
      <c r="R48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5" t="str" cm="1">
        <f t="array" ref="S48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6" spans="1:21" x14ac:dyDescent="0.3">
      <c r="A4816">
        <v>0</v>
      </c>
      <c r="B4816" s="1">
        <v>36649</v>
      </c>
      <c r="C4816">
        <v>4815</v>
      </c>
      <c r="D4816" t="s">
        <v>12</v>
      </c>
      <c r="E4816" s="2" t="s">
        <v>7895</v>
      </c>
      <c r="F4816" t="s">
        <v>2430</v>
      </c>
      <c r="G4816" t="s">
        <v>2430</v>
      </c>
      <c r="H4816" t="s">
        <v>2730</v>
      </c>
      <c r="I4816" s="2" t="s">
        <v>2430</v>
      </c>
      <c r="J4816" s="5">
        <v>2231.52</v>
      </c>
      <c r="K4816" s="13" t="s">
        <v>2924</v>
      </c>
      <c r="L4816" s="14">
        <v>45068</v>
      </c>
      <c r="M4816" s="1">
        <v>45289</v>
      </c>
      <c r="N4816" t="s">
        <v>15</v>
      </c>
      <c r="O4816" t="s">
        <v>2647</v>
      </c>
      <c r="P4816" t="s">
        <v>2835</v>
      </c>
      <c r="Q4816" t="str">
        <f>IF(XLS_NydusReport_Colaborador3[[#This Row],[Demissão]]&lt;&gt;0,"Inativo","Ativo")</f>
        <v>Inativo</v>
      </c>
      <c r="R48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6" t="str" cm="1">
        <f t="array" ref="S48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7" spans="1:21" x14ac:dyDescent="0.3">
      <c r="A4817">
        <v>0</v>
      </c>
      <c r="B4817" s="1">
        <v>37490</v>
      </c>
      <c r="C4817">
        <v>4816</v>
      </c>
      <c r="D4817" t="s">
        <v>12</v>
      </c>
      <c r="E4817" s="2" t="s">
        <v>7896</v>
      </c>
      <c r="F4817" t="s">
        <v>2430</v>
      </c>
      <c r="G4817" t="s">
        <v>2430</v>
      </c>
      <c r="H4817" t="s">
        <v>2790</v>
      </c>
      <c r="I4817" s="2" t="s">
        <v>2430</v>
      </c>
      <c r="J4817" s="5">
        <v>1859.56</v>
      </c>
      <c r="K4817" s="13" t="s">
        <v>2924</v>
      </c>
      <c r="L4817" s="14">
        <v>45204</v>
      </c>
      <c r="M4817" s="1">
        <v>45376</v>
      </c>
      <c r="N4817" t="s">
        <v>15</v>
      </c>
      <c r="O4817" t="s">
        <v>2390</v>
      </c>
      <c r="P4817" t="s">
        <v>2835</v>
      </c>
      <c r="Q4817" t="str">
        <f>IF(XLS_NydusReport_Colaborador3[[#This Row],[Demissão]]&lt;&gt;0,"Inativo","Ativo")</f>
        <v>Inativo</v>
      </c>
      <c r="R48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7" t="str" cm="1">
        <f t="array" ref="S48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8" spans="1:21" x14ac:dyDescent="0.3">
      <c r="A4818">
        <v>0</v>
      </c>
      <c r="B4818" s="1">
        <v>37531</v>
      </c>
      <c r="C4818">
        <v>4817</v>
      </c>
      <c r="D4818" t="s">
        <v>12</v>
      </c>
      <c r="E4818" s="2" t="s">
        <v>7897</v>
      </c>
      <c r="F4818" t="s">
        <v>2430</v>
      </c>
      <c r="G4818" t="s">
        <v>2430</v>
      </c>
      <c r="H4818" t="s">
        <v>2790</v>
      </c>
      <c r="I4818" s="2" t="s">
        <v>2430</v>
      </c>
      <c r="J4818" s="5">
        <v>2331.9299999999998</v>
      </c>
      <c r="K4818" s="13" t="s">
        <v>2924</v>
      </c>
      <c r="L4818" s="14">
        <v>45271</v>
      </c>
      <c r="M4818" s="1">
        <v>45625</v>
      </c>
      <c r="N4818" t="s">
        <v>15</v>
      </c>
      <c r="O4818" t="s">
        <v>3062</v>
      </c>
      <c r="P4818" t="s">
        <v>2835</v>
      </c>
      <c r="Q4818" t="str">
        <f>IF(XLS_NydusReport_Colaborador3[[#This Row],[Demissão]]&lt;&gt;0,"Inativo","Ativo")</f>
        <v>Inativo</v>
      </c>
      <c r="R48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8" t="str" cm="1">
        <f t="array" ref="S48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19" spans="1:21" x14ac:dyDescent="0.3">
      <c r="A4819">
        <v>0</v>
      </c>
      <c r="B4819" s="1">
        <v>35798</v>
      </c>
      <c r="C4819">
        <v>4818</v>
      </c>
      <c r="D4819" t="s">
        <v>12</v>
      </c>
      <c r="E4819" s="2" t="s">
        <v>7898</v>
      </c>
      <c r="F4819" t="s">
        <v>2430</v>
      </c>
      <c r="G4819" t="s">
        <v>2430</v>
      </c>
      <c r="H4819" t="s">
        <v>2790</v>
      </c>
      <c r="I4819" s="2" t="s">
        <v>2430</v>
      </c>
      <c r="J4819" s="5">
        <v>2331.94</v>
      </c>
      <c r="K4819" s="13" t="s">
        <v>2924</v>
      </c>
      <c r="L4819" s="14">
        <v>45323</v>
      </c>
      <c r="M4819" s="1">
        <v>45625</v>
      </c>
      <c r="N4819" t="s">
        <v>15</v>
      </c>
      <c r="O4819" t="s">
        <v>3062</v>
      </c>
      <c r="P4819" t="s">
        <v>2835</v>
      </c>
      <c r="Q4819" t="str">
        <f>IF(XLS_NydusReport_Colaborador3[[#This Row],[Demissão]]&lt;&gt;0,"Inativo","Ativo")</f>
        <v>Inativo</v>
      </c>
      <c r="R48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19" t="str" cm="1">
        <f t="array" ref="S48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0" spans="1:21" x14ac:dyDescent="0.3">
      <c r="A4820">
        <v>0</v>
      </c>
      <c r="B4820" s="1">
        <v>36824</v>
      </c>
      <c r="C4820">
        <v>4819</v>
      </c>
      <c r="D4820" t="s">
        <v>12</v>
      </c>
      <c r="E4820" s="2" t="s">
        <v>7899</v>
      </c>
      <c r="F4820" t="s">
        <v>2430</v>
      </c>
      <c r="G4820" t="s">
        <v>2430</v>
      </c>
      <c r="H4820" t="s">
        <v>2790</v>
      </c>
      <c r="I4820" s="2" t="s">
        <v>2430</v>
      </c>
      <c r="J4820" s="5">
        <v>1943.24</v>
      </c>
      <c r="K4820" s="13" t="s">
        <v>2924</v>
      </c>
      <c r="L4820" s="14">
        <v>45418</v>
      </c>
      <c r="M4820" s="1">
        <v>45600</v>
      </c>
      <c r="N4820" t="s">
        <v>15</v>
      </c>
      <c r="O4820" t="s">
        <v>2977</v>
      </c>
      <c r="P4820" t="s">
        <v>2835</v>
      </c>
      <c r="Q4820" t="str">
        <f>IF(XLS_NydusReport_Colaborador3[[#This Row],[Demissão]]&lt;&gt;0,"Inativo","Ativo")</f>
        <v>Inativo</v>
      </c>
      <c r="R48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0" t="str" cm="1">
        <f t="array" ref="S48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1" spans="1:21" x14ac:dyDescent="0.3">
      <c r="A4821">
        <v>0</v>
      </c>
      <c r="B4821" s="1">
        <v>34199</v>
      </c>
      <c r="C4821">
        <v>4820</v>
      </c>
      <c r="D4821" t="s">
        <v>12</v>
      </c>
      <c r="E4821" s="2" t="s">
        <v>7900</v>
      </c>
      <c r="F4821" t="s">
        <v>2430</v>
      </c>
      <c r="G4821" t="s">
        <v>2430</v>
      </c>
      <c r="H4821" t="s">
        <v>2659</v>
      </c>
      <c r="I4821" s="2" t="s">
        <v>2430</v>
      </c>
      <c r="J4821" s="5">
        <v>1896.85</v>
      </c>
      <c r="K4821" s="13" t="s">
        <v>2924</v>
      </c>
      <c r="L4821" s="14">
        <v>44441</v>
      </c>
      <c r="M4821" s="1">
        <v>44530</v>
      </c>
      <c r="N4821" t="s">
        <v>15</v>
      </c>
      <c r="O4821" t="s">
        <v>2661</v>
      </c>
      <c r="P4821" t="s">
        <v>2835</v>
      </c>
      <c r="Q4821" t="str">
        <f>IF(XLS_NydusReport_Colaborador3[[#This Row],[Demissão]]&lt;&gt;0,"Inativo","Ativo")</f>
        <v>Inativo</v>
      </c>
      <c r="R48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1" t="str" cm="1">
        <f t="array" ref="S48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2" spans="1:21" x14ac:dyDescent="0.3">
      <c r="A4822">
        <v>0</v>
      </c>
      <c r="B4822" s="1">
        <v>37764</v>
      </c>
      <c r="C4822">
        <v>4821</v>
      </c>
      <c r="D4822" t="s">
        <v>12</v>
      </c>
      <c r="E4822" s="2" t="s">
        <v>7901</v>
      </c>
      <c r="F4822" t="s">
        <v>2430</v>
      </c>
      <c r="G4822" t="s">
        <v>2430</v>
      </c>
      <c r="H4822" t="s">
        <v>2659</v>
      </c>
      <c r="I4822" s="2" t="s">
        <v>2430</v>
      </c>
      <c r="J4822" s="5">
        <v>1777.78</v>
      </c>
      <c r="K4822" s="13" t="s">
        <v>2924</v>
      </c>
      <c r="L4822" s="14">
        <v>44453</v>
      </c>
      <c r="M4822" s="1">
        <v>44749</v>
      </c>
      <c r="N4822" t="s">
        <v>15</v>
      </c>
      <c r="O4822" t="s">
        <v>2092</v>
      </c>
      <c r="P4822" t="s">
        <v>2835</v>
      </c>
      <c r="Q4822" t="str">
        <f>IF(XLS_NydusReport_Colaborador3[[#This Row],[Demissão]]&lt;&gt;0,"Inativo","Ativo")</f>
        <v>Inativo</v>
      </c>
      <c r="R48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2" t="str" cm="1">
        <f t="array" ref="S48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3" spans="1:21" x14ac:dyDescent="0.3">
      <c r="A4823">
        <v>0</v>
      </c>
      <c r="B4823" s="1">
        <v>37331</v>
      </c>
      <c r="C4823">
        <v>4822</v>
      </c>
      <c r="D4823" t="s">
        <v>12</v>
      </c>
      <c r="E4823" s="2" t="s">
        <v>7902</v>
      </c>
      <c r="F4823" t="s">
        <v>2430</v>
      </c>
      <c r="G4823" t="s">
        <v>2430</v>
      </c>
      <c r="H4823" t="s">
        <v>2738</v>
      </c>
      <c r="I4823" s="2" t="s">
        <v>2430</v>
      </c>
      <c r="J4823" s="5">
        <v>1859.56</v>
      </c>
      <c r="K4823" s="13" t="s">
        <v>2924</v>
      </c>
      <c r="L4823" s="14">
        <v>45148</v>
      </c>
      <c r="M4823" s="1">
        <v>45159</v>
      </c>
      <c r="N4823" t="s">
        <v>100</v>
      </c>
      <c r="O4823" t="s">
        <v>2705</v>
      </c>
      <c r="P4823" t="s">
        <v>2835</v>
      </c>
      <c r="Q4823" t="str">
        <f>IF(XLS_NydusReport_Colaborador3[[#This Row],[Demissão]]&lt;&gt;0,"Inativo","Ativo")</f>
        <v>Inativo</v>
      </c>
      <c r="R48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3" t="str" cm="1">
        <f t="array" ref="S48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4" spans="1:21" x14ac:dyDescent="0.3">
      <c r="A4824">
        <v>0</v>
      </c>
      <c r="B4824" s="1">
        <v>37411</v>
      </c>
      <c r="C4824">
        <v>4823</v>
      </c>
      <c r="D4824" t="s">
        <v>12</v>
      </c>
      <c r="E4824" s="2" t="s">
        <v>7903</v>
      </c>
      <c r="F4824" t="s">
        <v>2430</v>
      </c>
      <c r="G4824" t="s">
        <v>2430</v>
      </c>
      <c r="H4824" t="s">
        <v>2773</v>
      </c>
      <c r="I4824" s="2" t="s">
        <v>2430</v>
      </c>
      <c r="J4824" s="5">
        <v>2331.94</v>
      </c>
      <c r="K4824" s="13" t="s">
        <v>2924</v>
      </c>
      <c r="L4824" s="14">
        <v>45160</v>
      </c>
      <c r="M4824" s="1">
        <v>45597</v>
      </c>
      <c r="N4824" t="s">
        <v>100</v>
      </c>
      <c r="O4824" t="s">
        <v>2915</v>
      </c>
      <c r="P4824" t="s">
        <v>2835</v>
      </c>
      <c r="Q4824" t="str">
        <f>IF(XLS_NydusReport_Colaborador3[[#This Row],[Demissão]]&lt;&gt;0,"Inativo","Ativo")</f>
        <v>Inativo</v>
      </c>
      <c r="R48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4" t="str" cm="1">
        <f t="array" ref="S48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5" spans="1:21" x14ac:dyDescent="0.3">
      <c r="A4825">
        <v>0</v>
      </c>
      <c r="B4825" s="1">
        <v>36717</v>
      </c>
      <c r="C4825">
        <v>4824</v>
      </c>
      <c r="D4825" t="s">
        <v>12</v>
      </c>
      <c r="E4825" s="2" t="s">
        <v>7904</v>
      </c>
      <c r="F4825" t="s">
        <v>2430</v>
      </c>
      <c r="G4825" t="s">
        <v>2430</v>
      </c>
      <c r="H4825" t="s">
        <v>2809</v>
      </c>
      <c r="I4825" s="2" t="s">
        <v>2430</v>
      </c>
      <c r="J4825" s="5">
        <v>2331.94</v>
      </c>
      <c r="K4825" s="13" t="s">
        <v>2924</v>
      </c>
      <c r="L4825" s="14">
        <v>45364</v>
      </c>
      <c r="M4825" s="1"/>
      <c r="P4825" t="s">
        <v>2835</v>
      </c>
      <c r="Q4825" t="str">
        <f>IF(XLS_NydusReport_Colaborador3[[#This Row],[Demissão]]&lt;&gt;0,"Inativo","Ativo")</f>
        <v>Ativo</v>
      </c>
      <c r="R48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5" t="str" cm="1">
        <f t="array" ref="S48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6" spans="1:21" x14ac:dyDescent="0.3">
      <c r="A4826">
        <v>0</v>
      </c>
      <c r="B4826" s="1">
        <v>37522</v>
      </c>
      <c r="C4826">
        <v>4825</v>
      </c>
      <c r="D4826" t="s">
        <v>12</v>
      </c>
      <c r="E4826" s="2" t="s">
        <v>7905</v>
      </c>
      <c r="F4826" t="s">
        <v>2430</v>
      </c>
      <c r="G4826" t="s">
        <v>2430</v>
      </c>
      <c r="H4826" t="s">
        <v>2809</v>
      </c>
      <c r="I4826" s="2" t="s">
        <v>2430</v>
      </c>
      <c r="J4826" s="5">
        <v>2331.9299999999998</v>
      </c>
      <c r="K4826" s="13" t="s">
        <v>2924</v>
      </c>
      <c r="L4826" s="14">
        <v>45446</v>
      </c>
      <c r="M4826" s="1">
        <v>45586</v>
      </c>
      <c r="N4826" t="s">
        <v>15</v>
      </c>
      <c r="O4826" t="s">
        <v>2275</v>
      </c>
      <c r="P4826" t="s">
        <v>2835</v>
      </c>
      <c r="Q4826" t="str">
        <f>IF(XLS_NydusReport_Colaborador3[[#This Row],[Demissão]]&lt;&gt;0,"Inativo","Ativo")</f>
        <v>Inativo</v>
      </c>
      <c r="R48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6" t="str" cm="1">
        <f t="array" ref="S48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7" spans="1:21" x14ac:dyDescent="0.3">
      <c r="A4827">
        <v>0</v>
      </c>
      <c r="B4827" s="1">
        <v>36370</v>
      </c>
      <c r="C4827">
        <v>4826</v>
      </c>
      <c r="D4827" t="s">
        <v>12</v>
      </c>
      <c r="E4827" s="2" t="s">
        <v>7906</v>
      </c>
      <c r="F4827" t="s">
        <v>2430</v>
      </c>
      <c r="G4827" t="s">
        <v>2430</v>
      </c>
      <c r="H4827" t="s">
        <v>2786</v>
      </c>
      <c r="I4827" s="2" t="s">
        <v>2430</v>
      </c>
      <c r="J4827" s="5">
        <v>2331.94</v>
      </c>
      <c r="K4827" s="13" t="s">
        <v>2924</v>
      </c>
      <c r="L4827" s="14">
        <v>45215</v>
      </c>
      <c r="M4827" s="1">
        <v>45492</v>
      </c>
      <c r="N4827" t="s">
        <v>100</v>
      </c>
      <c r="O4827" t="s">
        <v>2701</v>
      </c>
      <c r="P4827" t="s">
        <v>2835</v>
      </c>
      <c r="Q4827" t="str">
        <f>IF(XLS_NydusReport_Colaborador3[[#This Row],[Demissão]]&lt;&gt;0,"Inativo","Ativo")</f>
        <v>Inativo</v>
      </c>
      <c r="R48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7" t="str" cm="1">
        <f t="array" ref="S48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8" spans="1:21" x14ac:dyDescent="0.3">
      <c r="A4828">
        <v>0</v>
      </c>
      <c r="B4828" s="1">
        <v>31237</v>
      </c>
      <c r="C4828">
        <v>4827</v>
      </c>
      <c r="D4828" t="s">
        <v>12</v>
      </c>
      <c r="E4828" s="2" t="s">
        <v>7907</v>
      </c>
      <c r="F4828" t="s">
        <v>2430</v>
      </c>
      <c r="G4828" t="s">
        <v>2430</v>
      </c>
      <c r="H4828" t="s">
        <v>2786</v>
      </c>
      <c r="I4828" s="2" t="s">
        <v>2430</v>
      </c>
      <c r="J4828" s="5">
        <v>1943.24</v>
      </c>
      <c r="K4828" s="13" t="s">
        <v>2924</v>
      </c>
      <c r="L4828" s="14">
        <v>45323</v>
      </c>
      <c r="M4828" s="1">
        <v>45474</v>
      </c>
      <c r="N4828" t="s">
        <v>15</v>
      </c>
      <c r="O4828" t="s">
        <v>2086</v>
      </c>
      <c r="P4828" t="s">
        <v>2835</v>
      </c>
      <c r="Q4828" t="str">
        <f>IF(XLS_NydusReport_Colaborador3[[#This Row],[Demissão]]&lt;&gt;0,"Inativo","Ativo")</f>
        <v>Inativo</v>
      </c>
      <c r="R48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8" t="str" cm="1">
        <f t="array" ref="S48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29" spans="1:21" x14ac:dyDescent="0.3">
      <c r="A4829">
        <v>0</v>
      </c>
      <c r="B4829" s="1">
        <v>36775</v>
      </c>
      <c r="C4829">
        <v>4828</v>
      </c>
      <c r="D4829" t="s">
        <v>12</v>
      </c>
      <c r="E4829" s="2" t="s">
        <v>7908</v>
      </c>
      <c r="F4829" t="s">
        <v>2430</v>
      </c>
      <c r="G4829" t="s">
        <v>2430</v>
      </c>
      <c r="H4829" t="s">
        <v>2786</v>
      </c>
      <c r="I4829" s="2" t="s">
        <v>2430</v>
      </c>
      <c r="J4829" s="5">
        <v>2331.94</v>
      </c>
      <c r="K4829" s="13" t="s">
        <v>2924</v>
      </c>
      <c r="L4829" s="14">
        <v>45355</v>
      </c>
      <c r="M4829" s="1">
        <v>45628</v>
      </c>
      <c r="N4829" t="s">
        <v>15</v>
      </c>
      <c r="O4829" t="s">
        <v>3049</v>
      </c>
      <c r="P4829" t="s">
        <v>2835</v>
      </c>
      <c r="Q4829" t="str">
        <f>IF(XLS_NydusReport_Colaborador3[[#This Row],[Demissão]]&lt;&gt;0,"Inativo","Ativo")</f>
        <v>Inativo</v>
      </c>
      <c r="R48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29" t="str" cm="1">
        <f t="array" ref="S48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0" spans="1:21" x14ac:dyDescent="0.3">
      <c r="A4830">
        <v>0</v>
      </c>
      <c r="B4830" s="1">
        <v>37136</v>
      </c>
      <c r="C4830">
        <v>4829</v>
      </c>
      <c r="D4830" t="s">
        <v>12</v>
      </c>
      <c r="E4830" s="2" t="s">
        <v>7909</v>
      </c>
      <c r="F4830" t="s">
        <v>2430</v>
      </c>
      <c r="G4830" t="s">
        <v>2430</v>
      </c>
      <c r="H4830" t="s">
        <v>2823</v>
      </c>
      <c r="I4830" s="2" t="s">
        <v>2430</v>
      </c>
      <c r="J4830" s="5">
        <v>2331.92</v>
      </c>
      <c r="K4830" s="13" t="s">
        <v>2924</v>
      </c>
      <c r="L4830" s="14">
        <v>45629</v>
      </c>
      <c r="M4830" s="1"/>
      <c r="O4830" t="s">
        <v>3067</v>
      </c>
      <c r="P4830" t="s">
        <v>2835</v>
      </c>
      <c r="Q4830" t="str">
        <f>IF(XLS_NydusReport_Colaborador3[[#This Row],[Demissão]]&lt;&gt;0,"Inativo","Ativo")</f>
        <v>Ativo</v>
      </c>
      <c r="R48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0" t="str" cm="1">
        <f t="array" ref="S48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1" spans="1:21" x14ac:dyDescent="0.3">
      <c r="A4831">
        <v>0</v>
      </c>
      <c r="B4831" s="1">
        <v>35087</v>
      </c>
      <c r="C4831">
        <v>4830</v>
      </c>
      <c r="D4831" t="s">
        <v>12</v>
      </c>
      <c r="E4831" s="2" t="s">
        <v>7910</v>
      </c>
      <c r="F4831" t="s">
        <v>2430</v>
      </c>
      <c r="G4831" t="s">
        <v>2430</v>
      </c>
      <c r="H4831" t="s">
        <v>2761</v>
      </c>
      <c r="I4831" s="2" t="s">
        <v>2430</v>
      </c>
      <c r="J4831" s="5">
        <v>1859.56</v>
      </c>
      <c r="K4831" s="13" t="s">
        <v>2924</v>
      </c>
      <c r="L4831" s="14">
        <v>45118</v>
      </c>
      <c r="M4831" s="1">
        <v>45231</v>
      </c>
      <c r="N4831" t="s">
        <v>100</v>
      </c>
      <c r="O4831" t="s">
        <v>2343</v>
      </c>
      <c r="P4831" t="s">
        <v>2835</v>
      </c>
      <c r="Q4831" t="str">
        <f>IF(XLS_NydusReport_Colaborador3[[#This Row],[Demissão]]&lt;&gt;0,"Inativo","Ativo")</f>
        <v>Inativo</v>
      </c>
      <c r="R48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1" t="str" cm="1">
        <f t="array" ref="S48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2" spans="1:21" x14ac:dyDescent="0.3">
      <c r="A4832">
        <v>0</v>
      </c>
      <c r="B4832" s="1">
        <v>34649</v>
      </c>
      <c r="C4832">
        <v>4831</v>
      </c>
      <c r="D4832" t="s">
        <v>12</v>
      </c>
      <c r="E4832" s="2" t="s">
        <v>7911</v>
      </c>
      <c r="F4832" t="s">
        <v>2430</v>
      </c>
      <c r="G4832" t="s">
        <v>2430</v>
      </c>
      <c r="H4832" t="s">
        <v>2761</v>
      </c>
      <c r="I4832" s="2" t="s">
        <v>2430</v>
      </c>
      <c r="J4832" s="5">
        <v>2231.52</v>
      </c>
      <c r="K4832" s="13" t="s">
        <v>2924</v>
      </c>
      <c r="L4832" s="14">
        <v>45201</v>
      </c>
      <c r="M4832" s="1">
        <v>45379</v>
      </c>
      <c r="N4832" t="s">
        <v>15</v>
      </c>
      <c r="O4832" t="s">
        <v>2564</v>
      </c>
      <c r="P4832" t="s">
        <v>2835</v>
      </c>
      <c r="Q4832" t="str">
        <f>IF(XLS_NydusReport_Colaborador3[[#This Row],[Demissão]]&lt;&gt;0,"Inativo","Ativo")</f>
        <v>Inativo</v>
      </c>
      <c r="R48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2" t="str" cm="1">
        <f t="array" ref="S48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3" spans="1:21" x14ac:dyDescent="0.3">
      <c r="A4833">
        <v>0</v>
      </c>
      <c r="B4833" s="1">
        <v>35034</v>
      </c>
      <c r="C4833">
        <v>4832</v>
      </c>
      <c r="D4833" t="s">
        <v>12</v>
      </c>
      <c r="E4833" s="2" t="s">
        <v>7912</v>
      </c>
      <c r="F4833" t="s">
        <v>2430</v>
      </c>
      <c r="G4833" t="s">
        <v>2430</v>
      </c>
      <c r="H4833" t="s">
        <v>2761</v>
      </c>
      <c r="I4833" s="2" t="s">
        <v>2430</v>
      </c>
      <c r="J4833" s="5">
        <v>2231.52</v>
      </c>
      <c r="K4833" s="13" t="s">
        <v>2924</v>
      </c>
      <c r="L4833" s="14">
        <v>45201</v>
      </c>
      <c r="M4833" s="1">
        <v>45313</v>
      </c>
      <c r="N4833" t="s">
        <v>100</v>
      </c>
      <c r="O4833" t="s">
        <v>2766</v>
      </c>
      <c r="P4833" t="s">
        <v>2835</v>
      </c>
      <c r="Q4833" t="str">
        <f>IF(XLS_NydusReport_Colaborador3[[#This Row],[Demissão]]&lt;&gt;0,"Inativo","Ativo")</f>
        <v>Inativo</v>
      </c>
      <c r="R48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3" t="str" cm="1">
        <f t="array" ref="S48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4" spans="1:21" x14ac:dyDescent="0.3">
      <c r="A4834">
        <v>0</v>
      </c>
      <c r="B4834" s="1">
        <v>37861</v>
      </c>
      <c r="C4834">
        <v>4833</v>
      </c>
      <c r="D4834" t="s">
        <v>12</v>
      </c>
      <c r="E4834" s="2" t="s">
        <v>7913</v>
      </c>
      <c r="F4834" t="s">
        <v>2430</v>
      </c>
      <c r="G4834" t="s">
        <v>2430</v>
      </c>
      <c r="H4834" t="s">
        <v>2765</v>
      </c>
      <c r="I4834" s="2" t="s">
        <v>2430</v>
      </c>
      <c r="J4834" s="5">
        <v>2331.94</v>
      </c>
      <c r="K4834" s="13" t="s">
        <v>2924</v>
      </c>
      <c r="L4834" s="14">
        <v>45362</v>
      </c>
      <c r="M4834" s="1"/>
      <c r="P4834" t="s">
        <v>2835</v>
      </c>
      <c r="Q4834" t="str">
        <f>IF(XLS_NydusReport_Colaborador3[[#This Row],[Demissão]]&lt;&gt;0,"Inativo","Ativo")</f>
        <v>Ativo</v>
      </c>
      <c r="R48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4" t="str" cm="1">
        <f t="array" ref="S48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5" spans="1:21" x14ac:dyDescent="0.3">
      <c r="A4835">
        <v>0</v>
      </c>
      <c r="B4835" s="1">
        <v>34732</v>
      </c>
      <c r="C4835">
        <v>4834</v>
      </c>
      <c r="D4835" t="s">
        <v>12</v>
      </c>
      <c r="E4835" s="2" t="s">
        <v>7914</v>
      </c>
      <c r="F4835" t="s">
        <v>2430</v>
      </c>
      <c r="G4835" t="s">
        <v>2430</v>
      </c>
      <c r="H4835" t="s">
        <v>2822</v>
      </c>
      <c r="I4835" s="2" t="s">
        <v>2430</v>
      </c>
      <c r="J4835" s="5">
        <v>1943.24</v>
      </c>
      <c r="K4835" s="13" t="s">
        <v>2924</v>
      </c>
      <c r="L4835" s="14">
        <v>45580</v>
      </c>
      <c r="M4835" s="1"/>
      <c r="P4835" t="s">
        <v>2835</v>
      </c>
      <c r="Q4835" t="str">
        <f>IF(XLS_NydusReport_Colaborador3[[#This Row],[Demissão]]&lt;&gt;0,"Inativo","Ativo")</f>
        <v>Ativo</v>
      </c>
      <c r="R48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5" t="str" cm="1">
        <f t="array" ref="S48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6" spans="1:21" x14ac:dyDescent="0.3">
      <c r="A4836">
        <v>0</v>
      </c>
      <c r="B4836" s="1">
        <v>36657</v>
      </c>
      <c r="C4836">
        <v>4835</v>
      </c>
      <c r="D4836" t="s">
        <v>12</v>
      </c>
      <c r="E4836" s="2" t="s">
        <v>7915</v>
      </c>
      <c r="F4836" t="s">
        <v>2430</v>
      </c>
      <c r="G4836" t="s">
        <v>2430</v>
      </c>
      <c r="H4836" t="s">
        <v>2744</v>
      </c>
      <c r="I4836" s="2" t="s">
        <v>2430</v>
      </c>
      <c r="J4836" s="5">
        <v>1859.56</v>
      </c>
      <c r="K4836" s="13" t="s">
        <v>2924</v>
      </c>
      <c r="L4836" s="14">
        <v>45308</v>
      </c>
      <c r="M4836" s="1">
        <v>45414</v>
      </c>
      <c r="N4836" t="s">
        <v>15</v>
      </c>
      <c r="O4836" t="s">
        <v>2127</v>
      </c>
      <c r="P4836" t="s">
        <v>2835</v>
      </c>
      <c r="Q4836" t="str">
        <f>IF(XLS_NydusReport_Colaborador3[[#This Row],[Demissão]]&lt;&gt;0,"Inativo","Ativo")</f>
        <v>Inativo</v>
      </c>
      <c r="R48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6" t="str" cm="1">
        <f t="array" ref="S48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7" spans="1:21" x14ac:dyDescent="0.3">
      <c r="A4837">
        <v>0</v>
      </c>
      <c r="B4837" s="1">
        <v>35584</v>
      </c>
      <c r="C4837">
        <v>4836</v>
      </c>
      <c r="D4837" t="s">
        <v>12</v>
      </c>
      <c r="E4837" s="2" t="s">
        <v>7916</v>
      </c>
      <c r="F4837" t="s">
        <v>2430</v>
      </c>
      <c r="G4837" t="s">
        <v>2430</v>
      </c>
      <c r="H4837" t="s">
        <v>2712</v>
      </c>
      <c r="I4837" s="2" t="s">
        <v>2430</v>
      </c>
      <c r="J4837" s="5">
        <v>1777.78</v>
      </c>
      <c r="K4837" s="13" t="s">
        <v>2924</v>
      </c>
      <c r="L4837" s="14">
        <v>44691</v>
      </c>
      <c r="M4837" s="1">
        <v>44986</v>
      </c>
      <c r="N4837" t="s">
        <v>15</v>
      </c>
      <c r="O4837" t="s">
        <v>2223</v>
      </c>
      <c r="P4837" t="s">
        <v>2835</v>
      </c>
      <c r="Q4837" t="str">
        <f>IF(XLS_NydusReport_Colaborador3[[#This Row],[Demissão]]&lt;&gt;0,"Inativo","Ativo")</f>
        <v>Inativo</v>
      </c>
      <c r="R48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7" t="str" cm="1">
        <f t="array" ref="S48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8" spans="1:21" x14ac:dyDescent="0.3">
      <c r="A4838">
        <v>0</v>
      </c>
      <c r="B4838" s="1">
        <v>35060</v>
      </c>
      <c r="C4838">
        <v>4837</v>
      </c>
      <c r="D4838" t="s">
        <v>12</v>
      </c>
      <c r="E4838" s="2" t="s">
        <v>7917</v>
      </c>
      <c r="F4838" t="s">
        <v>2430</v>
      </c>
      <c r="G4838" t="s">
        <v>2430</v>
      </c>
      <c r="H4838" t="s">
        <v>2712</v>
      </c>
      <c r="I4838" s="2" t="s">
        <v>2430</v>
      </c>
      <c r="J4838" s="5">
        <v>2133.38</v>
      </c>
      <c r="K4838" s="13" t="s">
        <v>2924</v>
      </c>
      <c r="L4838" s="14">
        <v>44714</v>
      </c>
      <c r="M4838" s="1">
        <v>44902</v>
      </c>
      <c r="N4838" t="s">
        <v>15</v>
      </c>
      <c r="O4838" t="s">
        <v>2713</v>
      </c>
      <c r="P4838" t="s">
        <v>2835</v>
      </c>
      <c r="Q4838" t="str">
        <f>IF(XLS_NydusReport_Colaborador3[[#This Row],[Demissão]]&lt;&gt;0,"Inativo","Ativo")</f>
        <v>Inativo</v>
      </c>
      <c r="R48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8" t="str" cm="1">
        <f t="array" ref="S48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39" spans="1:21" x14ac:dyDescent="0.3">
      <c r="A4839">
        <v>0</v>
      </c>
      <c r="B4839" s="1">
        <v>37630</v>
      </c>
      <c r="C4839">
        <v>4838</v>
      </c>
      <c r="D4839" t="s">
        <v>12</v>
      </c>
      <c r="E4839" s="2" t="s">
        <v>7918</v>
      </c>
      <c r="F4839" t="s">
        <v>2430</v>
      </c>
      <c r="G4839" t="s">
        <v>2430</v>
      </c>
      <c r="H4839" t="s">
        <v>2687</v>
      </c>
      <c r="I4839" s="2" t="s">
        <v>2430</v>
      </c>
      <c r="J4839" s="5">
        <v>1777.78</v>
      </c>
      <c r="K4839" s="13" t="s">
        <v>2924</v>
      </c>
      <c r="L4839" s="14">
        <v>44700</v>
      </c>
      <c r="M4839" s="1">
        <v>44986</v>
      </c>
      <c r="N4839" t="s">
        <v>100</v>
      </c>
      <c r="O4839" t="s">
        <v>1629</v>
      </c>
      <c r="P4839" t="s">
        <v>2835</v>
      </c>
      <c r="Q4839" t="str">
        <f>IF(XLS_NydusReport_Colaborador3[[#This Row],[Demissão]]&lt;&gt;0,"Inativo","Ativo")</f>
        <v>Inativo</v>
      </c>
      <c r="R48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39" t="str" cm="1">
        <f t="array" ref="S48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0" spans="1:21" x14ac:dyDescent="0.3">
      <c r="A4840">
        <v>0</v>
      </c>
      <c r="B4840" s="1">
        <v>34033</v>
      </c>
      <c r="C4840">
        <v>4839</v>
      </c>
      <c r="D4840" t="s">
        <v>12</v>
      </c>
      <c r="E4840" s="2" t="s">
        <v>7919</v>
      </c>
      <c r="F4840" t="s">
        <v>2430</v>
      </c>
      <c r="G4840" t="s">
        <v>2430</v>
      </c>
      <c r="H4840" t="s">
        <v>2691</v>
      </c>
      <c r="I4840" s="2" t="s">
        <v>2430</v>
      </c>
      <c r="J4840" s="5">
        <v>2231.52</v>
      </c>
      <c r="K4840" s="13" t="s">
        <v>2924</v>
      </c>
      <c r="L4840" s="14">
        <v>44809</v>
      </c>
      <c r="M4840" s="1">
        <v>45169</v>
      </c>
      <c r="N4840" t="s">
        <v>15</v>
      </c>
      <c r="O4840" t="s">
        <v>2697</v>
      </c>
      <c r="P4840" t="s">
        <v>2835</v>
      </c>
      <c r="Q4840" t="str">
        <f>IF(XLS_NydusReport_Colaborador3[[#This Row],[Demissão]]&lt;&gt;0,"Inativo","Ativo")</f>
        <v>Inativo</v>
      </c>
      <c r="R48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0" t="str" cm="1">
        <f t="array" ref="S48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1" spans="1:21" x14ac:dyDescent="0.3">
      <c r="A4841">
        <v>0</v>
      </c>
      <c r="B4841" s="1">
        <v>36784</v>
      </c>
      <c r="C4841">
        <v>4840</v>
      </c>
      <c r="D4841" t="s">
        <v>12</v>
      </c>
      <c r="E4841" s="2" t="s">
        <v>7920</v>
      </c>
      <c r="F4841" t="s">
        <v>2430</v>
      </c>
      <c r="G4841" t="s">
        <v>2430</v>
      </c>
      <c r="H4841" t="s">
        <v>2687</v>
      </c>
      <c r="I4841" s="2" t="s">
        <v>2430</v>
      </c>
      <c r="J4841" s="5">
        <v>2133.38</v>
      </c>
      <c r="K4841" s="13" t="s">
        <v>2924</v>
      </c>
      <c r="L4841" s="14">
        <v>44949</v>
      </c>
      <c r="M4841" s="1">
        <v>45054</v>
      </c>
      <c r="N4841" t="s">
        <v>100</v>
      </c>
      <c r="O4841" t="s">
        <v>2698</v>
      </c>
      <c r="P4841" t="s">
        <v>2835</v>
      </c>
      <c r="Q4841" t="str">
        <f>IF(XLS_NydusReport_Colaborador3[[#This Row],[Demissão]]&lt;&gt;0,"Inativo","Ativo")</f>
        <v>Inativo</v>
      </c>
      <c r="R48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1" t="str" cm="1">
        <f t="array" ref="S48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2" spans="1:21" x14ac:dyDescent="0.3">
      <c r="A4842">
        <v>0</v>
      </c>
      <c r="B4842" s="1">
        <v>31695</v>
      </c>
      <c r="C4842">
        <v>4841</v>
      </c>
      <c r="D4842" t="s">
        <v>12</v>
      </c>
      <c r="E4842" s="2" t="s">
        <v>7921</v>
      </c>
      <c r="F4842" t="s">
        <v>2430</v>
      </c>
      <c r="G4842" t="s">
        <v>2430</v>
      </c>
      <c r="H4842" t="s">
        <v>2691</v>
      </c>
      <c r="I4842" s="2" t="s">
        <v>2430</v>
      </c>
      <c r="J4842" s="5">
        <v>2231.52</v>
      </c>
      <c r="K4842" s="13" t="s">
        <v>2924</v>
      </c>
      <c r="L4842" s="14">
        <v>45089</v>
      </c>
      <c r="M4842" s="1">
        <v>45379</v>
      </c>
      <c r="N4842" t="s">
        <v>15</v>
      </c>
      <c r="O4842" t="s">
        <v>2564</v>
      </c>
      <c r="P4842" t="s">
        <v>2835</v>
      </c>
      <c r="Q4842" t="str">
        <f>IF(XLS_NydusReport_Colaborador3[[#This Row],[Demissão]]&lt;&gt;0,"Inativo","Ativo")</f>
        <v>Inativo</v>
      </c>
      <c r="R48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2" t="str" cm="1">
        <f t="array" ref="S48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3" spans="1:21" x14ac:dyDescent="0.3">
      <c r="A4843">
        <v>0</v>
      </c>
      <c r="B4843" s="1">
        <v>29832</v>
      </c>
      <c r="C4843">
        <v>4842</v>
      </c>
      <c r="D4843" t="s">
        <v>12</v>
      </c>
      <c r="E4843" s="2" t="s">
        <v>7922</v>
      </c>
      <c r="F4843" t="s">
        <v>2430</v>
      </c>
      <c r="G4843" t="s">
        <v>2430</v>
      </c>
      <c r="H4843" t="s">
        <v>2691</v>
      </c>
      <c r="I4843" s="2" t="s">
        <v>2430</v>
      </c>
      <c r="J4843" s="5">
        <v>2331.94</v>
      </c>
      <c r="K4843" s="13" t="s">
        <v>2924</v>
      </c>
      <c r="L4843" s="14">
        <v>45159</v>
      </c>
      <c r="M4843" s="1"/>
      <c r="P4843" t="s">
        <v>2835</v>
      </c>
      <c r="Q4843" t="str">
        <f>IF(XLS_NydusReport_Colaborador3[[#This Row],[Demissão]]&lt;&gt;0,"Inativo","Ativo")</f>
        <v>Ativo</v>
      </c>
      <c r="R48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3" t="str" cm="1">
        <f t="array" ref="S48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4" spans="1:21" x14ac:dyDescent="0.3">
      <c r="A4844">
        <v>0</v>
      </c>
      <c r="B4844" s="1">
        <v>35087</v>
      </c>
      <c r="C4844">
        <v>4843</v>
      </c>
      <c r="D4844" t="s">
        <v>12</v>
      </c>
      <c r="E4844" s="2" t="s">
        <v>7923</v>
      </c>
      <c r="F4844" t="s">
        <v>2430</v>
      </c>
      <c r="G4844" t="s">
        <v>2430</v>
      </c>
      <c r="H4844" t="s">
        <v>2691</v>
      </c>
      <c r="I4844" s="2" t="s">
        <v>2430</v>
      </c>
      <c r="J4844" s="5">
        <v>1943.24</v>
      </c>
      <c r="K4844" s="13" t="s">
        <v>2924</v>
      </c>
      <c r="L4844" s="14">
        <v>45299</v>
      </c>
      <c r="M4844" s="1">
        <v>45492</v>
      </c>
      <c r="N4844" t="s">
        <v>100</v>
      </c>
      <c r="O4844" t="s">
        <v>2701</v>
      </c>
      <c r="P4844" t="s">
        <v>2835</v>
      </c>
      <c r="Q4844" t="str">
        <f>IF(XLS_NydusReport_Colaborador3[[#This Row],[Demissão]]&lt;&gt;0,"Inativo","Ativo")</f>
        <v>Inativo</v>
      </c>
      <c r="R48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4" t="str" cm="1">
        <f t="array" ref="S48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5" spans="1:21" x14ac:dyDescent="0.3">
      <c r="A4845">
        <v>0</v>
      </c>
      <c r="B4845" s="1">
        <v>36917</v>
      </c>
      <c r="C4845">
        <v>4844</v>
      </c>
      <c r="D4845" t="s">
        <v>12</v>
      </c>
      <c r="E4845" s="2" t="s">
        <v>7924</v>
      </c>
      <c r="F4845" t="s">
        <v>2430</v>
      </c>
      <c r="G4845" t="s">
        <v>2430</v>
      </c>
      <c r="H4845" t="s">
        <v>2751</v>
      </c>
      <c r="I4845" s="2" t="s">
        <v>2430</v>
      </c>
      <c r="J4845" s="5">
        <v>2331.94</v>
      </c>
      <c r="K4845" s="13" t="s">
        <v>2924</v>
      </c>
      <c r="L4845" s="14">
        <v>45173</v>
      </c>
      <c r="M4845" s="1">
        <v>45617</v>
      </c>
      <c r="N4845" t="s">
        <v>15</v>
      </c>
      <c r="O4845" t="s">
        <v>3000</v>
      </c>
      <c r="P4845" t="s">
        <v>2835</v>
      </c>
      <c r="Q4845" t="str">
        <f>IF(XLS_NydusReport_Colaborador3[[#This Row],[Demissão]]&lt;&gt;0,"Inativo","Ativo")</f>
        <v>Inativo</v>
      </c>
      <c r="R48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5" t="str" cm="1">
        <f t="array" ref="S48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6" spans="1:21" x14ac:dyDescent="0.3">
      <c r="A4846">
        <v>0</v>
      </c>
      <c r="B4846" s="1">
        <v>37300</v>
      </c>
      <c r="C4846">
        <v>4845</v>
      </c>
      <c r="D4846" t="s">
        <v>12</v>
      </c>
      <c r="E4846" s="2" t="s">
        <v>7925</v>
      </c>
      <c r="F4846" t="s">
        <v>2430</v>
      </c>
      <c r="G4846" t="s">
        <v>2430</v>
      </c>
      <c r="H4846" t="s">
        <v>2751</v>
      </c>
      <c r="I4846" s="2" t="s">
        <v>2430</v>
      </c>
      <c r="J4846" s="5">
        <v>2231.52</v>
      </c>
      <c r="K4846" s="13" t="s">
        <v>2924</v>
      </c>
      <c r="L4846" s="14">
        <v>45264</v>
      </c>
      <c r="M4846" s="1">
        <v>45355</v>
      </c>
      <c r="N4846" t="s">
        <v>100</v>
      </c>
      <c r="O4846" t="s">
        <v>2325</v>
      </c>
      <c r="P4846" t="s">
        <v>2835</v>
      </c>
      <c r="Q4846" t="str">
        <f>IF(XLS_NydusReport_Colaborador3[[#This Row],[Demissão]]&lt;&gt;0,"Inativo","Ativo")</f>
        <v>Inativo</v>
      </c>
      <c r="R48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6" t="str" cm="1">
        <f t="array" ref="S48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7" spans="1:21" x14ac:dyDescent="0.3">
      <c r="A4847">
        <v>0</v>
      </c>
      <c r="B4847" s="1">
        <v>36817</v>
      </c>
      <c r="C4847">
        <v>4846</v>
      </c>
      <c r="D4847" t="s">
        <v>12</v>
      </c>
      <c r="E4847" s="2" t="s">
        <v>7926</v>
      </c>
      <c r="F4847" t="s">
        <v>2430</v>
      </c>
      <c r="G4847" t="s">
        <v>2430</v>
      </c>
      <c r="H4847" t="s">
        <v>2751</v>
      </c>
      <c r="I4847" s="2" t="s">
        <v>2430</v>
      </c>
      <c r="J4847" s="5">
        <v>2331.94</v>
      </c>
      <c r="K4847" s="13" t="s">
        <v>2924</v>
      </c>
      <c r="L4847" s="14">
        <v>45414</v>
      </c>
      <c r="M4847" s="1">
        <v>45455</v>
      </c>
      <c r="N4847" t="s">
        <v>100</v>
      </c>
      <c r="O4847" t="s">
        <v>2757</v>
      </c>
      <c r="P4847" t="s">
        <v>2835</v>
      </c>
      <c r="Q4847" t="str">
        <f>IF(XLS_NydusReport_Colaborador3[[#This Row],[Demissão]]&lt;&gt;0,"Inativo","Ativo")</f>
        <v>Inativo</v>
      </c>
      <c r="R48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7" t="str" cm="1">
        <f t="array" ref="S48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8" spans="1:21" x14ac:dyDescent="0.3">
      <c r="A4848">
        <v>0</v>
      </c>
      <c r="B4848" s="1">
        <v>36042</v>
      </c>
      <c r="C4848">
        <v>4847</v>
      </c>
      <c r="D4848" t="s">
        <v>12</v>
      </c>
      <c r="E4848" s="2" t="s">
        <v>7927</v>
      </c>
      <c r="F4848" t="s">
        <v>2430</v>
      </c>
      <c r="G4848" t="s">
        <v>2430</v>
      </c>
      <c r="H4848" t="s">
        <v>2723</v>
      </c>
      <c r="I4848" s="2" t="s">
        <v>2430</v>
      </c>
      <c r="J4848" s="5">
        <v>2231.52</v>
      </c>
      <c r="K4848" s="13" t="s">
        <v>2924</v>
      </c>
      <c r="L4848" s="14">
        <v>44823</v>
      </c>
      <c r="M4848" s="1">
        <v>45306</v>
      </c>
      <c r="N4848" t="s">
        <v>15</v>
      </c>
      <c r="O4848" t="s">
        <v>1772</v>
      </c>
      <c r="P4848" t="s">
        <v>2835</v>
      </c>
      <c r="Q4848" t="str">
        <f>IF(XLS_NydusReport_Colaborador3[[#This Row],[Demissão]]&lt;&gt;0,"Inativo","Ativo")</f>
        <v>Inativo</v>
      </c>
      <c r="R48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8" t="str" cm="1">
        <f t="array" ref="S48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49" spans="1:21" x14ac:dyDescent="0.3">
      <c r="A4849">
        <v>0</v>
      </c>
      <c r="B4849" s="1">
        <v>36836</v>
      </c>
      <c r="C4849">
        <v>4848</v>
      </c>
      <c r="D4849" t="s">
        <v>12</v>
      </c>
      <c r="E4849" s="2" t="s">
        <v>7928</v>
      </c>
      <c r="F4849" t="s">
        <v>2430</v>
      </c>
      <c r="G4849" t="s">
        <v>2430</v>
      </c>
      <c r="H4849" t="s">
        <v>2723</v>
      </c>
      <c r="I4849" s="2" t="s">
        <v>2430</v>
      </c>
      <c r="J4849" s="5">
        <v>1859.56</v>
      </c>
      <c r="K4849" s="13" t="s">
        <v>2924</v>
      </c>
      <c r="L4849" s="14">
        <v>44868</v>
      </c>
      <c r="M4849" s="1">
        <v>45093</v>
      </c>
      <c r="N4849" t="s">
        <v>15</v>
      </c>
      <c r="O4849" t="s">
        <v>2125</v>
      </c>
      <c r="P4849" t="s">
        <v>2835</v>
      </c>
      <c r="Q4849" t="str">
        <f>IF(XLS_NydusReport_Colaborador3[[#This Row],[Demissão]]&lt;&gt;0,"Inativo","Ativo")</f>
        <v>Inativo</v>
      </c>
      <c r="R48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49" t="str" cm="1">
        <f t="array" ref="S48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0" spans="1:21" x14ac:dyDescent="0.3">
      <c r="A4850">
        <v>0</v>
      </c>
      <c r="B4850" s="1">
        <v>34743</v>
      </c>
      <c r="C4850">
        <v>4849</v>
      </c>
      <c r="D4850" t="s">
        <v>12</v>
      </c>
      <c r="E4850" s="2" t="s">
        <v>7929</v>
      </c>
      <c r="F4850" t="s">
        <v>2430</v>
      </c>
      <c r="G4850" t="s">
        <v>2430</v>
      </c>
      <c r="H4850" t="s">
        <v>2723</v>
      </c>
      <c r="I4850" s="2" t="s">
        <v>2430</v>
      </c>
      <c r="J4850" s="5">
        <v>2231.52</v>
      </c>
      <c r="K4850" s="13" t="s">
        <v>2924</v>
      </c>
      <c r="L4850" s="14">
        <v>44868</v>
      </c>
      <c r="M4850" s="1">
        <v>45117</v>
      </c>
      <c r="N4850" t="s">
        <v>15</v>
      </c>
      <c r="O4850" t="s">
        <v>2725</v>
      </c>
      <c r="P4850" t="s">
        <v>2835</v>
      </c>
      <c r="Q4850" t="str">
        <f>IF(XLS_NydusReport_Colaborador3[[#This Row],[Demissão]]&lt;&gt;0,"Inativo","Ativo")</f>
        <v>Inativo</v>
      </c>
      <c r="R48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0" t="str" cm="1">
        <f t="array" ref="S48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1" spans="1:21" x14ac:dyDescent="0.3">
      <c r="A4851">
        <v>0</v>
      </c>
      <c r="B4851" s="1">
        <v>33318</v>
      </c>
      <c r="C4851">
        <v>4850</v>
      </c>
      <c r="D4851" t="s">
        <v>12</v>
      </c>
      <c r="E4851" s="2" t="s">
        <v>7930</v>
      </c>
      <c r="F4851" t="s">
        <v>2430</v>
      </c>
      <c r="G4851" t="s">
        <v>2430</v>
      </c>
      <c r="H4851" t="s">
        <v>2802</v>
      </c>
      <c r="I4851" s="2" t="s">
        <v>2430</v>
      </c>
      <c r="J4851" s="5">
        <v>1859.56</v>
      </c>
      <c r="K4851" s="13" t="s">
        <v>2924</v>
      </c>
      <c r="L4851" s="14">
        <v>45327</v>
      </c>
      <c r="M4851" s="1">
        <v>45341</v>
      </c>
      <c r="N4851" t="s">
        <v>100</v>
      </c>
      <c r="O4851" t="s">
        <v>2226</v>
      </c>
      <c r="P4851" t="s">
        <v>2835</v>
      </c>
      <c r="Q4851" t="str">
        <f>IF(XLS_NydusReport_Colaborador3[[#This Row],[Demissão]]&lt;&gt;0,"Inativo","Ativo")</f>
        <v>Inativo</v>
      </c>
      <c r="R48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1" t="str" cm="1">
        <f t="array" ref="S48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2" spans="1:21" x14ac:dyDescent="0.3">
      <c r="A4852">
        <v>0</v>
      </c>
      <c r="B4852" s="1">
        <v>35845</v>
      </c>
      <c r="C4852">
        <v>4851</v>
      </c>
      <c r="D4852" t="s">
        <v>12</v>
      </c>
      <c r="E4852" s="2" t="s">
        <v>7931</v>
      </c>
      <c r="F4852" t="s">
        <v>2430</v>
      </c>
      <c r="G4852" t="s">
        <v>2430</v>
      </c>
      <c r="H4852" t="s">
        <v>2802</v>
      </c>
      <c r="I4852" s="2" t="s">
        <v>2430</v>
      </c>
      <c r="J4852" s="5">
        <v>1943.24</v>
      </c>
      <c r="K4852" s="13" t="s">
        <v>2924</v>
      </c>
      <c r="L4852" s="14">
        <v>45369</v>
      </c>
      <c r="M4852" s="1">
        <v>45604</v>
      </c>
      <c r="N4852" t="s">
        <v>15</v>
      </c>
      <c r="O4852" t="s">
        <v>3063</v>
      </c>
      <c r="P4852" t="s">
        <v>2835</v>
      </c>
      <c r="Q4852" t="str">
        <f>IF(XLS_NydusReport_Colaborador3[[#This Row],[Demissão]]&lt;&gt;0,"Inativo","Ativo")</f>
        <v>Inativo</v>
      </c>
      <c r="R48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2" t="str" cm="1">
        <f t="array" ref="S48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3" spans="1:21" x14ac:dyDescent="0.3">
      <c r="A4853">
        <v>0</v>
      </c>
      <c r="B4853" s="1">
        <v>31990</v>
      </c>
      <c r="C4853">
        <v>4852</v>
      </c>
      <c r="D4853" t="s">
        <v>12</v>
      </c>
      <c r="E4853" s="2" t="s">
        <v>7932</v>
      </c>
      <c r="F4853" t="s">
        <v>2430</v>
      </c>
      <c r="G4853" t="s">
        <v>2430</v>
      </c>
      <c r="H4853" t="s">
        <v>2802</v>
      </c>
      <c r="I4853" s="2" t="s">
        <v>2430</v>
      </c>
      <c r="J4853" s="5">
        <v>2331.9299999999998</v>
      </c>
      <c r="K4853" s="13" t="s">
        <v>2924</v>
      </c>
      <c r="L4853" s="14">
        <v>45425</v>
      </c>
      <c r="M4853" s="1">
        <v>45586</v>
      </c>
      <c r="N4853" t="s">
        <v>15</v>
      </c>
      <c r="O4853" t="s">
        <v>2275</v>
      </c>
      <c r="P4853" t="s">
        <v>2835</v>
      </c>
      <c r="Q4853" t="str">
        <f>IF(XLS_NydusReport_Colaborador3[[#This Row],[Demissão]]&lt;&gt;0,"Inativo","Ativo")</f>
        <v>Inativo</v>
      </c>
      <c r="R48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3" t="str" cm="1">
        <f t="array" ref="S48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4" spans="1:21" x14ac:dyDescent="0.3">
      <c r="A4854">
        <v>0</v>
      </c>
      <c r="B4854" s="1">
        <v>32332</v>
      </c>
      <c r="C4854">
        <v>4853</v>
      </c>
      <c r="D4854" t="s">
        <v>12</v>
      </c>
      <c r="E4854" s="2" t="s">
        <v>7933</v>
      </c>
      <c r="F4854" t="s">
        <v>2430</v>
      </c>
      <c r="G4854" t="s">
        <v>2430</v>
      </c>
      <c r="H4854" t="s">
        <v>2802</v>
      </c>
      <c r="I4854" s="2" t="s">
        <v>2430</v>
      </c>
      <c r="J4854" s="5">
        <v>2331.94</v>
      </c>
      <c r="K4854" s="13" t="s">
        <v>2924</v>
      </c>
      <c r="L4854" s="14">
        <v>45509</v>
      </c>
      <c r="M4854" s="1">
        <v>45625</v>
      </c>
      <c r="N4854" t="s">
        <v>15</v>
      </c>
      <c r="O4854" t="s">
        <v>3062</v>
      </c>
      <c r="P4854" t="s">
        <v>2835</v>
      </c>
      <c r="Q4854" t="str">
        <f>IF(XLS_NydusReport_Colaborador3[[#This Row],[Demissão]]&lt;&gt;0,"Inativo","Ativo")</f>
        <v>Inativo</v>
      </c>
      <c r="R48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4" t="str" cm="1">
        <f t="array" ref="S48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5" spans="1:21" x14ac:dyDescent="0.3">
      <c r="A4855">
        <v>0</v>
      </c>
      <c r="B4855" s="1">
        <v>35845</v>
      </c>
      <c r="C4855">
        <v>4854</v>
      </c>
      <c r="D4855" t="s">
        <v>12</v>
      </c>
      <c r="E4855" s="2" t="s">
        <v>7934</v>
      </c>
      <c r="F4855" t="s">
        <v>2430</v>
      </c>
      <c r="G4855" t="s">
        <v>2430</v>
      </c>
      <c r="H4855" t="s">
        <v>2802</v>
      </c>
      <c r="I4855" s="2" t="s">
        <v>2430</v>
      </c>
      <c r="J4855" s="5">
        <v>1943.24</v>
      </c>
      <c r="K4855" s="13" t="s">
        <v>2924</v>
      </c>
      <c r="L4855" s="14">
        <v>45607</v>
      </c>
      <c r="M4855" s="1">
        <v>45625</v>
      </c>
      <c r="N4855" t="s">
        <v>15</v>
      </c>
      <c r="O4855" t="s">
        <v>3062</v>
      </c>
      <c r="P4855" t="s">
        <v>2835</v>
      </c>
      <c r="Q4855" t="str">
        <f>IF(XLS_NydusReport_Colaborador3[[#This Row],[Demissão]]&lt;&gt;0,"Inativo","Ativo")</f>
        <v>Inativo</v>
      </c>
      <c r="R48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5" t="str" cm="1">
        <f t="array" ref="S48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6" spans="1:21" x14ac:dyDescent="0.3">
      <c r="A4856">
        <v>0</v>
      </c>
      <c r="B4856" s="1">
        <v>36748</v>
      </c>
      <c r="C4856">
        <v>4855</v>
      </c>
      <c r="D4856" t="s">
        <v>12</v>
      </c>
      <c r="E4856" s="2" t="s">
        <v>7935</v>
      </c>
      <c r="F4856" t="s">
        <v>2430</v>
      </c>
      <c r="G4856" t="s">
        <v>2430</v>
      </c>
      <c r="H4856" t="s">
        <v>2740</v>
      </c>
      <c r="I4856" s="2" t="s">
        <v>2430</v>
      </c>
      <c r="J4856" s="5">
        <v>2231.52</v>
      </c>
      <c r="K4856" s="13" t="s">
        <v>2924</v>
      </c>
      <c r="L4856" s="14">
        <v>44970</v>
      </c>
      <c r="M4856" s="1">
        <v>45078</v>
      </c>
      <c r="N4856" t="s">
        <v>100</v>
      </c>
      <c r="O4856" t="s">
        <v>2741</v>
      </c>
      <c r="P4856" t="s">
        <v>2835</v>
      </c>
      <c r="Q4856" t="str">
        <f>IF(XLS_NydusReport_Colaborador3[[#This Row],[Demissão]]&lt;&gt;0,"Inativo","Ativo")</f>
        <v>Inativo</v>
      </c>
      <c r="R48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6" t="str" cm="1">
        <f t="array" ref="S48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7" spans="1:21" x14ac:dyDescent="0.3">
      <c r="A4857">
        <v>0</v>
      </c>
      <c r="B4857" s="1">
        <v>37225</v>
      </c>
      <c r="C4857">
        <v>4856</v>
      </c>
      <c r="D4857" t="s">
        <v>12</v>
      </c>
      <c r="E4857" s="2" t="s">
        <v>7936</v>
      </c>
      <c r="F4857" t="s">
        <v>2430</v>
      </c>
      <c r="G4857" t="s">
        <v>2430</v>
      </c>
      <c r="H4857" t="s">
        <v>2740</v>
      </c>
      <c r="I4857" s="2" t="s">
        <v>2430</v>
      </c>
      <c r="J4857" s="5">
        <v>2231.52</v>
      </c>
      <c r="K4857" s="13" t="s">
        <v>2924</v>
      </c>
      <c r="L4857" s="14">
        <v>45110</v>
      </c>
      <c r="M4857" s="1">
        <v>45268</v>
      </c>
      <c r="N4857" t="s">
        <v>15</v>
      </c>
      <c r="O4857" t="s">
        <v>2684</v>
      </c>
      <c r="P4857" t="s">
        <v>2835</v>
      </c>
      <c r="Q4857" t="str">
        <f>IF(XLS_NydusReport_Colaborador3[[#This Row],[Demissão]]&lt;&gt;0,"Inativo","Ativo")</f>
        <v>Inativo</v>
      </c>
      <c r="R48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7" t="str" cm="1">
        <f t="array" ref="S48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8" spans="1:21" x14ac:dyDescent="0.3">
      <c r="A4858">
        <v>0</v>
      </c>
      <c r="B4858" s="1">
        <v>32728</v>
      </c>
      <c r="C4858">
        <v>4857</v>
      </c>
      <c r="D4858" t="s">
        <v>12</v>
      </c>
      <c r="E4858" s="2" t="s">
        <v>7937</v>
      </c>
      <c r="F4858" t="s">
        <v>2430</v>
      </c>
      <c r="G4858" t="s">
        <v>2430</v>
      </c>
      <c r="H4858" t="s">
        <v>2797</v>
      </c>
      <c r="I4858" s="2" t="s">
        <v>2430</v>
      </c>
      <c r="J4858" s="5">
        <v>1943.24</v>
      </c>
      <c r="K4858" s="13" t="s">
        <v>2924</v>
      </c>
      <c r="L4858" s="14">
        <v>45337</v>
      </c>
      <c r="M4858" s="1">
        <v>45471</v>
      </c>
      <c r="N4858" t="s">
        <v>15</v>
      </c>
      <c r="O4858" t="s">
        <v>2737</v>
      </c>
      <c r="P4858" t="s">
        <v>2835</v>
      </c>
      <c r="Q4858" t="str">
        <f>IF(XLS_NydusReport_Colaborador3[[#This Row],[Demissão]]&lt;&gt;0,"Inativo","Ativo")</f>
        <v>Inativo</v>
      </c>
      <c r="R48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8" t="str" cm="1">
        <f t="array" ref="S48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59" spans="1:21" x14ac:dyDescent="0.3">
      <c r="A4859">
        <v>0</v>
      </c>
      <c r="B4859" s="1">
        <v>37663</v>
      </c>
      <c r="C4859">
        <v>4858</v>
      </c>
      <c r="D4859" t="s">
        <v>12</v>
      </c>
      <c r="E4859" s="2" t="s">
        <v>7938</v>
      </c>
      <c r="F4859" t="s">
        <v>2430</v>
      </c>
      <c r="G4859" t="s">
        <v>2430</v>
      </c>
      <c r="H4859" t="s">
        <v>2797</v>
      </c>
      <c r="I4859" s="2" t="s">
        <v>2430</v>
      </c>
      <c r="J4859" s="5">
        <v>2331.94</v>
      </c>
      <c r="K4859" s="13" t="s">
        <v>2924</v>
      </c>
      <c r="L4859" s="14">
        <v>45433</v>
      </c>
      <c r="M4859" s="1"/>
      <c r="P4859" t="s">
        <v>2835</v>
      </c>
      <c r="Q4859" t="str">
        <f>IF(XLS_NydusReport_Colaborador3[[#This Row],[Demissão]]&lt;&gt;0,"Inativo","Ativo")</f>
        <v>Ativo</v>
      </c>
      <c r="R48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59" t="str" cm="1">
        <f t="array" ref="S48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0" spans="1:21" x14ac:dyDescent="0.3">
      <c r="A4860">
        <v>0</v>
      </c>
      <c r="B4860" s="1">
        <v>37452</v>
      </c>
      <c r="C4860">
        <v>4859</v>
      </c>
      <c r="D4860" t="s">
        <v>12</v>
      </c>
      <c r="E4860" s="2" t="s">
        <v>7939</v>
      </c>
      <c r="F4860" t="s">
        <v>2430</v>
      </c>
      <c r="G4860" t="s">
        <v>2430</v>
      </c>
      <c r="H4860" t="s">
        <v>2797</v>
      </c>
      <c r="I4860" s="2" t="s">
        <v>2430</v>
      </c>
      <c r="J4860" s="5">
        <v>1943.24</v>
      </c>
      <c r="K4860" s="13" t="s">
        <v>2924</v>
      </c>
      <c r="L4860" s="14">
        <v>45477</v>
      </c>
      <c r="M4860" s="1"/>
      <c r="P4860" t="s">
        <v>2835</v>
      </c>
      <c r="Q4860" t="str">
        <f>IF(XLS_NydusReport_Colaborador3[[#This Row],[Demissão]]&lt;&gt;0,"Inativo","Ativo")</f>
        <v>Ativo</v>
      </c>
      <c r="R48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0" t="str" cm="1">
        <f t="array" ref="S48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1" spans="1:21" x14ac:dyDescent="0.3">
      <c r="A4861">
        <v>0</v>
      </c>
      <c r="B4861" s="1">
        <v>37023</v>
      </c>
      <c r="C4861">
        <v>4860</v>
      </c>
      <c r="D4861" t="s">
        <v>12</v>
      </c>
      <c r="E4861" s="2" t="s">
        <v>7940</v>
      </c>
      <c r="F4861" t="s">
        <v>2430</v>
      </c>
      <c r="G4861" t="s">
        <v>2430</v>
      </c>
      <c r="H4861" t="s">
        <v>2797</v>
      </c>
      <c r="I4861" s="2" t="s">
        <v>2430</v>
      </c>
      <c r="J4861" s="5">
        <v>2331.94</v>
      </c>
      <c r="K4861" s="13" t="s">
        <v>2924</v>
      </c>
      <c r="L4861" s="14">
        <v>45516</v>
      </c>
      <c r="M4861" s="1"/>
      <c r="P4861" t="s">
        <v>2835</v>
      </c>
      <c r="Q4861" t="str">
        <f>IF(XLS_NydusReport_Colaborador3[[#This Row],[Demissão]]&lt;&gt;0,"Inativo","Ativo")</f>
        <v>Ativo</v>
      </c>
      <c r="R48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1" t="str" cm="1">
        <f t="array" ref="S48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2" spans="1:21" x14ac:dyDescent="0.3">
      <c r="A4862">
        <v>0</v>
      </c>
      <c r="B4862" s="1">
        <v>34826</v>
      </c>
      <c r="C4862">
        <v>4861</v>
      </c>
      <c r="D4862" t="s">
        <v>12</v>
      </c>
      <c r="E4862" s="2" t="s">
        <v>7941</v>
      </c>
      <c r="F4862" t="s">
        <v>2430</v>
      </c>
      <c r="G4862" t="s">
        <v>2430</v>
      </c>
      <c r="H4862" t="s">
        <v>2791</v>
      </c>
      <c r="I4862" s="2" t="s">
        <v>2430</v>
      </c>
      <c r="J4862" s="5">
        <v>1943.24</v>
      </c>
      <c r="K4862" s="13" t="s">
        <v>2924</v>
      </c>
      <c r="L4862" s="14">
        <v>45261</v>
      </c>
      <c r="M4862" s="1">
        <v>45471</v>
      </c>
      <c r="N4862" t="s">
        <v>15</v>
      </c>
      <c r="O4862" t="s">
        <v>2737</v>
      </c>
      <c r="P4862" t="s">
        <v>2835</v>
      </c>
      <c r="Q4862" t="str">
        <f>IF(XLS_NydusReport_Colaborador3[[#This Row],[Demissão]]&lt;&gt;0,"Inativo","Ativo")</f>
        <v>Inativo</v>
      </c>
      <c r="R48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2" t="str" cm="1">
        <f t="array" ref="S48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3" spans="1:21" x14ac:dyDescent="0.3">
      <c r="A4863">
        <v>0</v>
      </c>
      <c r="B4863" s="1">
        <v>35794</v>
      </c>
      <c r="C4863">
        <v>4862</v>
      </c>
      <c r="D4863" t="s">
        <v>12</v>
      </c>
      <c r="E4863" s="2" t="s">
        <v>7942</v>
      </c>
      <c r="F4863" t="s">
        <v>2430</v>
      </c>
      <c r="G4863" t="s">
        <v>2430</v>
      </c>
      <c r="H4863" t="s">
        <v>2791</v>
      </c>
      <c r="I4863" s="2" t="s">
        <v>2430</v>
      </c>
      <c r="J4863" s="5">
        <v>2331.94</v>
      </c>
      <c r="K4863" s="13" t="s">
        <v>2924</v>
      </c>
      <c r="L4863" s="14">
        <v>45383</v>
      </c>
      <c r="M4863" s="1"/>
      <c r="P4863" t="s">
        <v>2835</v>
      </c>
      <c r="Q4863" t="str">
        <f>IF(XLS_NydusReport_Colaborador3[[#This Row],[Demissão]]&lt;&gt;0,"Inativo","Ativo")</f>
        <v>Ativo</v>
      </c>
      <c r="R48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3" t="str" cm="1">
        <f t="array" ref="S48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4" spans="1:21" x14ac:dyDescent="0.3">
      <c r="A4864">
        <v>0</v>
      </c>
      <c r="B4864" s="1">
        <v>37872</v>
      </c>
      <c r="C4864">
        <v>4863</v>
      </c>
      <c r="D4864" t="s">
        <v>12</v>
      </c>
      <c r="E4864" s="2" t="s">
        <v>7943</v>
      </c>
      <c r="F4864" t="s">
        <v>2430</v>
      </c>
      <c r="G4864" t="s">
        <v>2430</v>
      </c>
      <c r="H4864" t="s">
        <v>2791</v>
      </c>
      <c r="I4864" s="2" t="s">
        <v>2430</v>
      </c>
      <c r="J4864" s="5">
        <v>1943.24</v>
      </c>
      <c r="K4864" s="13" t="s">
        <v>2924</v>
      </c>
      <c r="L4864" s="14">
        <v>45476</v>
      </c>
      <c r="M4864" s="1"/>
      <c r="P4864" t="s">
        <v>2835</v>
      </c>
      <c r="Q4864" t="str">
        <f>IF(XLS_NydusReport_Colaborador3[[#This Row],[Demissão]]&lt;&gt;0,"Inativo","Ativo")</f>
        <v>Ativo</v>
      </c>
      <c r="R48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4" t="str" cm="1">
        <f t="array" ref="S48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5" spans="1:21" x14ac:dyDescent="0.3">
      <c r="A4865">
        <v>0</v>
      </c>
      <c r="B4865" s="1">
        <v>34826</v>
      </c>
      <c r="C4865">
        <v>4864</v>
      </c>
      <c r="D4865" t="s">
        <v>12</v>
      </c>
      <c r="E4865" s="2" t="s">
        <v>7944</v>
      </c>
      <c r="F4865" t="s">
        <v>2430</v>
      </c>
      <c r="G4865" t="s">
        <v>2430</v>
      </c>
      <c r="H4865" t="s">
        <v>2742</v>
      </c>
      <c r="I4865" s="2" t="s">
        <v>2430</v>
      </c>
      <c r="J4865" s="5">
        <v>1859.56</v>
      </c>
      <c r="K4865" s="13" t="s">
        <v>2924</v>
      </c>
      <c r="L4865" s="14">
        <v>45034</v>
      </c>
      <c r="M4865" s="1">
        <v>45260</v>
      </c>
      <c r="N4865" t="s">
        <v>15</v>
      </c>
      <c r="O4865" t="s">
        <v>2743</v>
      </c>
      <c r="P4865" t="s">
        <v>2835</v>
      </c>
      <c r="Q4865" t="str">
        <f>IF(XLS_NydusReport_Colaborador3[[#This Row],[Demissão]]&lt;&gt;0,"Inativo","Ativo")</f>
        <v>Inativo</v>
      </c>
      <c r="R48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5" t="str" cm="1">
        <f t="array" ref="S48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6" spans="1:21" x14ac:dyDescent="0.3">
      <c r="A4866">
        <v>0</v>
      </c>
      <c r="B4866" s="1">
        <v>35794</v>
      </c>
      <c r="C4866">
        <v>4865</v>
      </c>
      <c r="D4866" t="s">
        <v>12</v>
      </c>
      <c r="E4866" s="2" t="s">
        <v>7945</v>
      </c>
      <c r="F4866" t="s">
        <v>2430</v>
      </c>
      <c r="G4866" t="s">
        <v>2430</v>
      </c>
      <c r="H4866" t="s">
        <v>2742</v>
      </c>
      <c r="I4866" s="2" t="s">
        <v>2430</v>
      </c>
      <c r="J4866" s="5">
        <v>2231.52</v>
      </c>
      <c r="K4866" s="13" t="s">
        <v>2924</v>
      </c>
      <c r="L4866" s="14">
        <v>45110</v>
      </c>
      <c r="M4866" s="1">
        <v>45379</v>
      </c>
      <c r="N4866" t="s">
        <v>15</v>
      </c>
      <c r="O4866" t="s">
        <v>2564</v>
      </c>
      <c r="P4866" t="s">
        <v>2835</v>
      </c>
      <c r="Q4866" t="str">
        <f>IF(XLS_NydusReport_Colaborador3[[#This Row],[Demissão]]&lt;&gt;0,"Inativo","Ativo")</f>
        <v>Inativo</v>
      </c>
      <c r="R48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6" t="str" cm="1">
        <f t="array" ref="S48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7" spans="1:21" x14ac:dyDescent="0.3">
      <c r="A4867">
        <v>0</v>
      </c>
      <c r="B4867" s="1">
        <v>36641</v>
      </c>
      <c r="C4867">
        <v>4866</v>
      </c>
      <c r="D4867" t="s">
        <v>12</v>
      </c>
      <c r="E4867" s="2" t="s">
        <v>7946</v>
      </c>
      <c r="F4867" t="s">
        <v>2430</v>
      </c>
      <c r="G4867" t="s">
        <v>2430</v>
      </c>
      <c r="H4867" t="s">
        <v>2779</v>
      </c>
      <c r="I4867" s="2" t="s">
        <v>2430</v>
      </c>
      <c r="J4867" s="5">
        <v>2231.52</v>
      </c>
      <c r="K4867" s="13" t="s">
        <v>2924</v>
      </c>
      <c r="L4867" s="14">
        <v>45148</v>
      </c>
      <c r="M4867" s="1">
        <v>45202</v>
      </c>
      <c r="N4867" t="s">
        <v>15</v>
      </c>
      <c r="O4867" t="s">
        <v>2784</v>
      </c>
      <c r="P4867" t="s">
        <v>2835</v>
      </c>
      <c r="Q4867" t="str">
        <f>IF(XLS_NydusReport_Colaborador3[[#This Row],[Demissão]]&lt;&gt;0,"Inativo","Ativo")</f>
        <v>Inativo</v>
      </c>
      <c r="R48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7" t="str" cm="1">
        <f t="array" ref="S48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8" spans="1:21" x14ac:dyDescent="0.3">
      <c r="A4868">
        <v>0</v>
      </c>
      <c r="B4868" s="1">
        <v>35250</v>
      </c>
      <c r="C4868">
        <v>4867</v>
      </c>
      <c r="D4868" t="s">
        <v>12</v>
      </c>
      <c r="E4868" s="2" t="s">
        <v>7947</v>
      </c>
      <c r="F4868" t="s">
        <v>2430</v>
      </c>
      <c r="G4868" t="s">
        <v>2430</v>
      </c>
      <c r="H4868" t="s">
        <v>2779</v>
      </c>
      <c r="I4868" s="2" t="s">
        <v>2430</v>
      </c>
      <c r="J4868" s="5">
        <v>2331.94</v>
      </c>
      <c r="K4868" s="13" t="s">
        <v>2924</v>
      </c>
      <c r="L4868" s="14">
        <v>45267</v>
      </c>
      <c r="M4868" s="1"/>
      <c r="P4868" t="s">
        <v>2835</v>
      </c>
      <c r="Q4868" t="str">
        <f>IF(XLS_NydusReport_Colaborador3[[#This Row],[Demissão]]&lt;&gt;0,"Inativo","Ativo")</f>
        <v>Ativo</v>
      </c>
      <c r="R48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8" t="str" cm="1">
        <f t="array" ref="S48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69" spans="1:21" x14ac:dyDescent="0.3">
      <c r="A4869">
        <v>0</v>
      </c>
      <c r="B4869" s="1">
        <v>36556</v>
      </c>
      <c r="C4869">
        <v>4868</v>
      </c>
      <c r="D4869" t="s">
        <v>12</v>
      </c>
      <c r="E4869" s="2" t="s">
        <v>7948</v>
      </c>
      <c r="F4869" t="s">
        <v>2430</v>
      </c>
      <c r="G4869" t="s">
        <v>2430</v>
      </c>
      <c r="H4869" t="s">
        <v>2779</v>
      </c>
      <c r="I4869" s="2" t="s">
        <v>2430</v>
      </c>
      <c r="J4869" s="5">
        <v>2231.52</v>
      </c>
      <c r="K4869" s="13" t="s">
        <v>2924</v>
      </c>
      <c r="L4869" s="14">
        <v>45271</v>
      </c>
      <c r="M4869" s="1">
        <v>45275</v>
      </c>
      <c r="N4869" t="s">
        <v>100</v>
      </c>
      <c r="O4869" t="s">
        <v>2785</v>
      </c>
      <c r="P4869" t="s">
        <v>2835</v>
      </c>
      <c r="Q4869" t="str">
        <f>IF(XLS_NydusReport_Colaborador3[[#This Row],[Demissão]]&lt;&gt;0,"Inativo","Ativo")</f>
        <v>Inativo</v>
      </c>
      <c r="R48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69" t="str" cm="1">
        <f t="array" ref="S48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0" spans="1:21" x14ac:dyDescent="0.3">
      <c r="A4870">
        <v>0</v>
      </c>
      <c r="B4870" s="1">
        <v>35765</v>
      </c>
      <c r="C4870">
        <v>4869</v>
      </c>
      <c r="D4870" t="s">
        <v>12</v>
      </c>
      <c r="E4870" s="2" t="s">
        <v>7949</v>
      </c>
      <c r="F4870" t="s">
        <v>2430</v>
      </c>
      <c r="G4870" t="s">
        <v>2430</v>
      </c>
      <c r="H4870" t="s">
        <v>2779</v>
      </c>
      <c r="I4870" s="2" t="s">
        <v>2430</v>
      </c>
      <c r="J4870" s="5">
        <v>2331.94</v>
      </c>
      <c r="K4870" s="13" t="s">
        <v>2924</v>
      </c>
      <c r="L4870" s="14">
        <v>45308</v>
      </c>
      <c r="M4870" s="1">
        <v>45576</v>
      </c>
      <c r="N4870" t="s">
        <v>15</v>
      </c>
      <c r="O4870" t="s">
        <v>2755</v>
      </c>
      <c r="P4870" t="s">
        <v>2835</v>
      </c>
      <c r="Q4870" t="str">
        <f>IF(XLS_NydusReport_Colaborador3[[#This Row],[Demissão]]&lt;&gt;0,"Inativo","Ativo")</f>
        <v>Inativo</v>
      </c>
      <c r="R48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0" t="str" cm="1">
        <f t="array" ref="S48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1" spans="1:21" x14ac:dyDescent="0.3">
      <c r="A4871">
        <v>0</v>
      </c>
      <c r="B4871" s="1">
        <v>38344</v>
      </c>
      <c r="C4871">
        <v>4870</v>
      </c>
      <c r="D4871" t="s">
        <v>12</v>
      </c>
      <c r="E4871" s="2" t="s">
        <v>7950</v>
      </c>
      <c r="F4871" t="s">
        <v>2430</v>
      </c>
      <c r="G4871" t="s">
        <v>2430</v>
      </c>
      <c r="H4871" t="s">
        <v>2779</v>
      </c>
      <c r="I4871" s="2" t="s">
        <v>2430</v>
      </c>
      <c r="J4871" s="5">
        <v>1943.24</v>
      </c>
      <c r="K4871" s="13" t="s">
        <v>2924</v>
      </c>
      <c r="L4871" s="14">
        <v>45341</v>
      </c>
      <c r="M4871" s="1"/>
      <c r="P4871" t="s">
        <v>2835</v>
      </c>
      <c r="Q4871" t="str">
        <f>IF(XLS_NydusReport_Colaborador3[[#This Row],[Demissão]]&lt;&gt;0,"Inativo","Ativo")</f>
        <v>Ativo</v>
      </c>
      <c r="R48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1" t="str" cm="1">
        <f t="array" ref="S48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2" spans="1:21" x14ac:dyDescent="0.3">
      <c r="A4872">
        <v>0</v>
      </c>
      <c r="B4872" s="1">
        <v>36073</v>
      </c>
      <c r="C4872">
        <v>4871</v>
      </c>
      <c r="D4872" t="s">
        <v>12</v>
      </c>
      <c r="E4872" s="2" t="s">
        <v>7951</v>
      </c>
      <c r="F4872" t="s">
        <v>2430</v>
      </c>
      <c r="G4872" t="s">
        <v>2430</v>
      </c>
      <c r="H4872" t="s">
        <v>2663</v>
      </c>
      <c r="I4872" s="2" t="s">
        <v>2430</v>
      </c>
      <c r="J4872" s="5">
        <v>2133.38</v>
      </c>
      <c r="K4872" s="13" t="s">
        <v>2924</v>
      </c>
      <c r="L4872" s="14">
        <v>44595</v>
      </c>
      <c r="M4872" s="1">
        <v>45145</v>
      </c>
      <c r="N4872" t="s">
        <v>15</v>
      </c>
      <c r="O4872" t="s">
        <v>2671</v>
      </c>
      <c r="P4872" t="s">
        <v>2835</v>
      </c>
      <c r="Q4872" t="str">
        <f>IF(XLS_NydusReport_Colaborador3[[#This Row],[Demissão]]&lt;&gt;0,"Inativo","Ativo")</f>
        <v>Inativo</v>
      </c>
      <c r="R48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2" t="str" cm="1">
        <f t="array" ref="S48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3" spans="1:21" x14ac:dyDescent="0.3">
      <c r="A4873">
        <v>0</v>
      </c>
      <c r="B4873" s="1">
        <v>30624</v>
      </c>
      <c r="C4873">
        <v>4872</v>
      </c>
      <c r="D4873" t="s">
        <v>12</v>
      </c>
      <c r="E4873" s="2" t="s">
        <v>7952</v>
      </c>
      <c r="F4873" t="s">
        <v>2430</v>
      </c>
      <c r="G4873" t="s">
        <v>2430</v>
      </c>
      <c r="H4873" t="s">
        <v>2663</v>
      </c>
      <c r="I4873" s="2" t="s">
        <v>2430</v>
      </c>
      <c r="J4873" s="5">
        <v>1777.78</v>
      </c>
      <c r="K4873" s="13" t="s">
        <v>2924</v>
      </c>
      <c r="L4873" s="14">
        <v>44691</v>
      </c>
      <c r="M4873" s="1">
        <v>45107</v>
      </c>
      <c r="N4873" t="s">
        <v>15</v>
      </c>
      <c r="O4873" t="s">
        <v>2618</v>
      </c>
      <c r="P4873" t="s">
        <v>2835</v>
      </c>
      <c r="Q4873" t="str">
        <f>IF(XLS_NydusReport_Colaborador3[[#This Row],[Demissão]]&lt;&gt;0,"Inativo","Ativo")</f>
        <v>Inativo</v>
      </c>
      <c r="R48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3" t="str" cm="1">
        <f t="array" ref="S48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4" spans="1:21" x14ac:dyDescent="0.3">
      <c r="A4874">
        <v>0</v>
      </c>
      <c r="B4874" s="1">
        <v>30123</v>
      </c>
      <c r="C4874">
        <v>4873</v>
      </c>
      <c r="D4874" t="s">
        <v>12</v>
      </c>
      <c r="E4874" s="2" t="s">
        <v>7953</v>
      </c>
      <c r="F4874" t="s">
        <v>2430</v>
      </c>
      <c r="G4874" t="s">
        <v>2430</v>
      </c>
      <c r="H4874" t="s">
        <v>2663</v>
      </c>
      <c r="I4874" s="2" t="s">
        <v>2430</v>
      </c>
      <c r="J4874" s="5">
        <v>2133.38</v>
      </c>
      <c r="K4874" s="13" t="s">
        <v>2924</v>
      </c>
      <c r="L4874" s="14">
        <v>44714</v>
      </c>
      <c r="M4874" s="1">
        <v>44925</v>
      </c>
      <c r="N4874" t="s">
        <v>15</v>
      </c>
      <c r="O4874" t="s">
        <v>2517</v>
      </c>
      <c r="P4874" t="s">
        <v>2835</v>
      </c>
      <c r="Q4874" t="str">
        <f>IF(XLS_NydusReport_Colaborador3[[#This Row],[Demissão]]&lt;&gt;0,"Inativo","Ativo")</f>
        <v>Inativo</v>
      </c>
      <c r="R48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4" t="str" cm="1">
        <f t="array" ref="S48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5" spans="1:21" x14ac:dyDescent="0.3">
      <c r="A4875">
        <v>0</v>
      </c>
      <c r="B4875" s="1">
        <v>35713</v>
      </c>
      <c r="C4875">
        <v>4874</v>
      </c>
      <c r="D4875" t="s">
        <v>12</v>
      </c>
      <c r="E4875" s="2" t="s">
        <v>7954</v>
      </c>
      <c r="F4875" t="s">
        <v>2430</v>
      </c>
      <c r="G4875" t="s">
        <v>2430</v>
      </c>
      <c r="H4875" t="s">
        <v>2663</v>
      </c>
      <c r="I4875" s="2" t="s">
        <v>2430</v>
      </c>
      <c r="J4875" s="5">
        <v>2133.38</v>
      </c>
      <c r="K4875" s="13" t="s">
        <v>2924</v>
      </c>
      <c r="L4875" s="14">
        <v>44774</v>
      </c>
      <c r="M4875" s="1">
        <v>45107</v>
      </c>
      <c r="N4875" t="s">
        <v>15</v>
      </c>
      <c r="O4875" t="s">
        <v>2618</v>
      </c>
      <c r="P4875" t="s">
        <v>2835</v>
      </c>
      <c r="Q4875" t="str">
        <f>IF(XLS_NydusReport_Colaborador3[[#This Row],[Demissão]]&lt;&gt;0,"Inativo","Ativo")</f>
        <v>Inativo</v>
      </c>
      <c r="R48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5" t="str" cm="1">
        <f t="array" ref="S48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6" spans="1:21" x14ac:dyDescent="0.3">
      <c r="A4876">
        <v>0</v>
      </c>
      <c r="B4876" s="1">
        <v>36641</v>
      </c>
      <c r="C4876">
        <v>4875</v>
      </c>
      <c r="D4876" t="s">
        <v>12</v>
      </c>
      <c r="E4876" s="2" t="s">
        <v>7955</v>
      </c>
      <c r="F4876" t="s">
        <v>2430</v>
      </c>
      <c r="G4876" t="s">
        <v>2430</v>
      </c>
      <c r="H4876" t="s">
        <v>2663</v>
      </c>
      <c r="I4876" s="2" t="s">
        <v>2430</v>
      </c>
      <c r="J4876" s="5">
        <v>2133.38</v>
      </c>
      <c r="K4876" s="13" t="s">
        <v>2924</v>
      </c>
      <c r="L4876" s="14">
        <v>44970</v>
      </c>
      <c r="M4876" s="1">
        <v>45145</v>
      </c>
      <c r="N4876" t="s">
        <v>15</v>
      </c>
      <c r="O4876" t="s">
        <v>2671</v>
      </c>
      <c r="P4876" t="s">
        <v>2835</v>
      </c>
      <c r="Q4876" t="str">
        <f>IF(XLS_NydusReport_Colaborador3[[#This Row],[Demissão]]&lt;&gt;0,"Inativo","Ativo")</f>
        <v>Inativo</v>
      </c>
      <c r="R48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6" t="str" cm="1">
        <f t="array" ref="S48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7" spans="1:21" x14ac:dyDescent="0.3">
      <c r="A4877">
        <v>0</v>
      </c>
      <c r="B4877" s="1">
        <v>37094</v>
      </c>
      <c r="C4877">
        <v>4876</v>
      </c>
      <c r="D4877" t="s">
        <v>12</v>
      </c>
      <c r="E4877" s="2" t="s">
        <v>7956</v>
      </c>
      <c r="F4877" t="s">
        <v>2430</v>
      </c>
      <c r="G4877" t="s">
        <v>2430</v>
      </c>
      <c r="H4877" t="s">
        <v>2758</v>
      </c>
      <c r="I4877" s="2" t="s">
        <v>2430</v>
      </c>
      <c r="J4877" s="5">
        <v>2231.52</v>
      </c>
      <c r="K4877" s="13" t="s">
        <v>2924</v>
      </c>
      <c r="L4877" s="14">
        <v>45183</v>
      </c>
      <c r="M4877" s="1">
        <v>45271</v>
      </c>
      <c r="N4877" t="s">
        <v>15</v>
      </c>
      <c r="O4877" t="s">
        <v>2550</v>
      </c>
      <c r="P4877" t="s">
        <v>2835</v>
      </c>
      <c r="Q4877" t="str">
        <f>IF(XLS_NydusReport_Colaborador3[[#This Row],[Demissão]]&lt;&gt;0,"Inativo","Ativo")</f>
        <v>Inativo</v>
      </c>
      <c r="R48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7" t="str" cm="1">
        <f t="array" ref="S48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8" spans="1:21" x14ac:dyDescent="0.3">
      <c r="A4878">
        <v>0</v>
      </c>
      <c r="B4878" s="1">
        <v>37882</v>
      </c>
      <c r="C4878">
        <v>4877</v>
      </c>
      <c r="D4878" t="s">
        <v>12</v>
      </c>
      <c r="E4878" s="2" t="s">
        <v>7957</v>
      </c>
      <c r="F4878" t="s">
        <v>2430</v>
      </c>
      <c r="G4878" t="s">
        <v>2430</v>
      </c>
      <c r="H4878" t="s">
        <v>2758</v>
      </c>
      <c r="I4878" s="2" t="s">
        <v>2430</v>
      </c>
      <c r="J4878" s="5">
        <v>2231.5100000000002</v>
      </c>
      <c r="K4878" s="13" t="s">
        <v>2924</v>
      </c>
      <c r="L4878" s="14">
        <v>45271</v>
      </c>
      <c r="M4878" s="1">
        <v>45422</v>
      </c>
      <c r="N4878" t="s">
        <v>15</v>
      </c>
      <c r="O4878" t="s">
        <v>2372</v>
      </c>
      <c r="P4878" t="s">
        <v>2835</v>
      </c>
      <c r="Q4878" t="str">
        <f>IF(XLS_NydusReport_Colaborador3[[#This Row],[Demissão]]&lt;&gt;0,"Inativo","Ativo")</f>
        <v>Inativo</v>
      </c>
      <c r="R48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8" t="str" cm="1">
        <f t="array" ref="S48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79" spans="1:21" x14ac:dyDescent="0.3">
      <c r="A4879">
        <v>0</v>
      </c>
      <c r="B4879" s="1">
        <v>28081</v>
      </c>
      <c r="C4879">
        <v>4878</v>
      </c>
      <c r="D4879" t="s">
        <v>12</v>
      </c>
      <c r="E4879" s="2" t="s">
        <v>7958</v>
      </c>
      <c r="F4879" t="s">
        <v>2430</v>
      </c>
      <c r="G4879" t="s">
        <v>2430</v>
      </c>
      <c r="H4879" t="s">
        <v>2758</v>
      </c>
      <c r="I4879" s="2" t="s">
        <v>2430</v>
      </c>
      <c r="J4879" s="5">
        <v>2231.5100000000002</v>
      </c>
      <c r="K4879" s="13" t="s">
        <v>2924</v>
      </c>
      <c r="L4879" s="14">
        <v>45271</v>
      </c>
      <c r="M4879" s="1">
        <v>45422</v>
      </c>
      <c r="N4879" t="s">
        <v>15</v>
      </c>
      <c r="O4879" t="s">
        <v>2372</v>
      </c>
      <c r="P4879" t="s">
        <v>2835</v>
      </c>
      <c r="Q4879" t="str">
        <f>IF(XLS_NydusReport_Colaborador3[[#This Row],[Demissão]]&lt;&gt;0,"Inativo","Ativo")</f>
        <v>Inativo</v>
      </c>
      <c r="R48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79" t="str" cm="1">
        <f t="array" ref="S48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0" spans="1:21" x14ac:dyDescent="0.3">
      <c r="A4880">
        <v>0</v>
      </c>
      <c r="B4880" s="1">
        <v>35716</v>
      </c>
      <c r="C4880">
        <v>4879</v>
      </c>
      <c r="D4880" t="s">
        <v>12</v>
      </c>
      <c r="E4880" s="2" t="s">
        <v>7959</v>
      </c>
      <c r="F4880" t="s">
        <v>2430</v>
      </c>
      <c r="G4880" t="s">
        <v>2430</v>
      </c>
      <c r="H4880" t="s">
        <v>2758</v>
      </c>
      <c r="I4880" s="2" t="s">
        <v>2430</v>
      </c>
      <c r="J4880" s="5">
        <v>1859.56</v>
      </c>
      <c r="K4880" s="13" t="s">
        <v>2924</v>
      </c>
      <c r="L4880" s="14">
        <v>45323</v>
      </c>
      <c r="M4880" s="1">
        <v>45422</v>
      </c>
      <c r="N4880" t="s">
        <v>15</v>
      </c>
      <c r="O4880" t="s">
        <v>2372</v>
      </c>
      <c r="P4880" t="s">
        <v>2835</v>
      </c>
      <c r="Q4880" t="str">
        <f>IF(XLS_NydusReport_Colaborador3[[#This Row],[Demissão]]&lt;&gt;0,"Inativo","Ativo")</f>
        <v>Inativo</v>
      </c>
      <c r="R48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0" t="str" cm="1">
        <f t="array" ref="S48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1" spans="1:21" x14ac:dyDescent="0.3">
      <c r="A4881">
        <v>0</v>
      </c>
      <c r="B4881" s="1">
        <v>33434</v>
      </c>
      <c r="C4881">
        <v>4880</v>
      </c>
      <c r="D4881" t="s">
        <v>12</v>
      </c>
      <c r="E4881" s="2" t="s">
        <v>7960</v>
      </c>
      <c r="F4881" t="s">
        <v>418</v>
      </c>
      <c r="G4881" t="s">
        <v>418</v>
      </c>
      <c r="H4881" t="s">
        <v>2707</v>
      </c>
      <c r="I4881" s="2" t="s">
        <v>2933</v>
      </c>
      <c r="J4881" s="5">
        <v>2307.61</v>
      </c>
      <c r="K4881" s="13" t="s">
        <v>2924</v>
      </c>
      <c r="L4881" s="14">
        <v>44753</v>
      </c>
      <c r="M4881" s="1">
        <v>45020</v>
      </c>
      <c r="N4881" t="s">
        <v>15</v>
      </c>
      <c r="O4881" t="s">
        <v>2174</v>
      </c>
      <c r="P4881" t="s">
        <v>2838</v>
      </c>
      <c r="Q4881" t="str">
        <f>IF(XLS_NydusReport_Colaborador3[[#This Row],[Demissão]]&lt;&gt;0,"Inativo","Ativo")</f>
        <v>Inativo</v>
      </c>
      <c r="R48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1" t="str" cm="1">
        <f t="array" ref="S48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2" spans="1:21" x14ac:dyDescent="0.3">
      <c r="A4882">
        <v>0</v>
      </c>
      <c r="B4882" s="1">
        <v>33391</v>
      </c>
      <c r="C4882">
        <v>4881</v>
      </c>
      <c r="D4882" t="s">
        <v>12</v>
      </c>
      <c r="E4882" s="2" t="s">
        <v>7961</v>
      </c>
      <c r="F4882" t="s">
        <v>418</v>
      </c>
      <c r="G4882" t="s">
        <v>418</v>
      </c>
      <c r="H4882" t="s">
        <v>2707</v>
      </c>
      <c r="I4882" s="2" t="s">
        <v>2933</v>
      </c>
      <c r="J4882" s="5">
        <v>2413.7600000000002</v>
      </c>
      <c r="K4882" s="13" t="s">
        <v>2924</v>
      </c>
      <c r="L4882" s="14">
        <v>45020</v>
      </c>
      <c r="M4882" s="1"/>
      <c r="O4882" t="s">
        <v>3051</v>
      </c>
      <c r="P4882" t="s">
        <v>2838</v>
      </c>
      <c r="Q4882" t="str">
        <f>IF(XLS_NydusReport_Colaborador3[[#This Row],[Demissão]]&lt;&gt;0,"Inativo","Ativo")</f>
        <v>Ativo</v>
      </c>
      <c r="R48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2" t="str" cm="1">
        <f t="array" ref="S48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3" spans="1:21" x14ac:dyDescent="0.3">
      <c r="A4883">
        <v>0</v>
      </c>
      <c r="B4883" s="1">
        <v>30814</v>
      </c>
      <c r="C4883">
        <v>4882</v>
      </c>
      <c r="D4883" t="s">
        <v>12</v>
      </c>
      <c r="E4883" s="2" t="s">
        <v>7962</v>
      </c>
      <c r="F4883" t="s">
        <v>418</v>
      </c>
      <c r="G4883" t="s">
        <v>418</v>
      </c>
      <c r="H4883" t="s">
        <v>2806</v>
      </c>
      <c r="I4883" s="2" t="s">
        <v>2933</v>
      </c>
      <c r="J4883" s="5">
        <v>2522.38</v>
      </c>
      <c r="K4883" s="13" t="s">
        <v>2924</v>
      </c>
      <c r="L4883" s="14">
        <v>45404</v>
      </c>
      <c r="M4883" s="1">
        <v>45537</v>
      </c>
      <c r="N4883" t="s">
        <v>15</v>
      </c>
      <c r="O4883" t="s">
        <v>1974</v>
      </c>
      <c r="P4883" t="s">
        <v>2838</v>
      </c>
      <c r="Q4883" t="str">
        <f>IF(XLS_NydusReport_Colaborador3[[#This Row],[Demissão]]&lt;&gt;0,"Inativo","Ativo")</f>
        <v>Inativo</v>
      </c>
      <c r="R48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3" t="str" cm="1">
        <f t="array" ref="S48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4" spans="1:21" x14ac:dyDescent="0.3">
      <c r="A4884">
        <v>0</v>
      </c>
      <c r="B4884" s="1">
        <v>36802</v>
      </c>
      <c r="C4884">
        <v>4883</v>
      </c>
      <c r="D4884" t="s">
        <v>12</v>
      </c>
      <c r="E4884" s="2" t="s">
        <v>7963</v>
      </c>
      <c r="F4884" t="s">
        <v>418</v>
      </c>
      <c r="G4884" t="s">
        <v>418</v>
      </c>
      <c r="H4884" t="s">
        <v>2806</v>
      </c>
      <c r="I4884" s="2" t="s">
        <v>2933</v>
      </c>
      <c r="J4884" s="5">
        <v>2522.37</v>
      </c>
      <c r="K4884" s="13" t="s">
        <v>2924</v>
      </c>
      <c r="L4884" s="14">
        <v>45544</v>
      </c>
      <c r="M4884" s="1"/>
      <c r="P4884" t="s">
        <v>2838</v>
      </c>
      <c r="Q4884" t="str">
        <f>IF(XLS_NydusReport_Colaborador3[[#This Row],[Demissão]]&lt;&gt;0,"Inativo","Ativo")</f>
        <v>Ativo</v>
      </c>
      <c r="R48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4" t="str" cm="1">
        <f t="array" ref="S48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5" spans="1:21" x14ac:dyDescent="0.3">
      <c r="A4885">
        <v>0</v>
      </c>
      <c r="B4885" s="1">
        <v>33677</v>
      </c>
      <c r="C4885">
        <v>4884</v>
      </c>
      <c r="D4885" t="s">
        <v>12</v>
      </c>
      <c r="E4885" s="2" t="s">
        <v>7964</v>
      </c>
      <c r="F4885" t="s">
        <v>418</v>
      </c>
      <c r="G4885" t="s">
        <v>418</v>
      </c>
      <c r="H4885" t="s">
        <v>2674</v>
      </c>
      <c r="I4885" s="2" t="s">
        <v>2933</v>
      </c>
      <c r="J4885" s="5">
        <v>2256.5300000000002</v>
      </c>
      <c r="K4885" s="13" t="s">
        <v>2924</v>
      </c>
      <c r="L4885" s="14">
        <v>44623</v>
      </c>
      <c r="M4885" s="1">
        <v>44718</v>
      </c>
      <c r="N4885" t="s">
        <v>15</v>
      </c>
      <c r="O4885" t="s">
        <v>2531</v>
      </c>
      <c r="P4885" t="s">
        <v>2838</v>
      </c>
      <c r="Q4885" t="str">
        <f>IF(XLS_NydusReport_Colaborador3[[#This Row],[Demissão]]&lt;&gt;0,"Inativo","Ativo")</f>
        <v>Inativo</v>
      </c>
      <c r="R48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5" t="str" cm="1">
        <f t="array" ref="S48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6" spans="1:21" x14ac:dyDescent="0.3">
      <c r="A4886">
        <v>0</v>
      </c>
      <c r="B4886" s="1">
        <v>31875</v>
      </c>
      <c r="C4886">
        <v>4885</v>
      </c>
      <c r="D4886" t="s">
        <v>12</v>
      </c>
      <c r="E4886" s="2" t="s">
        <v>7965</v>
      </c>
      <c r="F4886" t="s">
        <v>418</v>
      </c>
      <c r="G4886" t="s">
        <v>418</v>
      </c>
      <c r="H4886" t="s">
        <v>2677</v>
      </c>
      <c r="I4886" s="2" t="s">
        <v>2933</v>
      </c>
      <c r="J4886" s="5">
        <v>2413.7600000000002</v>
      </c>
      <c r="K4886" s="13" t="s">
        <v>2924</v>
      </c>
      <c r="L4886" s="14">
        <v>44719</v>
      </c>
      <c r="M4886" s="1"/>
      <c r="O4886" t="s">
        <v>3031</v>
      </c>
      <c r="P4886" t="s">
        <v>2838</v>
      </c>
      <c r="Q4886" t="str">
        <f>IF(XLS_NydusReport_Colaborador3[[#This Row],[Demissão]]&lt;&gt;0,"Inativo","Ativo")</f>
        <v>Ativo</v>
      </c>
      <c r="R48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6" t="str" cm="1">
        <f t="array" ref="S48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7" spans="1:21" x14ac:dyDescent="0.3">
      <c r="A4887">
        <v>0</v>
      </c>
      <c r="B4887" s="1">
        <v>31875</v>
      </c>
      <c r="C4887">
        <v>4886</v>
      </c>
      <c r="D4887" t="s">
        <v>12</v>
      </c>
      <c r="E4887" s="2" t="s">
        <v>7966</v>
      </c>
      <c r="F4887" t="s">
        <v>418</v>
      </c>
      <c r="G4887" t="s">
        <v>418</v>
      </c>
      <c r="H4887" t="s">
        <v>2677</v>
      </c>
      <c r="I4887" s="2" t="s">
        <v>2933</v>
      </c>
      <c r="J4887" s="5">
        <v>2413.7600000000002</v>
      </c>
      <c r="K4887" s="13" t="s">
        <v>2924</v>
      </c>
      <c r="L4887" s="14">
        <v>44719</v>
      </c>
      <c r="M4887" s="1">
        <v>45294</v>
      </c>
      <c r="N4887" t="s">
        <v>100</v>
      </c>
      <c r="O4887" t="s">
        <v>2681</v>
      </c>
      <c r="P4887" t="s">
        <v>2838</v>
      </c>
      <c r="Q4887" t="str">
        <f>IF(XLS_NydusReport_Colaborador3[[#This Row],[Demissão]]&lt;&gt;0,"Inativo","Ativo")</f>
        <v>Inativo</v>
      </c>
      <c r="R48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7" t="str" cm="1">
        <f t="array" ref="S48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8" spans="1:21" x14ac:dyDescent="0.3">
      <c r="A4888">
        <v>0</v>
      </c>
      <c r="B4888" s="1">
        <v>36228</v>
      </c>
      <c r="C4888">
        <v>4887</v>
      </c>
      <c r="D4888" t="s">
        <v>12</v>
      </c>
      <c r="E4888" s="2" t="s">
        <v>7967</v>
      </c>
      <c r="F4888" t="s">
        <v>418</v>
      </c>
      <c r="G4888" t="s">
        <v>418</v>
      </c>
      <c r="H4888" t="s">
        <v>2675</v>
      </c>
      <c r="I4888" s="2" t="s">
        <v>2933</v>
      </c>
      <c r="J4888" s="5">
        <v>2522.38</v>
      </c>
      <c r="K4888" s="13" t="s">
        <v>2924</v>
      </c>
      <c r="L4888" s="14">
        <v>45566</v>
      </c>
      <c r="M4888" s="1"/>
      <c r="P4888" t="s">
        <v>2838</v>
      </c>
      <c r="Q4888" t="str">
        <f>IF(XLS_NydusReport_Colaborador3[[#This Row],[Demissão]]&lt;&gt;0,"Inativo","Ativo")</f>
        <v>Ativo</v>
      </c>
      <c r="R48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8" t="str" cm="1">
        <f t="array" ref="S48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89" spans="1:21" x14ac:dyDescent="0.3">
      <c r="A4889">
        <v>0</v>
      </c>
      <c r="B4889" s="1">
        <v>34107</v>
      </c>
      <c r="C4889">
        <v>4888</v>
      </c>
      <c r="D4889" t="s">
        <v>12</v>
      </c>
      <c r="E4889" s="2" t="s">
        <v>7968</v>
      </c>
      <c r="F4889" t="s">
        <v>418</v>
      </c>
      <c r="G4889" t="s">
        <v>418</v>
      </c>
      <c r="H4889" t="s">
        <v>2649</v>
      </c>
      <c r="I4889" s="2" t="s">
        <v>2933</v>
      </c>
      <c r="J4889" s="5">
        <v>2051.75</v>
      </c>
      <c r="K4889" s="13" t="s">
        <v>2924</v>
      </c>
      <c r="L4889" s="14">
        <v>44418</v>
      </c>
      <c r="M4889" s="1">
        <v>44477</v>
      </c>
      <c r="N4889" t="s">
        <v>119</v>
      </c>
      <c r="O4889" t="s">
        <v>2650</v>
      </c>
      <c r="P4889" t="s">
        <v>2838</v>
      </c>
      <c r="Q4889" t="str">
        <f>IF(XLS_NydusReport_Colaborador3[[#This Row],[Demissão]]&lt;&gt;0,"Inativo","Ativo")</f>
        <v>Inativo</v>
      </c>
      <c r="R48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89" t="str" cm="1">
        <f t="array" ref="S48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Termino de Contrato</v>
      </c>
      <c r="T4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0" spans="1:21" x14ac:dyDescent="0.3">
      <c r="A4890">
        <v>0</v>
      </c>
      <c r="B4890" s="1">
        <v>32787</v>
      </c>
      <c r="C4890">
        <v>4889</v>
      </c>
      <c r="D4890" t="s">
        <v>12</v>
      </c>
      <c r="E4890" s="2" t="s">
        <v>7969</v>
      </c>
      <c r="F4890" t="s">
        <v>418</v>
      </c>
      <c r="G4890" t="s">
        <v>418</v>
      </c>
      <c r="H4890" t="s">
        <v>2649</v>
      </c>
      <c r="I4890" s="2" t="s">
        <v>2933</v>
      </c>
      <c r="J4890" s="5">
        <v>2051.75</v>
      </c>
      <c r="K4890" s="13" t="s">
        <v>2924</v>
      </c>
      <c r="L4890" s="14">
        <v>44483</v>
      </c>
      <c r="M4890" s="1">
        <v>44599</v>
      </c>
      <c r="N4890" t="s">
        <v>100</v>
      </c>
      <c r="O4890" t="s">
        <v>2074</v>
      </c>
      <c r="P4890" t="s">
        <v>2838</v>
      </c>
      <c r="Q4890" t="str">
        <f>IF(XLS_NydusReport_Colaborador3[[#This Row],[Demissão]]&lt;&gt;0,"Inativo","Ativo")</f>
        <v>Inativo</v>
      </c>
      <c r="R48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0" t="str" cm="1">
        <f t="array" ref="S48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1" spans="1:21" x14ac:dyDescent="0.3">
      <c r="A4891">
        <v>0</v>
      </c>
      <c r="B4891" s="1">
        <v>33392</v>
      </c>
      <c r="C4891">
        <v>4890</v>
      </c>
      <c r="D4891" t="s">
        <v>12</v>
      </c>
      <c r="E4891" s="2" t="s">
        <v>7970</v>
      </c>
      <c r="F4891" t="s">
        <v>418</v>
      </c>
      <c r="G4891" t="s">
        <v>418</v>
      </c>
      <c r="H4891" t="s">
        <v>2649</v>
      </c>
      <c r="I4891" s="2" t="s">
        <v>2933</v>
      </c>
      <c r="J4891" s="5">
        <v>2307.61</v>
      </c>
      <c r="K4891" s="13" t="s">
        <v>2924</v>
      </c>
      <c r="L4891" s="14">
        <v>44613</v>
      </c>
      <c r="M4891" s="1">
        <v>44970</v>
      </c>
      <c r="N4891" t="s">
        <v>15</v>
      </c>
      <c r="O4891" t="s">
        <v>1822</v>
      </c>
      <c r="P4891" t="s">
        <v>2838</v>
      </c>
      <c r="Q4891" t="str">
        <f>IF(XLS_NydusReport_Colaborador3[[#This Row],[Demissão]]&lt;&gt;0,"Inativo","Ativo")</f>
        <v>Inativo</v>
      </c>
      <c r="R48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1" t="str" cm="1">
        <f t="array" ref="S48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2" spans="1:21" x14ac:dyDescent="0.3">
      <c r="A4892">
        <v>0</v>
      </c>
      <c r="B4892" s="1">
        <v>34026</v>
      </c>
      <c r="C4892">
        <v>4891</v>
      </c>
      <c r="D4892" t="s">
        <v>12</v>
      </c>
      <c r="E4892" s="2" t="s">
        <v>7971</v>
      </c>
      <c r="F4892" t="s">
        <v>418</v>
      </c>
      <c r="G4892" t="s">
        <v>418</v>
      </c>
      <c r="H4892" t="s">
        <v>2655</v>
      </c>
      <c r="I4892" s="2" t="s">
        <v>2933</v>
      </c>
      <c r="J4892" s="5">
        <v>2051.7600000000002</v>
      </c>
      <c r="K4892" s="13" t="s">
        <v>2924</v>
      </c>
      <c r="L4892" s="14">
        <v>44448</v>
      </c>
      <c r="M4892" s="1"/>
      <c r="O4892" t="s">
        <v>3038</v>
      </c>
      <c r="P4892" t="s">
        <v>2838</v>
      </c>
      <c r="Q4892" t="str">
        <f>IF(XLS_NydusReport_Colaborador3[[#This Row],[Demissão]]&lt;&gt;0,"Inativo","Ativo")</f>
        <v>Ativo</v>
      </c>
      <c r="R48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2" t="str" cm="1">
        <f t="array" ref="S48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3" spans="1:21" x14ac:dyDescent="0.3">
      <c r="A4893">
        <v>0</v>
      </c>
      <c r="B4893" s="1">
        <v>32028</v>
      </c>
      <c r="C4893">
        <v>4892</v>
      </c>
      <c r="D4893" t="s">
        <v>12</v>
      </c>
      <c r="E4893" s="2" t="s">
        <v>7972</v>
      </c>
      <c r="F4893" t="s">
        <v>418</v>
      </c>
      <c r="G4893" t="s">
        <v>418</v>
      </c>
      <c r="H4893" t="s">
        <v>2655</v>
      </c>
      <c r="I4893" s="2" t="s">
        <v>2933</v>
      </c>
      <c r="J4893" s="5">
        <v>2307.61</v>
      </c>
      <c r="K4893" s="13" t="s">
        <v>2924</v>
      </c>
      <c r="L4893" s="14">
        <v>44662</v>
      </c>
      <c r="M4893" s="1">
        <v>44837</v>
      </c>
      <c r="N4893" t="s">
        <v>15</v>
      </c>
      <c r="O4893" t="s">
        <v>2078</v>
      </c>
      <c r="P4893" t="s">
        <v>2838</v>
      </c>
      <c r="Q4893" t="str">
        <f>IF(XLS_NydusReport_Colaborador3[[#This Row],[Demissão]]&lt;&gt;0,"Inativo","Ativo")</f>
        <v>Inativo</v>
      </c>
      <c r="R48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3" t="str" cm="1">
        <f t="array" ref="S48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4" spans="1:21" x14ac:dyDescent="0.3">
      <c r="A4894">
        <v>0</v>
      </c>
      <c r="B4894" s="1">
        <v>35303</v>
      </c>
      <c r="C4894">
        <v>4893</v>
      </c>
      <c r="D4894" t="s">
        <v>12</v>
      </c>
      <c r="E4894" s="2" t="s">
        <v>7973</v>
      </c>
      <c r="F4894" t="s">
        <v>418</v>
      </c>
      <c r="G4894" t="s">
        <v>418</v>
      </c>
      <c r="H4894" t="s">
        <v>2814</v>
      </c>
      <c r="I4894" s="2" t="s">
        <v>2933</v>
      </c>
      <c r="J4894" s="5">
        <v>2522.38</v>
      </c>
      <c r="K4894" s="13" t="s">
        <v>2924</v>
      </c>
      <c r="L4894" s="14">
        <v>45446</v>
      </c>
      <c r="M4894" s="1"/>
      <c r="P4894" t="s">
        <v>2838</v>
      </c>
      <c r="Q4894" t="str">
        <f>IF(XLS_NydusReport_Colaborador3[[#This Row],[Demissão]]&lt;&gt;0,"Inativo","Ativo")</f>
        <v>Ativo</v>
      </c>
      <c r="R48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4" t="str" cm="1">
        <f t="array" ref="S48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5" spans="1:21" x14ac:dyDescent="0.3">
      <c r="A4895">
        <v>0</v>
      </c>
      <c r="B4895" s="1">
        <v>34464</v>
      </c>
      <c r="C4895">
        <v>4894</v>
      </c>
      <c r="D4895" t="s">
        <v>12</v>
      </c>
      <c r="E4895" s="2" t="s">
        <v>7974</v>
      </c>
      <c r="F4895" t="s">
        <v>418</v>
      </c>
      <c r="G4895" t="s">
        <v>418</v>
      </c>
      <c r="H4895" t="s">
        <v>2820</v>
      </c>
      <c r="I4895" s="2" t="s">
        <v>2933</v>
      </c>
      <c r="J4895" s="5">
        <v>2522.38</v>
      </c>
      <c r="K4895" s="13" t="s">
        <v>2924</v>
      </c>
      <c r="L4895" s="14">
        <v>45141</v>
      </c>
      <c r="M4895" s="1"/>
      <c r="P4895" t="s">
        <v>2838</v>
      </c>
      <c r="Q4895" t="str">
        <f>IF(XLS_NydusReport_Colaborador3[[#This Row],[Demissão]]&lt;&gt;0,"Inativo","Ativo")</f>
        <v>Ativo</v>
      </c>
      <c r="R48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5" t="str" cm="1">
        <f t="array" ref="S48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6" spans="1:21" x14ac:dyDescent="0.3">
      <c r="A4896">
        <v>0</v>
      </c>
      <c r="B4896" s="1">
        <v>27505</v>
      </c>
      <c r="C4896">
        <v>4895</v>
      </c>
      <c r="D4896" t="s">
        <v>12</v>
      </c>
      <c r="E4896" s="2" t="s">
        <v>7975</v>
      </c>
      <c r="F4896" t="s">
        <v>418</v>
      </c>
      <c r="G4896" t="s">
        <v>418</v>
      </c>
      <c r="H4896" t="s">
        <v>2718</v>
      </c>
      <c r="I4896" s="2" t="s">
        <v>2933</v>
      </c>
      <c r="J4896" s="5">
        <v>2413.7600000000002</v>
      </c>
      <c r="K4896" s="13" t="s">
        <v>2924</v>
      </c>
      <c r="L4896" s="14">
        <v>44868</v>
      </c>
      <c r="M4896" s="1">
        <v>45114</v>
      </c>
      <c r="N4896" t="s">
        <v>100</v>
      </c>
      <c r="O4896" t="s">
        <v>2720</v>
      </c>
      <c r="P4896" t="s">
        <v>2838</v>
      </c>
      <c r="Q4896" t="str">
        <f>IF(XLS_NydusReport_Colaborador3[[#This Row],[Demissão]]&lt;&gt;0,"Inativo","Ativo")</f>
        <v>Inativo</v>
      </c>
      <c r="R48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6" t="str" cm="1">
        <f t="array" ref="S48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7" spans="1:21" x14ac:dyDescent="0.3">
      <c r="A4897">
        <v>0</v>
      </c>
      <c r="B4897" s="1">
        <v>33391</v>
      </c>
      <c r="C4897">
        <v>4896</v>
      </c>
      <c r="D4897" t="s">
        <v>12</v>
      </c>
      <c r="E4897" s="2" t="s">
        <v>7976</v>
      </c>
      <c r="F4897" t="s">
        <v>418</v>
      </c>
      <c r="G4897" t="s">
        <v>418</v>
      </c>
      <c r="H4897" t="s">
        <v>2775</v>
      </c>
      <c r="I4897" s="2" t="s">
        <v>2933</v>
      </c>
      <c r="J4897" s="5">
        <v>2522.38</v>
      </c>
      <c r="K4897" s="13" t="s">
        <v>2924</v>
      </c>
      <c r="L4897" s="14">
        <v>45020</v>
      </c>
      <c r="M4897" s="1">
        <v>45537</v>
      </c>
      <c r="N4897" t="s">
        <v>15</v>
      </c>
      <c r="O4897" t="s">
        <v>1974</v>
      </c>
      <c r="P4897" t="s">
        <v>2838</v>
      </c>
      <c r="Q4897" t="str">
        <f>IF(XLS_NydusReport_Colaborador3[[#This Row],[Demissão]]&lt;&gt;0,"Inativo","Ativo")</f>
        <v>Inativo</v>
      </c>
      <c r="R48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7" t="str" cm="1">
        <f t="array" ref="S48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8" spans="1:21" x14ac:dyDescent="0.3">
      <c r="A4898">
        <v>0</v>
      </c>
      <c r="B4898" s="1">
        <v>36297</v>
      </c>
      <c r="C4898">
        <v>4897</v>
      </c>
      <c r="D4898" t="s">
        <v>12</v>
      </c>
      <c r="E4898" s="2" t="s">
        <v>7977</v>
      </c>
      <c r="F4898" t="s">
        <v>418</v>
      </c>
      <c r="G4898" t="s">
        <v>418</v>
      </c>
      <c r="H4898" t="s">
        <v>2812</v>
      </c>
      <c r="I4898" s="2" t="s">
        <v>2933</v>
      </c>
      <c r="J4898" s="5">
        <v>2522.37</v>
      </c>
      <c r="K4898" s="13" t="s">
        <v>2924</v>
      </c>
      <c r="L4898" s="14">
        <v>45446</v>
      </c>
      <c r="M4898" s="1"/>
      <c r="P4898" t="s">
        <v>2838</v>
      </c>
      <c r="Q4898" t="str">
        <f>IF(XLS_NydusReport_Colaborador3[[#This Row],[Demissão]]&lt;&gt;0,"Inativo","Ativo")</f>
        <v>Ativo</v>
      </c>
      <c r="R48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8" t="str" cm="1">
        <f t="array" ref="S48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899" spans="1:21" x14ac:dyDescent="0.3">
      <c r="A4899">
        <v>0</v>
      </c>
      <c r="B4899" s="1">
        <v>35584</v>
      </c>
      <c r="C4899">
        <v>4898</v>
      </c>
      <c r="D4899" t="s">
        <v>12</v>
      </c>
      <c r="E4899" s="2" t="s">
        <v>7978</v>
      </c>
      <c r="F4899" t="s">
        <v>418</v>
      </c>
      <c r="G4899" t="s">
        <v>147</v>
      </c>
      <c r="H4899" t="s">
        <v>2812</v>
      </c>
      <c r="I4899" s="2" t="s">
        <v>2933</v>
      </c>
      <c r="J4899" s="5">
        <v>5169.41</v>
      </c>
      <c r="K4899" s="13" t="s">
        <v>2924</v>
      </c>
      <c r="L4899" s="14">
        <v>45238</v>
      </c>
      <c r="M4899" s="1"/>
      <c r="P4899" t="s">
        <v>2838</v>
      </c>
      <c r="Q4899" t="str">
        <f>IF(XLS_NydusReport_Colaborador3[[#This Row],[Demissão]]&lt;&gt;0,"Inativo","Ativo")</f>
        <v>Ativo</v>
      </c>
      <c r="R48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899" t="str" cm="1">
        <f t="array" ref="S48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8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0" spans="1:21" x14ac:dyDescent="0.3">
      <c r="A4900">
        <v>0</v>
      </c>
      <c r="B4900" s="1">
        <v>30518</v>
      </c>
      <c r="C4900">
        <v>4899</v>
      </c>
      <c r="D4900" t="s">
        <v>12</v>
      </c>
      <c r="E4900" s="2" t="s">
        <v>7979</v>
      </c>
      <c r="F4900" t="s">
        <v>418</v>
      </c>
      <c r="G4900" t="s">
        <v>418</v>
      </c>
      <c r="H4900" t="s">
        <v>2813</v>
      </c>
      <c r="I4900" s="2" t="s">
        <v>2933</v>
      </c>
      <c r="J4900" s="5">
        <v>2522.38</v>
      </c>
      <c r="K4900" s="13" t="s">
        <v>2924</v>
      </c>
      <c r="L4900" s="14">
        <v>45425</v>
      </c>
      <c r="M4900" s="1"/>
      <c r="P4900" t="s">
        <v>2838</v>
      </c>
      <c r="Q4900" t="str">
        <f>IF(XLS_NydusReport_Colaborador3[[#This Row],[Demissão]]&lt;&gt;0,"Inativo","Ativo")</f>
        <v>Ativo</v>
      </c>
      <c r="R49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0" t="str" cm="1">
        <f t="array" ref="S49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1" spans="1:21" x14ac:dyDescent="0.3">
      <c r="A4901">
        <v>0</v>
      </c>
      <c r="B4901" s="1">
        <v>34083</v>
      </c>
      <c r="C4901">
        <v>4900</v>
      </c>
      <c r="D4901" t="s">
        <v>12</v>
      </c>
      <c r="E4901" s="2" t="s">
        <v>7980</v>
      </c>
      <c r="F4901" t="s">
        <v>418</v>
      </c>
      <c r="G4901" t="s">
        <v>418</v>
      </c>
      <c r="H4901" t="s">
        <v>2824</v>
      </c>
      <c r="I4901" s="2" t="s">
        <v>2933</v>
      </c>
      <c r="J4901" s="5">
        <v>2522.37</v>
      </c>
      <c r="K4901" s="13" t="s">
        <v>2924</v>
      </c>
      <c r="L4901" s="14">
        <v>45575</v>
      </c>
      <c r="M4901" s="1">
        <v>45582</v>
      </c>
      <c r="N4901" t="s">
        <v>100</v>
      </c>
      <c r="O4901" t="s">
        <v>2921</v>
      </c>
      <c r="P4901" t="s">
        <v>2838</v>
      </c>
      <c r="Q4901" t="str">
        <f>IF(XLS_NydusReport_Colaborador3[[#This Row],[Demissão]]&lt;&gt;0,"Inativo","Ativo")</f>
        <v>Inativo</v>
      </c>
      <c r="R49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1" t="str" cm="1">
        <f t="array" ref="S49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2" spans="1:21" x14ac:dyDescent="0.3">
      <c r="A4902">
        <v>0</v>
      </c>
      <c r="B4902" s="1">
        <v>31554</v>
      </c>
      <c r="C4902">
        <v>4901</v>
      </c>
      <c r="D4902" t="s">
        <v>12</v>
      </c>
      <c r="E4902" s="2" t="s">
        <v>7981</v>
      </c>
      <c r="F4902" t="s">
        <v>418</v>
      </c>
      <c r="G4902" t="s">
        <v>418</v>
      </c>
      <c r="H4902" t="s">
        <v>2824</v>
      </c>
      <c r="I4902" s="2" t="s">
        <v>2933</v>
      </c>
      <c r="J4902" s="5">
        <v>2522.37</v>
      </c>
      <c r="K4902" s="13" t="s">
        <v>2924</v>
      </c>
      <c r="L4902" s="14">
        <v>45600</v>
      </c>
      <c r="M4902" s="1"/>
      <c r="P4902" t="s">
        <v>2838</v>
      </c>
      <c r="Q4902" t="str">
        <f>IF(XLS_NydusReport_Colaborador3[[#This Row],[Demissão]]&lt;&gt;0,"Inativo","Ativo")</f>
        <v>Ativo</v>
      </c>
      <c r="R49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2" t="str" cm="1">
        <f t="array" ref="S49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3" spans="1:21" x14ac:dyDescent="0.3">
      <c r="A4903">
        <v>0</v>
      </c>
      <c r="B4903" s="1">
        <v>30763</v>
      </c>
      <c r="C4903">
        <v>4902</v>
      </c>
      <c r="D4903" t="s">
        <v>12</v>
      </c>
      <c r="E4903" s="2" t="s">
        <v>7982</v>
      </c>
      <c r="F4903" t="s">
        <v>418</v>
      </c>
      <c r="G4903" t="s">
        <v>418</v>
      </c>
      <c r="H4903" t="s">
        <v>2703</v>
      </c>
      <c r="I4903" s="2" t="s">
        <v>2933</v>
      </c>
      <c r="J4903" s="5">
        <v>2307.61</v>
      </c>
      <c r="K4903" s="13" t="s">
        <v>2924</v>
      </c>
      <c r="L4903" s="14">
        <v>44719</v>
      </c>
      <c r="M4903" s="1">
        <v>45019</v>
      </c>
      <c r="N4903" t="s">
        <v>100</v>
      </c>
      <c r="O4903" t="s">
        <v>2135</v>
      </c>
      <c r="P4903" t="s">
        <v>2838</v>
      </c>
      <c r="Q4903" t="str">
        <f>IF(XLS_NydusReport_Colaborador3[[#This Row],[Demissão]]&lt;&gt;0,"Inativo","Ativo")</f>
        <v>Inativo</v>
      </c>
      <c r="R49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3" t="str" cm="1">
        <f t="array" ref="S49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4" spans="1:21" x14ac:dyDescent="0.3">
      <c r="A4904">
        <v>0</v>
      </c>
      <c r="B4904" s="1">
        <v>35715</v>
      </c>
      <c r="C4904">
        <v>4903</v>
      </c>
      <c r="D4904" t="s">
        <v>12</v>
      </c>
      <c r="E4904" s="2" t="s">
        <v>7983</v>
      </c>
      <c r="F4904" t="s">
        <v>418</v>
      </c>
      <c r="G4904" t="s">
        <v>418</v>
      </c>
      <c r="H4904" t="s">
        <v>2702</v>
      </c>
      <c r="I4904" s="2" t="s">
        <v>2933</v>
      </c>
      <c r="J4904" s="5">
        <v>2413.7600000000002</v>
      </c>
      <c r="K4904" s="13" t="s">
        <v>2924</v>
      </c>
      <c r="L4904" s="14">
        <v>45035</v>
      </c>
      <c r="M4904" s="1">
        <v>45274</v>
      </c>
      <c r="N4904" t="s">
        <v>15</v>
      </c>
      <c r="O4904" t="s">
        <v>2301</v>
      </c>
      <c r="P4904" t="s">
        <v>2838</v>
      </c>
      <c r="Q4904" t="str">
        <f>IF(XLS_NydusReport_Colaborador3[[#This Row],[Demissão]]&lt;&gt;0,"Inativo","Ativo")</f>
        <v>Inativo</v>
      </c>
      <c r="R49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4" t="str" cm="1">
        <f t="array" ref="S49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5" spans="1:21" x14ac:dyDescent="0.3">
      <c r="A4905">
        <v>0</v>
      </c>
      <c r="B4905" s="1">
        <v>33977</v>
      </c>
      <c r="C4905">
        <v>4904</v>
      </c>
      <c r="D4905" t="s">
        <v>12</v>
      </c>
      <c r="E4905" s="2" t="s">
        <v>7984</v>
      </c>
      <c r="F4905" t="s">
        <v>418</v>
      </c>
      <c r="G4905" t="s">
        <v>418</v>
      </c>
      <c r="H4905" t="s">
        <v>2818</v>
      </c>
      <c r="I4905" s="2" t="s">
        <v>2933</v>
      </c>
      <c r="J4905" s="5">
        <v>2522.37</v>
      </c>
      <c r="K4905" s="13" t="s">
        <v>2924</v>
      </c>
      <c r="L4905" s="14">
        <v>45446</v>
      </c>
      <c r="M4905" s="1"/>
      <c r="P4905" t="s">
        <v>2838</v>
      </c>
      <c r="Q4905" t="str">
        <f>IF(XLS_NydusReport_Colaborador3[[#This Row],[Demissão]]&lt;&gt;0,"Inativo","Ativo")</f>
        <v>Ativo</v>
      </c>
      <c r="R49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5" t="str" cm="1">
        <f t="array" ref="S49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6" spans="1:21" x14ac:dyDescent="0.3">
      <c r="A4906">
        <v>0</v>
      </c>
      <c r="B4906" s="1">
        <v>33331</v>
      </c>
      <c r="C4906">
        <v>4905</v>
      </c>
      <c r="D4906" t="s">
        <v>12</v>
      </c>
      <c r="E4906" s="2" t="s">
        <v>7985</v>
      </c>
      <c r="F4906" t="s">
        <v>418</v>
      </c>
      <c r="G4906" t="s">
        <v>418</v>
      </c>
      <c r="H4906" t="s">
        <v>2768</v>
      </c>
      <c r="I4906" s="2" t="s">
        <v>2933</v>
      </c>
      <c r="J4906" s="5">
        <v>2413.7600000000002</v>
      </c>
      <c r="K4906" s="13" t="s">
        <v>2924</v>
      </c>
      <c r="L4906" s="14">
        <v>44748</v>
      </c>
      <c r="M4906" s="1">
        <v>45100</v>
      </c>
      <c r="N4906" t="s">
        <v>100</v>
      </c>
      <c r="O4906" t="s">
        <v>2769</v>
      </c>
      <c r="P4906" t="s">
        <v>2838</v>
      </c>
      <c r="Q4906" t="str">
        <f>IF(XLS_NydusReport_Colaborador3[[#This Row],[Demissão]]&lt;&gt;0,"Inativo","Ativo")</f>
        <v>Inativo</v>
      </c>
      <c r="R49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6" t="str" cm="1">
        <f t="array" ref="S49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7" spans="1:21" x14ac:dyDescent="0.3">
      <c r="A4907">
        <v>0</v>
      </c>
      <c r="B4907" s="1">
        <v>30954</v>
      </c>
      <c r="C4907">
        <v>4906</v>
      </c>
      <c r="D4907" t="s">
        <v>12</v>
      </c>
      <c r="E4907" s="2" t="s">
        <v>7986</v>
      </c>
      <c r="F4907" t="s">
        <v>418</v>
      </c>
      <c r="G4907" t="s">
        <v>418</v>
      </c>
      <c r="H4907" t="s">
        <v>2768</v>
      </c>
      <c r="I4907" s="2" t="s">
        <v>2933</v>
      </c>
      <c r="J4907" s="5">
        <v>2413.7600000000002</v>
      </c>
      <c r="K4907" s="13" t="s">
        <v>2924</v>
      </c>
      <c r="L4907" s="14">
        <v>45110</v>
      </c>
      <c r="M4907" s="1">
        <v>45180</v>
      </c>
      <c r="N4907" t="s">
        <v>15</v>
      </c>
      <c r="O4907" t="s">
        <v>2238</v>
      </c>
      <c r="P4907" t="s">
        <v>2838</v>
      </c>
      <c r="Q4907" t="str">
        <f>IF(XLS_NydusReport_Colaborador3[[#This Row],[Demissão]]&lt;&gt;0,"Inativo","Ativo")</f>
        <v>Inativo</v>
      </c>
      <c r="R49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7" t="str" cm="1">
        <f t="array" ref="S49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8" spans="1:21" x14ac:dyDescent="0.3">
      <c r="A4908">
        <v>0</v>
      </c>
      <c r="B4908" s="1">
        <v>33482</v>
      </c>
      <c r="C4908">
        <v>4907</v>
      </c>
      <c r="D4908" t="s">
        <v>12</v>
      </c>
      <c r="E4908" s="2" t="s">
        <v>7987</v>
      </c>
      <c r="F4908" t="s">
        <v>418</v>
      </c>
      <c r="G4908" t="s">
        <v>418</v>
      </c>
      <c r="H4908" t="s">
        <v>2768</v>
      </c>
      <c r="I4908" s="2" t="s">
        <v>2933</v>
      </c>
      <c r="J4908" s="5">
        <v>2413.7600000000002</v>
      </c>
      <c r="K4908" s="13" t="s">
        <v>2924</v>
      </c>
      <c r="L4908" s="14">
        <v>45181</v>
      </c>
      <c r="M4908" s="1"/>
      <c r="O4908" t="s">
        <v>3003</v>
      </c>
      <c r="P4908" t="s">
        <v>2838</v>
      </c>
      <c r="Q4908" t="str">
        <f>IF(XLS_NydusReport_Colaborador3[[#This Row],[Demissão]]&lt;&gt;0,"Inativo","Ativo")</f>
        <v>Ativo</v>
      </c>
      <c r="R49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8" t="str" cm="1">
        <f t="array" ref="S49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09" spans="1:21" x14ac:dyDescent="0.3">
      <c r="A4909">
        <v>0</v>
      </c>
      <c r="B4909" s="1">
        <v>32028</v>
      </c>
      <c r="C4909">
        <v>4908</v>
      </c>
      <c r="D4909" t="s">
        <v>12</v>
      </c>
      <c r="E4909" s="2" t="s">
        <v>7988</v>
      </c>
      <c r="F4909" t="s">
        <v>418</v>
      </c>
      <c r="G4909" t="s">
        <v>418</v>
      </c>
      <c r="H4909" t="s">
        <v>2767</v>
      </c>
      <c r="I4909" s="2" t="s">
        <v>2933</v>
      </c>
      <c r="J4909" s="5">
        <v>2522.38</v>
      </c>
      <c r="K4909" s="13" t="s">
        <v>2924</v>
      </c>
      <c r="L4909" s="14">
        <v>45330</v>
      </c>
      <c r="M4909" s="1">
        <v>45433</v>
      </c>
      <c r="N4909" t="s">
        <v>15</v>
      </c>
      <c r="O4909" t="s">
        <v>2770</v>
      </c>
      <c r="P4909" t="s">
        <v>2838</v>
      </c>
      <c r="Q4909" t="str">
        <f>IF(XLS_NydusReport_Colaborador3[[#This Row],[Demissão]]&lt;&gt;0,"Inativo","Ativo")</f>
        <v>Inativo</v>
      </c>
      <c r="R49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09" t="str" cm="1">
        <f t="array" ref="S49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0" spans="1:21" x14ac:dyDescent="0.3">
      <c r="A4910">
        <v>0</v>
      </c>
      <c r="B4910" s="1">
        <v>34026</v>
      </c>
      <c r="C4910">
        <v>4909</v>
      </c>
      <c r="D4910" t="s">
        <v>12</v>
      </c>
      <c r="E4910" s="2" t="s">
        <v>7989</v>
      </c>
      <c r="F4910" t="s">
        <v>418</v>
      </c>
      <c r="G4910" t="s">
        <v>418</v>
      </c>
      <c r="H4910" t="s">
        <v>2767</v>
      </c>
      <c r="I4910" s="2" t="s">
        <v>2933</v>
      </c>
      <c r="J4910" s="5">
        <v>2522.37</v>
      </c>
      <c r="K4910" s="13" t="s">
        <v>2924</v>
      </c>
      <c r="L4910" s="14">
        <v>45446</v>
      </c>
      <c r="M4910" s="1"/>
      <c r="P4910" t="s">
        <v>2838</v>
      </c>
      <c r="Q4910" t="str">
        <f>IF(XLS_NydusReport_Colaborador3[[#This Row],[Demissão]]&lt;&gt;0,"Inativo","Ativo")</f>
        <v>Ativo</v>
      </c>
      <c r="R49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0" t="str" cm="1">
        <f t="array" ref="S49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1" spans="1:21" x14ac:dyDescent="0.3">
      <c r="A4911">
        <v>0</v>
      </c>
      <c r="B4911" s="1">
        <v>33803</v>
      </c>
      <c r="C4911">
        <v>4910</v>
      </c>
      <c r="D4911" t="s">
        <v>12</v>
      </c>
      <c r="E4911" s="2" t="s">
        <v>7990</v>
      </c>
      <c r="F4911" t="s">
        <v>418</v>
      </c>
      <c r="G4911" t="s">
        <v>20</v>
      </c>
      <c r="H4911" t="s">
        <v>2714</v>
      </c>
      <c r="I4911" s="2" t="s">
        <v>2933</v>
      </c>
      <c r="J4911" s="5">
        <v>1984.19</v>
      </c>
      <c r="K4911" s="13" t="s">
        <v>2924</v>
      </c>
      <c r="L4911" s="14">
        <v>44908</v>
      </c>
      <c r="M4911" s="1"/>
      <c r="O4911" t="s">
        <v>3031</v>
      </c>
      <c r="P4911" t="s">
        <v>2835</v>
      </c>
      <c r="Q4911" t="str">
        <f>IF(XLS_NydusReport_Colaborador3[[#This Row],[Demissão]]&lt;&gt;0,"Inativo","Ativo")</f>
        <v>Ativo</v>
      </c>
      <c r="R49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1" t="str" cm="1">
        <f t="array" ref="S49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2" spans="1:21" x14ac:dyDescent="0.3">
      <c r="A4912">
        <v>0</v>
      </c>
      <c r="B4912" s="1">
        <v>34138</v>
      </c>
      <c r="C4912">
        <v>4911</v>
      </c>
      <c r="D4912" t="s">
        <v>12</v>
      </c>
      <c r="E4912" s="2" t="s">
        <v>7991</v>
      </c>
      <c r="F4912" t="s">
        <v>418</v>
      </c>
      <c r="G4912" t="s">
        <v>418</v>
      </c>
      <c r="H4912" t="s">
        <v>2714</v>
      </c>
      <c r="I4912" s="2" t="s">
        <v>2933</v>
      </c>
      <c r="J4912" s="5">
        <v>2413.7600000000002</v>
      </c>
      <c r="K4912" s="13" t="s">
        <v>2924</v>
      </c>
      <c r="L4912" s="14">
        <v>44208</v>
      </c>
      <c r="M4912" s="1"/>
      <c r="O4912" t="s">
        <v>3040</v>
      </c>
      <c r="P4912" t="s">
        <v>2838</v>
      </c>
      <c r="Q4912" t="str">
        <f>IF(XLS_NydusReport_Colaborador3[[#This Row],[Demissão]]&lt;&gt;0,"Inativo","Ativo")</f>
        <v>Ativo</v>
      </c>
      <c r="R49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2" t="str" cm="1">
        <f t="array" ref="S49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3" spans="1:21" x14ac:dyDescent="0.3">
      <c r="A4913">
        <v>0</v>
      </c>
      <c r="B4913" s="1">
        <v>36273</v>
      </c>
      <c r="C4913">
        <v>4912</v>
      </c>
      <c r="D4913" t="s">
        <v>12</v>
      </c>
      <c r="E4913" s="2" t="s">
        <v>7992</v>
      </c>
      <c r="F4913" t="s">
        <v>418</v>
      </c>
      <c r="G4913" t="s">
        <v>418</v>
      </c>
      <c r="H4913" t="s">
        <v>2730</v>
      </c>
      <c r="I4913" s="2" t="s">
        <v>2933</v>
      </c>
      <c r="J4913" s="5">
        <v>2413.7600000000002</v>
      </c>
      <c r="K4913" s="13" t="s">
        <v>2924</v>
      </c>
      <c r="L4913" s="14">
        <v>44958</v>
      </c>
      <c r="M4913" s="1"/>
      <c r="O4913" t="s">
        <v>3003</v>
      </c>
      <c r="P4913" t="s">
        <v>2838</v>
      </c>
      <c r="Q4913" t="str">
        <f>IF(XLS_NydusReport_Colaborador3[[#This Row],[Demissão]]&lt;&gt;0,"Inativo","Ativo")</f>
        <v>Ativo</v>
      </c>
      <c r="R49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3" t="str" cm="1">
        <f t="array" ref="S49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4" spans="1:21" x14ac:dyDescent="0.3">
      <c r="A4914">
        <v>0</v>
      </c>
      <c r="B4914" s="1">
        <v>35584</v>
      </c>
      <c r="C4914">
        <v>4913</v>
      </c>
      <c r="D4914" t="s">
        <v>12</v>
      </c>
      <c r="E4914" s="2" t="s">
        <v>7993</v>
      </c>
      <c r="F4914" t="s">
        <v>418</v>
      </c>
      <c r="G4914" t="s">
        <v>418</v>
      </c>
      <c r="H4914" t="s">
        <v>2790</v>
      </c>
      <c r="I4914" s="2" t="s">
        <v>2933</v>
      </c>
      <c r="J4914" s="5">
        <v>2413.7600000000002</v>
      </c>
      <c r="K4914" s="13" t="s">
        <v>2924</v>
      </c>
      <c r="L4914" s="14">
        <v>45238</v>
      </c>
      <c r="M4914" s="1"/>
      <c r="O4914" t="s">
        <v>3003</v>
      </c>
      <c r="P4914" t="s">
        <v>2838</v>
      </c>
      <c r="Q4914" t="str">
        <f>IF(XLS_NydusReport_Colaborador3[[#This Row],[Demissão]]&lt;&gt;0,"Inativo","Ativo")</f>
        <v>Ativo</v>
      </c>
      <c r="R49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4" t="str" cm="1">
        <f t="array" ref="S49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5" spans="1:21" x14ac:dyDescent="0.3">
      <c r="A4915">
        <v>0</v>
      </c>
      <c r="B4915" s="1">
        <v>32028</v>
      </c>
      <c r="C4915">
        <v>4914</v>
      </c>
      <c r="D4915" t="s">
        <v>12</v>
      </c>
      <c r="E4915" s="2" t="s">
        <v>7994</v>
      </c>
      <c r="F4915" t="s">
        <v>418</v>
      </c>
      <c r="G4915" t="s">
        <v>418</v>
      </c>
      <c r="H4915" t="s">
        <v>2790</v>
      </c>
      <c r="I4915" s="2" t="s">
        <v>2933</v>
      </c>
      <c r="J4915" s="5">
        <v>2413.7600000000002</v>
      </c>
      <c r="K4915" s="13" t="s">
        <v>2924</v>
      </c>
      <c r="L4915" s="14">
        <v>45330</v>
      </c>
      <c r="M4915" s="1"/>
      <c r="O4915" t="s">
        <v>3003</v>
      </c>
      <c r="P4915" t="s">
        <v>2838</v>
      </c>
      <c r="Q4915" t="str">
        <f>IF(XLS_NydusReport_Colaborador3[[#This Row],[Demissão]]&lt;&gt;0,"Inativo","Ativo")</f>
        <v>Ativo</v>
      </c>
      <c r="R49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5" t="str" cm="1">
        <f t="array" ref="S49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6" spans="1:21" x14ac:dyDescent="0.3">
      <c r="A4916">
        <v>0</v>
      </c>
      <c r="B4916" s="1">
        <v>33482</v>
      </c>
      <c r="C4916">
        <v>4915</v>
      </c>
      <c r="D4916" t="s">
        <v>12</v>
      </c>
      <c r="E4916" s="2" t="s">
        <v>7995</v>
      </c>
      <c r="F4916" t="s">
        <v>418</v>
      </c>
      <c r="G4916" t="s">
        <v>418</v>
      </c>
      <c r="H4916" t="s">
        <v>2790</v>
      </c>
      <c r="I4916" s="2" t="s">
        <v>2933</v>
      </c>
      <c r="J4916" s="5">
        <v>2522.38</v>
      </c>
      <c r="K4916" s="13" t="s">
        <v>2924</v>
      </c>
      <c r="L4916" s="14">
        <v>45181</v>
      </c>
      <c r="M4916" s="1"/>
      <c r="P4916" t="s">
        <v>2838</v>
      </c>
      <c r="Q4916" t="str">
        <f>IF(XLS_NydusReport_Colaborador3[[#This Row],[Demissão]]&lt;&gt;0,"Inativo","Ativo")</f>
        <v>Ativo</v>
      </c>
      <c r="R49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6" t="str" cm="1">
        <f t="array" ref="S49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7" spans="1:21" x14ac:dyDescent="0.3">
      <c r="A4917">
        <v>0</v>
      </c>
      <c r="B4917" s="1">
        <v>36194</v>
      </c>
      <c r="C4917">
        <v>4916</v>
      </c>
      <c r="D4917" t="s">
        <v>12</v>
      </c>
      <c r="E4917" s="2" t="s">
        <v>7996</v>
      </c>
      <c r="F4917" t="s">
        <v>418</v>
      </c>
      <c r="G4917" t="s">
        <v>418</v>
      </c>
      <c r="H4917" t="s">
        <v>2659</v>
      </c>
      <c r="I4917" s="2" t="s">
        <v>2933</v>
      </c>
      <c r="J4917" s="5">
        <v>2307.61</v>
      </c>
      <c r="K4917" s="13" t="s">
        <v>2924</v>
      </c>
      <c r="L4917" s="14">
        <v>44453</v>
      </c>
      <c r="M4917" s="1"/>
      <c r="O4917" t="s">
        <v>3046</v>
      </c>
      <c r="P4917" t="s">
        <v>2838</v>
      </c>
      <c r="Q4917" t="str">
        <f>IF(XLS_NydusReport_Colaborador3[[#This Row],[Demissão]]&lt;&gt;0,"Inativo","Ativo")</f>
        <v>Ativo</v>
      </c>
      <c r="R49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7" t="str" cm="1">
        <f t="array" ref="S49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8" spans="1:21" x14ac:dyDescent="0.3">
      <c r="A4918">
        <v>0</v>
      </c>
      <c r="B4918" s="1">
        <v>37326</v>
      </c>
      <c r="C4918">
        <v>4917</v>
      </c>
      <c r="D4918" t="s">
        <v>12</v>
      </c>
      <c r="E4918" s="2" t="s">
        <v>7997</v>
      </c>
      <c r="F4918" t="s">
        <v>418</v>
      </c>
      <c r="G4918" t="s">
        <v>418</v>
      </c>
      <c r="H4918" t="s">
        <v>2738</v>
      </c>
      <c r="I4918" s="2" t="s">
        <v>2933</v>
      </c>
      <c r="J4918" s="5">
        <v>2413.7600000000002</v>
      </c>
      <c r="K4918" s="13" t="s">
        <v>2924</v>
      </c>
      <c r="L4918" s="14">
        <v>44945</v>
      </c>
      <c r="M4918" s="1"/>
      <c r="O4918" t="s">
        <v>3004</v>
      </c>
      <c r="P4918" t="s">
        <v>2838</v>
      </c>
      <c r="Q4918" t="str">
        <f>IF(XLS_NydusReport_Colaborador3[[#This Row],[Demissão]]&lt;&gt;0,"Inativo","Ativo")</f>
        <v>Ativo</v>
      </c>
      <c r="R49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8" t="str" cm="1">
        <f t="array" ref="S49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19" spans="1:21" x14ac:dyDescent="0.3">
      <c r="A4919">
        <v>0</v>
      </c>
      <c r="B4919" s="1">
        <v>33803</v>
      </c>
      <c r="C4919">
        <v>4918</v>
      </c>
      <c r="D4919" t="s">
        <v>12</v>
      </c>
      <c r="E4919" s="2" t="s">
        <v>7998</v>
      </c>
      <c r="F4919" t="s">
        <v>418</v>
      </c>
      <c r="G4919" t="s">
        <v>418</v>
      </c>
      <c r="H4919" t="s">
        <v>2809</v>
      </c>
      <c r="I4919" s="2" t="s">
        <v>2933</v>
      </c>
      <c r="J4919" s="5">
        <v>2522.38</v>
      </c>
      <c r="K4919" s="13" t="s">
        <v>2924</v>
      </c>
      <c r="L4919" s="14">
        <v>44908</v>
      </c>
      <c r="M4919" s="1">
        <v>45414</v>
      </c>
      <c r="N4919" t="s">
        <v>15</v>
      </c>
      <c r="O4919" t="s">
        <v>2127</v>
      </c>
      <c r="P4919" t="s">
        <v>2838</v>
      </c>
      <c r="Q4919" t="str">
        <f>IF(XLS_NydusReport_Colaborador3[[#This Row],[Demissão]]&lt;&gt;0,"Inativo","Ativo")</f>
        <v>Inativo</v>
      </c>
      <c r="R49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19" t="str" cm="1">
        <f t="array" ref="S49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0" spans="1:21" x14ac:dyDescent="0.3">
      <c r="A4920">
        <v>0</v>
      </c>
      <c r="B4920" s="1">
        <v>37326</v>
      </c>
      <c r="C4920">
        <v>4919</v>
      </c>
      <c r="D4920" t="s">
        <v>12</v>
      </c>
      <c r="E4920" s="2" t="s">
        <v>7999</v>
      </c>
      <c r="F4920" t="s">
        <v>418</v>
      </c>
      <c r="G4920" t="s">
        <v>418</v>
      </c>
      <c r="H4920" t="s">
        <v>2809</v>
      </c>
      <c r="I4920" s="2" t="s">
        <v>2933</v>
      </c>
      <c r="J4920" s="5">
        <v>2522.38</v>
      </c>
      <c r="K4920" s="13" t="s">
        <v>2924</v>
      </c>
      <c r="L4920" s="14">
        <v>44945</v>
      </c>
      <c r="M4920" s="1"/>
      <c r="P4920" t="s">
        <v>2838</v>
      </c>
      <c r="Q4920" t="str">
        <f>IF(XLS_NydusReport_Colaborador3[[#This Row],[Demissão]]&lt;&gt;0,"Inativo","Ativo")</f>
        <v>Ativo</v>
      </c>
      <c r="R49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0" t="str" cm="1">
        <f t="array" ref="S49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1" spans="1:21" x14ac:dyDescent="0.3">
      <c r="A4921">
        <v>0</v>
      </c>
      <c r="B4921" s="1">
        <v>34138</v>
      </c>
      <c r="C4921">
        <v>4920</v>
      </c>
      <c r="D4921" t="s">
        <v>12</v>
      </c>
      <c r="E4921" s="2" t="s">
        <v>8000</v>
      </c>
      <c r="F4921" t="s">
        <v>418</v>
      </c>
      <c r="G4921" t="s">
        <v>418</v>
      </c>
      <c r="H4921" t="s">
        <v>2786</v>
      </c>
      <c r="I4921" s="2" t="s">
        <v>2933</v>
      </c>
      <c r="J4921" s="5">
        <v>2522.38</v>
      </c>
      <c r="K4921" s="13" t="s">
        <v>2924</v>
      </c>
      <c r="L4921" s="14">
        <v>44208</v>
      </c>
      <c r="M4921" s="1">
        <v>45548</v>
      </c>
      <c r="N4921" t="s">
        <v>15</v>
      </c>
      <c r="O4921" t="s">
        <v>2787</v>
      </c>
      <c r="P4921" t="s">
        <v>2838</v>
      </c>
      <c r="Q4921" t="str">
        <f>IF(XLS_NydusReport_Colaborador3[[#This Row],[Demissão]]&lt;&gt;0,"Inativo","Ativo")</f>
        <v>Inativo</v>
      </c>
      <c r="R49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1" t="str" cm="1">
        <f t="array" ref="S49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2" spans="1:21" x14ac:dyDescent="0.3">
      <c r="A4922">
        <v>0</v>
      </c>
      <c r="B4922" s="1">
        <v>37201</v>
      </c>
      <c r="C4922">
        <v>4921</v>
      </c>
      <c r="D4922" t="s">
        <v>12</v>
      </c>
      <c r="E4922" s="2" t="s">
        <v>8001</v>
      </c>
      <c r="F4922" t="s">
        <v>418</v>
      </c>
      <c r="G4922" t="s">
        <v>418</v>
      </c>
      <c r="H4922" t="s">
        <v>2823</v>
      </c>
      <c r="I4922" s="2" t="s">
        <v>2933</v>
      </c>
      <c r="J4922" s="5">
        <v>2522.37</v>
      </c>
      <c r="K4922" s="13" t="s">
        <v>2924</v>
      </c>
      <c r="L4922" s="14">
        <v>45579</v>
      </c>
      <c r="M4922" s="1"/>
      <c r="P4922" t="s">
        <v>2838</v>
      </c>
      <c r="Q4922" t="str">
        <f>IF(XLS_NydusReport_Colaborador3[[#This Row],[Demissão]]&lt;&gt;0,"Inativo","Ativo")</f>
        <v>Ativo</v>
      </c>
      <c r="R49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2" t="str" cm="1">
        <f t="array" ref="S49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3" spans="1:21" x14ac:dyDescent="0.3">
      <c r="A4923">
        <v>0</v>
      </c>
      <c r="B4923" s="1">
        <v>30824</v>
      </c>
      <c r="C4923">
        <v>4922</v>
      </c>
      <c r="D4923" t="s">
        <v>12</v>
      </c>
      <c r="E4923" s="2" t="s">
        <v>8002</v>
      </c>
      <c r="F4923" t="s">
        <v>418</v>
      </c>
      <c r="G4923" t="s">
        <v>418</v>
      </c>
      <c r="H4923" t="s">
        <v>2761</v>
      </c>
      <c r="I4923" s="2" t="s">
        <v>2933</v>
      </c>
      <c r="J4923" s="5">
        <v>2413.7600000000002</v>
      </c>
      <c r="K4923" s="13" t="s">
        <v>2924</v>
      </c>
      <c r="L4923" s="14">
        <v>45110</v>
      </c>
      <c r="M4923" s="1">
        <v>45341</v>
      </c>
      <c r="N4923" t="s">
        <v>100</v>
      </c>
      <c r="O4923" t="s">
        <v>2226</v>
      </c>
      <c r="P4923" t="s">
        <v>2838</v>
      </c>
      <c r="Q4923" t="str">
        <f>IF(XLS_NydusReport_Colaborador3[[#This Row],[Demissão]]&lt;&gt;0,"Inativo","Ativo")</f>
        <v>Inativo</v>
      </c>
      <c r="R49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3" t="str" cm="1">
        <f t="array" ref="S49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4" spans="1:21" x14ac:dyDescent="0.3">
      <c r="A4924">
        <v>0</v>
      </c>
      <c r="B4924" s="1">
        <v>33055</v>
      </c>
      <c r="C4924">
        <v>4923</v>
      </c>
      <c r="D4924" t="s">
        <v>12</v>
      </c>
      <c r="E4924" s="2" t="s">
        <v>8003</v>
      </c>
      <c r="F4924" t="s">
        <v>418</v>
      </c>
      <c r="G4924" t="s">
        <v>418</v>
      </c>
      <c r="H4924" t="s">
        <v>2765</v>
      </c>
      <c r="I4924" s="2" t="s">
        <v>2933</v>
      </c>
      <c r="J4924" s="5">
        <v>2522.38</v>
      </c>
      <c r="K4924" s="13" t="s">
        <v>2924</v>
      </c>
      <c r="L4924" s="14">
        <v>45330</v>
      </c>
      <c r="M4924" s="1"/>
      <c r="P4924" t="s">
        <v>2838</v>
      </c>
      <c r="Q4924" t="str">
        <f>IF(XLS_NydusReport_Colaborador3[[#This Row],[Demissão]]&lt;&gt;0,"Inativo","Ativo")</f>
        <v>Ativo</v>
      </c>
      <c r="R49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4" t="str" cm="1">
        <f t="array" ref="S49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5" spans="1:21" x14ac:dyDescent="0.3">
      <c r="A4925">
        <v>0</v>
      </c>
      <c r="B4925" s="1">
        <v>29829</v>
      </c>
      <c r="C4925">
        <v>4924</v>
      </c>
      <c r="D4925" t="s">
        <v>12</v>
      </c>
      <c r="E4925" s="2" t="s">
        <v>8004</v>
      </c>
      <c r="F4925" t="s">
        <v>418</v>
      </c>
      <c r="G4925" t="s">
        <v>418</v>
      </c>
      <c r="H4925" t="s">
        <v>2822</v>
      </c>
      <c r="I4925" s="2" t="s">
        <v>2933</v>
      </c>
      <c r="J4925" s="5">
        <v>2522.38</v>
      </c>
      <c r="K4925" s="13" t="s">
        <v>2924</v>
      </c>
      <c r="L4925" s="14">
        <v>45516</v>
      </c>
      <c r="M4925" s="1"/>
      <c r="P4925" t="s">
        <v>2838</v>
      </c>
      <c r="Q4925" t="str">
        <f>IF(XLS_NydusReport_Colaborador3[[#This Row],[Demissão]]&lt;&gt;0,"Inativo","Ativo")</f>
        <v>Ativo</v>
      </c>
      <c r="R49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5" t="str" cm="1">
        <f t="array" ref="S49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6" spans="1:21" x14ac:dyDescent="0.3">
      <c r="A4926">
        <v>0</v>
      </c>
      <c r="B4926" s="1">
        <v>31531</v>
      </c>
      <c r="C4926">
        <v>4925</v>
      </c>
      <c r="D4926" t="s">
        <v>12</v>
      </c>
      <c r="E4926" s="2" t="s">
        <v>8005</v>
      </c>
      <c r="F4926" t="s">
        <v>418</v>
      </c>
      <c r="G4926" t="s">
        <v>418</v>
      </c>
      <c r="H4926" t="s">
        <v>2744</v>
      </c>
      <c r="I4926" s="2" t="s">
        <v>2933</v>
      </c>
      <c r="J4926" s="5">
        <v>2413.7600000000002</v>
      </c>
      <c r="K4926" s="13" t="s">
        <v>2924</v>
      </c>
      <c r="L4926" s="14">
        <v>45022</v>
      </c>
      <c r="M4926" s="1">
        <v>45205</v>
      </c>
      <c r="N4926" t="s">
        <v>15</v>
      </c>
      <c r="O4926" t="s">
        <v>2690</v>
      </c>
      <c r="P4926" t="s">
        <v>2838</v>
      </c>
      <c r="Q4926" t="str">
        <f>IF(XLS_NydusReport_Colaborador3[[#This Row],[Demissão]]&lt;&gt;0,"Inativo","Ativo")</f>
        <v>Inativo</v>
      </c>
      <c r="R49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6" t="str" cm="1">
        <f t="array" ref="S49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7" spans="1:21" x14ac:dyDescent="0.3">
      <c r="A4927">
        <v>0</v>
      </c>
      <c r="B4927" s="1">
        <v>33699</v>
      </c>
      <c r="C4927">
        <v>4926</v>
      </c>
      <c r="D4927" t="s">
        <v>12</v>
      </c>
      <c r="E4927" s="2" t="s">
        <v>8006</v>
      </c>
      <c r="F4927" t="s">
        <v>418</v>
      </c>
      <c r="G4927" t="s">
        <v>418</v>
      </c>
      <c r="H4927" t="s">
        <v>2744</v>
      </c>
      <c r="I4927" s="2" t="s">
        <v>2933</v>
      </c>
      <c r="J4927" s="5">
        <v>2413.7600000000002</v>
      </c>
      <c r="K4927" s="13" t="s">
        <v>2924</v>
      </c>
      <c r="L4927" s="14">
        <v>45208</v>
      </c>
      <c r="M4927" s="1">
        <v>45432</v>
      </c>
      <c r="N4927" t="s">
        <v>15</v>
      </c>
      <c r="O4927" t="s">
        <v>2381</v>
      </c>
      <c r="P4927" t="s">
        <v>2838</v>
      </c>
      <c r="Q4927" t="str">
        <f>IF(XLS_NydusReport_Colaborador3[[#This Row],[Demissão]]&lt;&gt;0,"Inativo","Ativo")</f>
        <v>Inativo</v>
      </c>
      <c r="R49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7" t="str" cm="1">
        <f t="array" ref="S49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8" spans="1:21" x14ac:dyDescent="0.3">
      <c r="A4928">
        <v>0</v>
      </c>
      <c r="B4928" s="1">
        <v>33331</v>
      </c>
      <c r="C4928">
        <v>4927</v>
      </c>
      <c r="D4928" t="s">
        <v>12</v>
      </c>
      <c r="E4928" s="2" t="s">
        <v>8007</v>
      </c>
      <c r="F4928" t="s">
        <v>418</v>
      </c>
      <c r="G4928" t="s">
        <v>418</v>
      </c>
      <c r="H4928" t="s">
        <v>2712</v>
      </c>
      <c r="I4928" s="2" t="s">
        <v>2933</v>
      </c>
      <c r="J4928" s="5">
        <v>2307.61</v>
      </c>
      <c r="K4928" s="13" t="s">
        <v>2924</v>
      </c>
      <c r="L4928" s="14">
        <v>44748</v>
      </c>
      <c r="M4928" s="1"/>
      <c r="O4928" t="s">
        <v>3030</v>
      </c>
      <c r="P4928" t="s">
        <v>2838</v>
      </c>
      <c r="Q4928" t="str">
        <f>IF(XLS_NydusReport_Colaborador3[[#This Row],[Demissão]]&lt;&gt;0,"Inativo","Ativo")</f>
        <v>Ativo</v>
      </c>
      <c r="R49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8" t="str" cm="1">
        <f t="array" ref="S49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29" spans="1:21" x14ac:dyDescent="0.3">
      <c r="A4929">
        <v>0</v>
      </c>
      <c r="B4929" s="1">
        <v>33482</v>
      </c>
      <c r="C4929">
        <v>4928</v>
      </c>
      <c r="D4929" t="s">
        <v>12</v>
      </c>
      <c r="E4929" s="2" t="s">
        <v>8008</v>
      </c>
      <c r="F4929" t="s">
        <v>418</v>
      </c>
      <c r="G4929" t="s">
        <v>418</v>
      </c>
      <c r="H4929" t="s">
        <v>2687</v>
      </c>
      <c r="I4929" s="2" t="s">
        <v>2933</v>
      </c>
      <c r="J4929" s="5">
        <v>2307.61</v>
      </c>
      <c r="K4929" s="13" t="s">
        <v>2924</v>
      </c>
      <c r="L4929" s="14">
        <v>44774</v>
      </c>
      <c r="M4929" s="1">
        <v>45005</v>
      </c>
      <c r="N4929" t="s">
        <v>100</v>
      </c>
      <c r="O4929" t="s">
        <v>2254</v>
      </c>
      <c r="P4929" t="s">
        <v>2838</v>
      </c>
      <c r="Q4929" t="str">
        <f>IF(XLS_NydusReport_Colaborador3[[#This Row],[Demissão]]&lt;&gt;0,"Inativo","Ativo")</f>
        <v>Inativo</v>
      </c>
      <c r="R49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29" t="str" cm="1">
        <f t="array" ref="S49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0" spans="1:21" x14ac:dyDescent="0.3">
      <c r="A4930">
        <v>0</v>
      </c>
      <c r="B4930" s="1">
        <v>34838</v>
      </c>
      <c r="C4930">
        <v>4929</v>
      </c>
      <c r="D4930" t="s">
        <v>12</v>
      </c>
      <c r="E4930" s="2" t="s">
        <v>8009</v>
      </c>
      <c r="F4930" t="s">
        <v>418</v>
      </c>
      <c r="G4930" t="s">
        <v>418</v>
      </c>
      <c r="H4930" t="s">
        <v>2691</v>
      </c>
      <c r="I4930" s="2" t="s">
        <v>2933</v>
      </c>
      <c r="J4930" s="5">
        <v>2413.7600000000002</v>
      </c>
      <c r="K4930" s="13" t="s">
        <v>2924</v>
      </c>
      <c r="L4930" s="14">
        <v>44634</v>
      </c>
      <c r="M4930" s="1"/>
      <c r="O4930" t="s">
        <v>3020</v>
      </c>
      <c r="P4930" t="s">
        <v>2838</v>
      </c>
      <c r="Q4930" t="str">
        <f>IF(XLS_NydusReport_Colaborador3[[#This Row],[Demissão]]&lt;&gt;0,"Inativo","Ativo")</f>
        <v>Ativo</v>
      </c>
      <c r="R49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0" t="str" cm="1">
        <f t="array" ref="S49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1" spans="1:21" x14ac:dyDescent="0.3">
      <c r="A4931">
        <v>0</v>
      </c>
      <c r="B4931" s="1">
        <v>34452</v>
      </c>
      <c r="C4931">
        <v>4930</v>
      </c>
      <c r="D4931" t="s">
        <v>12</v>
      </c>
      <c r="E4931" s="2" t="s">
        <v>8010</v>
      </c>
      <c r="F4931" t="s">
        <v>418</v>
      </c>
      <c r="G4931" t="s">
        <v>418</v>
      </c>
      <c r="H4931" t="s">
        <v>2691</v>
      </c>
      <c r="I4931" s="2" t="s">
        <v>2933</v>
      </c>
      <c r="J4931" s="5">
        <v>2522.38</v>
      </c>
      <c r="K4931" s="13" t="s">
        <v>2924</v>
      </c>
      <c r="L4931" s="14">
        <v>45362</v>
      </c>
      <c r="M4931" s="1"/>
      <c r="P4931" t="s">
        <v>2838</v>
      </c>
      <c r="Q4931" t="str">
        <f>IF(XLS_NydusReport_Colaborador3[[#This Row],[Demissão]]&lt;&gt;0,"Inativo","Ativo")</f>
        <v>Ativo</v>
      </c>
      <c r="R49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1" t="str" cm="1">
        <f t="array" ref="S49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2" spans="1:21" x14ac:dyDescent="0.3">
      <c r="A4932">
        <v>0</v>
      </c>
      <c r="B4932" s="1">
        <v>36456</v>
      </c>
      <c r="C4932">
        <v>4931</v>
      </c>
      <c r="D4932" t="s">
        <v>12</v>
      </c>
      <c r="E4932" s="2" t="s">
        <v>8011</v>
      </c>
      <c r="F4932" t="s">
        <v>418</v>
      </c>
      <c r="G4932" t="s">
        <v>418</v>
      </c>
      <c r="H4932" t="s">
        <v>2751</v>
      </c>
      <c r="I4932" s="2" t="s">
        <v>2933</v>
      </c>
      <c r="J4932" s="5">
        <v>2413.7600000000002</v>
      </c>
      <c r="K4932" s="13" t="s">
        <v>2924</v>
      </c>
      <c r="L4932" s="14">
        <v>45120</v>
      </c>
      <c r="M4932" s="1">
        <v>45355</v>
      </c>
      <c r="N4932" t="s">
        <v>15</v>
      </c>
      <c r="O4932" t="s">
        <v>2753</v>
      </c>
      <c r="P4932" t="s">
        <v>2838</v>
      </c>
      <c r="Q4932" t="str">
        <f>IF(XLS_NydusReport_Colaborador3[[#This Row],[Demissão]]&lt;&gt;0,"Inativo","Ativo")</f>
        <v>Inativo</v>
      </c>
      <c r="R49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2" t="str" cm="1">
        <f t="array" ref="S49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3" spans="1:21" x14ac:dyDescent="0.3">
      <c r="A4933">
        <v>0</v>
      </c>
      <c r="B4933" s="1">
        <v>36679</v>
      </c>
      <c r="C4933">
        <v>4932</v>
      </c>
      <c r="D4933" t="s">
        <v>12</v>
      </c>
      <c r="E4933" s="2" t="s">
        <v>8012</v>
      </c>
      <c r="F4933" t="s">
        <v>418</v>
      </c>
      <c r="G4933" t="s">
        <v>418</v>
      </c>
      <c r="H4933" t="s">
        <v>2751</v>
      </c>
      <c r="I4933" s="2" t="s">
        <v>2933</v>
      </c>
      <c r="J4933" s="5">
        <v>2522.38</v>
      </c>
      <c r="K4933" s="13" t="s">
        <v>2924</v>
      </c>
      <c r="L4933" s="14">
        <v>45369</v>
      </c>
      <c r="M4933" s="1">
        <v>45576</v>
      </c>
      <c r="N4933" t="s">
        <v>15</v>
      </c>
      <c r="O4933" t="s">
        <v>2755</v>
      </c>
      <c r="P4933" t="s">
        <v>2838</v>
      </c>
      <c r="Q4933" t="str">
        <f>IF(XLS_NydusReport_Colaborador3[[#This Row],[Demissão]]&lt;&gt;0,"Inativo","Ativo")</f>
        <v>Inativo</v>
      </c>
      <c r="R49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3" t="str" cm="1">
        <f t="array" ref="S49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4" spans="1:21" x14ac:dyDescent="0.3">
      <c r="A4934">
        <v>0</v>
      </c>
      <c r="B4934" s="1">
        <v>36194</v>
      </c>
      <c r="C4934">
        <v>4933</v>
      </c>
      <c r="D4934" t="s">
        <v>12</v>
      </c>
      <c r="E4934" s="2" t="s">
        <v>8013</v>
      </c>
      <c r="F4934" t="s">
        <v>418</v>
      </c>
      <c r="G4934" t="s">
        <v>418</v>
      </c>
      <c r="H4934" t="s">
        <v>2723</v>
      </c>
      <c r="I4934" s="2" t="s">
        <v>2933</v>
      </c>
      <c r="J4934" s="5">
        <v>2307.61</v>
      </c>
      <c r="K4934" s="13" t="s">
        <v>2924</v>
      </c>
      <c r="L4934" s="14">
        <v>44453</v>
      </c>
      <c r="M4934" s="1"/>
      <c r="O4934" t="s">
        <v>2985</v>
      </c>
      <c r="P4934" t="s">
        <v>2838</v>
      </c>
      <c r="Q4934" t="str">
        <f>IF(XLS_NydusReport_Colaborador3[[#This Row],[Demissão]]&lt;&gt;0,"Inativo","Ativo")</f>
        <v>Ativo</v>
      </c>
      <c r="R49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4" t="str" cm="1">
        <f t="array" ref="S49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5" spans="1:21" x14ac:dyDescent="0.3">
      <c r="A4935">
        <v>0</v>
      </c>
      <c r="B4935" s="1">
        <v>33221</v>
      </c>
      <c r="C4935">
        <v>4934</v>
      </c>
      <c r="D4935" t="s">
        <v>12</v>
      </c>
      <c r="E4935" s="2" t="s">
        <v>8014</v>
      </c>
      <c r="F4935" t="s">
        <v>418</v>
      </c>
      <c r="G4935" t="s">
        <v>418</v>
      </c>
      <c r="H4935" t="s">
        <v>2723</v>
      </c>
      <c r="I4935" s="2" t="s">
        <v>2933</v>
      </c>
      <c r="J4935" s="5">
        <v>2307.61</v>
      </c>
      <c r="K4935" s="13" t="s">
        <v>2924</v>
      </c>
      <c r="L4935" s="14">
        <v>44928</v>
      </c>
      <c r="M4935" s="1">
        <v>44966</v>
      </c>
      <c r="N4935" t="s">
        <v>15</v>
      </c>
      <c r="O4935" t="s">
        <v>2728</v>
      </c>
      <c r="P4935" t="s">
        <v>2838</v>
      </c>
      <c r="Q4935" t="str">
        <f>IF(XLS_NydusReport_Colaborador3[[#This Row],[Demissão]]&lt;&gt;0,"Inativo","Ativo")</f>
        <v>Inativo</v>
      </c>
      <c r="R49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5" t="str" cm="1">
        <f t="array" ref="S49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6" spans="1:21" x14ac:dyDescent="0.3">
      <c r="A4936">
        <v>0</v>
      </c>
      <c r="B4936" s="1">
        <v>36728</v>
      </c>
      <c r="C4936">
        <v>4935</v>
      </c>
      <c r="D4936" t="s">
        <v>12</v>
      </c>
      <c r="E4936" s="2" t="s">
        <v>8015</v>
      </c>
      <c r="F4936" t="s">
        <v>418</v>
      </c>
      <c r="G4936" t="s">
        <v>418</v>
      </c>
      <c r="H4936" t="s">
        <v>2723</v>
      </c>
      <c r="I4936" s="2" t="s">
        <v>2933</v>
      </c>
      <c r="J4936" s="5">
        <v>2413.7600000000002</v>
      </c>
      <c r="K4936" s="13" t="s">
        <v>2924</v>
      </c>
      <c r="L4936" s="14">
        <v>44979</v>
      </c>
      <c r="M4936" s="1">
        <v>45306</v>
      </c>
      <c r="N4936" t="s">
        <v>15</v>
      </c>
      <c r="O4936" t="s">
        <v>1772</v>
      </c>
      <c r="P4936" t="s">
        <v>2838</v>
      </c>
      <c r="Q4936" t="str">
        <f>IF(XLS_NydusReport_Colaborador3[[#This Row],[Demissão]]&lt;&gt;0,"Inativo","Ativo")</f>
        <v>Inativo</v>
      </c>
      <c r="R49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6" t="str" cm="1">
        <f t="array" ref="S49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7" spans="1:21" x14ac:dyDescent="0.3">
      <c r="A4937">
        <v>0</v>
      </c>
      <c r="B4937" s="1">
        <v>31755</v>
      </c>
      <c r="C4937">
        <v>4936</v>
      </c>
      <c r="D4937" t="s">
        <v>12</v>
      </c>
      <c r="E4937" s="2" t="s">
        <v>8016</v>
      </c>
      <c r="F4937" t="s">
        <v>418</v>
      </c>
      <c r="G4937" t="s">
        <v>418</v>
      </c>
      <c r="H4937" t="s">
        <v>3072</v>
      </c>
      <c r="I4937" s="2" t="s">
        <v>2933</v>
      </c>
      <c r="J4937" s="5">
        <v>2522.37</v>
      </c>
      <c r="K4937" s="13" t="s">
        <v>2924</v>
      </c>
      <c r="L4937" s="14">
        <v>45631</v>
      </c>
      <c r="M4937" s="1"/>
      <c r="O4937" t="s">
        <v>3073</v>
      </c>
      <c r="P4937" t="s">
        <v>2838</v>
      </c>
      <c r="Q4937" t="str">
        <f>IF(XLS_NydusReport_Colaborador3[[#This Row],[Demissão]]&lt;&gt;0,"Inativo","Ativo")</f>
        <v>Ativo</v>
      </c>
      <c r="R49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7" t="str" cm="1">
        <f t="array" ref="S49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8" spans="1:21" x14ac:dyDescent="0.3">
      <c r="A4938">
        <v>0</v>
      </c>
      <c r="B4938" s="1">
        <v>37326</v>
      </c>
      <c r="C4938">
        <v>4937</v>
      </c>
      <c r="D4938" t="s">
        <v>12</v>
      </c>
      <c r="E4938" s="2" t="s">
        <v>8017</v>
      </c>
      <c r="F4938" t="s">
        <v>418</v>
      </c>
      <c r="G4938" t="s">
        <v>418</v>
      </c>
      <c r="H4938" t="s">
        <v>2802</v>
      </c>
      <c r="I4938" s="2" t="s">
        <v>2933</v>
      </c>
      <c r="J4938" s="5">
        <v>2522.38</v>
      </c>
      <c r="K4938" s="13" t="s">
        <v>2924</v>
      </c>
      <c r="L4938" s="14">
        <v>44945</v>
      </c>
      <c r="M4938" s="1"/>
      <c r="O4938" t="s">
        <v>3006</v>
      </c>
      <c r="P4938" t="s">
        <v>2838</v>
      </c>
      <c r="Q4938" t="str">
        <f>IF(XLS_NydusReport_Colaborador3[[#This Row],[Demissão]]&lt;&gt;0,"Inativo","Ativo")</f>
        <v>Ativo</v>
      </c>
      <c r="R49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8" t="str" cm="1">
        <f t="array" ref="S49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39" spans="1:21" x14ac:dyDescent="0.3">
      <c r="A4939">
        <v>0</v>
      </c>
      <c r="B4939" s="1">
        <v>32179</v>
      </c>
      <c r="C4939">
        <v>4938</v>
      </c>
      <c r="D4939" t="s">
        <v>12</v>
      </c>
      <c r="E4939" s="2" t="s">
        <v>8018</v>
      </c>
      <c r="F4939" t="s">
        <v>418</v>
      </c>
      <c r="G4939" t="s">
        <v>418</v>
      </c>
      <c r="H4939" t="s">
        <v>2802</v>
      </c>
      <c r="I4939" s="2" t="s">
        <v>2933</v>
      </c>
      <c r="J4939" s="5">
        <v>2522.3000000000002</v>
      </c>
      <c r="K4939" s="13" t="s">
        <v>2924</v>
      </c>
      <c r="L4939" s="14">
        <v>45579</v>
      </c>
      <c r="M4939" s="1">
        <v>45608</v>
      </c>
      <c r="N4939" t="s">
        <v>15</v>
      </c>
      <c r="O4939" t="s">
        <v>3061</v>
      </c>
      <c r="P4939" t="s">
        <v>2838</v>
      </c>
      <c r="Q4939" t="str">
        <f>IF(XLS_NydusReport_Colaborador3[[#This Row],[Demissão]]&lt;&gt;0,"Inativo","Ativo")</f>
        <v>Inativo</v>
      </c>
      <c r="R49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39" t="str" cm="1">
        <f t="array" ref="S49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0" spans="1:21" x14ac:dyDescent="0.3">
      <c r="A4940">
        <v>0</v>
      </c>
      <c r="B4940" s="1">
        <v>33801</v>
      </c>
      <c r="C4940">
        <v>4939</v>
      </c>
      <c r="D4940" t="s">
        <v>12</v>
      </c>
      <c r="E4940" s="2" t="s">
        <v>8019</v>
      </c>
      <c r="F4940" t="s">
        <v>418</v>
      </c>
      <c r="G4940" t="s">
        <v>418</v>
      </c>
      <c r="H4940" t="s">
        <v>2740</v>
      </c>
      <c r="I4940" s="2" t="s">
        <v>2933</v>
      </c>
      <c r="J4940" s="5">
        <v>2413.7600000000002</v>
      </c>
      <c r="K4940" s="13" t="s">
        <v>2924</v>
      </c>
      <c r="L4940" s="14">
        <v>44118</v>
      </c>
      <c r="M4940" s="1">
        <v>45264</v>
      </c>
      <c r="N4940" t="s">
        <v>15</v>
      </c>
      <c r="O4940" t="s">
        <v>1140</v>
      </c>
      <c r="P4940" t="s">
        <v>2838</v>
      </c>
      <c r="Q4940" t="str">
        <f>IF(XLS_NydusReport_Colaborador3[[#This Row],[Demissão]]&lt;&gt;0,"Inativo","Ativo")</f>
        <v>Inativo</v>
      </c>
      <c r="R49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0" t="str" cm="1">
        <f t="array" ref="S49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1" spans="1:21" x14ac:dyDescent="0.3">
      <c r="A4941">
        <v>0</v>
      </c>
      <c r="B4941" s="1">
        <v>31875</v>
      </c>
      <c r="C4941">
        <v>4940</v>
      </c>
      <c r="D4941" t="s">
        <v>12</v>
      </c>
      <c r="E4941" s="2" t="s">
        <v>8020</v>
      </c>
      <c r="F4941" t="s">
        <v>418</v>
      </c>
      <c r="G4941" t="s">
        <v>418</v>
      </c>
      <c r="H4941" t="s">
        <v>2797</v>
      </c>
      <c r="I4941" s="2" t="s">
        <v>2933</v>
      </c>
      <c r="J4941" s="5">
        <v>2413.7600000000002</v>
      </c>
      <c r="K4941" s="13" t="s">
        <v>2924</v>
      </c>
      <c r="L4941" s="14">
        <v>44719</v>
      </c>
      <c r="M4941" s="1"/>
      <c r="O4941" t="s">
        <v>3054</v>
      </c>
      <c r="P4941" t="s">
        <v>2838</v>
      </c>
      <c r="Q4941" t="str">
        <f>IF(XLS_NydusReport_Colaborador3[[#This Row],[Demissão]]&lt;&gt;0,"Inativo","Ativo")</f>
        <v>Ativo</v>
      </c>
      <c r="R49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1" t="str" cm="1">
        <f t="array" ref="S49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2" spans="1:21" x14ac:dyDescent="0.3">
      <c r="A4942">
        <v>0</v>
      </c>
      <c r="B4942" s="1">
        <v>36323</v>
      </c>
      <c r="C4942">
        <v>4941</v>
      </c>
      <c r="D4942" t="s">
        <v>12</v>
      </c>
      <c r="E4942" s="2" t="s">
        <v>8021</v>
      </c>
      <c r="F4942" t="s">
        <v>418</v>
      </c>
      <c r="G4942" t="s">
        <v>418</v>
      </c>
      <c r="H4942" t="s">
        <v>2797</v>
      </c>
      <c r="I4942" s="2" t="s">
        <v>2933</v>
      </c>
      <c r="J4942" s="5">
        <v>2522.38</v>
      </c>
      <c r="K4942" s="13" t="s">
        <v>2924</v>
      </c>
      <c r="L4942" s="14">
        <v>45369</v>
      </c>
      <c r="M4942" s="1"/>
      <c r="P4942" t="s">
        <v>2838</v>
      </c>
      <c r="Q4942" t="str">
        <f>IF(XLS_NydusReport_Colaborador3[[#This Row],[Demissão]]&lt;&gt;0,"Inativo","Ativo")</f>
        <v>Ativo</v>
      </c>
      <c r="R49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2" t="str" cm="1">
        <f t="array" ref="S49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3" spans="1:21" x14ac:dyDescent="0.3">
      <c r="A4943">
        <v>0</v>
      </c>
      <c r="B4943" s="1">
        <v>34826</v>
      </c>
      <c r="C4943">
        <v>4942</v>
      </c>
      <c r="D4943" t="s">
        <v>12</v>
      </c>
      <c r="E4943" s="2" t="s">
        <v>8022</v>
      </c>
      <c r="F4943" t="s">
        <v>418</v>
      </c>
      <c r="G4943" t="s">
        <v>2756</v>
      </c>
      <c r="H4943" t="s">
        <v>2791</v>
      </c>
      <c r="I4943" s="2" t="s">
        <v>2933</v>
      </c>
      <c r="J4943" s="5">
        <v>2522.37</v>
      </c>
      <c r="K4943" s="13" t="s">
        <v>2924</v>
      </c>
      <c r="L4943" s="14">
        <v>45481</v>
      </c>
      <c r="M4943" s="1"/>
      <c r="P4943" t="s">
        <v>2838</v>
      </c>
      <c r="Q4943" t="str">
        <f>IF(XLS_NydusReport_Colaborador3[[#This Row],[Demissão]]&lt;&gt;0,"Inativo","Ativo")</f>
        <v>Ativo</v>
      </c>
      <c r="R49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3" t="str" cm="1">
        <f t="array" ref="S49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4" spans="1:21" x14ac:dyDescent="0.3">
      <c r="A4944">
        <v>0</v>
      </c>
      <c r="B4944" s="1">
        <v>33088</v>
      </c>
      <c r="C4944">
        <v>4943</v>
      </c>
      <c r="D4944" t="s">
        <v>12</v>
      </c>
      <c r="E4944" s="2" t="s">
        <v>8023</v>
      </c>
      <c r="F4944" t="s">
        <v>418</v>
      </c>
      <c r="G4944" t="s">
        <v>418</v>
      </c>
      <c r="H4944" t="s">
        <v>2791</v>
      </c>
      <c r="I4944" s="2" t="s">
        <v>2933</v>
      </c>
      <c r="J4944" s="5">
        <v>2522.38</v>
      </c>
      <c r="K4944" s="13" t="s">
        <v>2924</v>
      </c>
      <c r="L4944" s="14">
        <v>44986</v>
      </c>
      <c r="M4944" s="1">
        <v>45475</v>
      </c>
      <c r="N4944" t="s">
        <v>15</v>
      </c>
      <c r="O4944" t="s">
        <v>1213</v>
      </c>
      <c r="P4944" t="s">
        <v>2838</v>
      </c>
      <c r="Q4944" t="str">
        <f>IF(XLS_NydusReport_Colaborador3[[#This Row],[Demissão]]&lt;&gt;0,"Inativo","Ativo")</f>
        <v>Inativo</v>
      </c>
      <c r="R49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4" t="str" cm="1">
        <f t="array" ref="S49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5" spans="1:21" x14ac:dyDescent="0.3">
      <c r="A4945">
        <v>0</v>
      </c>
      <c r="B4945" s="1">
        <v>34057</v>
      </c>
      <c r="C4945">
        <v>4944</v>
      </c>
      <c r="D4945" t="s">
        <v>12</v>
      </c>
      <c r="E4945" s="2" t="s">
        <v>8024</v>
      </c>
      <c r="F4945" t="s">
        <v>418</v>
      </c>
      <c r="G4945" t="s">
        <v>418</v>
      </c>
      <c r="H4945" t="s">
        <v>2791</v>
      </c>
      <c r="I4945" s="2" t="s">
        <v>2933</v>
      </c>
      <c r="J4945" s="5">
        <v>2522.37</v>
      </c>
      <c r="K4945" s="13" t="s">
        <v>2924</v>
      </c>
      <c r="L4945" s="14">
        <v>45523</v>
      </c>
      <c r="M4945" s="1"/>
      <c r="P4945" t="s">
        <v>2838</v>
      </c>
      <c r="Q4945" t="str">
        <f>IF(XLS_NydusReport_Colaborador3[[#This Row],[Demissão]]&lt;&gt;0,"Inativo","Ativo")</f>
        <v>Ativo</v>
      </c>
      <c r="R49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5" t="str" cm="1">
        <f t="array" ref="S49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6" spans="1:21" x14ac:dyDescent="0.3">
      <c r="A4946">
        <v>0</v>
      </c>
      <c r="B4946" s="1">
        <v>33088</v>
      </c>
      <c r="C4946">
        <v>4945</v>
      </c>
      <c r="D4946" t="s">
        <v>12</v>
      </c>
      <c r="E4946" s="2" t="s">
        <v>8025</v>
      </c>
      <c r="F4946" t="s">
        <v>418</v>
      </c>
      <c r="G4946" t="s">
        <v>418</v>
      </c>
      <c r="H4946" t="s">
        <v>2742</v>
      </c>
      <c r="I4946" s="2" t="s">
        <v>2933</v>
      </c>
      <c r="J4946" s="5">
        <v>2413.7600000000002</v>
      </c>
      <c r="K4946" s="13" t="s">
        <v>2924</v>
      </c>
      <c r="L4946" s="14">
        <v>44986</v>
      </c>
      <c r="M4946" s="1"/>
      <c r="O4946" t="s">
        <v>3054</v>
      </c>
      <c r="P4946" t="s">
        <v>2838</v>
      </c>
      <c r="Q4946" t="str">
        <f>IF(XLS_NydusReport_Colaborador3[[#This Row],[Demissão]]&lt;&gt;0,"Inativo","Ativo")</f>
        <v>Ativo</v>
      </c>
      <c r="R49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6" t="str" cm="1">
        <f t="array" ref="S49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7" spans="1:21" x14ac:dyDescent="0.3">
      <c r="A4947">
        <v>0</v>
      </c>
      <c r="B4947" s="1">
        <v>30785</v>
      </c>
      <c r="C4947">
        <v>4946</v>
      </c>
      <c r="D4947" t="s">
        <v>12</v>
      </c>
      <c r="E4947" s="2" t="s">
        <v>8026</v>
      </c>
      <c r="F4947" t="s">
        <v>418</v>
      </c>
      <c r="G4947" t="s">
        <v>418</v>
      </c>
      <c r="H4947" t="s">
        <v>2779</v>
      </c>
      <c r="I4947" s="2" t="s">
        <v>2933</v>
      </c>
      <c r="J4947" s="5">
        <v>2522.38</v>
      </c>
      <c r="K4947" s="13" t="s">
        <v>2924</v>
      </c>
      <c r="L4947" s="14">
        <v>43619</v>
      </c>
      <c r="M4947" s="1"/>
      <c r="P4947" t="s">
        <v>2838</v>
      </c>
      <c r="Q4947" t="str">
        <f>IF(XLS_NydusReport_Colaborador3[[#This Row],[Demissão]]&lt;&gt;0,"Inativo","Ativo")</f>
        <v>Ativo</v>
      </c>
      <c r="R49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7" t="str" cm="1">
        <f t="array" ref="S49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8" spans="1:21" x14ac:dyDescent="0.3">
      <c r="A4948">
        <v>0</v>
      </c>
      <c r="B4948" s="1">
        <v>30785</v>
      </c>
      <c r="C4948">
        <v>4947</v>
      </c>
      <c r="D4948" t="s">
        <v>12</v>
      </c>
      <c r="E4948" s="2" t="s">
        <v>8027</v>
      </c>
      <c r="F4948" t="s">
        <v>418</v>
      </c>
      <c r="G4948" t="s">
        <v>418</v>
      </c>
      <c r="H4948" t="s">
        <v>2663</v>
      </c>
      <c r="I4948" s="2" t="s">
        <v>2933</v>
      </c>
      <c r="J4948" s="5">
        <v>2307.61</v>
      </c>
      <c r="K4948" s="13" t="s">
        <v>2924</v>
      </c>
      <c r="L4948" s="14">
        <v>43619</v>
      </c>
      <c r="M4948" s="1"/>
      <c r="O4948" t="s">
        <v>2999</v>
      </c>
      <c r="P4948" t="s">
        <v>2838</v>
      </c>
      <c r="Q4948" t="str">
        <f>IF(XLS_NydusReport_Colaborador3[[#This Row],[Demissão]]&lt;&gt;0,"Inativo","Ativo")</f>
        <v>Ativo</v>
      </c>
      <c r="R49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8" t="str" cm="1">
        <f t="array" ref="S49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49" spans="1:21" x14ac:dyDescent="0.3">
      <c r="A4949">
        <v>0</v>
      </c>
      <c r="B4949" s="1">
        <v>34464</v>
      </c>
      <c r="C4949">
        <v>4948</v>
      </c>
      <c r="D4949" t="s">
        <v>12</v>
      </c>
      <c r="E4949" s="2" t="s">
        <v>8028</v>
      </c>
      <c r="F4949" t="s">
        <v>418</v>
      </c>
      <c r="G4949" t="s">
        <v>418</v>
      </c>
      <c r="H4949" t="s">
        <v>2758</v>
      </c>
      <c r="I4949" s="2" t="s">
        <v>2933</v>
      </c>
      <c r="J4949" s="5">
        <v>2413.7600000000002</v>
      </c>
      <c r="K4949" s="13" t="s">
        <v>2924</v>
      </c>
      <c r="L4949" s="14">
        <v>45141</v>
      </c>
      <c r="M4949" s="1"/>
      <c r="O4949" t="s">
        <v>3002</v>
      </c>
      <c r="P4949" t="s">
        <v>2838</v>
      </c>
      <c r="Q4949" t="str">
        <f>IF(XLS_NydusReport_Colaborador3[[#This Row],[Demissão]]&lt;&gt;0,"Inativo","Ativo")</f>
        <v>Ativo</v>
      </c>
      <c r="R49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49" t="str" cm="1">
        <f t="array" ref="S49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0" spans="1:21" x14ac:dyDescent="0.3">
      <c r="A4950">
        <v>0</v>
      </c>
      <c r="B4950" s="1">
        <v>24810</v>
      </c>
      <c r="C4950">
        <v>4949</v>
      </c>
      <c r="D4950" t="s">
        <v>12</v>
      </c>
      <c r="E4950" s="2" t="s">
        <v>8029</v>
      </c>
      <c r="F4950" t="s">
        <v>547</v>
      </c>
      <c r="G4950" t="s">
        <v>547</v>
      </c>
      <c r="H4950" t="s">
        <v>2707</v>
      </c>
      <c r="I4950" s="2" t="s">
        <v>2933</v>
      </c>
      <c r="J4950" s="5">
        <v>2307.61</v>
      </c>
      <c r="K4950" s="13" t="s">
        <v>2924</v>
      </c>
      <c r="L4950" s="14">
        <v>44763</v>
      </c>
      <c r="M4950" s="1">
        <v>44965</v>
      </c>
      <c r="N4950" t="s">
        <v>100</v>
      </c>
      <c r="O4950" t="s">
        <v>2192</v>
      </c>
      <c r="P4950" t="s">
        <v>2838</v>
      </c>
      <c r="Q4950" t="str">
        <f>IF(XLS_NydusReport_Colaborador3[[#This Row],[Demissão]]&lt;&gt;0,"Inativo","Ativo")</f>
        <v>Inativo</v>
      </c>
      <c r="R49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0" t="str" cm="1">
        <f t="array" ref="S49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1" spans="1:21" x14ac:dyDescent="0.3">
      <c r="A4951">
        <v>0</v>
      </c>
      <c r="B4951" s="1">
        <v>23438</v>
      </c>
      <c r="C4951">
        <v>4950</v>
      </c>
      <c r="D4951" t="s">
        <v>12</v>
      </c>
      <c r="E4951" s="2" t="s">
        <v>8030</v>
      </c>
      <c r="F4951" t="s">
        <v>547</v>
      </c>
      <c r="G4951" t="s">
        <v>547</v>
      </c>
      <c r="H4951" t="s">
        <v>2707</v>
      </c>
      <c r="I4951" s="2" t="s">
        <v>2933</v>
      </c>
      <c r="J4951" s="5">
        <v>2413.7600000000002</v>
      </c>
      <c r="K4951" s="13" t="s">
        <v>2924</v>
      </c>
      <c r="L4951" s="14">
        <v>44998</v>
      </c>
      <c r="M4951" s="1"/>
      <c r="O4951" t="s">
        <v>2988</v>
      </c>
      <c r="P4951" t="s">
        <v>2838</v>
      </c>
      <c r="Q4951" t="str">
        <f>IF(XLS_NydusReport_Colaborador3[[#This Row],[Demissão]]&lt;&gt;0,"Inativo","Ativo")</f>
        <v>Ativo</v>
      </c>
      <c r="R49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1" t="str" cm="1">
        <f t="array" ref="S49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2" spans="1:21" x14ac:dyDescent="0.3">
      <c r="A4952">
        <v>0</v>
      </c>
      <c r="B4952" s="1">
        <v>34871</v>
      </c>
      <c r="C4952">
        <v>4951</v>
      </c>
      <c r="D4952" t="s">
        <v>12</v>
      </c>
      <c r="E4952" s="2" t="s">
        <v>8031</v>
      </c>
      <c r="F4952" t="s">
        <v>547</v>
      </c>
      <c r="G4952" t="s">
        <v>547</v>
      </c>
      <c r="H4952" t="s">
        <v>2707</v>
      </c>
      <c r="I4952" s="2" t="s">
        <v>2933</v>
      </c>
      <c r="J4952" s="5">
        <v>2307.61</v>
      </c>
      <c r="K4952" s="13" t="s">
        <v>2924</v>
      </c>
      <c r="L4952" s="14">
        <v>45078</v>
      </c>
      <c r="M4952" s="1"/>
      <c r="O4952" t="s">
        <v>3051</v>
      </c>
      <c r="P4952" t="s">
        <v>2838</v>
      </c>
      <c r="Q4952" t="str">
        <f>IF(XLS_NydusReport_Colaborador3[[#This Row],[Demissão]]&lt;&gt;0,"Inativo","Ativo")</f>
        <v>Ativo</v>
      </c>
      <c r="R49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2" t="str" cm="1">
        <f t="array" ref="S49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3" spans="1:21" x14ac:dyDescent="0.3">
      <c r="A4953">
        <v>0</v>
      </c>
      <c r="B4953" s="1">
        <v>31793</v>
      </c>
      <c r="C4953">
        <v>4952</v>
      </c>
      <c r="D4953" t="s">
        <v>12</v>
      </c>
      <c r="E4953" s="2" t="s">
        <v>8032</v>
      </c>
      <c r="F4953" t="s">
        <v>547</v>
      </c>
      <c r="G4953" t="s">
        <v>547</v>
      </c>
      <c r="H4953" t="s">
        <v>2806</v>
      </c>
      <c r="I4953" s="2" t="s">
        <v>2933</v>
      </c>
      <c r="J4953" s="5">
        <v>2413.7600000000002</v>
      </c>
      <c r="K4953" s="13" t="s">
        <v>2924</v>
      </c>
      <c r="L4953" s="14">
        <v>45418</v>
      </c>
      <c r="M4953" s="1">
        <v>45462</v>
      </c>
      <c r="N4953" t="s">
        <v>15</v>
      </c>
      <c r="O4953" t="s">
        <v>2692</v>
      </c>
      <c r="P4953" t="s">
        <v>2838</v>
      </c>
      <c r="Q4953" t="str">
        <f>IF(XLS_NydusReport_Colaborador3[[#This Row],[Demissão]]&lt;&gt;0,"Inativo","Ativo")</f>
        <v>Inativo</v>
      </c>
      <c r="R495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3" t="str" cm="1">
        <f t="array" ref="S495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4" spans="1:21" x14ac:dyDescent="0.3">
      <c r="A4954">
        <v>0</v>
      </c>
      <c r="B4954" s="1">
        <v>37801</v>
      </c>
      <c r="C4954">
        <v>4953</v>
      </c>
      <c r="D4954" t="s">
        <v>12</v>
      </c>
      <c r="E4954" s="2" t="s">
        <v>8033</v>
      </c>
      <c r="F4954" t="s">
        <v>547</v>
      </c>
      <c r="G4954" t="s">
        <v>547</v>
      </c>
      <c r="H4954" t="s">
        <v>2677</v>
      </c>
      <c r="I4954" s="2" t="s">
        <v>2933</v>
      </c>
      <c r="J4954" s="5">
        <v>2307.61</v>
      </c>
      <c r="K4954" s="13" t="s">
        <v>2924</v>
      </c>
      <c r="L4954" s="14">
        <v>44805</v>
      </c>
      <c r="M4954" s="1">
        <v>45022</v>
      </c>
      <c r="N4954" t="s">
        <v>100</v>
      </c>
      <c r="O4954" t="s">
        <v>2680</v>
      </c>
      <c r="P4954" t="s">
        <v>2838</v>
      </c>
      <c r="Q4954" t="str">
        <f>IF(XLS_NydusReport_Colaborador3[[#This Row],[Demissão]]&lt;&gt;0,"Inativo","Ativo")</f>
        <v>Inativo</v>
      </c>
      <c r="R495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4" t="str" cm="1">
        <f t="array" ref="S495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5" spans="1:21" x14ac:dyDescent="0.3">
      <c r="A4955">
        <v>0</v>
      </c>
      <c r="B4955" s="1">
        <v>33750</v>
      </c>
      <c r="C4955">
        <v>4954</v>
      </c>
      <c r="D4955" t="s">
        <v>12</v>
      </c>
      <c r="E4955" s="2" t="s">
        <v>8034</v>
      </c>
      <c r="F4955" t="s">
        <v>547</v>
      </c>
      <c r="G4955" t="s">
        <v>547</v>
      </c>
      <c r="H4955" t="s">
        <v>2672</v>
      </c>
      <c r="I4955" s="2" t="s">
        <v>2933</v>
      </c>
      <c r="J4955" s="5">
        <v>2522.38</v>
      </c>
      <c r="K4955" s="13" t="s">
        <v>2924</v>
      </c>
      <c r="L4955" s="14">
        <v>45124</v>
      </c>
      <c r="M4955" s="1">
        <v>45506</v>
      </c>
      <c r="N4955" t="s">
        <v>15</v>
      </c>
      <c r="O4955" t="s">
        <v>1966</v>
      </c>
      <c r="P4955" t="s">
        <v>2838</v>
      </c>
      <c r="Q4955" t="str">
        <f>IF(XLS_NydusReport_Colaborador3[[#This Row],[Demissão]]&lt;&gt;0,"Inativo","Ativo")</f>
        <v>Inativo</v>
      </c>
      <c r="R495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5" t="str" cm="1">
        <f t="array" ref="S495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6" spans="1:21" x14ac:dyDescent="0.3">
      <c r="A4956">
        <v>0</v>
      </c>
      <c r="B4956" s="1">
        <v>32283</v>
      </c>
      <c r="C4956">
        <v>4955</v>
      </c>
      <c r="D4956" t="s">
        <v>12</v>
      </c>
      <c r="E4956" s="2" t="s">
        <v>8035</v>
      </c>
      <c r="F4956" t="s">
        <v>547</v>
      </c>
      <c r="G4956" t="s">
        <v>547</v>
      </c>
      <c r="H4956" t="s">
        <v>2675</v>
      </c>
      <c r="I4956" s="2" t="s">
        <v>2933</v>
      </c>
      <c r="J4956" s="5">
        <v>2522.2800000000002</v>
      </c>
      <c r="K4956" s="13" t="s">
        <v>2924</v>
      </c>
      <c r="L4956" s="14">
        <v>45516</v>
      </c>
      <c r="M4956" s="1"/>
      <c r="P4956" t="s">
        <v>2838</v>
      </c>
      <c r="Q4956" t="str">
        <f>IF(XLS_NydusReport_Colaborador3[[#This Row],[Demissão]]&lt;&gt;0,"Inativo","Ativo")</f>
        <v>Ativo</v>
      </c>
      <c r="R495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6" t="str" cm="1">
        <f t="array" ref="S495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7" spans="1:21" x14ac:dyDescent="0.3">
      <c r="A4957">
        <v>0</v>
      </c>
      <c r="B4957" s="1">
        <v>28521</v>
      </c>
      <c r="C4957">
        <v>4956</v>
      </c>
      <c r="D4957" t="s">
        <v>12</v>
      </c>
      <c r="E4957" s="2" t="s">
        <v>8036</v>
      </c>
      <c r="F4957" t="s">
        <v>547</v>
      </c>
      <c r="G4957" t="s">
        <v>547</v>
      </c>
      <c r="H4957" t="s">
        <v>2649</v>
      </c>
      <c r="I4957" s="2" t="s">
        <v>2933</v>
      </c>
      <c r="J4957" s="5">
        <v>2051.75</v>
      </c>
      <c r="K4957" s="13" t="s">
        <v>2924</v>
      </c>
      <c r="L4957" s="14">
        <v>44418</v>
      </c>
      <c r="M4957" s="1">
        <v>44519</v>
      </c>
      <c r="N4957" t="s">
        <v>100</v>
      </c>
      <c r="O4957" t="s">
        <v>2651</v>
      </c>
      <c r="P4957" t="s">
        <v>2838</v>
      </c>
      <c r="Q4957" t="str">
        <f>IF(XLS_NydusReport_Colaborador3[[#This Row],[Demissão]]&lt;&gt;0,"Inativo","Ativo")</f>
        <v>Inativo</v>
      </c>
      <c r="R495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7" t="str" cm="1">
        <f t="array" ref="S495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8" spans="1:21" x14ac:dyDescent="0.3">
      <c r="A4958">
        <v>0</v>
      </c>
      <c r="B4958" s="1">
        <v>26940</v>
      </c>
      <c r="C4958">
        <v>4957</v>
      </c>
      <c r="D4958" t="s">
        <v>12</v>
      </c>
      <c r="E4958" s="2" t="s">
        <v>8037</v>
      </c>
      <c r="F4958" t="s">
        <v>547</v>
      </c>
      <c r="G4958" t="s">
        <v>547</v>
      </c>
      <c r="H4958" t="s">
        <v>2655</v>
      </c>
      <c r="I4958" s="2" t="s">
        <v>2933</v>
      </c>
      <c r="J4958" s="5">
        <v>2521.58</v>
      </c>
      <c r="K4958" s="13" t="s">
        <v>2924</v>
      </c>
      <c r="L4958" s="14">
        <v>44061</v>
      </c>
      <c r="M4958" s="1"/>
      <c r="O4958" t="s">
        <v>3039</v>
      </c>
      <c r="P4958" t="s">
        <v>2838</v>
      </c>
      <c r="Q4958" t="str">
        <f>IF(XLS_NydusReport_Colaborador3[[#This Row],[Demissão]]&lt;&gt;0,"Inativo","Ativo")</f>
        <v>Ativo</v>
      </c>
      <c r="R495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8" t="str" cm="1">
        <f t="array" ref="S495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59" spans="1:21" x14ac:dyDescent="0.3">
      <c r="A4959">
        <v>0</v>
      </c>
      <c r="B4959" s="1">
        <v>34323</v>
      </c>
      <c r="C4959">
        <v>4958</v>
      </c>
      <c r="D4959" t="s">
        <v>12</v>
      </c>
      <c r="E4959" s="2" t="s">
        <v>8038</v>
      </c>
      <c r="F4959" t="s">
        <v>547</v>
      </c>
      <c r="G4959" t="s">
        <v>547</v>
      </c>
      <c r="H4959" t="s">
        <v>2814</v>
      </c>
      <c r="I4959" s="2" t="s">
        <v>2933</v>
      </c>
      <c r="J4959" s="5">
        <v>2522.38</v>
      </c>
      <c r="K4959" s="13" t="s">
        <v>2924</v>
      </c>
      <c r="L4959" s="14">
        <v>45488</v>
      </c>
      <c r="M4959" s="1">
        <v>45516</v>
      </c>
      <c r="N4959" t="s">
        <v>100</v>
      </c>
      <c r="O4959" t="s">
        <v>2815</v>
      </c>
      <c r="P4959" t="s">
        <v>2838</v>
      </c>
      <c r="Q4959" t="str">
        <f>IF(XLS_NydusReport_Colaborador3[[#This Row],[Demissão]]&lt;&gt;0,"Inativo","Ativo")</f>
        <v>Inativo</v>
      </c>
      <c r="R495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59" t="str" cm="1">
        <f t="array" ref="S495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5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0" spans="1:21" x14ac:dyDescent="0.3">
      <c r="A4960">
        <v>0</v>
      </c>
      <c r="B4960" s="1">
        <v>28488</v>
      </c>
      <c r="C4960">
        <v>4959</v>
      </c>
      <c r="D4960" t="s">
        <v>12</v>
      </c>
      <c r="E4960" s="2" t="s">
        <v>8039</v>
      </c>
      <c r="F4960" t="s">
        <v>547</v>
      </c>
      <c r="G4960" t="s">
        <v>547</v>
      </c>
      <c r="H4960" t="s">
        <v>2814</v>
      </c>
      <c r="I4960" s="2" t="s">
        <v>2933</v>
      </c>
      <c r="J4960" s="5">
        <v>2475.86</v>
      </c>
      <c r="K4960" s="13" t="s">
        <v>2924</v>
      </c>
      <c r="L4960" s="14">
        <v>45628</v>
      </c>
      <c r="M4960" s="1"/>
      <c r="O4960" t="s">
        <v>3013</v>
      </c>
      <c r="P4960" t="s">
        <v>2838</v>
      </c>
      <c r="Q4960" t="str">
        <f>IF(XLS_NydusReport_Colaborador3[[#This Row],[Demissão]]&lt;&gt;0,"Inativo","Ativo")</f>
        <v>Ativo</v>
      </c>
      <c r="R496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0" t="str" cm="1">
        <f t="array" ref="S496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1" spans="1:21" x14ac:dyDescent="0.3">
      <c r="A4961">
        <v>0</v>
      </c>
      <c r="B4961" s="1">
        <v>28488</v>
      </c>
      <c r="C4961">
        <v>4960</v>
      </c>
      <c r="D4961" t="s">
        <v>12</v>
      </c>
      <c r="E4961" s="2" t="s">
        <v>8040</v>
      </c>
      <c r="F4961" t="s">
        <v>547</v>
      </c>
      <c r="G4961" t="s">
        <v>547</v>
      </c>
      <c r="H4961" t="s">
        <v>2814</v>
      </c>
      <c r="I4961" s="2" t="s">
        <v>2933</v>
      </c>
      <c r="J4961" s="5">
        <v>2475.86</v>
      </c>
      <c r="K4961" s="13" t="s">
        <v>2924</v>
      </c>
      <c r="L4961" s="14">
        <v>45630</v>
      </c>
      <c r="M4961" s="1"/>
      <c r="O4961" t="s">
        <v>3015</v>
      </c>
      <c r="P4961" t="s">
        <v>2838</v>
      </c>
      <c r="Q4961" t="str">
        <f>IF(XLS_NydusReport_Colaborador3[[#This Row],[Demissão]]&lt;&gt;0,"Inativo","Ativo")</f>
        <v>Ativo</v>
      </c>
      <c r="R496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1" t="str" cm="1">
        <f t="array" ref="S496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2" spans="1:21" x14ac:dyDescent="0.3">
      <c r="A4962">
        <v>0</v>
      </c>
      <c r="B4962" s="1">
        <v>35695</v>
      </c>
      <c r="C4962">
        <v>4961</v>
      </c>
      <c r="D4962" t="s">
        <v>12</v>
      </c>
      <c r="E4962" s="2" t="s">
        <v>8041</v>
      </c>
      <c r="F4962" t="s">
        <v>547</v>
      </c>
      <c r="G4962" t="s">
        <v>547</v>
      </c>
      <c r="H4962" t="s">
        <v>2820</v>
      </c>
      <c r="I4962" s="2" t="s">
        <v>2933</v>
      </c>
      <c r="J4962" s="5">
        <v>2522.38</v>
      </c>
      <c r="K4962" s="13" t="s">
        <v>2924</v>
      </c>
      <c r="L4962" s="14">
        <v>45170</v>
      </c>
      <c r="M4962" s="1"/>
      <c r="P4962" t="s">
        <v>2838</v>
      </c>
      <c r="Q4962" t="str">
        <f>IF(XLS_NydusReport_Colaborador3[[#This Row],[Demissão]]&lt;&gt;0,"Inativo","Ativo")</f>
        <v>Ativo</v>
      </c>
      <c r="R496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2" t="str" cm="1">
        <f t="array" ref="S496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3" spans="1:21" x14ac:dyDescent="0.3">
      <c r="A4963">
        <v>0</v>
      </c>
      <c r="B4963" s="1">
        <v>25775</v>
      </c>
      <c r="C4963">
        <v>4962</v>
      </c>
      <c r="D4963" t="s">
        <v>12</v>
      </c>
      <c r="E4963" s="2" t="s">
        <v>8042</v>
      </c>
      <c r="F4963" t="s">
        <v>547</v>
      </c>
      <c r="G4963" t="s">
        <v>547</v>
      </c>
      <c r="H4963" t="s">
        <v>2718</v>
      </c>
      <c r="I4963" s="2" t="s">
        <v>2933</v>
      </c>
      <c r="J4963" s="5">
        <v>2413.7600000000002</v>
      </c>
      <c r="K4963" s="13" t="s">
        <v>2924</v>
      </c>
      <c r="L4963" s="14">
        <v>44840</v>
      </c>
      <c r="M4963" s="1">
        <v>45323</v>
      </c>
      <c r="N4963" t="s">
        <v>15</v>
      </c>
      <c r="O4963" t="s">
        <v>2700</v>
      </c>
      <c r="P4963" t="s">
        <v>2838</v>
      </c>
      <c r="Q4963" t="str">
        <f>IF(XLS_NydusReport_Colaborador3[[#This Row],[Demissão]]&lt;&gt;0,"Inativo","Ativo")</f>
        <v>Inativo</v>
      </c>
      <c r="R496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3" t="str" cm="1">
        <f t="array" ref="S496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4" spans="1:21" x14ac:dyDescent="0.3">
      <c r="A4964">
        <v>0</v>
      </c>
      <c r="B4964" s="1">
        <v>34871</v>
      </c>
      <c r="C4964">
        <v>4963</v>
      </c>
      <c r="D4964" t="s">
        <v>12</v>
      </c>
      <c r="E4964" s="2" t="s">
        <v>8043</v>
      </c>
      <c r="F4964" t="s">
        <v>547</v>
      </c>
      <c r="G4964" t="s">
        <v>547</v>
      </c>
      <c r="H4964" t="s">
        <v>2775</v>
      </c>
      <c r="I4964" s="2" t="s">
        <v>2933</v>
      </c>
      <c r="J4964" s="5">
        <v>2411.4499999999998</v>
      </c>
      <c r="K4964" s="13" t="s">
        <v>2924</v>
      </c>
      <c r="L4964" s="14">
        <v>45078</v>
      </c>
      <c r="M4964" s="1">
        <v>45509</v>
      </c>
      <c r="N4964" t="s">
        <v>15</v>
      </c>
      <c r="O4964" t="s">
        <v>2113</v>
      </c>
      <c r="P4964" t="s">
        <v>2838</v>
      </c>
      <c r="Q4964" t="str">
        <f>IF(XLS_NydusReport_Colaborador3[[#This Row],[Demissão]]&lt;&gt;0,"Inativo","Ativo")</f>
        <v>Inativo</v>
      </c>
      <c r="R496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4" t="str" cm="1">
        <f t="array" ref="S496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5" spans="1:21" x14ac:dyDescent="0.3">
      <c r="A4965">
        <v>0</v>
      </c>
      <c r="B4965" s="1">
        <v>29159</v>
      </c>
      <c r="C4965">
        <v>4964</v>
      </c>
      <c r="D4965" t="s">
        <v>12</v>
      </c>
      <c r="E4965" s="2" t="s">
        <v>8044</v>
      </c>
      <c r="F4965" t="s">
        <v>547</v>
      </c>
      <c r="G4965" t="s">
        <v>547</v>
      </c>
      <c r="H4965" t="s">
        <v>2812</v>
      </c>
      <c r="I4965" s="2" t="s">
        <v>2933</v>
      </c>
      <c r="J4965" s="5">
        <v>2522.38</v>
      </c>
      <c r="K4965" s="13" t="s">
        <v>2924</v>
      </c>
      <c r="L4965" s="14">
        <v>45398</v>
      </c>
      <c r="M4965" s="1"/>
      <c r="P4965" t="s">
        <v>2838</v>
      </c>
      <c r="Q4965" t="str">
        <f>IF(XLS_NydusReport_Colaborador3[[#This Row],[Demissão]]&lt;&gt;0,"Inativo","Ativo")</f>
        <v>Ativo</v>
      </c>
      <c r="R496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5" t="str" cm="1">
        <f t="array" ref="S496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6" spans="1:21" x14ac:dyDescent="0.3">
      <c r="A4966">
        <v>0</v>
      </c>
      <c r="B4966" s="1">
        <v>26476</v>
      </c>
      <c r="C4966">
        <v>4965</v>
      </c>
      <c r="D4966" t="s">
        <v>12</v>
      </c>
      <c r="E4966" s="2" t="s">
        <v>8045</v>
      </c>
      <c r="F4966" t="s">
        <v>547</v>
      </c>
      <c r="G4966" t="s">
        <v>547</v>
      </c>
      <c r="H4966" t="s">
        <v>2813</v>
      </c>
      <c r="I4966" s="2" t="s">
        <v>2933</v>
      </c>
      <c r="J4966" s="5">
        <v>2522.38</v>
      </c>
      <c r="K4966" s="13" t="s">
        <v>2924</v>
      </c>
      <c r="L4966" s="14">
        <v>45390</v>
      </c>
      <c r="M4966" s="1"/>
      <c r="P4966" t="s">
        <v>2838</v>
      </c>
      <c r="Q4966" t="str">
        <f>IF(XLS_NydusReport_Colaborador3[[#This Row],[Demissão]]&lt;&gt;0,"Inativo","Ativo")</f>
        <v>Ativo</v>
      </c>
      <c r="R496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6" t="str" cm="1">
        <f t="array" ref="S496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7" spans="1:21" x14ac:dyDescent="0.3">
      <c r="A4967">
        <v>0</v>
      </c>
      <c r="B4967" s="1">
        <v>24810</v>
      </c>
      <c r="C4967">
        <v>4966</v>
      </c>
      <c r="D4967" t="s">
        <v>12</v>
      </c>
      <c r="E4967" s="2" t="s">
        <v>8046</v>
      </c>
      <c r="F4967" t="s">
        <v>547</v>
      </c>
      <c r="G4967" t="s">
        <v>547</v>
      </c>
      <c r="H4967" t="s">
        <v>2824</v>
      </c>
      <c r="I4967" s="2" t="s">
        <v>2933</v>
      </c>
      <c r="J4967" s="5">
        <v>2522.37</v>
      </c>
      <c r="K4967" s="13" t="s">
        <v>2924</v>
      </c>
      <c r="L4967" s="14">
        <v>45628</v>
      </c>
      <c r="M4967" s="1"/>
      <c r="O4967" t="s">
        <v>3013</v>
      </c>
      <c r="P4967" t="s">
        <v>2838</v>
      </c>
      <c r="Q4967" t="str">
        <f>IF(XLS_NydusReport_Colaborador3[[#This Row],[Demissão]]&lt;&gt;0,"Inativo","Ativo")</f>
        <v>Ativo</v>
      </c>
      <c r="R496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7" t="str" cm="1">
        <f t="array" ref="S496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8" spans="1:21" x14ac:dyDescent="0.3">
      <c r="A4968">
        <v>0</v>
      </c>
      <c r="B4968" s="1">
        <v>29716</v>
      </c>
      <c r="C4968">
        <v>4967</v>
      </c>
      <c r="D4968" t="s">
        <v>12</v>
      </c>
      <c r="E4968" s="2" t="s">
        <v>8047</v>
      </c>
      <c r="F4968" t="s">
        <v>547</v>
      </c>
      <c r="G4968" t="s">
        <v>547</v>
      </c>
      <c r="H4968" t="s">
        <v>2702</v>
      </c>
      <c r="I4968" s="2" t="s">
        <v>2933</v>
      </c>
      <c r="J4968" s="5">
        <v>2413.7600000000002</v>
      </c>
      <c r="K4968" s="13" t="s">
        <v>2924</v>
      </c>
      <c r="L4968" s="14">
        <v>44684</v>
      </c>
      <c r="M4968" s="1"/>
      <c r="O4968" t="s">
        <v>2988</v>
      </c>
      <c r="P4968" t="s">
        <v>2838</v>
      </c>
      <c r="Q4968" t="str">
        <f>IF(XLS_NydusReport_Colaborador3[[#This Row],[Demissão]]&lt;&gt;0,"Inativo","Ativo")</f>
        <v>Ativo</v>
      </c>
      <c r="R496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8" t="str" cm="1">
        <f t="array" ref="S496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69" spans="1:21" x14ac:dyDescent="0.3">
      <c r="A4969">
        <v>0</v>
      </c>
      <c r="B4969" s="1">
        <v>31562</v>
      </c>
      <c r="C4969">
        <v>4968</v>
      </c>
      <c r="D4969" t="s">
        <v>12</v>
      </c>
      <c r="E4969" s="2" t="s">
        <v>8048</v>
      </c>
      <c r="F4969" t="s">
        <v>547</v>
      </c>
      <c r="G4969" t="s">
        <v>547</v>
      </c>
      <c r="H4969" t="s">
        <v>2702</v>
      </c>
      <c r="I4969" s="2" t="s">
        <v>2933</v>
      </c>
      <c r="J4969" s="5">
        <v>2413.7600000000002</v>
      </c>
      <c r="K4969" s="13" t="s">
        <v>2924</v>
      </c>
      <c r="L4969" s="14">
        <v>45096</v>
      </c>
      <c r="M4969" s="1">
        <v>45271</v>
      </c>
      <c r="N4969" t="s">
        <v>15</v>
      </c>
      <c r="O4969" t="s">
        <v>2550</v>
      </c>
      <c r="P4969" t="s">
        <v>2838</v>
      </c>
      <c r="Q4969" t="str">
        <f>IF(XLS_NydusReport_Colaborador3[[#This Row],[Demissão]]&lt;&gt;0,"Inativo","Ativo")</f>
        <v>Inativo</v>
      </c>
      <c r="R496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69" t="str" cm="1">
        <f t="array" ref="S496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6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0" spans="1:21" x14ac:dyDescent="0.3">
      <c r="A4970">
        <v>0</v>
      </c>
      <c r="B4970" s="1">
        <v>23264</v>
      </c>
      <c r="C4970">
        <v>4969</v>
      </c>
      <c r="D4970" t="s">
        <v>12</v>
      </c>
      <c r="E4970" s="2" t="s">
        <v>8049</v>
      </c>
      <c r="F4970" t="s">
        <v>547</v>
      </c>
      <c r="G4970" t="s">
        <v>547</v>
      </c>
      <c r="H4970" t="s">
        <v>2818</v>
      </c>
      <c r="I4970" s="2" t="s">
        <v>2933</v>
      </c>
      <c r="J4970" s="5">
        <v>2522.38</v>
      </c>
      <c r="K4970" s="13" t="s">
        <v>2924</v>
      </c>
      <c r="L4970" s="14">
        <v>43474</v>
      </c>
      <c r="M4970" s="1">
        <v>45600</v>
      </c>
      <c r="N4970" t="s">
        <v>15</v>
      </c>
      <c r="O4970" t="s">
        <v>2977</v>
      </c>
      <c r="P4970" t="s">
        <v>2838</v>
      </c>
      <c r="Q4970" t="str">
        <f>IF(XLS_NydusReport_Colaborador3[[#This Row],[Demissão]]&lt;&gt;0,"Inativo","Ativo")</f>
        <v>Inativo</v>
      </c>
      <c r="R497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0" t="str" cm="1">
        <f t="array" ref="S497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1" spans="1:21" x14ac:dyDescent="0.3">
      <c r="A4971">
        <v>0</v>
      </c>
      <c r="B4971" s="1">
        <v>35040</v>
      </c>
      <c r="C4971">
        <v>4970</v>
      </c>
      <c r="D4971" t="s">
        <v>12</v>
      </c>
      <c r="E4971" s="2" t="s">
        <v>8050</v>
      </c>
      <c r="F4971" t="s">
        <v>547</v>
      </c>
      <c r="G4971" t="s">
        <v>547</v>
      </c>
      <c r="H4971" t="s">
        <v>2818</v>
      </c>
      <c r="I4971" s="2" t="s">
        <v>2933</v>
      </c>
      <c r="J4971" s="5">
        <v>2522.38</v>
      </c>
      <c r="K4971" s="13" t="s">
        <v>2924</v>
      </c>
      <c r="L4971" s="14">
        <v>44579</v>
      </c>
      <c r="M4971" s="1"/>
      <c r="P4971" t="s">
        <v>2838</v>
      </c>
      <c r="Q4971" t="str">
        <f>IF(XLS_NydusReport_Colaborador3[[#This Row],[Demissão]]&lt;&gt;0,"Inativo","Ativo")</f>
        <v>Ativo</v>
      </c>
      <c r="R497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1" t="str" cm="1">
        <f t="array" ref="S497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2" spans="1:21" x14ac:dyDescent="0.3">
      <c r="A4972">
        <v>0</v>
      </c>
      <c r="B4972" s="1">
        <v>26940</v>
      </c>
      <c r="C4972">
        <v>4971</v>
      </c>
      <c r="D4972" t="s">
        <v>12</v>
      </c>
      <c r="E4972" s="2" t="s">
        <v>8051</v>
      </c>
      <c r="F4972" t="s">
        <v>547</v>
      </c>
      <c r="G4972" t="s">
        <v>547</v>
      </c>
      <c r="H4972" t="s">
        <v>2767</v>
      </c>
      <c r="I4972" s="2" t="s">
        <v>2933</v>
      </c>
      <c r="J4972" s="5">
        <v>2756.26</v>
      </c>
      <c r="K4972" s="13" t="s">
        <v>2924</v>
      </c>
      <c r="L4972" s="14">
        <v>44061</v>
      </c>
      <c r="M4972" s="1"/>
      <c r="O4972" t="s">
        <v>2942</v>
      </c>
      <c r="P4972" t="s">
        <v>2838</v>
      </c>
      <c r="Q4972" t="str">
        <f>IF(XLS_NydusReport_Colaborador3[[#This Row],[Demissão]]&lt;&gt;0,"Inativo","Ativo")</f>
        <v>Ativo</v>
      </c>
      <c r="R497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2" t="str" cm="1">
        <f t="array" ref="S497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3" spans="1:21" x14ac:dyDescent="0.3">
      <c r="A4973">
        <v>0</v>
      </c>
      <c r="B4973" s="1">
        <v>25138</v>
      </c>
      <c r="C4973">
        <v>4972</v>
      </c>
      <c r="D4973" t="s">
        <v>12</v>
      </c>
      <c r="E4973" s="2" t="s">
        <v>8052</v>
      </c>
      <c r="F4973" t="s">
        <v>547</v>
      </c>
      <c r="G4973" t="s">
        <v>547</v>
      </c>
      <c r="H4973" t="s">
        <v>2714</v>
      </c>
      <c r="I4973" s="2" t="s">
        <v>2933</v>
      </c>
      <c r="J4973" s="5">
        <v>2413.7600000000002</v>
      </c>
      <c r="K4973" s="13" t="s">
        <v>2924</v>
      </c>
      <c r="L4973" s="14">
        <v>44270</v>
      </c>
      <c r="M4973" s="1"/>
      <c r="O4973" t="s">
        <v>3041</v>
      </c>
      <c r="P4973" t="s">
        <v>2838</v>
      </c>
      <c r="Q4973" t="str">
        <f>IF(XLS_NydusReport_Colaborador3[[#This Row],[Demissão]]&lt;&gt;0,"Inativo","Ativo")</f>
        <v>Ativo</v>
      </c>
      <c r="R497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3" t="str" cm="1">
        <f t="array" ref="S497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4" spans="1:21" x14ac:dyDescent="0.3">
      <c r="A4974">
        <v>0</v>
      </c>
      <c r="B4974" s="1">
        <v>25926</v>
      </c>
      <c r="C4974">
        <v>4973</v>
      </c>
      <c r="D4974" t="s">
        <v>12</v>
      </c>
      <c r="E4974" s="2" t="s">
        <v>8053</v>
      </c>
      <c r="F4974" t="s">
        <v>547</v>
      </c>
      <c r="G4974" t="s">
        <v>547</v>
      </c>
      <c r="H4974" t="s">
        <v>2730</v>
      </c>
      <c r="I4974" s="2" t="s">
        <v>2933</v>
      </c>
      <c r="J4974" s="5">
        <v>2413.7600000000002</v>
      </c>
      <c r="K4974" s="13" t="s">
        <v>2924</v>
      </c>
      <c r="L4974" s="14">
        <v>43963</v>
      </c>
      <c r="M4974" s="1"/>
      <c r="O4974" t="s">
        <v>2999</v>
      </c>
      <c r="P4974" t="s">
        <v>2838</v>
      </c>
      <c r="Q4974" t="str">
        <f>IF(XLS_NydusReport_Colaborador3[[#This Row],[Demissão]]&lt;&gt;0,"Inativo","Ativo")</f>
        <v>Ativo</v>
      </c>
      <c r="R497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4" t="str" cm="1">
        <f t="array" ref="S497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5" spans="1:21" x14ac:dyDescent="0.3">
      <c r="A4975">
        <v>0</v>
      </c>
      <c r="B4975" s="1">
        <v>35040</v>
      </c>
      <c r="C4975">
        <v>4974</v>
      </c>
      <c r="D4975" t="s">
        <v>12</v>
      </c>
      <c r="E4975" s="2" t="s">
        <v>8054</v>
      </c>
      <c r="F4975" t="s">
        <v>547</v>
      </c>
      <c r="G4975" t="s">
        <v>547</v>
      </c>
      <c r="H4975" t="s">
        <v>2790</v>
      </c>
      <c r="I4975" s="2" t="s">
        <v>2933</v>
      </c>
      <c r="J4975" s="5">
        <v>2522.38</v>
      </c>
      <c r="K4975" s="13" t="s">
        <v>2924</v>
      </c>
      <c r="L4975" s="14">
        <v>44579</v>
      </c>
      <c r="M4975" s="1"/>
      <c r="O4975" t="s">
        <v>3050</v>
      </c>
      <c r="P4975" t="s">
        <v>2838</v>
      </c>
      <c r="Q4975" t="str">
        <f>IF(XLS_NydusReport_Colaborador3[[#This Row],[Demissão]]&lt;&gt;0,"Inativo","Ativo")</f>
        <v>Ativo</v>
      </c>
      <c r="R497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5" t="str" cm="1">
        <f t="array" ref="S497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6" spans="1:21" x14ac:dyDescent="0.3">
      <c r="A4976">
        <v>0</v>
      </c>
      <c r="B4976" s="1">
        <v>28054</v>
      </c>
      <c r="C4976">
        <v>4975</v>
      </c>
      <c r="D4976" t="s">
        <v>12</v>
      </c>
      <c r="E4976" s="2" t="s">
        <v>8055</v>
      </c>
      <c r="F4976" t="s">
        <v>547</v>
      </c>
      <c r="G4976" t="s">
        <v>547</v>
      </c>
      <c r="H4976" t="s">
        <v>3071</v>
      </c>
      <c r="I4976" s="2" t="s">
        <v>2933</v>
      </c>
      <c r="J4976" s="5">
        <v>2522.37</v>
      </c>
      <c r="K4976" s="13" t="s">
        <v>2924</v>
      </c>
      <c r="L4976" s="14">
        <v>45628</v>
      </c>
      <c r="M4976" s="1"/>
      <c r="O4976" t="s">
        <v>3013</v>
      </c>
      <c r="P4976" t="s">
        <v>2838</v>
      </c>
      <c r="Q4976" t="str">
        <f>IF(XLS_NydusReport_Colaborador3[[#This Row],[Demissão]]&lt;&gt;0,"Inativo","Ativo")</f>
        <v>Ativo</v>
      </c>
      <c r="R497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6" t="str" cm="1">
        <f t="array" ref="S497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7" spans="1:21" x14ac:dyDescent="0.3">
      <c r="A4977">
        <v>0</v>
      </c>
      <c r="B4977" s="1">
        <v>34689</v>
      </c>
      <c r="C4977">
        <v>4976</v>
      </c>
      <c r="D4977" t="s">
        <v>12</v>
      </c>
      <c r="E4977" s="2" t="s">
        <v>8056</v>
      </c>
      <c r="F4977" t="s">
        <v>547</v>
      </c>
      <c r="G4977" t="s">
        <v>547</v>
      </c>
      <c r="H4977" t="s">
        <v>2659</v>
      </c>
      <c r="I4977" s="2" t="s">
        <v>2933</v>
      </c>
      <c r="J4977" s="5">
        <v>2307.61</v>
      </c>
      <c r="K4977" s="13" t="s">
        <v>2924</v>
      </c>
      <c r="L4977" s="14">
        <v>44441</v>
      </c>
      <c r="M4977" s="1"/>
      <c r="O4977" t="s">
        <v>3045</v>
      </c>
      <c r="P4977" t="s">
        <v>2838</v>
      </c>
      <c r="Q4977" t="str">
        <f>IF(XLS_NydusReport_Colaborador3[[#This Row],[Demissão]]&lt;&gt;0,"Inativo","Ativo")</f>
        <v>Ativo</v>
      </c>
      <c r="R497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7" t="str" cm="1">
        <f t="array" ref="S497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8" spans="1:21" x14ac:dyDescent="0.3">
      <c r="A4978">
        <v>0</v>
      </c>
      <c r="B4978" s="1">
        <v>34689</v>
      </c>
      <c r="C4978">
        <v>4977</v>
      </c>
      <c r="D4978" t="s">
        <v>12</v>
      </c>
      <c r="E4978" s="2" t="s">
        <v>8057</v>
      </c>
      <c r="F4978" t="s">
        <v>547</v>
      </c>
      <c r="G4978" t="s">
        <v>547</v>
      </c>
      <c r="H4978" t="s">
        <v>2738</v>
      </c>
      <c r="I4978" s="2" t="s">
        <v>2933</v>
      </c>
      <c r="J4978" s="5">
        <v>2413.7600000000002</v>
      </c>
      <c r="K4978" s="13" t="s">
        <v>2924</v>
      </c>
      <c r="L4978" s="14">
        <v>44441</v>
      </c>
      <c r="M4978" s="1"/>
      <c r="O4978" t="s">
        <v>3004</v>
      </c>
      <c r="P4978" t="s">
        <v>2838</v>
      </c>
      <c r="Q4978" t="str">
        <f>IF(XLS_NydusReport_Colaborador3[[#This Row],[Demissão]]&lt;&gt;0,"Inativo","Ativo")</f>
        <v>Ativo</v>
      </c>
      <c r="R497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8" t="str" cm="1">
        <f t="array" ref="S497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79" spans="1:21" x14ac:dyDescent="0.3">
      <c r="A4979">
        <v>0</v>
      </c>
      <c r="B4979" s="1">
        <v>25138</v>
      </c>
      <c r="C4979">
        <v>4978</v>
      </c>
      <c r="D4979" t="s">
        <v>12</v>
      </c>
      <c r="E4979" s="2" t="s">
        <v>8058</v>
      </c>
      <c r="F4979" t="s">
        <v>547</v>
      </c>
      <c r="G4979" t="s">
        <v>547</v>
      </c>
      <c r="H4979" t="s">
        <v>2809</v>
      </c>
      <c r="I4979" s="2" t="s">
        <v>2933</v>
      </c>
      <c r="J4979" s="5">
        <v>2522.38</v>
      </c>
      <c r="K4979" s="13" t="s">
        <v>2924</v>
      </c>
      <c r="L4979" s="14">
        <v>44270</v>
      </c>
      <c r="M4979" s="1"/>
      <c r="O4979" t="s">
        <v>2942</v>
      </c>
      <c r="P4979" t="s">
        <v>2838</v>
      </c>
      <c r="Q4979" t="str">
        <f>IF(XLS_NydusReport_Colaborador3[[#This Row],[Demissão]]&lt;&gt;0,"Inativo","Ativo")</f>
        <v>Ativo</v>
      </c>
      <c r="R497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79" t="str" cm="1">
        <f t="array" ref="S497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7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0" spans="1:21" x14ac:dyDescent="0.3">
      <c r="A4980">
        <v>0</v>
      </c>
      <c r="B4980" s="1">
        <v>30095</v>
      </c>
      <c r="C4980">
        <v>4979</v>
      </c>
      <c r="D4980" t="s">
        <v>12</v>
      </c>
      <c r="E4980" s="2" t="s">
        <v>8059</v>
      </c>
      <c r="F4980" t="s">
        <v>547</v>
      </c>
      <c r="G4980" t="s">
        <v>547</v>
      </c>
      <c r="H4980" t="s">
        <v>2786</v>
      </c>
      <c r="I4980" s="2" t="s">
        <v>2933</v>
      </c>
      <c r="J4980" s="5">
        <v>2522.38</v>
      </c>
      <c r="K4980" s="13" t="s">
        <v>2924</v>
      </c>
      <c r="L4980" s="14">
        <v>45371</v>
      </c>
      <c r="M4980" s="1">
        <v>45446</v>
      </c>
      <c r="N4980" t="s">
        <v>100</v>
      </c>
      <c r="O4980" t="s">
        <v>2788</v>
      </c>
      <c r="P4980" t="s">
        <v>2838</v>
      </c>
      <c r="Q4980" t="str">
        <f>IF(XLS_NydusReport_Colaborador3[[#This Row],[Demissão]]&lt;&gt;0,"Inativo","Ativo")</f>
        <v>Inativo</v>
      </c>
      <c r="R498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0" t="str" cm="1">
        <f t="array" ref="S498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4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1" spans="1:21" x14ac:dyDescent="0.3">
      <c r="A4981">
        <v>0</v>
      </c>
      <c r="B4981" s="1">
        <v>24569</v>
      </c>
      <c r="C4981">
        <v>4980</v>
      </c>
      <c r="D4981" t="s">
        <v>12</v>
      </c>
      <c r="E4981" s="2" t="s">
        <v>8060</v>
      </c>
      <c r="F4981" t="s">
        <v>547</v>
      </c>
      <c r="G4981" t="s">
        <v>547</v>
      </c>
      <c r="H4981" t="s">
        <v>2786</v>
      </c>
      <c r="I4981" s="2" t="s">
        <v>2933</v>
      </c>
      <c r="J4981" s="5">
        <v>2522.38</v>
      </c>
      <c r="K4981" s="13" t="s">
        <v>2924</v>
      </c>
      <c r="L4981" s="14">
        <v>45477</v>
      </c>
      <c r="M4981" s="1"/>
      <c r="P4981" t="s">
        <v>2838</v>
      </c>
      <c r="Q4981" t="str">
        <f>IF(XLS_NydusReport_Colaborador3[[#This Row],[Demissão]]&lt;&gt;0,"Inativo","Ativo")</f>
        <v>Ativo</v>
      </c>
      <c r="R498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1" t="str" cm="1">
        <f t="array" ref="S498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2" spans="1:21" x14ac:dyDescent="0.3">
      <c r="A4982">
        <v>0</v>
      </c>
      <c r="B4982" s="1">
        <v>36310</v>
      </c>
      <c r="C4982">
        <v>4981</v>
      </c>
      <c r="D4982" t="s">
        <v>12</v>
      </c>
      <c r="E4982" s="2" t="s">
        <v>8061</v>
      </c>
      <c r="F4982" t="s">
        <v>547</v>
      </c>
      <c r="G4982" t="s">
        <v>547</v>
      </c>
      <c r="H4982" t="s">
        <v>2823</v>
      </c>
      <c r="I4982" s="2" t="s">
        <v>2933</v>
      </c>
      <c r="J4982" s="5">
        <v>2522.37</v>
      </c>
      <c r="K4982" s="13" t="s">
        <v>2924</v>
      </c>
      <c r="L4982" s="14">
        <v>45603</v>
      </c>
      <c r="M4982" s="1"/>
      <c r="P4982" t="s">
        <v>2838</v>
      </c>
      <c r="Q4982" t="str">
        <f>IF(XLS_NydusReport_Colaborador3[[#This Row],[Demissão]]&lt;&gt;0,"Inativo","Ativo")</f>
        <v>Ativo</v>
      </c>
      <c r="R498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2" t="str" cm="1">
        <f t="array" ref="S498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3" spans="1:21" x14ac:dyDescent="0.3">
      <c r="A4983">
        <v>0</v>
      </c>
      <c r="B4983" s="1">
        <v>23438</v>
      </c>
      <c r="C4983">
        <v>4982</v>
      </c>
      <c r="D4983" t="s">
        <v>12</v>
      </c>
      <c r="E4983" s="2" t="s">
        <v>8062</v>
      </c>
      <c r="F4983" t="s">
        <v>547</v>
      </c>
      <c r="G4983" t="s">
        <v>547</v>
      </c>
      <c r="H4983" t="s">
        <v>2761</v>
      </c>
      <c r="I4983" s="2" t="s">
        <v>2933</v>
      </c>
      <c r="J4983" s="5">
        <v>2413.7600000000002</v>
      </c>
      <c r="K4983" s="13" t="s">
        <v>2924</v>
      </c>
      <c r="L4983" s="14">
        <v>44998</v>
      </c>
      <c r="M4983" s="1"/>
      <c r="O4983" t="s">
        <v>3003</v>
      </c>
      <c r="P4983" t="s">
        <v>2838</v>
      </c>
      <c r="Q4983" t="str">
        <f>IF(XLS_NydusReport_Colaborador3[[#This Row],[Demissão]]&lt;&gt;0,"Inativo","Ativo")</f>
        <v>Ativo</v>
      </c>
      <c r="R498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3" t="str" cm="1">
        <f t="array" ref="S498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4" spans="1:21" x14ac:dyDescent="0.3">
      <c r="A4984">
        <v>0</v>
      </c>
      <c r="B4984" s="1">
        <v>31258</v>
      </c>
      <c r="C4984">
        <v>4983</v>
      </c>
      <c r="D4984" t="s">
        <v>12</v>
      </c>
      <c r="E4984" s="2" t="s">
        <v>8063</v>
      </c>
      <c r="F4984" t="s">
        <v>547</v>
      </c>
      <c r="G4984" t="s">
        <v>547</v>
      </c>
      <c r="H4984" t="s">
        <v>2765</v>
      </c>
      <c r="I4984" s="2" t="s">
        <v>2933</v>
      </c>
      <c r="J4984" s="5">
        <v>2522.38</v>
      </c>
      <c r="K4984" s="13" t="s">
        <v>2924</v>
      </c>
      <c r="L4984" s="14">
        <v>45355</v>
      </c>
      <c r="M4984" s="1"/>
      <c r="P4984" t="s">
        <v>2838</v>
      </c>
      <c r="Q4984" t="str">
        <f>IF(XLS_NydusReport_Colaborador3[[#This Row],[Demissão]]&lt;&gt;0,"Inativo","Ativo")</f>
        <v>Ativo</v>
      </c>
      <c r="R498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4" t="str" cm="1">
        <f t="array" ref="S498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5" spans="1:21" x14ac:dyDescent="0.3">
      <c r="A4985">
        <v>0</v>
      </c>
      <c r="B4985" s="1">
        <v>31389</v>
      </c>
      <c r="C4985">
        <v>4984</v>
      </c>
      <c r="D4985" t="s">
        <v>12</v>
      </c>
      <c r="E4985" s="2" t="s">
        <v>8064</v>
      </c>
      <c r="F4985" t="s">
        <v>547</v>
      </c>
      <c r="G4985" t="s">
        <v>547</v>
      </c>
      <c r="H4985" t="s">
        <v>2822</v>
      </c>
      <c r="I4985" s="2" t="s">
        <v>2933</v>
      </c>
      <c r="J4985" s="5">
        <v>2522.37</v>
      </c>
      <c r="K4985" s="13" t="s">
        <v>2924</v>
      </c>
      <c r="L4985" s="14">
        <v>45572</v>
      </c>
      <c r="M4985" s="1"/>
      <c r="P4985" t="s">
        <v>2838</v>
      </c>
      <c r="Q4985" t="str">
        <f>IF(XLS_NydusReport_Colaborador3[[#This Row],[Demissão]]&lt;&gt;0,"Inativo","Ativo")</f>
        <v>Ativo</v>
      </c>
      <c r="R498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5" t="str" cm="1">
        <f t="array" ref="S498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6" spans="1:21" x14ac:dyDescent="0.3">
      <c r="A4986">
        <v>0</v>
      </c>
      <c r="B4986" s="1">
        <v>37076</v>
      </c>
      <c r="C4986">
        <v>4985</v>
      </c>
      <c r="D4986" t="s">
        <v>12</v>
      </c>
      <c r="E4986" s="2" t="s">
        <v>8065</v>
      </c>
      <c r="F4986" t="s">
        <v>547</v>
      </c>
      <c r="G4986" t="s">
        <v>547</v>
      </c>
      <c r="H4986" t="s">
        <v>2744</v>
      </c>
      <c r="I4986" s="2" t="s">
        <v>2933</v>
      </c>
      <c r="J4986" s="5">
        <v>2413.7600000000002</v>
      </c>
      <c r="K4986" s="13" t="s">
        <v>2924</v>
      </c>
      <c r="L4986" s="14">
        <v>45022</v>
      </c>
      <c r="M4986" s="1">
        <v>45492</v>
      </c>
      <c r="N4986" t="s">
        <v>15</v>
      </c>
      <c r="O4986" t="s">
        <v>2299</v>
      </c>
      <c r="P4986" t="s">
        <v>2838</v>
      </c>
      <c r="Q4986" t="str">
        <f>IF(XLS_NydusReport_Colaborador3[[#This Row],[Demissão]]&lt;&gt;0,"Inativo","Ativo")</f>
        <v>Inativo</v>
      </c>
      <c r="R498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6" t="str" cm="1">
        <f t="array" ref="S498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7" spans="1:21" x14ac:dyDescent="0.3">
      <c r="A4987">
        <v>0</v>
      </c>
      <c r="B4987" s="1">
        <v>29872</v>
      </c>
      <c r="C4987">
        <v>4986</v>
      </c>
      <c r="D4987" t="s">
        <v>12</v>
      </c>
      <c r="E4987" s="2" t="s">
        <v>8066</v>
      </c>
      <c r="F4987" t="s">
        <v>547</v>
      </c>
      <c r="G4987" t="s">
        <v>547</v>
      </c>
      <c r="H4987" t="s">
        <v>2691</v>
      </c>
      <c r="I4987" s="2" t="s">
        <v>2933</v>
      </c>
      <c r="J4987" s="5">
        <v>2522.38</v>
      </c>
      <c r="K4987" s="13" t="s">
        <v>2924</v>
      </c>
      <c r="L4987" s="14">
        <v>44760</v>
      </c>
      <c r="M4987" s="1"/>
      <c r="P4987" t="s">
        <v>2838</v>
      </c>
      <c r="Q4987" t="str">
        <f>IF(XLS_NydusReport_Colaborador3[[#This Row],[Demissão]]&lt;&gt;0,"Inativo","Ativo")</f>
        <v>Ativo</v>
      </c>
      <c r="R498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7" t="str" cm="1">
        <f t="array" ref="S498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8" spans="1:21" x14ac:dyDescent="0.3">
      <c r="A4988">
        <v>0</v>
      </c>
      <c r="B4988" s="1">
        <v>23370</v>
      </c>
      <c r="C4988">
        <v>4987</v>
      </c>
      <c r="D4988" t="s">
        <v>12</v>
      </c>
      <c r="E4988" s="2" t="s">
        <v>8067</v>
      </c>
      <c r="F4988" t="s">
        <v>547</v>
      </c>
      <c r="G4988" t="s">
        <v>547</v>
      </c>
      <c r="H4988" t="s">
        <v>2723</v>
      </c>
      <c r="I4988" s="2" t="s">
        <v>2933</v>
      </c>
      <c r="J4988" s="5">
        <v>2413.7600000000002</v>
      </c>
      <c r="K4988" s="13" t="s">
        <v>2924</v>
      </c>
      <c r="L4988" s="14">
        <v>44875</v>
      </c>
      <c r="M4988" s="1">
        <v>45306</v>
      </c>
      <c r="N4988" t="s">
        <v>15</v>
      </c>
      <c r="O4988" t="s">
        <v>1772</v>
      </c>
      <c r="P4988" t="s">
        <v>2838</v>
      </c>
      <c r="Q4988" t="str">
        <f>IF(XLS_NydusReport_Colaborador3[[#This Row],[Demissão]]&lt;&gt;0,"Inativo","Ativo")</f>
        <v>Inativo</v>
      </c>
      <c r="R498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8" t="str" cm="1">
        <f t="array" ref="S498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4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89" spans="1:21" x14ac:dyDescent="0.3">
      <c r="A4989">
        <v>0</v>
      </c>
      <c r="B4989" s="1">
        <v>34689</v>
      </c>
      <c r="C4989">
        <v>4988</v>
      </c>
      <c r="D4989" t="s">
        <v>12</v>
      </c>
      <c r="E4989" s="2" t="s">
        <v>8068</v>
      </c>
      <c r="F4989" t="s">
        <v>547</v>
      </c>
      <c r="G4989" t="s">
        <v>547</v>
      </c>
      <c r="H4989" t="s">
        <v>2802</v>
      </c>
      <c r="I4989" s="2" t="s">
        <v>2933</v>
      </c>
      <c r="J4989" s="5">
        <v>2522.38</v>
      </c>
      <c r="K4989" s="13" t="s">
        <v>2924</v>
      </c>
      <c r="L4989" s="14">
        <v>44441</v>
      </c>
      <c r="M4989" s="1"/>
      <c r="P4989" t="s">
        <v>2838</v>
      </c>
      <c r="Q4989" t="str">
        <f>IF(XLS_NydusReport_Colaborador3[[#This Row],[Demissão]]&lt;&gt;0,"Inativo","Ativo")</f>
        <v>Ativo</v>
      </c>
      <c r="R498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89" t="str" cm="1">
        <f t="array" ref="S498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8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0" spans="1:21" x14ac:dyDescent="0.3">
      <c r="A4990">
        <v>0</v>
      </c>
      <c r="B4990" s="1">
        <v>23264</v>
      </c>
      <c r="C4990">
        <v>4989</v>
      </c>
      <c r="D4990" t="s">
        <v>12</v>
      </c>
      <c r="E4990" s="2" t="s">
        <v>8069</v>
      </c>
      <c r="F4990" t="s">
        <v>547</v>
      </c>
      <c r="G4990" t="s">
        <v>547</v>
      </c>
      <c r="H4990" t="s">
        <v>2740</v>
      </c>
      <c r="I4990" s="2" t="s">
        <v>2933</v>
      </c>
      <c r="J4990" s="5">
        <v>2413.7600000000002</v>
      </c>
      <c r="K4990" s="13" t="s">
        <v>2924</v>
      </c>
      <c r="L4990" s="14">
        <v>43474</v>
      </c>
      <c r="M4990" s="1"/>
      <c r="O4990" t="s">
        <v>3003</v>
      </c>
      <c r="P4990" t="s">
        <v>2838</v>
      </c>
      <c r="Q4990" t="str">
        <f>IF(XLS_NydusReport_Colaborador3[[#This Row],[Demissão]]&lt;&gt;0,"Inativo","Ativo")</f>
        <v>Ativo</v>
      </c>
      <c r="R499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0" t="str" cm="1">
        <f t="array" ref="S499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1" spans="1:21" x14ac:dyDescent="0.3">
      <c r="A4991">
        <v>0</v>
      </c>
      <c r="B4991" s="1">
        <v>31841</v>
      </c>
      <c r="C4991">
        <v>4990</v>
      </c>
      <c r="D4991" t="s">
        <v>12</v>
      </c>
      <c r="E4991" s="2" t="s">
        <v>8070</v>
      </c>
      <c r="F4991" t="s">
        <v>547</v>
      </c>
      <c r="G4991" t="s">
        <v>547</v>
      </c>
      <c r="H4991" t="s">
        <v>2791</v>
      </c>
      <c r="I4991" s="2" t="s">
        <v>2933</v>
      </c>
      <c r="J4991" s="5">
        <v>2522.38</v>
      </c>
      <c r="K4991" s="13" t="s">
        <v>2924</v>
      </c>
      <c r="L4991" s="14">
        <v>44986</v>
      </c>
      <c r="M4991" s="1"/>
      <c r="P4991" t="s">
        <v>2838</v>
      </c>
      <c r="Q4991" t="str">
        <f>IF(XLS_NydusReport_Colaborador3[[#This Row],[Demissão]]&lt;&gt;0,"Inativo","Ativo")</f>
        <v>Ativo</v>
      </c>
      <c r="R499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1" t="str" cm="1">
        <f t="array" ref="S499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2" spans="1:21" x14ac:dyDescent="0.3">
      <c r="A4992">
        <v>0</v>
      </c>
      <c r="B4992" s="1">
        <v>31841</v>
      </c>
      <c r="C4992">
        <v>4991</v>
      </c>
      <c r="D4992" t="s">
        <v>12</v>
      </c>
      <c r="E4992" s="2" t="s">
        <v>8071</v>
      </c>
      <c r="F4992" t="s">
        <v>547</v>
      </c>
      <c r="G4992" t="s">
        <v>547</v>
      </c>
      <c r="H4992" t="s">
        <v>2742</v>
      </c>
      <c r="I4992" s="2" t="s">
        <v>2933</v>
      </c>
      <c r="J4992" s="5">
        <v>2413.7600000000002</v>
      </c>
      <c r="K4992" s="13" t="s">
        <v>2924</v>
      </c>
      <c r="L4992" s="14">
        <v>44986</v>
      </c>
      <c r="M4992" s="1"/>
      <c r="O4992" t="s">
        <v>3054</v>
      </c>
      <c r="P4992" t="s">
        <v>2838</v>
      </c>
      <c r="Q4992" t="str">
        <f>IF(XLS_NydusReport_Colaborador3[[#This Row],[Demissão]]&lt;&gt;0,"Inativo","Ativo")</f>
        <v>Ativo</v>
      </c>
      <c r="R499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2" t="str" cm="1">
        <f t="array" ref="S499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3" spans="1:21" x14ac:dyDescent="0.3">
      <c r="A4993">
        <v>0</v>
      </c>
      <c r="B4993" s="1">
        <v>29141</v>
      </c>
      <c r="C4993">
        <v>4992</v>
      </c>
      <c r="D4993" t="s">
        <v>12</v>
      </c>
      <c r="E4993" s="2" t="s">
        <v>8072</v>
      </c>
      <c r="F4993" t="s">
        <v>547</v>
      </c>
      <c r="G4993" t="s">
        <v>547</v>
      </c>
      <c r="H4993" t="s">
        <v>2779</v>
      </c>
      <c r="I4993" s="2" t="s">
        <v>2933</v>
      </c>
      <c r="J4993" s="5">
        <v>2522.37</v>
      </c>
      <c r="K4993" s="13" t="s">
        <v>2924</v>
      </c>
      <c r="L4993" s="14">
        <v>45607</v>
      </c>
      <c r="M4993" s="1"/>
      <c r="P4993" t="s">
        <v>2838</v>
      </c>
      <c r="Q4993" t="str">
        <f>IF(XLS_NydusReport_Colaborador3[[#This Row],[Demissão]]&lt;&gt;0,"Inativo","Ativo")</f>
        <v>Ativo</v>
      </c>
      <c r="R499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3" t="str" cm="1">
        <f t="array" ref="S499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4" spans="1:21" x14ac:dyDescent="0.3">
      <c r="A4994">
        <v>0</v>
      </c>
      <c r="B4994" s="1">
        <v>35695</v>
      </c>
      <c r="C4994">
        <v>4993</v>
      </c>
      <c r="D4994" t="s">
        <v>12</v>
      </c>
      <c r="E4994" s="2" t="s">
        <v>8073</v>
      </c>
      <c r="F4994" t="s">
        <v>547</v>
      </c>
      <c r="G4994" t="s">
        <v>547</v>
      </c>
      <c r="H4994" t="s">
        <v>2758</v>
      </c>
      <c r="I4994" s="2" t="s">
        <v>2933</v>
      </c>
      <c r="J4994" s="5">
        <v>2413.7600000000002</v>
      </c>
      <c r="K4994" s="13" t="s">
        <v>2924</v>
      </c>
      <c r="L4994" s="14">
        <v>45170</v>
      </c>
      <c r="M4994" s="1"/>
      <c r="O4994" t="s">
        <v>3002</v>
      </c>
      <c r="P4994" t="s">
        <v>2838</v>
      </c>
      <c r="Q4994" t="str">
        <f>IF(XLS_NydusReport_Colaborador3[[#This Row],[Demissão]]&lt;&gt;0,"Inativo","Ativo")</f>
        <v>Ativo</v>
      </c>
      <c r="R499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4" t="str" cm="1">
        <f t="array" ref="S499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5" spans="1:21" x14ac:dyDescent="0.3">
      <c r="A4995">
        <v>0</v>
      </c>
      <c r="B4995" s="1">
        <v>32991</v>
      </c>
      <c r="C4995">
        <v>4994</v>
      </c>
      <c r="D4995" t="s">
        <v>12</v>
      </c>
      <c r="E4995" s="2" t="s">
        <v>8074</v>
      </c>
      <c r="F4995" t="s">
        <v>2340</v>
      </c>
      <c r="G4995" t="s">
        <v>524</v>
      </c>
      <c r="H4995" t="s">
        <v>2675</v>
      </c>
      <c r="I4995" s="2" t="s">
        <v>2933</v>
      </c>
      <c r="J4995" s="5">
        <v>6911.82</v>
      </c>
      <c r="K4995" s="13" t="s">
        <v>2924</v>
      </c>
      <c r="L4995" s="14">
        <v>43297</v>
      </c>
      <c r="M4995" s="1"/>
      <c r="O4995" t="s">
        <v>3048</v>
      </c>
      <c r="P4995" t="s">
        <v>2838</v>
      </c>
      <c r="Q4995" t="str">
        <f>IF(XLS_NydusReport_Colaborador3[[#This Row],[Demissão]]&lt;&gt;0,"Inativo","Ativo")</f>
        <v>Ativo</v>
      </c>
      <c r="R499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5" t="str" cm="1">
        <f t="array" ref="S499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6" spans="1:21" x14ac:dyDescent="0.3">
      <c r="A4996">
        <v>0</v>
      </c>
      <c r="B4996" s="1">
        <v>32991</v>
      </c>
      <c r="C4996">
        <v>4995</v>
      </c>
      <c r="D4996" t="s">
        <v>12</v>
      </c>
      <c r="E4996" s="2" t="s">
        <v>8075</v>
      </c>
      <c r="F4996" t="s">
        <v>2340</v>
      </c>
      <c r="G4996" t="s">
        <v>147</v>
      </c>
      <c r="H4996" t="s">
        <v>2649</v>
      </c>
      <c r="I4996" s="2" t="s">
        <v>2933</v>
      </c>
      <c r="J4996" s="5">
        <v>5214</v>
      </c>
      <c r="K4996" s="13" t="s">
        <v>2924</v>
      </c>
      <c r="L4996" s="14">
        <v>43297</v>
      </c>
      <c r="M4996" s="1"/>
      <c r="O4996" t="s">
        <v>2985</v>
      </c>
      <c r="P4996" t="s">
        <v>2838</v>
      </c>
      <c r="Q4996" t="str">
        <f>IF(XLS_NydusReport_Colaborador3[[#This Row],[Demissão]]&lt;&gt;0,"Inativo","Ativo")</f>
        <v>Ativo</v>
      </c>
      <c r="R499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6" t="str" cm="1">
        <f t="array" ref="S499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7" spans="1:21" x14ac:dyDescent="0.3">
      <c r="A4997">
        <v>0</v>
      </c>
      <c r="B4997" s="1">
        <v>32991</v>
      </c>
      <c r="C4997">
        <v>4996</v>
      </c>
      <c r="D4997" t="s">
        <v>12</v>
      </c>
      <c r="E4997" s="2" t="s">
        <v>8076</v>
      </c>
      <c r="F4997" t="s">
        <v>2340</v>
      </c>
      <c r="G4997" t="s">
        <v>2340</v>
      </c>
      <c r="H4997" t="s">
        <v>2818</v>
      </c>
      <c r="I4997" s="2" t="s">
        <v>2933</v>
      </c>
      <c r="J4997" s="5">
        <v>6911.82</v>
      </c>
      <c r="K4997" s="13" t="s">
        <v>2924</v>
      </c>
      <c r="L4997" s="14">
        <v>43297</v>
      </c>
      <c r="M4997" s="1"/>
      <c r="P4997" t="s">
        <v>2838</v>
      </c>
      <c r="Q4997" t="str">
        <f>IF(XLS_NydusReport_Colaborador3[[#This Row],[Demissão]]&lt;&gt;0,"Inativo","Ativo")</f>
        <v>Ativo</v>
      </c>
      <c r="R499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7" t="str" cm="1">
        <f t="array" ref="S499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8" spans="1:21" x14ac:dyDescent="0.3">
      <c r="A4998">
        <v>0</v>
      </c>
      <c r="B4998" s="1">
        <v>37243</v>
      </c>
      <c r="C4998">
        <v>4997</v>
      </c>
      <c r="D4998" t="s">
        <v>12</v>
      </c>
      <c r="E4998" s="2" t="s">
        <v>8077</v>
      </c>
      <c r="F4998" t="s">
        <v>2340</v>
      </c>
      <c r="G4998" t="s">
        <v>2340</v>
      </c>
      <c r="H4998" t="s">
        <v>2714</v>
      </c>
      <c r="I4998" s="2" t="s">
        <v>2933</v>
      </c>
      <c r="J4998" s="5">
        <v>4946.8</v>
      </c>
      <c r="K4998" s="13" t="s">
        <v>2924</v>
      </c>
      <c r="L4998" s="14">
        <v>45110</v>
      </c>
      <c r="M4998" s="1"/>
      <c r="O4998" t="s">
        <v>3040</v>
      </c>
      <c r="P4998" t="s">
        <v>2838</v>
      </c>
      <c r="Q4998" t="str">
        <f>IF(XLS_NydusReport_Colaborador3[[#This Row],[Demissão]]&lt;&gt;0,"Inativo","Ativo")</f>
        <v>Ativo</v>
      </c>
      <c r="R499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8" t="str" cm="1">
        <f t="array" ref="S499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4999" spans="1:21" x14ac:dyDescent="0.3">
      <c r="A4999">
        <v>0</v>
      </c>
      <c r="B4999" s="1">
        <v>32991</v>
      </c>
      <c r="C4999">
        <v>4998</v>
      </c>
      <c r="D4999" t="s">
        <v>12</v>
      </c>
      <c r="E4999" s="2" t="s">
        <v>8078</v>
      </c>
      <c r="F4999" t="s">
        <v>2340</v>
      </c>
      <c r="G4999" t="s">
        <v>147</v>
      </c>
      <c r="H4999" t="s">
        <v>2791</v>
      </c>
      <c r="I4999" s="2" t="s">
        <v>2933</v>
      </c>
      <c r="J4999" s="5">
        <v>5699.26</v>
      </c>
      <c r="K4999" s="13" t="s">
        <v>2924</v>
      </c>
      <c r="L4999" s="14">
        <v>43297</v>
      </c>
      <c r="M4999" s="1"/>
      <c r="O4999" t="s">
        <v>3053</v>
      </c>
      <c r="P4999" t="s">
        <v>2838</v>
      </c>
      <c r="Q4999" t="str">
        <f>IF(XLS_NydusReport_Colaborador3[[#This Row],[Demissão]]&lt;&gt;0,"Inativo","Ativo")</f>
        <v>Ativo</v>
      </c>
      <c r="R499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4999" t="str" cm="1">
        <f t="array" ref="S499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4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499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0" spans="1:21" x14ac:dyDescent="0.3">
      <c r="A5000">
        <v>0</v>
      </c>
      <c r="B5000" s="1">
        <v>32991</v>
      </c>
      <c r="C5000">
        <v>4999</v>
      </c>
      <c r="D5000" t="s">
        <v>12</v>
      </c>
      <c r="E5000" s="2" t="s">
        <v>8079</v>
      </c>
      <c r="F5000" t="s">
        <v>2340</v>
      </c>
      <c r="G5000" t="s">
        <v>147</v>
      </c>
      <c r="H5000" t="s">
        <v>2742</v>
      </c>
      <c r="I5000" s="2" t="s">
        <v>2933</v>
      </c>
      <c r="J5000" s="5">
        <v>5453.84</v>
      </c>
      <c r="K5000" s="13" t="s">
        <v>2924</v>
      </c>
      <c r="L5000" s="14">
        <v>43297</v>
      </c>
      <c r="M5000" s="1"/>
      <c r="O5000" t="s">
        <v>3054</v>
      </c>
      <c r="P5000" t="s">
        <v>2838</v>
      </c>
      <c r="Q5000" t="str">
        <f>IF(XLS_NydusReport_Colaborador3[[#This Row],[Demissão]]&lt;&gt;0,"Inativo","Ativo")</f>
        <v>Ativo</v>
      </c>
      <c r="R500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0" t="str" cm="1">
        <f t="array" ref="S500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1" spans="1:21" x14ac:dyDescent="0.3">
      <c r="A5001">
        <v>0</v>
      </c>
      <c r="B5001" s="1">
        <v>28026</v>
      </c>
      <c r="C5001">
        <v>5000</v>
      </c>
      <c r="D5001" t="s">
        <v>12</v>
      </c>
      <c r="E5001" s="2" t="s">
        <v>8080</v>
      </c>
      <c r="F5001" t="s">
        <v>147</v>
      </c>
      <c r="G5001" t="s">
        <v>147</v>
      </c>
      <c r="H5001" t="s">
        <v>2806</v>
      </c>
      <c r="I5001" s="2" t="s">
        <v>2933</v>
      </c>
      <c r="J5001" s="5">
        <v>3384</v>
      </c>
      <c r="K5001" s="13" t="s">
        <v>2924</v>
      </c>
      <c r="L5001" s="14">
        <v>45363</v>
      </c>
      <c r="M5001" s="1">
        <v>45391</v>
      </c>
      <c r="N5001" t="s">
        <v>100</v>
      </c>
      <c r="O5001" t="s">
        <v>2807</v>
      </c>
      <c r="P5001" t="s">
        <v>2838</v>
      </c>
      <c r="Q5001" t="str">
        <f>IF(XLS_NydusReport_Colaborador3[[#This Row],[Demissão]]&lt;&gt;0,"Inativo","Ativo")</f>
        <v>Inativo</v>
      </c>
      <c r="R500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1" t="str" cm="1">
        <f t="array" ref="S500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2" spans="1:21" x14ac:dyDescent="0.3">
      <c r="A5002">
        <v>0</v>
      </c>
      <c r="B5002" s="1">
        <v>33575</v>
      </c>
      <c r="C5002">
        <v>5001</v>
      </c>
      <c r="D5002" t="s">
        <v>12</v>
      </c>
      <c r="E5002" s="2" t="s">
        <v>8081</v>
      </c>
      <c r="F5002" t="s">
        <v>147</v>
      </c>
      <c r="G5002" t="s">
        <v>147</v>
      </c>
      <c r="H5002" t="s">
        <v>2806</v>
      </c>
      <c r="I5002" s="2" t="s">
        <v>2933</v>
      </c>
      <c r="J5002" s="5">
        <v>5169.41</v>
      </c>
      <c r="K5002" s="13" t="s">
        <v>2924</v>
      </c>
      <c r="L5002" s="14">
        <v>45426</v>
      </c>
      <c r="M5002" s="1"/>
      <c r="P5002" t="s">
        <v>2838</v>
      </c>
      <c r="Q5002" t="str">
        <f>IF(XLS_NydusReport_Colaborador3[[#This Row],[Demissão]]&lt;&gt;0,"Inativo","Ativo")</f>
        <v>Ativo</v>
      </c>
      <c r="R500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2" t="str" cm="1">
        <f t="array" ref="S500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3" spans="1:21" x14ac:dyDescent="0.3">
      <c r="A5003">
        <v>0</v>
      </c>
      <c r="B5003" s="1">
        <v>32722</v>
      </c>
      <c r="C5003">
        <v>5002</v>
      </c>
      <c r="D5003" t="s">
        <v>12</v>
      </c>
      <c r="E5003" s="2" t="s">
        <v>8082</v>
      </c>
      <c r="F5003" t="s">
        <v>147</v>
      </c>
      <c r="G5003" t="s">
        <v>147</v>
      </c>
      <c r="H5003" t="s">
        <v>2672</v>
      </c>
      <c r="I5003" s="2" t="s">
        <v>2933</v>
      </c>
      <c r="J5003" s="5">
        <v>5169.41</v>
      </c>
      <c r="K5003" s="13" t="s">
        <v>2924</v>
      </c>
      <c r="L5003" s="14">
        <v>44566</v>
      </c>
      <c r="M5003" s="1">
        <v>45485</v>
      </c>
      <c r="N5003" t="s">
        <v>15</v>
      </c>
      <c r="O5003" t="s">
        <v>2673</v>
      </c>
      <c r="P5003" t="s">
        <v>2838</v>
      </c>
      <c r="Q5003" t="str">
        <f>IF(XLS_NydusReport_Colaborador3[[#This Row],[Demissão]]&lt;&gt;0,"Inativo","Ativo")</f>
        <v>Inativo</v>
      </c>
      <c r="R500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3" t="str" cm="1">
        <f t="array" ref="S500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4" spans="1:21" x14ac:dyDescent="0.3">
      <c r="A5004">
        <v>0</v>
      </c>
      <c r="B5004" s="1">
        <v>26544</v>
      </c>
      <c r="C5004">
        <v>5003</v>
      </c>
      <c r="D5004" t="s">
        <v>12</v>
      </c>
      <c r="E5004" s="2" t="s">
        <v>8083</v>
      </c>
      <c r="F5004" t="s">
        <v>147</v>
      </c>
      <c r="G5004" t="s">
        <v>147</v>
      </c>
      <c r="H5004" t="s">
        <v>2655</v>
      </c>
      <c r="I5004" s="2" t="s">
        <v>2933</v>
      </c>
      <c r="J5004" s="5">
        <v>4729.25</v>
      </c>
      <c r="K5004" s="13" t="s">
        <v>2924</v>
      </c>
      <c r="L5004" s="14">
        <v>43717</v>
      </c>
      <c r="M5004" s="1"/>
      <c r="O5004" t="s">
        <v>3037</v>
      </c>
      <c r="P5004" t="s">
        <v>2838</v>
      </c>
      <c r="Q5004" t="str">
        <f>IF(XLS_NydusReport_Colaborador3[[#This Row],[Demissão]]&lt;&gt;0,"Inativo","Ativo")</f>
        <v>Ativo</v>
      </c>
      <c r="R500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4" t="str" cm="1">
        <f t="array" ref="S500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5" spans="1:21" x14ac:dyDescent="0.3">
      <c r="A5005">
        <v>0</v>
      </c>
      <c r="B5005" s="1">
        <v>26252</v>
      </c>
      <c r="C5005">
        <v>5004</v>
      </c>
      <c r="D5005" t="s">
        <v>12</v>
      </c>
      <c r="E5005" s="2" t="s">
        <v>8084</v>
      </c>
      <c r="F5005" t="s">
        <v>147</v>
      </c>
      <c r="G5005" t="s">
        <v>147</v>
      </c>
      <c r="H5005" t="s">
        <v>2814</v>
      </c>
      <c r="I5005" s="2" t="s">
        <v>2933</v>
      </c>
      <c r="J5005" s="5">
        <v>5169.41</v>
      </c>
      <c r="K5005" s="13" t="s">
        <v>2924</v>
      </c>
      <c r="L5005" s="14">
        <v>44627</v>
      </c>
      <c r="M5005" s="1"/>
      <c r="P5005" t="s">
        <v>2838</v>
      </c>
      <c r="Q5005" t="str">
        <f>IF(XLS_NydusReport_Colaborador3[[#This Row],[Demissão]]&lt;&gt;0,"Inativo","Ativo")</f>
        <v>Ativo</v>
      </c>
      <c r="R500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5" t="str" cm="1">
        <f t="array" ref="S500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6" spans="1:21" x14ac:dyDescent="0.3">
      <c r="A5006">
        <v>0</v>
      </c>
      <c r="B5006" s="1">
        <v>35013</v>
      </c>
      <c r="C5006">
        <v>5005</v>
      </c>
      <c r="D5006" t="s">
        <v>12</v>
      </c>
      <c r="E5006" s="2" t="s">
        <v>8085</v>
      </c>
      <c r="F5006" t="s">
        <v>147</v>
      </c>
      <c r="G5006" t="s">
        <v>147</v>
      </c>
      <c r="H5006" t="s">
        <v>2820</v>
      </c>
      <c r="I5006" s="2" t="s">
        <v>2933</v>
      </c>
      <c r="J5006" s="5">
        <v>5169.41</v>
      </c>
      <c r="K5006" s="13" t="s">
        <v>2924</v>
      </c>
      <c r="L5006" s="14">
        <v>44566</v>
      </c>
      <c r="M5006" s="1"/>
      <c r="O5006" t="s">
        <v>3066</v>
      </c>
      <c r="P5006" t="s">
        <v>2838</v>
      </c>
      <c r="Q5006" t="str">
        <f>IF(XLS_NydusReport_Colaborador3[[#This Row],[Demissão]]&lt;&gt;0,"Inativo","Ativo")</f>
        <v>Ativo</v>
      </c>
      <c r="R500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6" t="str" cm="1">
        <f t="array" ref="S500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7" spans="1:21" x14ac:dyDescent="0.3">
      <c r="A5007">
        <v>0</v>
      </c>
      <c r="B5007" s="1">
        <v>36857</v>
      </c>
      <c r="C5007">
        <v>5006</v>
      </c>
      <c r="D5007" t="s">
        <v>12</v>
      </c>
      <c r="E5007" s="2" t="s">
        <v>8086</v>
      </c>
      <c r="F5007" t="s">
        <v>147</v>
      </c>
      <c r="G5007" t="s">
        <v>147</v>
      </c>
      <c r="H5007" t="s">
        <v>2718</v>
      </c>
      <c r="I5007" s="2" t="s">
        <v>2933</v>
      </c>
      <c r="J5007" s="5">
        <v>4946.8</v>
      </c>
      <c r="K5007" s="13" t="s">
        <v>2924</v>
      </c>
      <c r="L5007" s="14">
        <v>44760</v>
      </c>
      <c r="M5007" s="1"/>
      <c r="O5007" t="s">
        <v>3003</v>
      </c>
      <c r="P5007" t="s">
        <v>2838</v>
      </c>
      <c r="Q5007" t="str">
        <f>IF(XLS_NydusReport_Colaborador3[[#This Row],[Demissão]]&lt;&gt;0,"Inativo","Ativo")</f>
        <v>Ativo</v>
      </c>
      <c r="R500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7" t="str" cm="1">
        <f t="array" ref="S500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8" spans="1:21" x14ac:dyDescent="0.3">
      <c r="A5008">
        <v>0</v>
      </c>
      <c r="B5008" s="1">
        <v>36857</v>
      </c>
      <c r="C5008">
        <v>5007</v>
      </c>
      <c r="D5008" t="s">
        <v>12</v>
      </c>
      <c r="E5008" s="2" t="s">
        <v>8087</v>
      </c>
      <c r="F5008" t="s">
        <v>147</v>
      </c>
      <c r="G5008" t="s">
        <v>147</v>
      </c>
      <c r="H5008" t="s">
        <v>2813</v>
      </c>
      <c r="I5008" s="2" t="s">
        <v>2933</v>
      </c>
      <c r="J5008" s="5">
        <v>5169.41</v>
      </c>
      <c r="K5008" s="13" t="s">
        <v>2924</v>
      </c>
      <c r="L5008" s="14">
        <v>44760</v>
      </c>
      <c r="M5008" s="1"/>
      <c r="P5008" t="s">
        <v>2838</v>
      </c>
      <c r="Q5008" t="str">
        <f>IF(XLS_NydusReport_Colaborador3[[#This Row],[Demissão]]&lt;&gt;0,"Inativo","Ativo")</f>
        <v>Ativo</v>
      </c>
      <c r="R500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8" t="str" cm="1">
        <f t="array" ref="S500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09" spans="1:21" x14ac:dyDescent="0.3">
      <c r="A5009">
        <v>0</v>
      </c>
      <c r="B5009" s="1">
        <v>36956</v>
      </c>
      <c r="C5009">
        <v>5008</v>
      </c>
      <c r="D5009" t="s">
        <v>12</v>
      </c>
      <c r="E5009" s="2" t="s">
        <v>8088</v>
      </c>
      <c r="F5009" t="s">
        <v>147</v>
      </c>
      <c r="G5009" t="s">
        <v>147</v>
      </c>
      <c r="H5009" t="s">
        <v>2824</v>
      </c>
      <c r="I5009" s="2" t="s">
        <v>2933</v>
      </c>
      <c r="J5009" s="5">
        <v>5169.3999999999996</v>
      </c>
      <c r="K5009" s="13" t="s">
        <v>2924</v>
      </c>
      <c r="L5009" s="14">
        <v>45537</v>
      </c>
      <c r="M5009" s="1"/>
      <c r="P5009" t="s">
        <v>2838</v>
      </c>
      <c r="Q5009" t="str">
        <f>IF(XLS_NydusReport_Colaborador3[[#This Row],[Demissão]]&lt;&gt;0,"Inativo","Ativo")</f>
        <v>Ativo</v>
      </c>
      <c r="R500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09" t="str" cm="1">
        <f t="array" ref="S500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0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0" spans="1:21" x14ac:dyDescent="0.3">
      <c r="A5010">
        <v>0</v>
      </c>
      <c r="B5010" s="1">
        <v>36201</v>
      </c>
      <c r="C5010">
        <v>5009</v>
      </c>
      <c r="D5010" t="s">
        <v>12</v>
      </c>
      <c r="E5010" s="2" t="s">
        <v>8089</v>
      </c>
      <c r="F5010" t="s">
        <v>147</v>
      </c>
      <c r="G5010" t="s">
        <v>147</v>
      </c>
      <c r="H5010" t="s">
        <v>2818</v>
      </c>
      <c r="I5010" s="2" t="s">
        <v>2933</v>
      </c>
      <c r="J5010" s="5">
        <v>5169.41</v>
      </c>
      <c r="K5010" s="13" t="s">
        <v>2924</v>
      </c>
      <c r="L5010" s="14">
        <v>45386</v>
      </c>
      <c r="M5010" s="1">
        <v>45583</v>
      </c>
      <c r="N5010" t="s">
        <v>15</v>
      </c>
      <c r="O5010" t="s">
        <v>2523</v>
      </c>
      <c r="P5010" t="s">
        <v>2838</v>
      </c>
      <c r="Q5010" t="str">
        <f>IF(XLS_NydusReport_Colaborador3[[#This Row],[Demissão]]&lt;&gt;0,"Inativo","Ativo")</f>
        <v>Inativo</v>
      </c>
      <c r="R501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0" t="str" cm="1">
        <f t="array" ref="S501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1" spans="1:21" x14ac:dyDescent="0.3">
      <c r="A5011">
        <v>0</v>
      </c>
      <c r="B5011" s="1">
        <v>26544</v>
      </c>
      <c r="C5011">
        <v>5010</v>
      </c>
      <c r="D5011" t="s">
        <v>12</v>
      </c>
      <c r="E5011" s="2" t="s">
        <v>8090</v>
      </c>
      <c r="F5011" t="s">
        <v>147</v>
      </c>
      <c r="G5011" t="s">
        <v>147</v>
      </c>
      <c r="H5011" t="s">
        <v>2767</v>
      </c>
      <c r="I5011" s="2" t="s">
        <v>2933</v>
      </c>
      <c r="J5011" s="5">
        <v>5169.41</v>
      </c>
      <c r="K5011" s="13" t="s">
        <v>2924</v>
      </c>
      <c r="L5011" s="14">
        <v>43717</v>
      </c>
      <c r="M5011" s="1"/>
      <c r="P5011" t="s">
        <v>2838</v>
      </c>
      <c r="Q5011" t="str">
        <f>IF(XLS_NydusReport_Colaborador3[[#This Row],[Demissão]]&lt;&gt;0,"Inativo","Ativo")</f>
        <v>Ativo</v>
      </c>
      <c r="R501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1" t="str" cm="1">
        <f t="array" ref="S501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2" spans="1:21" x14ac:dyDescent="0.3">
      <c r="A5012">
        <v>0</v>
      </c>
      <c r="B5012" s="1">
        <v>37764</v>
      </c>
      <c r="C5012">
        <v>5011</v>
      </c>
      <c r="D5012" t="s">
        <v>12</v>
      </c>
      <c r="E5012" s="2" t="s">
        <v>8091</v>
      </c>
      <c r="F5012" t="s">
        <v>147</v>
      </c>
      <c r="G5012" t="s">
        <v>147</v>
      </c>
      <c r="H5012" t="s">
        <v>2729</v>
      </c>
      <c r="I5012" s="2" t="s">
        <v>2933</v>
      </c>
      <c r="J5012" s="5">
        <v>4729.25</v>
      </c>
      <c r="K5012" s="13" t="s">
        <v>2924</v>
      </c>
      <c r="L5012" s="14">
        <v>44851</v>
      </c>
      <c r="M5012" s="1"/>
      <c r="O5012" t="s">
        <v>3037</v>
      </c>
      <c r="P5012" t="s">
        <v>2838</v>
      </c>
      <c r="Q5012" t="str">
        <f>IF(XLS_NydusReport_Colaborador3[[#This Row],[Demissão]]&lt;&gt;0,"Inativo","Ativo")</f>
        <v>Ativo</v>
      </c>
      <c r="R501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2" t="str" cm="1">
        <f t="array" ref="S501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3" spans="1:21" x14ac:dyDescent="0.3">
      <c r="A5013">
        <v>0</v>
      </c>
      <c r="B5013" s="1">
        <v>37764</v>
      </c>
      <c r="C5013">
        <v>5012</v>
      </c>
      <c r="D5013" t="s">
        <v>12</v>
      </c>
      <c r="E5013" s="2" t="s">
        <v>8092</v>
      </c>
      <c r="F5013" t="s">
        <v>147</v>
      </c>
      <c r="G5013" t="s">
        <v>147</v>
      </c>
      <c r="H5013" t="s">
        <v>2738</v>
      </c>
      <c r="I5013" s="2" t="s">
        <v>2933</v>
      </c>
      <c r="J5013" s="5">
        <v>4946.8</v>
      </c>
      <c r="K5013" s="13" t="s">
        <v>2924</v>
      </c>
      <c r="L5013" s="14">
        <v>44851</v>
      </c>
      <c r="M5013" s="1"/>
      <c r="O5013" t="s">
        <v>3041</v>
      </c>
      <c r="P5013" t="s">
        <v>2838</v>
      </c>
      <c r="Q5013" t="str">
        <f>IF(XLS_NydusReport_Colaborador3[[#This Row],[Demissão]]&lt;&gt;0,"Inativo","Ativo")</f>
        <v>Ativo</v>
      </c>
      <c r="R501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3" t="str" cm="1">
        <f t="array" ref="S501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4" spans="1:21" x14ac:dyDescent="0.3">
      <c r="A5014">
        <v>0</v>
      </c>
      <c r="B5014" s="1">
        <v>37764</v>
      </c>
      <c r="C5014">
        <v>5013</v>
      </c>
      <c r="D5014" t="s">
        <v>12</v>
      </c>
      <c r="E5014" s="2" t="s">
        <v>8093</v>
      </c>
      <c r="F5014" t="s">
        <v>147</v>
      </c>
      <c r="G5014" t="s">
        <v>147</v>
      </c>
      <c r="H5014" t="s">
        <v>2786</v>
      </c>
      <c r="I5014" s="2" t="s">
        <v>2933</v>
      </c>
      <c r="J5014" s="5">
        <v>5169.3999999999996</v>
      </c>
      <c r="K5014" s="13" t="s">
        <v>2924</v>
      </c>
      <c r="L5014" s="14">
        <v>44851</v>
      </c>
      <c r="M5014" s="1"/>
      <c r="O5014" t="s">
        <v>3050</v>
      </c>
      <c r="P5014" t="s">
        <v>2838</v>
      </c>
      <c r="Q5014" t="str">
        <f>IF(XLS_NydusReport_Colaborador3[[#This Row],[Demissão]]&lt;&gt;0,"Inativo","Ativo")</f>
        <v>Ativo</v>
      </c>
      <c r="R501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4" t="str" cm="1">
        <f t="array" ref="S501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5" spans="1:21" x14ac:dyDescent="0.3">
      <c r="A5015">
        <v>0</v>
      </c>
      <c r="B5015" s="1">
        <v>34550</v>
      </c>
      <c r="C5015">
        <v>5014</v>
      </c>
      <c r="D5015" t="s">
        <v>12</v>
      </c>
      <c r="E5015" s="2" t="s">
        <v>8094</v>
      </c>
      <c r="F5015" t="s">
        <v>147</v>
      </c>
      <c r="G5015" t="s">
        <v>147</v>
      </c>
      <c r="H5015" t="s">
        <v>2823</v>
      </c>
      <c r="I5015" s="2" t="s">
        <v>2933</v>
      </c>
      <c r="J5015" s="5">
        <v>5169.41</v>
      </c>
      <c r="K5015" s="13" t="s">
        <v>2924</v>
      </c>
      <c r="L5015" s="14">
        <v>45019</v>
      </c>
      <c r="M5015" s="1"/>
      <c r="P5015" t="s">
        <v>2838</v>
      </c>
      <c r="Q5015" t="str">
        <f>IF(XLS_NydusReport_Colaborador3[[#This Row],[Demissão]]&lt;&gt;0,"Inativo","Ativo")</f>
        <v>Ativo</v>
      </c>
      <c r="R501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5" t="str" cm="1">
        <f t="array" ref="S501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6" spans="1:21" x14ac:dyDescent="0.3">
      <c r="A5016">
        <v>0</v>
      </c>
      <c r="B5016" s="1">
        <v>28287</v>
      </c>
      <c r="C5016">
        <v>5015</v>
      </c>
      <c r="D5016" t="s">
        <v>12</v>
      </c>
      <c r="E5016" s="2" t="s">
        <v>8095</v>
      </c>
      <c r="F5016" t="s">
        <v>147</v>
      </c>
      <c r="G5016" t="s">
        <v>147</v>
      </c>
      <c r="H5016" t="s">
        <v>2765</v>
      </c>
      <c r="I5016" s="2" t="s">
        <v>2933</v>
      </c>
      <c r="J5016" s="5">
        <v>5169.41</v>
      </c>
      <c r="K5016" s="13" t="s">
        <v>2924</v>
      </c>
      <c r="L5016" s="14">
        <v>45048</v>
      </c>
      <c r="M5016" s="1"/>
      <c r="P5016" t="s">
        <v>2838</v>
      </c>
      <c r="Q5016" t="str">
        <f>IF(XLS_NydusReport_Colaborador3[[#This Row],[Demissão]]&lt;&gt;0,"Inativo","Ativo")</f>
        <v>Ativo</v>
      </c>
      <c r="R501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6" t="str" cm="1">
        <f t="array" ref="S501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7" spans="1:21" x14ac:dyDescent="0.3">
      <c r="A5017">
        <v>0</v>
      </c>
      <c r="B5017" s="1">
        <v>26252</v>
      </c>
      <c r="C5017">
        <v>5016</v>
      </c>
      <c r="D5017" t="s">
        <v>12</v>
      </c>
      <c r="E5017" s="2" t="s">
        <v>8096</v>
      </c>
      <c r="F5017" t="s">
        <v>147</v>
      </c>
      <c r="G5017" t="s">
        <v>147</v>
      </c>
      <c r="H5017" t="s">
        <v>2744</v>
      </c>
      <c r="I5017" s="2" t="s">
        <v>2933</v>
      </c>
      <c r="J5017" s="5">
        <v>4946.8</v>
      </c>
      <c r="K5017" s="13" t="s">
        <v>2924</v>
      </c>
      <c r="L5017" s="14">
        <v>44627</v>
      </c>
      <c r="M5017" s="1"/>
      <c r="O5017" t="s">
        <v>3003</v>
      </c>
      <c r="P5017" t="s">
        <v>2838</v>
      </c>
      <c r="Q5017" t="str">
        <f>IF(XLS_NydusReport_Colaborador3[[#This Row],[Demissão]]&lt;&gt;0,"Inativo","Ativo")</f>
        <v>Ativo</v>
      </c>
      <c r="R501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7" t="str" cm="1">
        <f t="array" ref="S501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8" spans="1:21" x14ac:dyDescent="0.3">
      <c r="A5018">
        <v>0</v>
      </c>
      <c r="B5018" s="1">
        <v>37764</v>
      </c>
      <c r="C5018">
        <v>5017</v>
      </c>
      <c r="D5018" t="s">
        <v>12</v>
      </c>
      <c r="E5018" s="2" t="s">
        <v>8097</v>
      </c>
      <c r="F5018" t="s">
        <v>147</v>
      </c>
      <c r="G5018" t="s">
        <v>147</v>
      </c>
      <c r="H5018" t="s">
        <v>2744</v>
      </c>
      <c r="I5018" s="2" t="s">
        <v>2933</v>
      </c>
      <c r="J5018" s="5">
        <v>4946.8</v>
      </c>
      <c r="K5018" s="13" t="s">
        <v>2924</v>
      </c>
      <c r="L5018" s="14">
        <v>44851</v>
      </c>
      <c r="M5018" s="1"/>
      <c r="O5018" t="s">
        <v>3006</v>
      </c>
      <c r="P5018" t="s">
        <v>2838</v>
      </c>
      <c r="Q5018" t="str">
        <f>IF(XLS_NydusReport_Colaborador3[[#This Row],[Demissão]]&lt;&gt;0,"Inativo","Ativo")</f>
        <v>Ativo</v>
      </c>
      <c r="R501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8" t="str" cm="1">
        <f t="array" ref="S501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19" spans="1:21" x14ac:dyDescent="0.3">
      <c r="A5019">
        <v>0</v>
      </c>
      <c r="B5019" s="1">
        <v>35023</v>
      </c>
      <c r="C5019">
        <v>5018</v>
      </c>
      <c r="D5019" t="s">
        <v>12</v>
      </c>
      <c r="E5019" s="2" t="s">
        <v>8098</v>
      </c>
      <c r="F5019" t="s">
        <v>147</v>
      </c>
      <c r="G5019" t="s">
        <v>147</v>
      </c>
      <c r="H5019" t="s">
        <v>2712</v>
      </c>
      <c r="I5019" s="2" t="s">
        <v>2933</v>
      </c>
      <c r="J5019" s="5">
        <v>4624.55</v>
      </c>
      <c r="K5019" s="13" t="s">
        <v>2924</v>
      </c>
      <c r="L5019" s="14">
        <v>44714</v>
      </c>
      <c r="M5019" s="1"/>
      <c r="O5019" t="s">
        <v>3033</v>
      </c>
      <c r="P5019" t="s">
        <v>2838</v>
      </c>
      <c r="Q5019" t="str">
        <f>IF(XLS_NydusReport_Colaborador3[[#This Row],[Demissão]]&lt;&gt;0,"Inativo","Ativo")</f>
        <v>Ativo</v>
      </c>
      <c r="R501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19" t="str" cm="1">
        <f t="array" ref="S501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1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0" spans="1:21" x14ac:dyDescent="0.3">
      <c r="A5020">
        <v>0</v>
      </c>
      <c r="B5020" s="1">
        <v>34791</v>
      </c>
      <c r="C5020">
        <v>5019</v>
      </c>
      <c r="D5020" t="s">
        <v>12</v>
      </c>
      <c r="E5020" s="2" t="s">
        <v>8099</v>
      </c>
      <c r="F5020" t="s">
        <v>147</v>
      </c>
      <c r="G5020" t="s">
        <v>147</v>
      </c>
      <c r="H5020" t="s">
        <v>2687</v>
      </c>
      <c r="I5020" s="2" t="s">
        <v>2933</v>
      </c>
      <c r="J5020" s="5">
        <v>4729.25</v>
      </c>
      <c r="K5020" s="13" t="s">
        <v>2924</v>
      </c>
      <c r="L5020" s="14">
        <v>44627</v>
      </c>
      <c r="M5020" s="1">
        <v>44993</v>
      </c>
      <c r="N5020" t="s">
        <v>100</v>
      </c>
      <c r="O5020" t="s">
        <v>2688</v>
      </c>
      <c r="P5020" t="s">
        <v>2838</v>
      </c>
      <c r="Q5020" t="str">
        <f>IF(XLS_NydusReport_Colaborador3[[#This Row],[Demissão]]&lt;&gt;0,"Inativo","Ativo")</f>
        <v>Inativo</v>
      </c>
      <c r="R502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0" t="str" cm="1">
        <f t="array" ref="S502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1" spans="1:21" x14ac:dyDescent="0.3">
      <c r="A5021">
        <v>0</v>
      </c>
      <c r="B5021" s="1">
        <v>34550</v>
      </c>
      <c r="C5021">
        <v>5020</v>
      </c>
      <c r="D5021" t="s">
        <v>12</v>
      </c>
      <c r="E5021" s="2" t="s">
        <v>8100</v>
      </c>
      <c r="F5021" t="s">
        <v>147</v>
      </c>
      <c r="G5021" t="s">
        <v>147</v>
      </c>
      <c r="H5021" t="s">
        <v>2691</v>
      </c>
      <c r="I5021" s="2" t="s">
        <v>2933</v>
      </c>
      <c r="J5021" s="5">
        <v>5169.41</v>
      </c>
      <c r="K5021" s="13" t="s">
        <v>2924</v>
      </c>
      <c r="L5021" s="14">
        <v>45019</v>
      </c>
      <c r="M5021" s="1"/>
      <c r="O5021" t="s">
        <v>3011</v>
      </c>
      <c r="P5021" t="s">
        <v>2838</v>
      </c>
      <c r="Q5021" t="str">
        <f>IF(XLS_NydusReport_Colaborador3[[#This Row],[Demissão]]&lt;&gt;0,"Inativo","Ativo")</f>
        <v>Ativo</v>
      </c>
      <c r="R502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1" t="str" cm="1">
        <f t="array" ref="S502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2" spans="1:21" x14ac:dyDescent="0.3">
      <c r="A5022">
        <v>0</v>
      </c>
      <c r="B5022" s="1">
        <v>37315</v>
      </c>
      <c r="C5022">
        <v>5021</v>
      </c>
      <c r="D5022" t="s">
        <v>12</v>
      </c>
      <c r="E5022" s="2" t="s">
        <v>8101</v>
      </c>
      <c r="F5022" t="s">
        <v>147</v>
      </c>
      <c r="G5022" t="s">
        <v>147</v>
      </c>
      <c r="H5022" t="s">
        <v>2691</v>
      </c>
      <c r="I5022" s="2" t="s">
        <v>2933</v>
      </c>
      <c r="J5022" s="5">
        <v>4946.8</v>
      </c>
      <c r="K5022" s="13" t="s">
        <v>2924</v>
      </c>
      <c r="L5022" s="14">
        <v>45118</v>
      </c>
      <c r="M5022" s="1"/>
      <c r="O5022" t="s">
        <v>3050</v>
      </c>
      <c r="P5022" t="s">
        <v>2838</v>
      </c>
      <c r="Q5022" t="str">
        <f>IF(XLS_NydusReport_Colaborador3[[#This Row],[Demissão]]&lt;&gt;0,"Inativo","Ativo")</f>
        <v>Ativo</v>
      </c>
      <c r="R502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2" t="str" cm="1">
        <f t="array" ref="S502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3" spans="1:21" x14ac:dyDescent="0.3">
      <c r="A5023">
        <v>0</v>
      </c>
      <c r="B5023" s="1">
        <v>37315</v>
      </c>
      <c r="C5023">
        <v>5022</v>
      </c>
      <c r="D5023" t="s">
        <v>12</v>
      </c>
      <c r="E5023" s="2" t="s">
        <v>8102</v>
      </c>
      <c r="F5023" t="s">
        <v>147</v>
      </c>
      <c r="G5023" t="s">
        <v>147</v>
      </c>
      <c r="H5023" t="s">
        <v>2751</v>
      </c>
      <c r="I5023" s="2" t="s">
        <v>2933</v>
      </c>
      <c r="J5023" s="5">
        <v>5169.41</v>
      </c>
      <c r="K5023" s="13" t="s">
        <v>2924</v>
      </c>
      <c r="L5023" s="14">
        <v>45118</v>
      </c>
      <c r="M5023" s="1"/>
      <c r="O5023" t="s">
        <v>3053</v>
      </c>
      <c r="P5023" t="s">
        <v>2838</v>
      </c>
      <c r="Q5023" t="str">
        <f>IF(XLS_NydusReport_Colaborador3[[#This Row],[Demissão]]&lt;&gt;0,"Inativo","Ativo")</f>
        <v>Ativo</v>
      </c>
      <c r="R502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3" t="str" cm="1">
        <f t="array" ref="S502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4" spans="1:21" x14ac:dyDescent="0.3">
      <c r="A5024">
        <v>0</v>
      </c>
      <c r="B5024" s="1">
        <v>32264</v>
      </c>
      <c r="C5024">
        <v>5023</v>
      </c>
      <c r="D5024" t="s">
        <v>12</v>
      </c>
      <c r="E5024" s="2" t="s">
        <v>8103</v>
      </c>
      <c r="F5024" t="s">
        <v>147</v>
      </c>
      <c r="G5024" t="s">
        <v>147</v>
      </c>
      <c r="H5024" t="s">
        <v>2740</v>
      </c>
      <c r="I5024" s="2" t="s">
        <v>2933</v>
      </c>
      <c r="J5024" s="5">
        <v>4946.8</v>
      </c>
      <c r="K5024" s="13" t="s">
        <v>2924</v>
      </c>
      <c r="L5024" s="14">
        <v>43878</v>
      </c>
      <c r="M5024" s="1"/>
      <c r="O5024" t="s">
        <v>3004</v>
      </c>
      <c r="P5024" t="s">
        <v>2838</v>
      </c>
      <c r="Q5024" t="str">
        <f>IF(XLS_NydusReport_Colaborador3[[#This Row],[Demissão]]&lt;&gt;0,"Inativo","Ativo")</f>
        <v>Ativo</v>
      </c>
      <c r="R502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4" t="str" cm="1">
        <f t="array" ref="S502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5" spans="1:21" x14ac:dyDescent="0.3">
      <c r="A5025">
        <v>0</v>
      </c>
      <c r="B5025" s="1">
        <v>35013</v>
      </c>
      <c r="C5025">
        <v>5024</v>
      </c>
      <c r="D5025" t="s">
        <v>12</v>
      </c>
      <c r="E5025" s="2" t="s">
        <v>8104</v>
      </c>
      <c r="F5025" t="s">
        <v>147</v>
      </c>
      <c r="G5025" t="s">
        <v>147</v>
      </c>
      <c r="H5025" t="s">
        <v>2663</v>
      </c>
      <c r="I5025" s="2" t="s">
        <v>2933</v>
      </c>
      <c r="J5025" s="5">
        <v>4729.25</v>
      </c>
      <c r="K5025" s="13" t="s">
        <v>2924</v>
      </c>
      <c r="L5025" s="14">
        <v>44566</v>
      </c>
      <c r="M5025" s="1"/>
      <c r="O5025" t="s">
        <v>2999</v>
      </c>
      <c r="P5025" t="s">
        <v>2838</v>
      </c>
      <c r="Q5025" t="str">
        <f>IF(XLS_NydusReport_Colaborador3[[#This Row],[Demissão]]&lt;&gt;0,"Inativo","Ativo")</f>
        <v>Ativo</v>
      </c>
      <c r="R502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5" t="str" cm="1">
        <f t="array" ref="S502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6" spans="1:21" x14ac:dyDescent="0.3">
      <c r="A5026">
        <v>0</v>
      </c>
      <c r="B5026" s="1">
        <v>35013</v>
      </c>
      <c r="C5026">
        <v>5025</v>
      </c>
      <c r="D5026" t="s">
        <v>12</v>
      </c>
      <c r="E5026" s="2" t="s">
        <v>8105</v>
      </c>
      <c r="F5026" t="s">
        <v>147</v>
      </c>
      <c r="G5026" t="s">
        <v>147</v>
      </c>
      <c r="H5026" t="s">
        <v>2758</v>
      </c>
      <c r="I5026" s="2" t="s">
        <v>2933</v>
      </c>
      <c r="J5026" s="5">
        <v>4946.8</v>
      </c>
      <c r="K5026" s="13" t="s">
        <v>2924</v>
      </c>
      <c r="L5026" s="14">
        <v>44566</v>
      </c>
      <c r="M5026" s="1"/>
      <c r="O5026" t="s">
        <v>3002</v>
      </c>
      <c r="P5026" t="s">
        <v>2838</v>
      </c>
      <c r="Q5026" t="str">
        <f>IF(XLS_NydusReport_Colaborador3[[#This Row],[Demissão]]&lt;&gt;0,"Inativo","Ativo")</f>
        <v>Ativo</v>
      </c>
      <c r="R502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6" t="str" cm="1">
        <f t="array" ref="S502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7" spans="1:21" x14ac:dyDescent="0.3">
      <c r="A5027">
        <v>0</v>
      </c>
      <c r="B5027" s="1">
        <v>30624</v>
      </c>
      <c r="C5027">
        <v>5026</v>
      </c>
      <c r="D5027" t="s">
        <v>12</v>
      </c>
      <c r="E5027" s="2" t="s">
        <v>8106</v>
      </c>
      <c r="F5027" t="s">
        <v>524</v>
      </c>
      <c r="G5027" t="s">
        <v>524</v>
      </c>
      <c r="H5027" t="s">
        <v>2675</v>
      </c>
      <c r="I5027" s="2" t="s">
        <v>2933</v>
      </c>
      <c r="J5027" s="5">
        <v>5169.41</v>
      </c>
      <c r="K5027" s="13" t="s">
        <v>2924</v>
      </c>
      <c r="L5027" s="14">
        <v>45128</v>
      </c>
      <c r="M5027" s="1"/>
      <c r="P5027" t="s">
        <v>2838</v>
      </c>
      <c r="Q5027" t="str">
        <f>IF(XLS_NydusReport_Colaborador3[[#This Row],[Demissão]]&lt;&gt;0,"Inativo","Ativo")</f>
        <v>Ativo</v>
      </c>
      <c r="R502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7" t="str" cm="1">
        <f t="array" ref="S502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8" spans="1:21" x14ac:dyDescent="0.3">
      <c r="A5028">
        <v>0</v>
      </c>
      <c r="B5028" s="1">
        <v>28931</v>
      </c>
      <c r="C5028">
        <v>5027</v>
      </c>
      <c r="D5028" t="s">
        <v>12</v>
      </c>
      <c r="E5028" s="2" t="s">
        <v>8107</v>
      </c>
      <c r="F5028" t="s">
        <v>524</v>
      </c>
      <c r="G5028" t="s">
        <v>524</v>
      </c>
      <c r="H5028" t="s">
        <v>2714</v>
      </c>
      <c r="I5028" s="2" t="s">
        <v>2933</v>
      </c>
      <c r="J5028" s="5">
        <v>6614.18</v>
      </c>
      <c r="K5028" s="13" t="s">
        <v>2924</v>
      </c>
      <c r="L5028" s="14">
        <v>42255</v>
      </c>
      <c r="M5028" s="1"/>
      <c r="O5028" t="s">
        <v>3051</v>
      </c>
      <c r="P5028" t="s">
        <v>2838</v>
      </c>
      <c r="Q5028" t="str">
        <f>IF(XLS_NydusReport_Colaborador3[[#This Row],[Demissão]]&lt;&gt;0,"Inativo","Ativo")</f>
        <v>Ativo</v>
      </c>
      <c r="R502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8" t="str" cm="1">
        <f t="array" ref="S502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29" spans="1:21" x14ac:dyDescent="0.3">
      <c r="A5029">
        <v>0</v>
      </c>
      <c r="B5029" s="1">
        <v>28217</v>
      </c>
      <c r="C5029">
        <v>5028</v>
      </c>
      <c r="D5029" t="s">
        <v>12</v>
      </c>
      <c r="E5029" s="2" t="s">
        <v>8108</v>
      </c>
      <c r="F5029" t="s">
        <v>524</v>
      </c>
      <c r="G5029" t="s">
        <v>524</v>
      </c>
      <c r="H5029" t="s">
        <v>2790</v>
      </c>
      <c r="I5029" s="2" t="s">
        <v>2933</v>
      </c>
      <c r="J5029" s="5">
        <v>6911.82</v>
      </c>
      <c r="K5029" s="13" t="s">
        <v>2924</v>
      </c>
      <c r="L5029" s="14">
        <v>42044</v>
      </c>
      <c r="M5029" s="1"/>
      <c r="P5029" t="s">
        <v>2838</v>
      </c>
      <c r="Q5029" t="str">
        <f>IF(XLS_NydusReport_Colaborador3[[#This Row],[Demissão]]&lt;&gt;0,"Inativo","Ativo")</f>
        <v>Ativo</v>
      </c>
      <c r="R502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29" t="str" cm="1">
        <f t="array" ref="S502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2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0" spans="1:21" x14ac:dyDescent="0.3">
      <c r="A5030">
        <v>0</v>
      </c>
      <c r="B5030" s="1">
        <v>25268</v>
      </c>
      <c r="C5030">
        <v>5029</v>
      </c>
      <c r="D5030" t="s">
        <v>12</v>
      </c>
      <c r="E5030" s="2" t="s">
        <v>8109</v>
      </c>
      <c r="F5030" t="s">
        <v>524</v>
      </c>
      <c r="G5030" t="s">
        <v>524</v>
      </c>
      <c r="H5030" t="s">
        <v>2659</v>
      </c>
      <c r="I5030" s="2" t="s">
        <v>2928</v>
      </c>
      <c r="J5030" s="5">
        <v>6323.31</v>
      </c>
      <c r="K5030" s="13" t="s">
        <v>2924</v>
      </c>
      <c r="L5030" s="14">
        <v>41379</v>
      </c>
      <c r="M5030" s="1"/>
      <c r="O5030" t="s">
        <v>3044</v>
      </c>
      <c r="P5030" t="s">
        <v>2838</v>
      </c>
      <c r="Q5030" t="str">
        <f>IF(XLS_NydusReport_Colaborador3[[#This Row],[Demissão]]&lt;&gt;0,"Inativo","Ativo")</f>
        <v>Ativo</v>
      </c>
      <c r="R503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30" t="str" cm="1">
        <f t="array" ref="S503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1" spans="1:21" x14ac:dyDescent="0.3">
      <c r="A5031">
        <v>0</v>
      </c>
      <c r="B5031" s="1">
        <v>28931</v>
      </c>
      <c r="C5031">
        <v>5030</v>
      </c>
      <c r="D5031" t="s">
        <v>12</v>
      </c>
      <c r="E5031" s="2" t="s">
        <v>8110</v>
      </c>
      <c r="F5031" t="s">
        <v>524</v>
      </c>
      <c r="G5031" t="s">
        <v>524</v>
      </c>
      <c r="H5031" t="s">
        <v>2809</v>
      </c>
      <c r="I5031" s="2" t="s">
        <v>2933</v>
      </c>
      <c r="J5031" s="5">
        <v>6911.82</v>
      </c>
      <c r="K5031" s="13" t="s">
        <v>2924</v>
      </c>
      <c r="L5031" s="14">
        <v>42255</v>
      </c>
      <c r="M5031" s="1"/>
      <c r="O5031" t="s">
        <v>2942</v>
      </c>
      <c r="P5031" t="s">
        <v>2838</v>
      </c>
      <c r="Q5031" t="str">
        <f>IF(XLS_NydusReport_Colaborador3[[#This Row],[Demissão]]&lt;&gt;0,"Inativo","Ativo")</f>
        <v>Ativo</v>
      </c>
      <c r="R503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31" t="str" cm="1">
        <f t="array" ref="S503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2" spans="1:21" x14ac:dyDescent="0.3">
      <c r="A5032">
        <v>0</v>
      </c>
      <c r="B5032" s="1">
        <v>25268</v>
      </c>
      <c r="C5032">
        <v>5031</v>
      </c>
      <c r="D5032" t="s">
        <v>12</v>
      </c>
      <c r="E5032" s="2" t="s">
        <v>8111</v>
      </c>
      <c r="F5032" t="s">
        <v>524</v>
      </c>
      <c r="G5032" t="s">
        <v>524</v>
      </c>
      <c r="H5032" t="s">
        <v>2723</v>
      </c>
      <c r="I5032" s="2" t="s">
        <v>2928</v>
      </c>
      <c r="J5032" s="5">
        <v>6614.18</v>
      </c>
      <c r="K5032" s="13" t="s">
        <v>2924</v>
      </c>
      <c r="L5032" s="14">
        <v>41379</v>
      </c>
      <c r="M5032" s="1"/>
      <c r="O5032" t="s">
        <v>3019</v>
      </c>
      <c r="P5032" t="s">
        <v>2838</v>
      </c>
      <c r="Q5032" t="str">
        <f>IF(XLS_NydusReport_Colaborador3[[#This Row],[Demissão]]&lt;&gt;0,"Inativo","Ativo")</f>
        <v>Ativo</v>
      </c>
      <c r="R503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32" t="str" cm="1">
        <f t="array" ref="S503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3" spans="1:21" x14ac:dyDescent="0.3">
      <c r="A5033">
        <v>0</v>
      </c>
      <c r="B5033" s="1">
        <v>25268</v>
      </c>
      <c r="C5033">
        <v>5032</v>
      </c>
      <c r="D5033" t="s">
        <v>12</v>
      </c>
      <c r="E5033" s="2" t="s">
        <v>8112</v>
      </c>
      <c r="F5033" t="s">
        <v>524</v>
      </c>
      <c r="G5033" t="s">
        <v>524</v>
      </c>
      <c r="H5033" t="s">
        <v>2802</v>
      </c>
      <c r="I5033" s="2" t="s">
        <v>2928</v>
      </c>
      <c r="J5033" s="5">
        <v>6911.82</v>
      </c>
      <c r="K5033" s="13" t="s">
        <v>2924</v>
      </c>
      <c r="L5033" s="14">
        <v>41379</v>
      </c>
      <c r="M5033" s="1"/>
      <c r="P5033" t="s">
        <v>2838</v>
      </c>
      <c r="Q5033" t="str">
        <f>IF(XLS_NydusReport_Colaborador3[[#This Row],[Demissão]]&lt;&gt;0,"Inativo","Ativo")</f>
        <v>Ativo</v>
      </c>
      <c r="R503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33" t="str" cm="1">
        <f t="array" ref="S503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4" spans="1:21" x14ac:dyDescent="0.3">
      <c r="A5034">
        <v>0</v>
      </c>
      <c r="B5034" s="1">
        <v>30624</v>
      </c>
      <c r="C5034">
        <v>5033</v>
      </c>
      <c r="D5034" t="s">
        <v>12</v>
      </c>
      <c r="E5034" s="2" t="s">
        <v>8113</v>
      </c>
      <c r="F5034" t="s">
        <v>524</v>
      </c>
      <c r="G5034" t="s">
        <v>2340</v>
      </c>
      <c r="H5034" t="s">
        <v>2779</v>
      </c>
      <c r="I5034" s="2" t="s">
        <v>2933</v>
      </c>
      <c r="J5034" s="5">
        <v>5169.41</v>
      </c>
      <c r="K5034" s="13" t="s">
        <v>2924</v>
      </c>
      <c r="L5034" s="14">
        <v>45128</v>
      </c>
      <c r="M5034" s="1"/>
      <c r="O5034" t="s">
        <v>3048</v>
      </c>
      <c r="P5034" t="s">
        <v>2838</v>
      </c>
      <c r="Q5034" t="str">
        <f>IF(XLS_NydusReport_Colaborador3[[#This Row],[Demissão]]&lt;&gt;0,"Inativo","Ativo")</f>
        <v>Ativo</v>
      </c>
      <c r="R503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34" t="str" cm="1">
        <f t="array" ref="S503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5" spans="1:21" x14ac:dyDescent="0.3">
      <c r="A5035">
        <v>0</v>
      </c>
      <c r="B5035" s="1">
        <v>30624</v>
      </c>
      <c r="C5035">
        <v>5034</v>
      </c>
      <c r="D5035" t="s">
        <v>12</v>
      </c>
      <c r="E5035" s="2" t="s">
        <v>8114</v>
      </c>
      <c r="F5035" t="s">
        <v>524</v>
      </c>
      <c r="G5035" t="s">
        <v>1142</v>
      </c>
      <c r="H5035" t="s">
        <v>2663</v>
      </c>
      <c r="I5035" s="2" t="s">
        <v>2933</v>
      </c>
      <c r="J5035" s="5">
        <v>2168.19</v>
      </c>
      <c r="K5035" s="13" t="s">
        <v>2924</v>
      </c>
      <c r="L5035" s="14">
        <v>45128</v>
      </c>
      <c r="M5035" s="1"/>
      <c r="O5035" t="s">
        <v>2999</v>
      </c>
      <c r="P5035" t="s">
        <v>2835</v>
      </c>
      <c r="Q5035" t="str">
        <f>IF(XLS_NydusReport_Colaborador3[[#This Row],[Demissão]]&lt;&gt;0,"Inativo","Ativo")</f>
        <v>Ativo</v>
      </c>
      <c r="R503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35" t="str" cm="1">
        <f t="array" ref="S503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6" spans="1:21" x14ac:dyDescent="0.3">
      <c r="A5036">
        <v>0</v>
      </c>
      <c r="B5036" s="1">
        <v>34476</v>
      </c>
      <c r="C5036">
        <v>5035</v>
      </c>
      <c r="D5036" s="2" t="s">
        <v>12</v>
      </c>
      <c r="E5036" s="2" t="s">
        <v>8115</v>
      </c>
      <c r="F5036" t="s">
        <v>1432</v>
      </c>
      <c r="G5036" t="s">
        <v>1432</v>
      </c>
      <c r="H5036" t="s">
        <v>668</v>
      </c>
      <c r="I5036" t="s">
        <v>2933</v>
      </c>
      <c r="J5036" s="5">
        <v>4094.62</v>
      </c>
      <c r="K5036" s="13" t="s">
        <v>2924</v>
      </c>
      <c r="L5036" s="14">
        <v>44543</v>
      </c>
      <c r="M5036" s="1">
        <v>44809</v>
      </c>
      <c r="N5036" s="1" t="s">
        <v>100</v>
      </c>
      <c r="O5036" t="s">
        <v>2060</v>
      </c>
      <c r="P5036" t="s">
        <v>2834</v>
      </c>
      <c r="Q5036" t="str">
        <f>IF(XLS_NydusReport_Colaborador3[[#This Row],[Demissão]]&lt;&gt;0,"Inativo","Ativo")</f>
        <v>Inativo</v>
      </c>
      <c r="R503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36" t="str" cm="1">
        <f t="array" ref="S503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7" spans="1:21" x14ac:dyDescent="0.3">
      <c r="A5037">
        <v>0</v>
      </c>
      <c r="B5037" s="1">
        <v>33590</v>
      </c>
      <c r="C5037">
        <v>5036</v>
      </c>
      <c r="D5037" s="2" t="s">
        <v>17</v>
      </c>
      <c r="E5037" s="2" t="s">
        <v>8122</v>
      </c>
      <c r="F5037" t="s">
        <v>2867</v>
      </c>
      <c r="G5037" t="s">
        <v>2061</v>
      </c>
      <c r="H5037" t="s">
        <v>161</v>
      </c>
      <c r="I5037" t="s">
        <v>2933</v>
      </c>
      <c r="J5037" s="5">
        <v>5166.95</v>
      </c>
      <c r="K5037" s="13" t="s">
        <v>2924</v>
      </c>
      <c r="L5037" s="14">
        <v>44539</v>
      </c>
      <c r="M5037" s="1">
        <v>45195</v>
      </c>
      <c r="N5037" s="1" t="s">
        <v>15</v>
      </c>
      <c r="O5037" t="s">
        <v>2062</v>
      </c>
      <c r="P5037" t="s">
        <v>2834</v>
      </c>
      <c r="Q5037" t="str">
        <f>IF(XLS_NydusReport_Colaborador3[[#This Row],[Demissão]]&lt;&gt;0,"Inativo","Ativo")</f>
        <v>Inativo</v>
      </c>
      <c r="R503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37" t="str" cm="1">
        <f t="array" ref="S503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8" spans="1:21" x14ac:dyDescent="0.3">
      <c r="A5038">
        <v>0</v>
      </c>
      <c r="B5038" s="1">
        <v>36821</v>
      </c>
      <c r="C5038">
        <v>5037</v>
      </c>
      <c r="D5038" s="2" t="s">
        <v>12</v>
      </c>
      <c r="E5038" s="2" t="s">
        <v>8116</v>
      </c>
      <c r="F5038" t="s">
        <v>1701</v>
      </c>
      <c r="G5038" t="s">
        <v>875</v>
      </c>
      <c r="H5038" t="s">
        <v>1653</v>
      </c>
      <c r="I5038" t="s">
        <v>2933</v>
      </c>
      <c r="J5038" s="5">
        <v>2854.94</v>
      </c>
      <c r="K5038" s="13" t="s">
        <v>2924</v>
      </c>
      <c r="L5038" s="14">
        <v>44539</v>
      </c>
      <c r="M5038" s="1">
        <v>45446</v>
      </c>
      <c r="N5038" t="s">
        <v>15</v>
      </c>
      <c r="O5038" t="s">
        <v>2063</v>
      </c>
      <c r="P5038" t="s">
        <v>2834</v>
      </c>
      <c r="Q5038" t="str">
        <f>IF(XLS_NydusReport_Colaborador3[[#This Row],[Demissão]]&lt;&gt;0,"Inativo","Ativo")</f>
        <v>Inativo</v>
      </c>
      <c r="R503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38" t="str" cm="1">
        <f t="array" ref="S503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39" spans="1:21" x14ac:dyDescent="0.3">
      <c r="A5039">
        <v>0</v>
      </c>
      <c r="B5039" s="1">
        <v>32562</v>
      </c>
      <c r="C5039">
        <v>5038</v>
      </c>
      <c r="D5039" s="2" t="s">
        <v>17</v>
      </c>
      <c r="E5039" s="2" t="s">
        <v>8123</v>
      </c>
      <c r="F5039" t="s">
        <v>875</v>
      </c>
      <c r="G5039" t="s">
        <v>875</v>
      </c>
      <c r="H5039" t="s">
        <v>1653</v>
      </c>
      <c r="I5039" t="s">
        <v>2933</v>
      </c>
      <c r="J5039" s="5">
        <v>3866.29</v>
      </c>
      <c r="K5039" s="13" t="s">
        <v>2924</v>
      </c>
      <c r="L5039" s="14">
        <v>44539</v>
      </c>
      <c r="M5039" s="1"/>
      <c r="N5039" s="1"/>
      <c r="P5039" t="s">
        <v>2834</v>
      </c>
      <c r="Q5039" t="str">
        <f>IF(XLS_NydusReport_Colaborador3[[#This Row],[Demissão]]&lt;&gt;0,"Inativo","Ativo")</f>
        <v>Ativo</v>
      </c>
      <c r="R503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39" t="str" cm="1">
        <f t="array" ref="S503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3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0" spans="1:21" x14ac:dyDescent="0.3">
      <c r="A5040">
        <v>0</v>
      </c>
      <c r="B5040" s="1">
        <v>30113</v>
      </c>
      <c r="C5040">
        <v>5039</v>
      </c>
      <c r="D5040" s="2" t="s">
        <v>17</v>
      </c>
      <c r="E5040" s="2" t="s">
        <v>8124</v>
      </c>
      <c r="F5040" t="s">
        <v>2028</v>
      </c>
      <c r="G5040" t="s">
        <v>2861</v>
      </c>
      <c r="H5040" t="s">
        <v>151</v>
      </c>
      <c r="I5040" t="s">
        <v>2933</v>
      </c>
      <c r="J5040" s="5">
        <v>5944.86</v>
      </c>
      <c r="K5040" s="13" t="s">
        <v>2924</v>
      </c>
      <c r="L5040" s="14">
        <v>44539</v>
      </c>
      <c r="M5040" s="1"/>
      <c r="N5040" s="1"/>
      <c r="P5040" t="s">
        <v>2834</v>
      </c>
      <c r="Q5040" t="str">
        <f>IF(XLS_NydusReport_Colaborador3[[#This Row],[Demissão]]&lt;&gt;0,"Inativo","Ativo")</f>
        <v>Ativo</v>
      </c>
      <c r="R504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Corporativo</v>
      </c>
      <c r="S5040" t="str" cm="1">
        <f t="array" ref="S504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/>
      </c>
      <c r="T5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1" spans="1:21" x14ac:dyDescent="0.3">
      <c r="A5041">
        <v>0</v>
      </c>
      <c r="B5041" s="1">
        <v>33912</v>
      </c>
      <c r="C5041">
        <v>5040</v>
      </c>
      <c r="D5041" s="2" t="s">
        <v>17</v>
      </c>
      <c r="E5041" s="2" t="s">
        <v>8125</v>
      </c>
      <c r="F5041" t="s">
        <v>1273</v>
      </c>
      <c r="G5041" t="s">
        <v>1273</v>
      </c>
      <c r="H5041" t="s">
        <v>1834</v>
      </c>
      <c r="I5041" t="s">
        <v>2933</v>
      </c>
      <c r="J5041" s="5">
        <v>2856.96</v>
      </c>
      <c r="K5041" s="13" t="s">
        <v>2924</v>
      </c>
      <c r="L5041" s="14">
        <v>44532</v>
      </c>
      <c r="M5041" s="1">
        <v>44992</v>
      </c>
      <c r="N5041" s="1" t="s">
        <v>169</v>
      </c>
      <c r="O5041" t="s">
        <v>2058</v>
      </c>
      <c r="P5041" t="s">
        <v>2833</v>
      </c>
      <c r="Q5041" t="str">
        <f>IF(XLS_NydusReport_Colaborador3[[#This Row],[Demissão]]&lt;&gt;0,"Inativo","Ativo")</f>
        <v>Inativo</v>
      </c>
      <c r="R504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41" t="str" cm="1">
        <f t="array" ref="S504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Acordo</v>
      </c>
      <c r="T5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2" spans="1:21" x14ac:dyDescent="0.3">
      <c r="A5042">
        <v>0</v>
      </c>
      <c r="B5042" s="1">
        <v>32970</v>
      </c>
      <c r="C5042">
        <v>5041</v>
      </c>
      <c r="D5042" s="2" t="s">
        <v>17</v>
      </c>
      <c r="E5042" s="2" t="s">
        <v>8126</v>
      </c>
      <c r="F5042" t="s">
        <v>1701</v>
      </c>
      <c r="G5042" t="s">
        <v>1273</v>
      </c>
      <c r="H5042" t="s">
        <v>1933</v>
      </c>
      <c r="I5042" t="s">
        <v>2933</v>
      </c>
      <c r="J5042" s="5">
        <v>2988.37</v>
      </c>
      <c r="K5042" s="13" t="s">
        <v>2924</v>
      </c>
      <c r="L5042" s="14">
        <v>44532</v>
      </c>
      <c r="M5042" s="1">
        <v>45170</v>
      </c>
      <c r="N5042" s="1" t="s">
        <v>15</v>
      </c>
      <c r="O5042" t="s">
        <v>2059</v>
      </c>
      <c r="P5042" t="s">
        <v>2833</v>
      </c>
      <c r="Q5042" t="str">
        <f>IF(XLS_NydusReport_Colaborador3[[#This Row],[Demissão]]&lt;&gt;0,"Inativo","Ativo")</f>
        <v>Inativo</v>
      </c>
      <c r="R504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42" t="str" cm="1">
        <f t="array" ref="S504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3" spans="1:21" x14ac:dyDescent="0.3">
      <c r="A5043">
        <v>0</v>
      </c>
      <c r="B5043" s="1">
        <v>29489</v>
      </c>
      <c r="C5043">
        <v>5042</v>
      </c>
      <c r="D5043" s="2" t="s">
        <v>12</v>
      </c>
      <c r="E5043" s="2" t="s">
        <v>8117</v>
      </c>
      <c r="F5043" t="s">
        <v>1273</v>
      </c>
      <c r="G5043" t="s">
        <v>1273</v>
      </c>
      <c r="H5043" t="s">
        <v>1907</v>
      </c>
      <c r="I5043" t="s">
        <v>2933</v>
      </c>
      <c r="J5043" s="5">
        <v>2540.1999999999998</v>
      </c>
      <c r="K5043" s="13" t="s">
        <v>2924</v>
      </c>
      <c r="L5043" s="14">
        <v>44539</v>
      </c>
      <c r="M5043" s="1">
        <v>44670</v>
      </c>
      <c r="N5043" s="1" t="s">
        <v>15</v>
      </c>
      <c r="O5043" t="s">
        <v>2064</v>
      </c>
      <c r="P5043" t="s">
        <v>2833</v>
      </c>
      <c r="Q5043" t="str">
        <f>IF(XLS_NydusReport_Colaborador3[[#This Row],[Demissão]]&lt;&gt;0,"Inativo","Ativo")</f>
        <v>Inativo</v>
      </c>
      <c r="R5043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43" t="str" cm="1">
        <f t="array" ref="S5043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3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4" spans="1:21" x14ac:dyDescent="0.3">
      <c r="A5044">
        <v>0</v>
      </c>
      <c r="B5044" s="1">
        <v>28373</v>
      </c>
      <c r="C5044">
        <v>5043</v>
      </c>
      <c r="D5044" s="2" t="s">
        <v>12</v>
      </c>
      <c r="E5044" s="2" t="s">
        <v>8118</v>
      </c>
      <c r="F5044" t="s">
        <v>1273</v>
      </c>
      <c r="G5044" t="s">
        <v>1273</v>
      </c>
      <c r="H5044" t="s">
        <v>1907</v>
      </c>
      <c r="I5044" t="s">
        <v>2933</v>
      </c>
      <c r="J5044" s="5">
        <v>2540.1999999999998</v>
      </c>
      <c r="K5044" s="13" t="s">
        <v>2924</v>
      </c>
      <c r="L5044" s="14">
        <v>44539</v>
      </c>
      <c r="M5044" s="1">
        <v>44670</v>
      </c>
      <c r="N5044" s="1" t="s">
        <v>15</v>
      </c>
      <c r="O5044" t="s">
        <v>2064</v>
      </c>
      <c r="P5044" t="s">
        <v>2833</v>
      </c>
      <c r="Q5044" t="str">
        <f>IF(XLS_NydusReport_Colaborador3[[#This Row],[Demissão]]&lt;&gt;0,"Inativo","Ativo")</f>
        <v>Inativo</v>
      </c>
      <c r="R5044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44" t="str" cm="1">
        <f t="array" ref="S5044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4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5" spans="1:21" x14ac:dyDescent="0.3">
      <c r="A5045">
        <v>0</v>
      </c>
      <c r="B5045" s="1">
        <v>33457</v>
      </c>
      <c r="C5045">
        <v>5044</v>
      </c>
      <c r="D5045" s="2" t="s">
        <v>17</v>
      </c>
      <c r="E5045" s="2" t="s">
        <v>8127</v>
      </c>
      <c r="F5045" t="s">
        <v>798</v>
      </c>
      <c r="G5045" t="s">
        <v>798</v>
      </c>
      <c r="H5045" t="s">
        <v>1499</v>
      </c>
      <c r="I5045" t="s">
        <v>2933</v>
      </c>
      <c r="J5045" s="5">
        <v>2072.84</v>
      </c>
      <c r="K5045" s="13" t="s">
        <v>2924</v>
      </c>
      <c r="L5045" s="14">
        <v>44543</v>
      </c>
      <c r="M5045" s="1">
        <v>44869</v>
      </c>
      <c r="N5045" t="s">
        <v>15</v>
      </c>
      <c r="O5045" t="s">
        <v>2066</v>
      </c>
      <c r="P5045" t="s">
        <v>2835</v>
      </c>
      <c r="Q5045" t="str">
        <f>IF(XLS_NydusReport_Colaborador3[[#This Row],[Demissão]]&lt;&gt;0,"Inativo","Ativo")</f>
        <v>Inativo</v>
      </c>
      <c r="R5045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45" t="str" cm="1">
        <f t="array" ref="S5045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5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6" spans="1:21" x14ac:dyDescent="0.3">
      <c r="A5046">
        <v>0</v>
      </c>
      <c r="B5046" s="1">
        <v>29306</v>
      </c>
      <c r="C5046">
        <v>5045</v>
      </c>
      <c r="D5046" s="2" t="s">
        <v>17</v>
      </c>
      <c r="E5046" s="2" t="s">
        <v>8128</v>
      </c>
      <c r="F5046" t="s">
        <v>2430</v>
      </c>
      <c r="G5046" t="s">
        <v>2430</v>
      </c>
      <c r="H5046" t="s">
        <v>2539</v>
      </c>
      <c r="I5046" t="s">
        <v>2430</v>
      </c>
      <c r="J5046" s="5">
        <v>1777.78</v>
      </c>
      <c r="K5046" s="13" t="s">
        <v>2924</v>
      </c>
      <c r="L5046" s="14">
        <v>44543</v>
      </c>
      <c r="M5046" s="1">
        <v>44865</v>
      </c>
      <c r="N5046" s="1" t="s">
        <v>15</v>
      </c>
      <c r="O5046" t="s">
        <v>2559</v>
      </c>
      <c r="P5046" t="s">
        <v>2835</v>
      </c>
      <c r="Q5046" t="str">
        <f>IF(XLS_NydusReport_Colaborador3[[#This Row],[Demissão]]&lt;&gt;0,"Inativo","Ativo")</f>
        <v>Inativo</v>
      </c>
      <c r="R5046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46" t="str" cm="1">
        <f t="array" ref="S5046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6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7" spans="1:21" x14ac:dyDescent="0.3">
      <c r="A5047">
        <v>0</v>
      </c>
      <c r="B5047" s="1">
        <v>34432</v>
      </c>
      <c r="C5047">
        <v>5046</v>
      </c>
      <c r="D5047" s="2" t="s">
        <v>17</v>
      </c>
      <c r="E5047" s="2" t="s">
        <v>8129</v>
      </c>
      <c r="F5047" t="s">
        <v>20</v>
      </c>
      <c r="G5047" t="s">
        <v>20</v>
      </c>
      <c r="H5047" t="s">
        <v>2642</v>
      </c>
      <c r="I5047" t="s">
        <v>2933</v>
      </c>
      <c r="J5047" s="5">
        <v>1686.61</v>
      </c>
      <c r="K5047" s="13" t="s">
        <v>2924</v>
      </c>
      <c r="L5047" s="14">
        <v>44539</v>
      </c>
      <c r="M5047" s="1">
        <v>44656</v>
      </c>
      <c r="N5047" t="s">
        <v>15</v>
      </c>
      <c r="O5047" t="s">
        <v>2643</v>
      </c>
      <c r="P5047" t="s">
        <v>2835</v>
      </c>
      <c r="Q5047" t="str">
        <f>IF(XLS_NydusReport_Colaborador3[[#This Row],[Demissão]]&lt;&gt;0,"Inativo","Ativo")</f>
        <v>Inativo</v>
      </c>
      <c r="R5047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47" t="str" cm="1">
        <f t="array" ref="S5047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7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8" spans="1:21" x14ac:dyDescent="0.3">
      <c r="A5048">
        <v>0</v>
      </c>
      <c r="B5048" s="1">
        <v>36767</v>
      </c>
      <c r="C5048">
        <v>5047</v>
      </c>
      <c r="D5048" s="2" t="s">
        <v>12</v>
      </c>
      <c r="E5048" s="2" t="s">
        <v>8119</v>
      </c>
      <c r="F5048" t="s">
        <v>2430</v>
      </c>
      <c r="G5048" t="s">
        <v>2430</v>
      </c>
      <c r="H5048" t="s">
        <v>2642</v>
      </c>
      <c r="I5048" t="s">
        <v>2430</v>
      </c>
      <c r="J5048" s="5">
        <v>2231.52</v>
      </c>
      <c r="K5048" s="13" t="s">
        <v>2924</v>
      </c>
      <c r="L5048" s="14">
        <v>44531</v>
      </c>
      <c r="M5048" s="1">
        <v>45247</v>
      </c>
      <c r="N5048" t="s">
        <v>100</v>
      </c>
      <c r="O5048" t="s">
        <v>1800</v>
      </c>
      <c r="P5048" t="s">
        <v>2835</v>
      </c>
      <c r="Q5048" t="str">
        <f>IF(XLS_NydusReport_Colaborador3[[#This Row],[Demissão]]&lt;&gt;0,"Inativo","Ativo")</f>
        <v>Inativo</v>
      </c>
      <c r="R5048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48" t="str" cm="1">
        <f t="array" ref="S5048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8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49" spans="1:21" x14ac:dyDescent="0.3">
      <c r="A5049">
        <v>0</v>
      </c>
      <c r="B5049" s="1">
        <v>32222</v>
      </c>
      <c r="C5049">
        <v>5048</v>
      </c>
      <c r="D5049" s="2" t="s">
        <v>17</v>
      </c>
      <c r="E5049" s="2" t="s">
        <v>8130</v>
      </c>
      <c r="F5049" t="s">
        <v>1340</v>
      </c>
      <c r="G5049" t="s">
        <v>1340</v>
      </c>
      <c r="H5049" t="s">
        <v>1948</v>
      </c>
      <c r="I5049" t="s">
        <v>2933</v>
      </c>
      <c r="J5049" s="5">
        <v>8263.66</v>
      </c>
      <c r="K5049" s="13" t="s">
        <v>2924</v>
      </c>
      <c r="L5049" s="14">
        <v>44539</v>
      </c>
      <c r="M5049" s="1">
        <v>44777</v>
      </c>
      <c r="N5049" s="1" t="s">
        <v>15</v>
      </c>
      <c r="O5049" t="s">
        <v>1988</v>
      </c>
      <c r="P5049" t="s">
        <v>2839</v>
      </c>
      <c r="Q5049" t="str">
        <f>IF(XLS_NydusReport_Colaborador3[[#This Row],[Demissão]]&lt;&gt;0,"Inativo","Ativo")</f>
        <v>Inativo</v>
      </c>
      <c r="R5049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49" t="str" cm="1">
        <f t="array" ref="S5049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49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5050" spans="1:21" x14ac:dyDescent="0.3">
      <c r="A5050">
        <v>0</v>
      </c>
      <c r="B5050" s="1">
        <v>31058</v>
      </c>
      <c r="C5050">
        <v>5049</v>
      </c>
      <c r="D5050" s="2" t="s">
        <v>17</v>
      </c>
      <c r="E5050" s="2" t="s">
        <v>8131</v>
      </c>
      <c r="F5050" t="s">
        <v>1340</v>
      </c>
      <c r="G5050" t="s">
        <v>1340</v>
      </c>
      <c r="H5050" t="s">
        <v>1907</v>
      </c>
      <c r="I5050" t="s">
        <v>2933</v>
      </c>
      <c r="J5050" s="5">
        <v>7422.16</v>
      </c>
      <c r="K5050" s="13" t="s">
        <v>2924</v>
      </c>
      <c r="L5050" s="14">
        <v>44539</v>
      </c>
      <c r="M5050" s="1">
        <v>44671</v>
      </c>
      <c r="N5050" s="1" t="s">
        <v>15</v>
      </c>
      <c r="O5050" t="s">
        <v>2065</v>
      </c>
      <c r="P5050" t="s">
        <v>2839</v>
      </c>
      <c r="Q5050" t="str">
        <f>IF(XLS_NydusReport_Colaborador3[[#This Row],[Demissão]]&lt;&gt;0,"Inativo","Ativo")</f>
        <v>Inativo</v>
      </c>
      <c r="R5050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Vendas</v>
      </c>
      <c r="S5050" t="str" cm="1">
        <f t="array" ref="S5050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50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Líder</v>
      </c>
    </row>
    <row r="5051" spans="1:21" x14ac:dyDescent="0.3">
      <c r="A5051">
        <v>0</v>
      </c>
      <c r="B5051" s="1">
        <v>31866</v>
      </c>
      <c r="C5051">
        <v>5050</v>
      </c>
      <c r="D5051" s="2" t="s">
        <v>12</v>
      </c>
      <c r="E5051" s="2" t="s">
        <v>8120</v>
      </c>
      <c r="F5051" t="s">
        <v>2430</v>
      </c>
      <c r="G5051" t="s">
        <v>2430</v>
      </c>
      <c r="H5051" t="s">
        <v>2655</v>
      </c>
      <c r="I5051" s="2" t="s">
        <v>2430</v>
      </c>
      <c r="J5051" s="5">
        <v>1738.42</v>
      </c>
      <c r="K5051" s="13" t="s">
        <v>2924</v>
      </c>
      <c r="L5051" s="14">
        <v>44543</v>
      </c>
      <c r="M5051" s="1">
        <v>44718</v>
      </c>
      <c r="N5051" t="s">
        <v>15</v>
      </c>
      <c r="O5051" t="s">
        <v>2531</v>
      </c>
      <c r="P5051" t="s">
        <v>2835</v>
      </c>
      <c r="Q5051" t="str">
        <f>IF(XLS_NydusReport_Colaborador3[[#This Row],[Demissão]]&lt;&gt;0,"Inativo","Ativo")</f>
        <v>Inativo</v>
      </c>
      <c r="R5051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51" t="str" cm="1">
        <f t="array" ref="S5051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S/ Justa Causa</v>
      </c>
      <c r="T5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51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  <row r="5052" spans="1:21" x14ac:dyDescent="0.3">
      <c r="A5052">
        <v>0</v>
      </c>
      <c r="B5052" s="1">
        <v>29812</v>
      </c>
      <c r="C5052">
        <v>5051</v>
      </c>
      <c r="D5052" s="2" t="s">
        <v>12</v>
      </c>
      <c r="E5052" s="2" t="s">
        <v>8121</v>
      </c>
      <c r="F5052" t="s">
        <v>547</v>
      </c>
      <c r="G5052" t="s">
        <v>547</v>
      </c>
      <c r="H5052" t="s">
        <v>2649</v>
      </c>
      <c r="I5052" s="2" t="s">
        <v>2933</v>
      </c>
      <c r="J5052" s="5">
        <v>2307.61</v>
      </c>
      <c r="K5052" s="13" t="s">
        <v>2924</v>
      </c>
      <c r="L5052" s="14">
        <v>44522</v>
      </c>
      <c r="M5052" s="1">
        <v>44866</v>
      </c>
      <c r="N5052" t="s">
        <v>100</v>
      </c>
      <c r="O5052" t="s">
        <v>2641</v>
      </c>
      <c r="P5052" t="s">
        <v>2838</v>
      </c>
      <c r="Q5052" t="str">
        <f>IF(XLS_NydusReport_Colaborador3[[#This Row],[Demissão]]&lt;&gt;0,"Inativo","Ativo")</f>
        <v>Inativo</v>
      </c>
      <c r="R5052" t="str">
        <f>IF(OR(LEFT(XLS_NydusReport_Colaborador3[[#This Row],[Setor]],2)="47",LEFT(XLS_NydusReport_Colaborador3[[#This Row],[Setor]],2)="40"),"Corporativo",IF(OR(LEFT(XLS_NydusReport_Colaborador3[[#This Row],[Setor]],2)="49",LEFT(XLS_NydusReport_Colaborador3[[#This Row],[Setor]],2)="52"),"Obras",IF(LEFT(XLS_NydusReport_Colaborador3[[#This Row],[Setor]],2)="48","Vendas")))</f>
        <v>Obras</v>
      </c>
      <c r="S5052" t="str" cm="1">
        <f t="array" ref="S5052">_xlfn.IFS(XLS_NydusReport_Colaborador3[[#This Row],[Motivo Demissão]]="Falecimento","Falecimento",
XLS_NydusReport_Colaborador3[[#This Row],[Motivo Demissão]]="Rescisão Acordo entre Empregado e Empregador","Acordo",
XLS_NydusReport_Colaborador3[[#This Row],[Motivo Demissão]]="Rescisão, Com Justa Causa, por Iniciativa do Empregador","Justa Causa",
XLS_NydusReport_Colaborador3[[#This Row],[Motivo Demissão]]="Rescisão do contrato de trabalho por iniciativa do empregado","Pedido",
XLS_NydusReport_Colaborador3[[#This Row],[Motivo Demissão]]="Rescisão, sem justa causa, por iniciativa do empregador","S/ Justa Causa",
XLS_NydusReport_Colaborador3[[#This Row],[Motivo Demissão]]="Rescisão por término do contrato a termo","Termino de Contrato",
XLS_NydusReport_Colaborador3[[#This Row],[Motivo Demissão]]=0,"")</f>
        <v>Pedido</v>
      </c>
      <c r="T5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),"Gerência","Não Gerência")</f>
        <v>Não Gerência</v>
      </c>
      <c r="U5052" t="str">
        <f>IF(OR(XLS_NydusReport_Colaborador3[[#This Row],[Nivel Cargo]]="Gerente",
XLS_NydusReport_Colaborador3[[#This Row],[Nivel Cargo]]="Gerente Executivo",
XLS_NydusReport_Colaborador3[[#This Row],[Nivel Cargo]]="Diretor",
XLS_NydusReport_Colaborador3[[#This Row],[Nivel Cargo]]="Executivo Estadual",
XLS_NydusReport_Colaborador3[[#This Row],[Nivel Cargo]]="Supervisor / Engenheiro / Advogado",
XLS_NydusReport_Colaborador3[[#This Row],[Nivel Cargo]]="Coordenador / Especialista",
XLS_NydusReport_Colaborador3[[#This Row],[Nivel Cargo]]="Conselho",
),"Líder","Não Líder")</f>
        <v>Não Líder</v>
      </c>
    </row>
  </sheetData>
  <conditionalFormatting sqref="E5036:E5052">
    <cfRule type="duplicateValues" dxfId="1" priority="5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0C13-8ECF-41C4-A620-90ADFE9C8482}">
  <dimension ref="A1:C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2" t="s">
        <v>2926</v>
      </c>
      <c r="C1">
        <f>COUNTIF(XLS_NydusReport_Colaborador3[Diretoria],"")</f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757-F3A1-46DA-A06F-13A8267ED69D}">
  <dimension ref="A1:E90"/>
  <sheetViews>
    <sheetView workbookViewId="0">
      <selection activeCell="B18" sqref="B18"/>
    </sheetView>
  </sheetViews>
  <sheetFormatPr defaultRowHeight="14.4" x14ac:dyDescent="0.3"/>
  <cols>
    <col min="1" max="1" width="34.109375" bestFit="1" customWidth="1"/>
    <col min="2" max="3" width="48.33203125" bestFit="1" customWidth="1"/>
    <col min="4" max="4" width="53.5546875" bestFit="1" customWidth="1"/>
    <col min="5" max="5" width="18.88671875" customWidth="1"/>
    <col min="6" max="6" width="61.109375" bestFit="1" customWidth="1"/>
  </cols>
  <sheetData>
    <row r="1" spans="1:5" x14ac:dyDescent="0.3">
      <c r="A1" s="23" t="s">
        <v>4</v>
      </c>
      <c r="B1" s="23" t="s">
        <v>5</v>
      </c>
      <c r="C1" s="23" t="s">
        <v>6</v>
      </c>
      <c r="D1" s="23" t="s">
        <v>7</v>
      </c>
      <c r="E1" s="23" t="s">
        <v>3080</v>
      </c>
    </row>
    <row r="2" spans="1:5" x14ac:dyDescent="0.3">
      <c r="A2" s="7">
        <v>1</v>
      </c>
      <c r="B2" s="7" t="s">
        <v>1106</v>
      </c>
      <c r="C2" s="7" t="s">
        <v>352</v>
      </c>
      <c r="D2" s="22">
        <v>45509</v>
      </c>
      <c r="E2" s="19"/>
    </row>
    <row r="3" spans="1:5" x14ac:dyDescent="0.3">
      <c r="A3" s="7">
        <v>2</v>
      </c>
      <c r="B3" s="7" t="s">
        <v>1940</v>
      </c>
      <c r="C3" s="7" t="s">
        <v>1089</v>
      </c>
      <c r="D3" s="22">
        <v>45551</v>
      </c>
      <c r="E3" s="19"/>
    </row>
    <row r="4" spans="1:5" x14ac:dyDescent="0.3">
      <c r="A4" s="7">
        <v>3</v>
      </c>
      <c r="B4" s="7" t="s">
        <v>2399</v>
      </c>
      <c r="C4" s="7" t="s">
        <v>1089</v>
      </c>
      <c r="D4" s="22">
        <v>45418</v>
      </c>
      <c r="E4" s="19"/>
    </row>
    <row r="5" spans="1:5" x14ac:dyDescent="0.3">
      <c r="A5" s="7">
        <v>4</v>
      </c>
      <c r="B5" s="7" t="s">
        <v>1203</v>
      </c>
      <c r="C5" s="7" t="s">
        <v>980</v>
      </c>
      <c r="D5" s="22">
        <v>45313</v>
      </c>
      <c r="E5" s="19"/>
    </row>
    <row r="6" spans="1:5" x14ac:dyDescent="0.3">
      <c r="A6" s="7">
        <v>5</v>
      </c>
      <c r="B6" s="7" t="s">
        <v>2186</v>
      </c>
      <c r="C6" s="7" t="s">
        <v>980</v>
      </c>
      <c r="D6" s="22">
        <v>45572</v>
      </c>
      <c r="E6" s="19"/>
    </row>
    <row r="7" spans="1:5" x14ac:dyDescent="0.3">
      <c r="A7" s="7">
        <v>6</v>
      </c>
      <c r="B7" s="7" t="s">
        <v>919</v>
      </c>
      <c r="C7" s="7" t="s">
        <v>29</v>
      </c>
      <c r="D7" s="22">
        <v>45572</v>
      </c>
      <c r="E7" s="19"/>
    </row>
    <row r="8" spans="1:5" x14ac:dyDescent="0.3">
      <c r="A8" s="7">
        <v>7</v>
      </c>
      <c r="B8" s="7" t="s">
        <v>1192</v>
      </c>
      <c r="C8" s="7" t="s">
        <v>2397</v>
      </c>
      <c r="D8" s="22">
        <v>45572</v>
      </c>
      <c r="E8" s="19"/>
    </row>
    <row r="9" spans="1:5" x14ac:dyDescent="0.3">
      <c r="A9" s="7">
        <v>8</v>
      </c>
      <c r="B9" s="7" t="s">
        <v>698</v>
      </c>
      <c r="C9" s="7" t="s">
        <v>380</v>
      </c>
      <c r="D9" s="22">
        <v>45432</v>
      </c>
      <c r="E9" s="19"/>
    </row>
    <row r="10" spans="1:5" x14ac:dyDescent="0.3">
      <c r="A10" s="7">
        <v>9</v>
      </c>
      <c r="B10" s="7" t="s">
        <v>2418</v>
      </c>
      <c r="C10" s="7" t="s">
        <v>705</v>
      </c>
      <c r="D10" s="22">
        <v>45509</v>
      </c>
      <c r="E10" s="19"/>
    </row>
    <row r="11" spans="1:5" x14ac:dyDescent="0.3">
      <c r="A11" s="7">
        <v>10</v>
      </c>
      <c r="B11" s="7" t="s">
        <v>2183</v>
      </c>
      <c r="C11" s="7" t="s">
        <v>2397</v>
      </c>
      <c r="D11" s="22">
        <v>45558</v>
      </c>
      <c r="E11" s="19"/>
    </row>
    <row r="12" spans="1:5" x14ac:dyDescent="0.3">
      <c r="A12" s="7">
        <v>11</v>
      </c>
      <c r="B12" s="7" t="s">
        <v>2183</v>
      </c>
      <c r="C12" s="7" t="s">
        <v>861</v>
      </c>
      <c r="D12" s="22">
        <v>45299</v>
      </c>
      <c r="E12" s="19"/>
    </row>
    <row r="13" spans="1:5" x14ac:dyDescent="0.3">
      <c r="A13" s="7">
        <v>12</v>
      </c>
      <c r="B13" s="7" t="s">
        <v>540</v>
      </c>
      <c r="C13" s="7" t="s">
        <v>263</v>
      </c>
      <c r="D13" s="22">
        <v>45607</v>
      </c>
      <c r="E13" s="19"/>
    </row>
    <row r="14" spans="1:5" x14ac:dyDescent="0.3">
      <c r="A14" s="7">
        <v>13</v>
      </c>
      <c r="B14" s="7" t="s">
        <v>540</v>
      </c>
      <c r="C14" s="7" t="s">
        <v>263</v>
      </c>
      <c r="D14" s="22">
        <v>45334</v>
      </c>
      <c r="E14" s="19"/>
    </row>
    <row r="15" spans="1:5" x14ac:dyDescent="0.3">
      <c r="A15" s="7">
        <v>14</v>
      </c>
      <c r="B15" s="7" t="s">
        <v>2084</v>
      </c>
      <c r="C15" s="7" t="s">
        <v>1779</v>
      </c>
      <c r="D15" s="22">
        <v>45425</v>
      </c>
      <c r="E15" s="19"/>
    </row>
    <row r="16" spans="1:5" x14ac:dyDescent="0.3">
      <c r="A16" s="7">
        <v>15</v>
      </c>
      <c r="B16" s="7" t="s">
        <v>1821</v>
      </c>
      <c r="C16" s="7" t="s">
        <v>1878</v>
      </c>
      <c r="D16" s="22">
        <v>45397</v>
      </c>
      <c r="E16" s="19"/>
    </row>
    <row r="17" spans="1:5" x14ac:dyDescent="0.3">
      <c r="A17" s="7">
        <v>16</v>
      </c>
      <c r="B17" s="7" t="s">
        <v>1820</v>
      </c>
      <c r="C17" s="7" t="s">
        <v>46</v>
      </c>
      <c r="D17" s="22">
        <v>45572</v>
      </c>
      <c r="E17" s="19"/>
    </row>
    <row r="18" spans="1:5" x14ac:dyDescent="0.3">
      <c r="A18" s="7">
        <v>17</v>
      </c>
      <c r="B18" s="7" t="s">
        <v>2425</v>
      </c>
      <c r="C18" s="7" t="s">
        <v>1097</v>
      </c>
      <c r="D18" s="22">
        <v>45579</v>
      </c>
      <c r="E18" s="19"/>
    </row>
    <row r="19" spans="1:5" x14ac:dyDescent="0.3">
      <c r="A19" s="7">
        <v>18</v>
      </c>
      <c r="B19" s="7" t="s">
        <v>451</v>
      </c>
      <c r="C19" s="7" t="s">
        <v>668</v>
      </c>
      <c r="D19" s="22">
        <v>45341</v>
      </c>
      <c r="E19" s="19"/>
    </row>
    <row r="20" spans="1:5" x14ac:dyDescent="0.3">
      <c r="A20" s="7">
        <v>19</v>
      </c>
      <c r="B20" s="7" t="s">
        <v>451</v>
      </c>
      <c r="C20" s="7" t="s">
        <v>668</v>
      </c>
      <c r="D20" s="22">
        <v>45425</v>
      </c>
      <c r="E20" s="19"/>
    </row>
    <row r="21" spans="1:5" x14ac:dyDescent="0.3">
      <c r="A21" s="7">
        <v>20</v>
      </c>
      <c r="B21" s="7" t="s">
        <v>1841</v>
      </c>
      <c r="C21" s="7" t="s">
        <v>2397</v>
      </c>
      <c r="D21" s="22">
        <v>45546</v>
      </c>
      <c r="E21" s="19"/>
    </row>
    <row r="22" spans="1:5" x14ac:dyDescent="0.3">
      <c r="A22" s="7">
        <v>21</v>
      </c>
      <c r="B22" s="7" t="s">
        <v>1841</v>
      </c>
      <c r="C22" s="7" t="s">
        <v>1360</v>
      </c>
      <c r="D22" s="22">
        <v>45495</v>
      </c>
      <c r="E22" s="19"/>
    </row>
    <row r="23" spans="1:5" x14ac:dyDescent="0.3">
      <c r="A23" s="7">
        <v>22</v>
      </c>
      <c r="B23" s="7" t="s">
        <v>2367</v>
      </c>
      <c r="C23" s="7" t="s">
        <v>1460</v>
      </c>
      <c r="D23" s="22">
        <v>45558</v>
      </c>
      <c r="E23" s="19"/>
    </row>
    <row r="24" spans="1:5" x14ac:dyDescent="0.3">
      <c r="A24" s="7">
        <v>23</v>
      </c>
      <c r="B24" s="7" t="s">
        <v>1799</v>
      </c>
      <c r="C24" s="7" t="s">
        <v>1360</v>
      </c>
      <c r="D24" s="22">
        <v>45586</v>
      </c>
      <c r="E24" s="19"/>
    </row>
    <row r="25" spans="1:5" x14ac:dyDescent="0.3">
      <c r="A25" s="7">
        <v>24</v>
      </c>
      <c r="B25" s="7" t="s">
        <v>2061</v>
      </c>
      <c r="C25" s="7" t="s">
        <v>1360</v>
      </c>
      <c r="D25" s="22">
        <v>45299</v>
      </c>
      <c r="E25" s="19"/>
    </row>
    <row r="26" spans="1:5" x14ac:dyDescent="0.3">
      <c r="A26" s="7">
        <v>25</v>
      </c>
      <c r="B26" s="7" t="s">
        <v>1839</v>
      </c>
      <c r="C26" s="7" t="s">
        <v>151</v>
      </c>
      <c r="D26" s="22">
        <v>45327</v>
      </c>
      <c r="E26" s="19"/>
    </row>
    <row r="27" spans="1:5" x14ac:dyDescent="0.3">
      <c r="A27" s="7">
        <v>26</v>
      </c>
      <c r="B27" s="7" t="s">
        <v>1839</v>
      </c>
      <c r="C27" s="7" t="s">
        <v>151</v>
      </c>
      <c r="D27" s="22">
        <v>45614</v>
      </c>
      <c r="E27" s="19"/>
    </row>
    <row r="28" spans="1:5" x14ac:dyDescent="0.3">
      <c r="A28" s="7">
        <v>27</v>
      </c>
      <c r="B28" s="7" t="s">
        <v>2295</v>
      </c>
      <c r="C28" s="7" t="s">
        <v>1460</v>
      </c>
      <c r="D28" s="22">
        <v>45483</v>
      </c>
      <c r="E28" s="19"/>
    </row>
    <row r="29" spans="1:5" x14ac:dyDescent="0.3">
      <c r="A29" s="7">
        <v>28</v>
      </c>
      <c r="B29" s="7" t="s">
        <v>2167</v>
      </c>
      <c r="C29" s="7" t="s">
        <v>691</v>
      </c>
      <c r="D29" s="22">
        <v>45628</v>
      </c>
      <c r="E29" s="19"/>
    </row>
    <row r="30" spans="1:5" x14ac:dyDescent="0.3">
      <c r="A30" s="7">
        <v>29</v>
      </c>
      <c r="B30" s="7" t="s">
        <v>783</v>
      </c>
      <c r="C30" s="7" t="s">
        <v>691</v>
      </c>
      <c r="D30" s="22">
        <v>45544</v>
      </c>
      <c r="E30" s="19"/>
    </row>
    <row r="31" spans="1:5" x14ac:dyDescent="0.3">
      <c r="A31" s="7">
        <v>30</v>
      </c>
      <c r="B31" s="7" t="s">
        <v>783</v>
      </c>
      <c r="C31" s="7" t="s">
        <v>691</v>
      </c>
      <c r="D31" s="22">
        <v>45607</v>
      </c>
      <c r="E31" s="19"/>
    </row>
    <row r="32" spans="1:5" x14ac:dyDescent="0.3">
      <c r="A32" s="7">
        <v>31</v>
      </c>
      <c r="B32" s="7" t="s">
        <v>2228</v>
      </c>
      <c r="C32" s="7" t="s">
        <v>263</v>
      </c>
      <c r="D32" s="22">
        <v>45383</v>
      </c>
      <c r="E32" s="19"/>
    </row>
    <row r="33" spans="1:5" x14ac:dyDescent="0.3">
      <c r="A33" s="7">
        <v>32</v>
      </c>
      <c r="B33" s="7" t="s">
        <v>2410</v>
      </c>
      <c r="C33" s="7" t="s">
        <v>1616</v>
      </c>
      <c r="D33" s="22">
        <v>45460</v>
      </c>
      <c r="E33" s="19"/>
    </row>
    <row r="34" spans="1:5" x14ac:dyDescent="0.3">
      <c r="A34" s="7">
        <v>33</v>
      </c>
      <c r="B34" s="7" t="s">
        <v>2410</v>
      </c>
      <c r="C34" s="7" t="s">
        <v>1616</v>
      </c>
      <c r="D34" s="22">
        <v>45460</v>
      </c>
      <c r="E34" s="19"/>
    </row>
    <row r="35" spans="1:5" x14ac:dyDescent="0.3">
      <c r="A35" s="7">
        <v>34</v>
      </c>
      <c r="B35" s="7" t="s">
        <v>683</v>
      </c>
      <c r="C35" s="7" t="s">
        <v>2397</v>
      </c>
      <c r="D35" s="22">
        <v>45523</v>
      </c>
      <c r="E35" s="19"/>
    </row>
    <row r="36" spans="1:5" x14ac:dyDescent="0.3">
      <c r="A36" s="7">
        <v>35</v>
      </c>
      <c r="B36" s="7" t="s">
        <v>2132</v>
      </c>
      <c r="C36" s="7" t="s">
        <v>2397</v>
      </c>
      <c r="D36" s="22">
        <v>45404</v>
      </c>
      <c r="E36" s="19"/>
    </row>
    <row r="37" spans="1:5" x14ac:dyDescent="0.3">
      <c r="A37" s="7">
        <v>36</v>
      </c>
      <c r="B37" s="7" t="s">
        <v>1160</v>
      </c>
      <c r="C37" s="7" t="s">
        <v>705</v>
      </c>
      <c r="D37" s="22">
        <v>45516</v>
      </c>
      <c r="E37" s="19"/>
    </row>
    <row r="38" spans="1:5" x14ac:dyDescent="0.3">
      <c r="A38" s="7">
        <v>37</v>
      </c>
      <c r="B38" s="7" t="s">
        <v>2278</v>
      </c>
      <c r="C38" s="7" t="s">
        <v>705</v>
      </c>
      <c r="D38" s="22">
        <v>45516</v>
      </c>
      <c r="E38" s="19"/>
    </row>
    <row r="39" spans="1:5" x14ac:dyDescent="0.3">
      <c r="A39" s="7">
        <v>38</v>
      </c>
      <c r="B39" s="7" t="s">
        <v>638</v>
      </c>
      <c r="C39" s="7" t="s">
        <v>40</v>
      </c>
      <c r="D39" s="22">
        <v>45600</v>
      </c>
      <c r="E39" s="19"/>
    </row>
    <row r="40" spans="1:5" x14ac:dyDescent="0.3">
      <c r="A40" s="7">
        <v>39</v>
      </c>
      <c r="B40" s="7" t="s">
        <v>1824</v>
      </c>
      <c r="C40" s="7" t="s">
        <v>1542</v>
      </c>
      <c r="D40" s="22">
        <v>45299</v>
      </c>
      <c r="E40" s="19"/>
    </row>
    <row r="41" spans="1:5" x14ac:dyDescent="0.3">
      <c r="A41" s="7">
        <v>40</v>
      </c>
      <c r="B41" s="7" t="s">
        <v>1824</v>
      </c>
      <c r="C41" s="7" t="s">
        <v>1542</v>
      </c>
      <c r="D41" s="22">
        <v>45306</v>
      </c>
      <c r="E41" s="19"/>
    </row>
    <row r="42" spans="1:5" x14ac:dyDescent="0.3">
      <c r="A42" s="7">
        <v>41</v>
      </c>
      <c r="B42" s="7" t="s">
        <v>2374</v>
      </c>
      <c r="C42" s="7" t="s">
        <v>1542</v>
      </c>
      <c r="D42" s="22">
        <v>45306</v>
      </c>
      <c r="E42" s="19"/>
    </row>
    <row r="43" spans="1:5" x14ac:dyDescent="0.3">
      <c r="A43" s="7">
        <v>42</v>
      </c>
      <c r="B43" s="7" t="s">
        <v>775</v>
      </c>
      <c r="C43" s="7" t="s">
        <v>2397</v>
      </c>
      <c r="D43" s="22">
        <v>45539</v>
      </c>
      <c r="E43" s="19"/>
    </row>
    <row r="44" spans="1:5" x14ac:dyDescent="0.3">
      <c r="A44" s="7">
        <v>43</v>
      </c>
      <c r="B44" s="7" t="s">
        <v>843</v>
      </c>
      <c r="C44" s="7" t="s">
        <v>264</v>
      </c>
      <c r="D44" s="22">
        <v>45510</v>
      </c>
      <c r="E44" s="19"/>
    </row>
    <row r="45" spans="1:5" x14ac:dyDescent="0.3">
      <c r="A45" s="7">
        <v>44</v>
      </c>
      <c r="B45" s="7" t="s">
        <v>761</v>
      </c>
      <c r="C45" s="7" t="s">
        <v>29</v>
      </c>
      <c r="D45" s="22">
        <v>45614</v>
      </c>
      <c r="E45" s="19"/>
    </row>
    <row r="46" spans="1:5" x14ac:dyDescent="0.3">
      <c r="A46" s="7">
        <v>45</v>
      </c>
      <c r="B46" s="7" t="s">
        <v>761</v>
      </c>
      <c r="C46" s="7" t="s">
        <v>2397</v>
      </c>
      <c r="D46" s="22">
        <v>45537</v>
      </c>
      <c r="E46" s="19"/>
    </row>
    <row r="47" spans="1:5" x14ac:dyDescent="0.3">
      <c r="A47" s="7">
        <v>46</v>
      </c>
      <c r="B47" s="7" t="s">
        <v>761</v>
      </c>
      <c r="C47" s="7" t="s">
        <v>2397</v>
      </c>
      <c r="D47" s="22">
        <v>45551</v>
      </c>
      <c r="E47" s="19"/>
    </row>
    <row r="48" spans="1:5" x14ac:dyDescent="0.3">
      <c r="A48" s="7">
        <v>47</v>
      </c>
      <c r="B48" s="7" t="s">
        <v>933</v>
      </c>
      <c r="C48" s="7" t="s">
        <v>668</v>
      </c>
      <c r="D48" s="22">
        <v>45505</v>
      </c>
      <c r="E48" s="19"/>
    </row>
    <row r="49" spans="1:5" x14ac:dyDescent="0.3">
      <c r="A49" s="7">
        <v>48</v>
      </c>
      <c r="B49" s="7" t="s">
        <v>1747</v>
      </c>
      <c r="C49" s="7" t="s">
        <v>44</v>
      </c>
      <c r="D49" s="22">
        <v>45390</v>
      </c>
      <c r="E49" s="19"/>
    </row>
    <row r="50" spans="1:5" x14ac:dyDescent="0.3">
      <c r="A50" s="7">
        <v>49</v>
      </c>
      <c r="B50" s="7" t="s">
        <v>800</v>
      </c>
      <c r="C50" s="7" t="s">
        <v>26</v>
      </c>
      <c r="D50" s="22">
        <v>45446</v>
      </c>
      <c r="E50" s="19"/>
    </row>
    <row r="51" spans="1:5" x14ac:dyDescent="0.3">
      <c r="A51" s="7">
        <v>50</v>
      </c>
      <c r="B51" s="7" t="s">
        <v>1012</v>
      </c>
      <c r="C51" s="7" t="s">
        <v>26</v>
      </c>
      <c r="D51" s="22">
        <v>45502</v>
      </c>
      <c r="E51" s="19"/>
    </row>
    <row r="52" spans="1:5" x14ac:dyDescent="0.3">
      <c r="A52" s="7">
        <v>51</v>
      </c>
      <c r="B52" s="7" t="s">
        <v>1012</v>
      </c>
      <c r="C52" s="7" t="s">
        <v>26</v>
      </c>
      <c r="D52" s="22">
        <v>45516</v>
      </c>
      <c r="E52" s="19"/>
    </row>
    <row r="53" spans="1:5" x14ac:dyDescent="0.3">
      <c r="A53" s="7">
        <v>52</v>
      </c>
      <c r="B53" s="7" t="s">
        <v>2342</v>
      </c>
      <c r="C53" s="7" t="s">
        <v>2397</v>
      </c>
      <c r="D53" s="22">
        <v>45602</v>
      </c>
      <c r="E53" s="19"/>
    </row>
    <row r="54" spans="1:5" x14ac:dyDescent="0.3">
      <c r="A54" s="7">
        <v>53</v>
      </c>
      <c r="B54" s="7" t="s">
        <v>2427</v>
      </c>
      <c r="C54" s="7" t="s">
        <v>705</v>
      </c>
      <c r="D54" s="22">
        <v>45586</v>
      </c>
      <c r="E54" s="19"/>
    </row>
    <row r="55" spans="1:5" x14ac:dyDescent="0.3">
      <c r="A55" s="7">
        <v>54</v>
      </c>
      <c r="B55" s="7" t="s">
        <v>222</v>
      </c>
      <c r="C55" s="7" t="s">
        <v>264</v>
      </c>
      <c r="D55" s="22">
        <v>45453</v>
      </c>
      <c r="E55" s="19"/>
    </row>
    <row r="56" spans="1:5" x14ac:dyDescent="0.3">
      <c r="A56" s="7">
        <v>55</v>
      </c>
      <c r="B56" s="7" t="s">
        <v>222</v>
      </c>
      <c r="C56" s="7" t="s">
        <v>1655</v>
      </c>
      <c r="D56" s="22">
        <v>45355</v>
      </c>
      <c r="E56" s="19"/>
    </row>
    <row r="57" spans="1:5" x14ac:dyDescent="0.3">
      <c r="A57" s="7">
        <v>56</v>
      </c>
      <c r="B57" s="7" t="s">
        <v>222</v>
      </c>
      <c r="C57" s="7" t="s">
        <v>1655</v>
      </c>
      <c r="D57" s="22">
        <v>45460</v>
      </c>
      <c r="E57" s="19"/>
    </row>
    <row r="58" spans="1:5" x14ac:dyDescent="0.3">
      <c r="A58" s="7">
        <v>57</v>
      </c>
      <c r="B58" s="7" t="s">
        <v>674</v>
      </c>
      <c r="C58" s="7" t="s">
        <v>29</v>
      </c>
      <c r="D58" s="22">
        <v>45383</v>
      </c>
      <c r="E58" s="19"/>
    </row>
    <row r="59" spans="1:5" x14ac:dyDescent="0.3">
      <c r="A59" s="7">
        <v>58</v>
      </c>
      <c r="B59" s="7" t="s">
        <v>303</v>
      </c>
      <c r="C59" s="7" t="s">
        <v>352</v>
      </c>
      <c r="D59" s="22">
        <v>45490</v>
      </c>
      <c r="E59" s="19"/>
    </row>
    <row r="60" spans="1:5" x14ac:dyDescent="0.3">
      <c r="A60" s="7">
        <v>59</v>
      </c>
      <c r="B60" s="7" t="s">
        <v>526</v>
      </c>
      <c r="C60" s="7" t="s">
        <v>714</v>
      </c>
      <c r="D60" s="22">
        <v>45383</v>
      </c>
      <c r="E60" s="19"/>
    </row>
    <row r="61" spans="1:5" x14ac:dyDescent="0.3">
      <c r="A61" s="7">
        <v>60</v>
      </c>
      <c r="B61" s="7" t="s">
        <v>392</v>
      </c>
      <c r="C61" s="7" t="s">
        <v>42</v>
      </c>
      <c r="D61" s="22">
        <v>45418</v>
      </c>
      <c r="E61" s="19"/>
    </row>
    <row r="62" spans="1:5" x14ac:dyDescent="0.3">
      <c r="A62" s="7">
        <v>61</v>
      </c>
      <c r="B62" s="7" t="s">
        <v>392</v>
      </c>
      <c r="C62" s="7" t="s">
        <v>42</v>
      </c>
      <c r="D62" s="22">
        <v>45418</v>
      </c>
      <c r="E62" s="19"/>
    </row>
    <row r="63" spans="1:5" x14ac:dyDescent="0.3">
      <c r="A63" s="7">
        <v>62</v>
      </c>
      <c r="B63" s="7" t="s">
        <v>84</v>
      </c>
      <c r="C63" s="7" t="s">
        <v>352</v>
      </c>
      <c r="D63" s="22">
        <v>45460</v>
      </c>
      <c r="E63" s="19"/>
    </row>
    <row r="64" spans="1:5" x14ac:dyDescent="0.3">
      <c r="A64" s="7">
        <v>63</v>
      </c>
      <c r="B64" s="7" t="s">
        <v>84</v>
      </c>
      <c r="C64" s="7" t="s">
        <v>26</v>
      </c>
      <c r="D64" s="22">
        <v>45418</v>
      </c>
      <c r="E64" s="19"/>
    </row>
    <row r="65" spans="1:5" x14ac:dyDescent="0.3">
      <c r="A65" s="7">
        <v>64</v>
      </c>
      <c r="B65" s="7" t="s">
        <v>84</v>
      </c>
      <c r="C65" s="7" t="s">
        <v>26</v>
      </c>
      <c r="D65" s="22">
        <v>45418</v>
      </c>
      <c r="E65" s="19"/>
    </row>
    <row r="66" spans="1:5" x14ac:dyDescent="0.3">
      <c r="A66" s="7">
        <v>65</v>
      </c>
      <c r="B66" s="7" t="s">
        <v>1887</v>
      </c>
      <c r="C66" s="7" t="s">
        <v>44</v>
      </c>
      <c r="D66" s="22">
        <v>45362</v>
      </c>
      <c r="E66" s="19"/>
    </row>
    <row r="67" spans="1:5" x14ac:dyDescent="0.3">
      <c r="A67" s="7">
        <v>66</v>
      </c>
      <c r="B67" s="7" t="s">
        <v>1887</v>
      </c>
      <c r="C67" s="7" t="s">
        <v>44</v>
      </c>
      <c r="D67" s="22">
        <v>45509</v>
      </c>
      <c r="E67" s="19"/>
    </row>
    <row r="68" spans="1:5" x14ac:dyDescent="0.3">
      <c r="A68" s="7">
        <v>67</v>
      </c>
      <c r="B68" s="7" t="s">
        <v>2318</v>
      </c>
      <c r="C68" s="7" t="s">
        <v>151</v>
      </c>
      <c r="D68" s="22">
        <v>45628</v>
      </c>
      <c r="E68" s="19"/>
    </row>
    <row r="69" spans="1:5" x14ac:dyDescent="0.3">
      <c r="A69" s="7">
        <v>68</v>
      </c>
      <c r="B69" s="7" t="s">
        <v>13</v>
      </c>
      <c r="C69" s="7" t="s">
        <v>1113</v>
      </c>
      <c r="D69" s="22">
        <v>45413</v>
      </c>
      <c r="E69" s="19"/>
    </row>
    <row r="70" spans="1:5" x14ac:dyDescent="0.3">
      <c r="A70" s="7">
        <v>69</v>
      </c>
      <c r="B70" s="7" t="s">
        <v>1149</v>
      </c>
      <c r="C70" s="7" t="s">
        <v>46</v>
      </c>
      <c r="D70" s="22">
        <v>45397</v>
      </c>
      <c r="E70" s="19"/>
    </row>
    <row r="71" spans="1:5" x14ac:dyDescent="0.3">
      <c r="A71" s="7">
        <v>70</v>
      </c>
      <c r="B71" s="7" t="s">
        <v>1149</v>
      </c>
      <c r="C71" s="7" t="s">
        <v>1878</v>
      </c>
      <c r="D71" s="22">
        <v>45418</v>
      </c>
      <c r="E71" s="19"/>
    </row>
    <row r="72" spans="1:5" x14ac:dyDescent="0.3">
      <c r="A72" s="7">
        <v>71</v>
      </c>
      <c r="B72" s="7" t="s">
        <v>1303</v>
      </c>
      <c r="C72" s="7" t="s">
        <v>1428</v>
      </c>
      <c r="D72" s="22">
        <v>45483</v>
      </c>
      <c r="E72" s="19"/>
    </row>
    <row r="73" spans="1:5" x14ac:dyDescent="0.3">
      <c r="A73" s="7">
        <v>72</v>
      </c>
      <c r="B73" s="7" t="s">
        <v>1344</v>
      </c>
      <c r="C73" s="7" t="s">
        <v>1152</v>
      </c>
      <c r="D73" s="22">
        <v>45342</v>
      </c>
      <c r="E73" s="19"/>
    </row>
    <row r="74" spans="1:5" x14ac:dyDescent="0.3">
      <c r="A74" s="7">
        <v>73</v>
      </c>
      <c r="B74" s="7" t="s">
        <v>1344</v>
      </c>
      <c r="C74" s="7" t="s">
        <v>46</v>
      </c>
      <c r="D74" s="22">
        <v>45355</v>
      </c>
      <c r="E74" s="19"/>
    </row>
    <row r="75" spans="1:5" x14ac:dyDescent="0.3">
      <c r="A75" s="7">
        <v>74</v>
      </c>
      <c r="B75" s="7" t="s">
        <v>2417</v>
      </c>
      <c r="C75" s="7" t="s">
        <v>980</v>
      </c>
      <c r="D75" s="22">
        <v>45483</v>
      </c>
      <c r="E75" s="19"/>
    </row>
    <row r="76" spans="1:5" x14ac:dyDescent="0.3">
      <c r="A76" s="7">
        <v>75</v>
      </c>
      <c r="B76" s="7" t="s">
        <v>1190</v>
      </c>
      <c r="C76" s="7" t="s">
        <v>705</v>
      </c>
      <c r="D76" s="22">
        <v>45404</v>
      </c>
      <c r="E76" s="19"/>
    </row>
    <row r="77" spans="1:5" x14ac:dyDescent="0.3">
      <c r="A77" s="7">
        <v>76</v>
      </c>
      <c r="B77" s="7" t="s">
        <v>2180</v>
      </c>
      <c r="C77" s="7" t="s">
        <v>374</v>
      </c>
      <c r="D77" s="22">
        <v>45523</v>
      </c>
      <c r="E77" s="19"/>
    </row>
    <row r="78" spans="1:5" x14ac:dyDescent="0.3">
      <c r="A78" s="7">
        <v>77</v>
      </c>
      <c r="B78" s="7" t="s">
        <v>2180</v>
      </c>
      <c r="C78" s="7" t="s">
        <v>374</v>
      </c>
      <c r="D78" s="22">
        <v>45537</v>
      </c>
      <c r="E78" s="19"/>
    </row>
    <row r="79" spans="1:5" x14ac:dyDescent="0.3">
      <c r="A79" s="7">
        <v>78</v>
      </c>
      <c r="B79" s="7" t="s">
        <v>2371</v>
      </c>
      <c r="C79" s="7" t="s">
        <v>263</v>
      </c>
      <c r="D79" s="22">
        <v>45306</v>
      </c>
      <c r="E79" s="19"/>
    </row>
    <row r="80" spans="1:5" x14ac:dyDescent="0.3">
      <c r="A80" s="7">
        <v>79</v>
      </c>
      <c r="B80" s="7" t="s">
        <v>3014</v>
      </c>
      <c r="C80" s="7" t="s">
        <v>263</v>
      </c>
      <c r="D80" s="22">
        <v>45628</v>
      </c>
      <c r="E80" s="19"/>
    </row>
    <row r="81" spans="1:5" x14ac:dyDescent="0.3">
      <c r="A81" s="7">
        <v>80</v>
      </c>
      <c r="B81" s="7" t="s">
        <v>2422</v>
      </c>
      <c r="C81" s="7" t="s">
        <v>44</v>
      </c>
      <c r="D81" s="22">
        <v>45537</v>
      </c>
      <c r="E81" s="19"/>
    </row>
    <row r="82" spans="1:5" x14ac:dyDescent="0.3">
      <c r="A82" s="7">
        <v>81</v>
      </c>
      <c r="B82" s="7" t="s">
        <v>2430</v>
      </c>
      <c r="C82" s="7" t="s">
        <v>26</v>
      </c>
      <c r="D82" s="22">
        <v>45488</v>
      </c>
      <c r="E82" s="19"/>
    </row>
    <row r="83" spans="1:5" x14ac:dyDescent="0.3">
      <c r="A83" s="7">
        <v>82</v>
      </c>
      <c r="B83" s="7" t="s">
        <v>2394</v>
      </c>
      <c r="C83" s="7" t="s">
        <v>44</v>
      </c>
      <c r="D83" s="22">
        <v>45376</v>
      </c>
      <c r="E83" s="19"/>
    </row>
    <row r="84" spans="1:5" x14ac:dyDescent="0.3">
      <c r="A84" s="7">
        <v>83</v>
      </c>
      <c r="B84" s="7" t="s">
        <v>1771</v>
      </c>
      <c r="C84" s="7" t="s">
        <v>42</v>
      </c>
      <c r="D84" s="22">
        <v>45306</v>
      </c>
      <c r="E84" s="19"/>
    </row>
    <row r="85" spans="1:5" x14ac:dyDescent="0.3">
      <c r="A85" s="7">
        <v>84</v>
      </c>
      <c r="B85" s="7" t="s">
        <v>773</v>
      </c>
      <c r="C85" s="7" t="s">
        <v>48</v>
      </c>
      <c r="D85" s="22">
        <v>45343</v>
      </c>
      <c r="E85" s="19"/>
    </row>
    <row r="86" spans="1:5" x14ac:dyDescent="0.3">
      <c r="A86" s="7">
        <v>85</v>
      </c>
      <c r="B86" s="7" t="s">
        <v>773</v>
      </c>
      <c r="C86" s="7" t="s">
        <v>46</v>
      </c>
      <c r="D86" s="22">
        <v>45303</v>
      </c>
      <c r="E86" s="19"/>
    </row>
    <row r="87" spans="1:5" x14ac:dyDescent="0.3">
      <c r="A87" s="7">
        <v>86</v>
      </c>
      <c r="B87" s="7" t="s">
        <v>2398</v>
      </c>
      <c r="C87" s="7" t="s">
        <v>263</v>
      </c>
      <c r="D87" s="22">
        <v>45404</v>
      </c>
      <c r="E87" s="19"/>
    </row>
    <row r="88" spans="1:5" x14ac:dyDescent="0.3">
      <c r="A88" s="7">
        <v>87</v>
      </c>
      <c r="B88" s="7" t="s">
        <v>1151</v>
      </c>
      <c r="C88" s="7" t="s">
        <v>1152</v>
      </c>
      <c r="D88" s="22">
        <v>45418</v>
      </c>
      <c r="E88" s="19"/>
    </row>
    <row r="89" spans="1:5" x14ac:dyDescent="0.3">
      <c r="A89" s="7">
        <v>88</v>
      </c>
      <c r="B89" s="7" t="s">
        <v>2388</v>
      </c>
      <c r="C89" s="7" t="s">
        <v>1698</v>
      </c>
      <c r="D89" s="22">
        <v>45341</v>
      </c>
      <c r="E89" s="19"/>
    </row>
    <row r="90" spans="1:5" x14ac:dyDescent="0.3">
      <c r="A90" s="7">
        <v>89</v>
      </c>
      <c r="B90" s="24" t="s">
        <v>2391</v>
      </c>
      <c r="C90" s="24" t="s">
        <v>705</v>
      </c>
      <c r="D90" s="26">
        <v>45355</v>
      </c>
      <c r="E90" s="2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730E-69F0-4541-9AF6-B383C3C6623A}">
  <dimension ref="A1:U64"/>
  <sheetViews>
    <sheetView workbookViewId="0">
      <selection activeCell="E2" sqref="E2:E64"/>
    </sheetView>
  </sheetViews>
  <sheetFormatPr defaultRowHeight="14.4" x14ac:dyDescent="0.3"/>
  <cols>
    <col min="1" max="1" width="23.21875" bestFit="1" customWidth="1"/>
    <col min="2" max="2" width="11" bestFit="1" customWidth="1"/>
    <col min="3" max="3" width="13.88671875" bestFit="1" customWidth="1"/>
    <col min="4" max="4" width="9.33203125" bestFit="1" customWidth="1"/>
    <col min="5" max="5" width="38.88671875" bestFit="1" customWidth="1"/>
    <col min="6" max="7" width="48.33203125" bestFit="1" customWidth="1"/>
    <col min="8" max="8" width="51.33203125" bestFit="1" customWidth="1"/>
    <col min="9" max="9" width="40.109375" bestFit="1" customWidth="1"/>
    <col min="10" max="10" width="12" bestFit="1" customWidth="1"/>
    <col min="11" max="11" width="14" bestFit="1" customWidth="1"/>
    <col min="12" max="13" width="10.5546875" bestFit="1" customWidth="1"/>
    <col min="14" max="14" width="52.21875" bestFit="1" customWidth="1"/>
    <col min="15" max="15" width="58.5546875" bestFit="1" customWidth="1"/>
    <col min="16" max="16" width="30.5546875" bestFit="1" customWidth="1"/>
    <col min="17" max="17" width="6.6640625" bestFit="1" customWidth="1"/>
    <col min="18" max="18" width="10.77734375" bestFit="1" customWidth="1"/>
    <col min="19" max="20" width="18.21875" bestFit="1" customWidth="1"/>
    <col min="21" max="21" width="13.33203125" bestFit="1" customWidth="1"/>
  </cols>
  <sheetData>
    <row r="1" spans="1:2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2873</v>
      </c>
      <c r="G1" s="4" t="s">
        <v>5</v>
      </c>
      <c r="H1" s="4" t="s">
        <v>6</v>
      </c>
      <c r="I1" s="4" t="s">
        <v>2925</v>
      </c>
      <c r="J1" s="15" t="s">
        <v>2922</v>
      </c>
      <c r="K1" s="15" t="s">
        <v>2923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2832</v>
      </c>
      <c r="Q1" s="4" t="s">
        <v>2825</v>
      </c>
      <c r="R1" s="4" t="s">
        <v>2843</v>
      </c>
      <c r="S1" s="4" t="s">
        <v>2826</v>
      </c>
      <c r="T1" s="4" t="s">
        <v>2844</v>
      </c>
      <c r="U1" s="12" t="s">
        <v>2845</v>
      </c>
    </row>
    <row r="2" spans="1:21" x14ac:dyDescent="0.3">
      <c r="A2" s="11" t="s">
        <v>11</v>
      </c>
      <c r="B2" s="19">
        <v>33707</v>
      </c>
      <c r="C2" s="7" t="s">
        <v>1211</v>
      </c>
      <c r="D2" s="7" t="s">
        <v>17</v>
      </c>
      <c r="E2" s="7">
        <v>1</v>
      </c>
      <c r="F2" s="7" t="s">
        <v>798</v>
      </c>
      <c r="G2" s="7" t="s">
        <v>1212</v>
      </c>
      <c r="H2" s="7" t="s">
        <v>263</v>
      </c>
      <c r="I2" s="7" t="s">
        <v>2933</v>
      </c>
      <c r="J2" s="20">
        <v>5068.6099999999997</v>
      </c>
      <c r="K2" s="20" t="s">
        <v>2924</v>
      </c>
      <c r="L2" s="21">
        <v>42649</v>
      </c>
      <c r="M2" s="19">
        <v>45475</v>
      </c>
      <c r="N2" s="19" t="s">
        <v>15</v>
      </c>
      <c r="O2" s="7" t="s">
        <v>1213</v>
      </c>
      <c r="P2" s="7" t="s">
        <v>2834</v>
      </c>
      <c r="Q2" s="7" t="s">
        <v>3074</v>
      </c>
      <c r="R2" s="7" t="s">
        <v>3075</v>
      </c>
      <c r="S2" t="s">
        <v>2827</v>
      </c>
      <c r="T2" s="7" t="s">
        <v>3076</v>
      </c>
      <c r="U2" s="9" t="s">
        <v>3077</v>
      </c>
    </row>
    <row r="3" spans="1:21" x14ac:dyDescent="0.3">
      <c r="A3" s="10" t="s">
        <v>11</v>
      </c>
      <c r="B3" s="16">
        <v>30786</v>
      </c>
      <c r="C3" s="6" t="s">
        <v>38</v>
      </c>
      <c r="D3" s="6" t="s">
        <v>12</v>
      </c>
      <c r="E3" s="7">
        <v>2</v>
      </c>
      <c r="F3" s="6" t="s">
        <v>683</v>
      </c>
      <c r="G3" s="6" t="s">
        <v>39</v>
      </c>
      <c r="H3" s="6" t="s">
        <v>40</v>
      </c>
      <c r="I3" s="6" t="s">
        <v>2933</v>
      </c>
      <c r="J3" s="17">
        <v>16137.7</v>
      </c>
      <c r="K3" s="17" t="s">
        <v>2924</v>
      </c>
      <c r="L3" s="18">
        <v>42800</v>
      </c>
      <c r="M3" s="16">
        <v>45338</v>
      </c>
      <c r="N3" s="16" t="s">
        <v>15</v>
      </c>
      <c r="O3" s="6" t="s">
        <v>1261</v>
      </c>
      <c r="P3" s="6" t="s">
        <v>2837</v>
      </c>
      <c r="Q3" s="6" t="s">
        <v>3074</v>
      </c>
      <c r="R3" s="6" t="s">
        <v>3075</v>
      </c>
      <c r="S3" t="s">
        <v>2827</v>
      </c>
      <c r="T3" s="6" t="s">
        <v>3076</v>
      </c>
      <c r="U3" s="8" t="s">
        <v>3079</v>
      </c>
    </row>
    <row r="4" spans="1:21" x14ac:dyDescent="0.3">
      <c r="A4" s="11" t="s">
        <v>11</v>
      </c>
      <c r="B4" s="19">
        <v>27226</v>
      </c>
      <c r="C4" s="7" t="s">
        <v>1296</v>
      </c>
      <c r="D4" s="7" t="s">
        <v>12</v>
      </c>
      <c r="E4" s="7">
        <v>3</v>
      </c>
      <c r="F4" s="7" t="s">
        <v>753</v>
      </c>
      <c r="G4" s="7" t="s">
        <v>1297</v>
      </c>
      <c r="H4" s="7" t="s">
        <v>26</v>
      </c>
      <c r="I4" s="7" t="s">
        <v>2933</v>
      </c>
      <c r="J4" s="20">
        <v>8588.36</v>
      </c>
      <c r="K4" s="20" t="s">
        <v>2924</v>
      </c>
      <c r="L4" s="21">
        <v>42905</v>
      </c>
      <c r="M4" s="19">
        <v>45378</v>
      </c>
      <c r="N4" s="7" t="s">
        <v>15</v>
      </c>
      <c r="O4" s="7" t="s">
        <v>1298</v>
      </c>
      <c r="P4" s="7" t="s">
        <v>2839</v>
      </c>
      <c r="Q4" s="7" t="s">
        <v>3074</v>
      </c>
      <c r="R4" s="7" t="s">
        <v>3075</v>
      </c>
      <c r="S4" t="s">
        <v>2827</v>
      </c>
      <c r="T4" s="7" t="s">
        <v>3076</v>
      </c>
      <c r="U4" s="9" t="s">
        <v>3079</v>
      </c>
    </row>
    <row r="5" spans="1:21" x14ac:dyDescent="0.3">
      <c r="A5" s="10" t="s">
        <v>11</v>
      </c>
      <c r="B5" s="16">
        <v>31164</v>
      </c>
      <c r="C5" s="6" t="s">
        <v>1599</v>
      </c>
      <c r="D5" s="6" t="s">
        <v>12</v>
      </c>
      <c r="E5" s="7">
        <v>4</v>
      </c>
      <c r="F5" s="6" t="s">
        <v>2907</v>
      </c>
      <c r="G5" s="6" t="s">
        <v>1600</v>
      </c>
      <c r="H5" s="6" t="s">
        <v>40</v>
      </c>
      <c r="I5" s="6" t="s">
        <v>2933</v>
      </c>
      <c r="J5" s="17">
        <v>12868.73</v>
      </c>
      <c r="K5" s="17" t="s">
        <v>2924</v>
      </c>
      <c r="L5" s="18">
        <v>43661</v>
      </c>
      <c r="M5" s="16">
        <v>45576</v>
      </c>
      <c r="N5" s="6" t="s">
        <v>100</v>
      </c>
      <c r="O5" s="6" t="s">
        <v>1601</v>
      </c>
      <c r="P5" s="6" t="s">
        <v>2837</v>
      </c>
      <c r="Q5" s="6" t="s">
        <v>3074</v>
      </c>
      <c r="R5" s="6" t="s">
        <v>3075</v>
      </c>
      <c r="S5" t="s">
        <v>2828</v>
      </c>
      <c r="T5" s="6" t="s">
        <v>3076</v>
      </c>
      <c r="U5" s="8" t="s">
        <v>3079</v>
      </c>
    </row>
    <row r="6" spans="1:21" x14ac:dyDescent="0.3">
      <c r="A6" s="10" t="s">
        <v>11</v>
      </c>
      <c r="B6" s="16">
        <v>31442</v>
      </c>
      <c r="C6" s="6" t="s">
        <v>47</v>
      </c>
      <c r="D6" s="6" t="s">
        <v>17</v>
      </c>
      <c r="E6" s="7">
        <v>5</v>
      </c>
      <c r="F6" s="6" t="s">
        <v>1149</v>
      </c>
      <c r="G6" s="6" t="s">
        <v>773</v>
      </c>
      <c r="H6" s="6" t="s">
        <v>48</v>
      </c>
      <c r="I6" s="6" t="s">
        <v>2933</v>
      </c>
      <c r="J6" s="17">
        <v>16038.1</v>
      </c>
      <c r="K6" s="17" t="s">
        <v>2924</v>
      </c>
      <c r="L6" s="18">
        <v>43794</v>
      </c>
      <c r="M6" s="16">
        <v>45303</v>
      </c>
      <c r="N6" s="16" t="s">
        <v>15</v>
      </c>
      <c r="O6" s="6" t="s">
        <v>1671</v>
      </c>
      <c r="P6" s="6" t="s">
        <v>2842</v>
      </c>
      <c r="Q6" s="6" t="s">
        <v>3074</v>
      </c>
      <c r="R6" s="6" t="s">
        <v>3075</v>
      </c>
      <c r="S6" t="s">
        <v>2827</v>
      </c>
      <c r="T6" s="6" t="s">
        <v>3078</v>
      </c>
      <c r="U6" s="8" t="s">
        <v>3079</v>
      </c>
    </row>
    <row r="7" spans="1:21" x14ac:dyDescent="0.3">
      <c r="A7" s="11" t="s">
        <v>11</v>
      </c>
      <c r="B7" s="19">
        <v>29054</v>
      </c>
      <c r="C7" s="7" t="s">
        <v>41</v>
      </c>
      <c r="D7" s="7" t="s">
        <v>12</v>
      </c>
      <c r="E7" s="7">
        <v>6</v>
      </c>
      <c r="F7" s="7" t="s">
        <v>1771</v>
      </c>
      <c r="G7" s="7" t="s">
        <v>1771</v>
      </c>
      <c r="H7" s="7" t="s">
        <v>42</v>
      </c>
      <c r="I7" s="7" t="s">
        <v>2933</v>
      </c>
      <c r="J7" s="20">
        <v>14264.71</v>
      </c>
      <c r="K7" s="20" t="s">
        <v>2924</v>
      </c>
      <c r="L7" s="21">
        <v>44075</v>
      </c>
      <c r="M7" s="19">
        <v>45306</v>
      </c>
      <c r="N7" s="19" t="s">
        <v>15</v>
      </c>
      <c r="O7" s="7" t="s">
        <v>1772</v>
      </c>
      <c r="P7" s="7" t="s">
        <v>2842</v>
      </c>
      <c r="Q7" s="7" t="s">
        <v>3074</v>
      </c>
      <c r="R7" s="7" t="s">
        <v>3075</v>
      </c>
      <c r="S7" t="s">
        <v>2827</v>
      </c>
      <c r="T7" s="7" t="s">
        <v>3078</v>
      </c>
      <c r="U7" s="9" t="s">
        <v>3079</v>
      </c>
    </row>
    <row r="8" spans="1:21" x14ac:dyDescent="0.3">
      <c r="A8" s="11" t="s">
        <v>11</v>
      </c>
      <c r="B8" s="19">
        <v>35644</v>
      </c>
      <c r="C8" s="7" t="s">
        <v>1785</v>
      </c>
      <c r="D8" s="7" t="s">
        <v>17</v>
      </c>
      <c r="E8" s="7">
        <v>7</v>
      </c>
      <c r="F8" s="7" t="s">
        <v>1750</v>
      </c>
      <c r="G8" s="7" t="s">
        <v>1786</v>
      </c>
      <c r="H8" s="7" t="s">
        <v>44</v>
      </c>
      <c r="I8" s="7" t="s">
        <v>2933</v>
      </c>
      <c r="J8" s="20">
        <v>3122.9</v>
      </c>
      <c r="K8" s="20" t="s">
        <v>2924</v>
      </c>
      <c r="L8" s="21">
        <v>44105</v>
      </c>
      <c r="M8" s="19">
        <v>45600</v>
      </c>
      <c r="N8" s="7" t="s">
        <v>100</v>
      </c>
      <c r="O8" s="7" t="s">
        <v>2967</v>
      </c>
      <c r="P8" s="7" t="s">
        <v>2833</v>
      </c>
      <c r="Q8" s="7" t="s">
        <v>3074</v>
      </c>
      <c r="R8" s="7" t="s">
        <v>3075</v>
      </c>
      <c r="S8" t="s">
        <v>2828</v>
      </c>
      <c r="T8" s="7" t="s">
        <v>3076</v>
      </c>
      <c r="U8" s="9" t="s">
        <v>3077</v>
      </c>
    </row>
    <row r="9" spans="1:21" x14ac:dyDescent="0.3">
      <c r="A9" s="10" t="s">
        <v>11</v>
      </c>
      <c r="B9" s="16">
        <v>35589</v>
      </c>
      <c r="C9" s="6" t="s">
        <v>1823</v>
      </c>
      <c r="D9" s="6" t="s">
        <v>17</v>
      </c>
      <c r="E9" s="7">
        <v>8</v>
      </c>
      <c r="F9" s="6" t="s">
        <v>1990</v>
      </c>
      <c r="G9" s="6" t="s">
        <v>1824</v>
      </c>
      <c r="H9" s="6" t="s">
        <v>301</v>
      </c>
      <c r="I9" s="6" t="s">
        <v>2933</v>
      </c>
      <c r="J9" s="17">
        <v>3699.7</v>
      </c>
      <c r="K9" s="17" t="s">
        <v>2924</v>
      </c>
      <c r="L9" s="18">
        <v>44173</v>
      </c>
      <c r="M9" s="16">
        <v>45295</v>
      </c>
      <c r="N9" s="16" t="s">
        <v>100</v>
      </c>
      <c r="O9" s="6" t="s">
        <v>1825</v>
      </c>
      <c r="P9" s="6" t="s">
        <v>2834</v>
      </c>
      <c r="Q9" s="6" t="s">
        <v>3074</v>
      </c>
      <c r="R9" s="6" t="s">
        <v>3075</v>
      </c>
      <c r="S9" t="s">
        <v>2828</v>
      </c>
      <c r="T9" s="6" t="s">
        <v>3076</v>
      </c>
      <c r="U9" s="8" t="s">
        <v>3077</v>
      </c>
    </row>
    <row r="10" spans="1:21" x14ac:dyDescent="0.3">
      <c r="A10" s="10" t="s">
        <v>11</v>
      </c>
      <c r="B10" s="16">
        <v>36941</v>
      </c>
      <c r="C10" s="6" t="s">
        <v>1880</v>
      </c>
      <c r="D10" s="6" t="s">
        <v>17</v>
      </c>
      <c r="E10" s="7">
        <v>9</v>
      </c>
      <c r="F10" s="6" t="s">
        <v>84</v>
      </c>
      <c r="G10" s="6" t="s">
        <v>222</v>
      </c>
      <c r="H10" s="6" t="s">
        <v>264</v>
      </c>
      <c r="I10" s="6" t="s">
        <v>2933</v>
      </c>
      <c r="J10" s="17">
        <v>2648.33</v>
      </c>
      <c r="K10" s="17" t="s">
        <v>2924</v>
      </c>
      <c r="L10" s="18">
        <v>44256</v>
      </c>
      <c r="M10" s="16">
        <v>45603</v>
      </c>
      <c r="N10" s="16" t="s">
        <v>15</v>
      </c>
      <c r="O10" s="6" t="s">
        <v>2970</v>
      </c>
      <c r="P10" s="6" t="s">
        <v>2833</v>
      </c>
      <c r="Q10" s="6" t="s">
        <v>3074</v>
      </c>
      <c r="R10" s="6" t="s">
        <v>3075</v>
      </c>
      <c r="S10" t="s">
        <v>2827</v>
      </c>
      <c r="T10" s="6" t="s">
        <v>3076</v>
      </c>
      <c r="U10" s="8" t="s">
        <v>3077</v>
      </c>
    </row>
    <row r="11" spans="1:21" x14ac:dyDescent="0.3">
      <c r="A11" s="10" t="s">
        <v>11</v>
      </c>
      <c r="B11" s="16">
        <v>35097</v>
      </c>
      <c r="C11" s="6" t="s">
        <v>1960</v>
      </c>
      <c r="D11" s="6" t="s">
        <v>17</v>
      </c>
      <c r="E11" s="7">
        <v>10</v>
      </c>
      <c r="F11" s="6" t="s">
        <v>1712</v>
      </c>
      <c r="G11" s="6" t="s">
        <v>1961</v>
      </c>
      <c r="H11" s="6" t="s">
        <v>1460</v>
      </c>
      <c r="I11" s="6" t="s">
        <v>2933</v>
      </c>
      <c r="J11" s="17">
        <v>4372.28</v>
      </c>
      <c r="K11" s="17" t="s">
        <v>2924</v>
      </c>
      <c r="L11" s="18">
        <v>44337</v>
      </c>
      <c r="M11" s="16">
        <v>45524</v>
      </c>
      <c r="N11" s="6" t="s">
        <v>15</v>
      </c>
      <c r="O11" s="6" t="s">
        <v>1962</v>
      </c>
      <c r="P11" s="6" t="s">
        <v>2834</v>
      </c>
      <c r="Q11" s="6" t="s">
        <v>3074</v>
      </c>
      <c r="R11" s="6" t="s">
        <v>3075</v>
      </c>
      <c r="S11" t="s">
        <v>2827</v>
      </c>
      <c r="T11" s="6" t="s">
        <v>3076</v>
      </c>
      <c r="U11" s="8" t="s">
        <v>3077</v>
      </c>
    </row>
    <row r="12" spans="1:21" x14ac:dyDescent="0.3">
      <c r="A12" s="10" t="s">
        <v>11</v>
      </c>
      <c r="B12" s="16">
        <v>33558</v>
      </c>
      <c r="C12" s="6" t="s">
        <v>1965</v>
      </c>
      <c r="D12" s="6" t="s">
        <v>12</v>
      </c>
      <c r="E12" s="7">
        <v>11</v>
      </c>
      <c r="F12" s="6" t="s">
        <v>1171</v>
      </c>
      <c r="G12" s="6" t="s">
        <v>1171</v>
      </c>
      <c r="H12" s="6" t="s">
        <v>691</v>
      </c>
      <c r="I12" s="6" t="s">
        <v>2933</v>
      </c>
      <c r="J12" s="17">
        <v>10958.63</v>
      </c>
      <c r="K12" s="17" t="s">
        <v>2924</v>
      </c>
      <c r="L12" s="18">
        <v>44348</v>
      </c>
      <c r="M12" s="16">
        <v>45506</v>
      </c>
      <c r="N12" s="16" t="s">
        <v>15</v>
      </c>
      <c r="O12" s="6" t="s">
        <v>1966</v>
      </c>
      <c r="P12" s="6" t="s">
        <v>2839</v>
      </c>
      <c r="Q12" s="6" t="s">
        <v>3074</v>
      </c>
      <c r="R12" s="6" t="s">
        <v>3075</v>
      </c>
      <c r="S12" t="s">
        <v>2827</v>
      </c>
      <c r="T12" s="6" t="s">
        <v>3076</v>
      </c>
      <c r="U12" s="8" t="s">
        <v>3079</v>
      </c>
    </row>
    <row r="13" spans="1:21" x14ac:dyDescent="0.3">
      <c r="A13" s="11" t="s">
        <v>11</v>
      </c>
      <c r="B13" s="19">
        <v>34820</v>
      </c>
      <c r="C13" s="7" t="s">
        <v>1976</v>
      </c>
      <c r="D13" s="7" t="s">
        <v>12</v>
      </c>
      <c r="E13" s="7">
        <v>12</v>
      </c>
      <c r="F13" s="7" t="s">
        <v>2856</v>
      </c>
      <c r="G13" s="7" t="s">
        <v>1977</v>
      </c>
      <c r="H13" s="7" t="s">
        <v>1360</v>
      </c>
      <c r="I13" s="7" t="s">
        <v>2933</v>
      </c>
      <c r="J13" s="20">
        <v>5562.07</v>
      </c>
      <c r="K13" s="20" t="s">
        <v>2924</v>
      </c>
      <c r="L13" s="21">
        <v>44355</v>
      </c>
      <c r="M13" s="19">
        <v>45436</v>
      </c>
      <c r="N13" s="19" t="s">
        <v>100</v>
      </c>
      <c r="O13" s="7" t="s">
        <v>1978</v>
      </c>
      <c r="P13" s="7" t="s">
        <v>2834</v>
      </c>
      <c r="Q13" s="7" t="s">
        <v>3074</v>
      </c>
      <c r="R13" s="7" t="s">
        <v>3075</v>
      </c>
      <c r="S13" t="s">
        <v>2828</v>
      </c>
      <c r="T13" s="7" t="s">
        <v>3076</v>
      </c>
      <c r="U13" s="9" t="s">
        <v>3077</v>
      </c>
    </row>
    <row r="14" spans="1:21" x14ac:dyDescent="0.3">
      <c r="A14" s="11" t="s">
        <v>11</v>
      </c>
      <c r="B14" s="19">
        <v>32363</v>
      </c>
      <c r="C14" s="7" t="s">
        <v>43</v>
      </c>
      <c r="D14" s="7" t="s">
        <v>17</v>
      </c>
      <c r="E14" s="7">
        <v>13</v>
      </c>
      <c r="F14" s="7" t="s">
        <v>2912</v>
      </c>
      <c r="G14" s="7" t="s">
        <v>1205</v>
      </c>
      <c r="H14" s="7" t="s">
        <v>44</v>
      </c>
      <c r="I14" s="7" t="s">
        <v>2933</v>
      </c>
      <c r="J14" s="20">
        <v>14022.37</v>
      </c>
      <c r="K14" s="20" t="s">
        <v>2924</v>
      </c>
      <c r="L14" s="21">
        <v>44355</v>
      </c>
      <c r="M14" s="19">
        <v>45349</v>
      </c>
      <c r="N14" s="19" t="s">
        <v>15</v>
      </c>
      <c r="O14" s="7" t="s">
        <v>1975</v>
      </c>
      <c r="P14" s="7" t="s">
        <v>2842</v>
      </c>
      <c r="Q14" s="7" t="s">
        <v>3074</v>
      </c>
      <c r="R14" s="7" t="s">
        <v>3075</v>
      </c>
      <c r="S14" t="s">
        <v>2827</v>
      </c>
      <c r="T14" s="7" t="s">
        <v>3078</v>
      </c>
      <c r="U14" s="9" t="s">
        <v>3079</v>
      </c>
    </row>
    <row r="15" spans="1:21" x14ac:dyDescent="0.3">
      <c r="A15" s="11" t="s">
        <v>11</v>
      </c>
      <c r="B15" s="19">
        <v>33506</v>
      </c>
      <c r="C15" s="7" t="s">
        <v>2030</v>
      </c>
      <c r="D15" s="7" t="s">
        <v>17</v>
      </c>
      <c r="E15" s="7">
        <v>14</v>
      </c>
      <c r="F15" s="7" t="s">
        <v>1012</v>
      </c>
      <c r="G15" s="7" t="s">
        <v>2031</v>
      </c>
      <c r="H15" s="7" t="s">
        <v>40</v>
      </c>
      <c r="I15" s="7" t="s">
        <v>2933</v>
      </c>
      <c r="J15" s="20">
        <v>3940.52</v>
      </c>
      <c r="K15" s="20" t="s">
        <v>2924</v>
      </c>
      <c r="L15" s="21">
        <v>44482</v>
      </c>
      <c r="M15" s="19">
        <v>45604</v>
      </c>
      <c r="N15" s="19" t="s">
        <v>100</v>
      </c>
      <c r="O15" s="7" t="s">
        <v>2976</v>
      </c>
      <c r="P15" s="7" t="s">
        <v>2834</v>
      </c>
      <c r="Q15" s="7" t="s">
        <v>3074</v>
      </c>
      <c r="R15" s="7" t="s">
        <v>3075</v>
      </c>
      <c r="S15" t="s">
        <v>2828</v>
      </c>
      <c r="T15" s="7" t="s">
        <v>3076</v>
      </c>
      <c r="U15" s="9" t="s">
        <v>3077</v>
      </c>
    </row>
    <row r="16" spans="1:21" x14ac:dyDescent="0.3">
      <c r="A16" s="11" t="s">
        <v>11</v>
      </c>
      <c r="B16" s="19">
        <v>35157</v>
      </c>
      <c r="C16" s="7" t="s">
        <v>2027</v>
      </c>
      <c r="D16" s="7" t="s">
        <v>17</v>
      </c>
      <c r="E16" s="7">
        <v>15</v>
      </c>
      <c r="F16" s="7" t="s">
        <v>1839</v>
      </c>
      <c r="G16" s="7" t="s">
        <v>2028</v>
      </c>
      <c r="H16" s="7" t="s">
        <v>151</v>
      </c>
      <c r="I16" s="7" t="s">
        <v>2933</v>
      </c>
      <c r="J16" s="20">
        <v>5169.4399999999996</v>
      </c>
      <c r="K16" s="20" t="s">
        <v>2924</v>
      </c>
      <c r="L16" s="21">
        <v>44482</v>
      </c>
      <c r="M16" s="19">
        <v>45506</v>
      </c>
      <c r="N16" s="19" t="s">
        <v>100</v>
      </c>
      <c r="O16" s="7" t="s">
        <v>2029</v>
      </c>
      <c r="P16" s="7" t="s">
        <v>2834</v>
      </c>
      <c r="Q16" s="7" t="s">
        <v>3074</v>
      </c>
      <c r="R16" s="7" t="s">
        <v>3075</v>
      </c>
      <c r="S16" t="s">
        <v>2828</v>
      </c>
      <c r="T16" s="7" t="s">
        <v>3076</v>
      </c>
      <c r="U16" s="9" t="s">
        <v>3077</v>
      </c>
    </row>
    <row r="17" spans="1:21" x14ac:dyDescent="0.3">
      <c r="A17" s="10" t="s">
        <v>11</v>
      </c>
      <c r="B17" s="16">
        <v>33076</v>
      </c>
      <c r="C17" s="6" t="s">
        <v>2032</v>
      </c>
      <c r="D17" s="6" t="s">
        <v>17</v>
      </c>
      <c r="E17" s="7">
        <v>16</v>
      </c>
      <c r="F17" s="6" t="s">
        <v>1149</v>
      </c>
      <c r="G17" s="6" t="s">
        <v>1149</v>
      </c>
      <c r="H17" s="6" t="s">
        <v>48</v>
      </c>
      <c r="I17" s="6" t="s">
        <v>2933</v>
      </c>
      <c r="J17" s="17">
        <v>11736.26</v>
      </c>
      <c r="K17" s="17" t="s">
        <v>2924</v>
      </c>
      <c r="L17" s="18">
        <v>44482</v>
      </c>
      <c r="M17" s="16">
        <v>45600</v>
      </c>
      <c r="N17" s="16" t="s">
        <v>15</v>
      </c>
      <c r="O17" s="6" t="s">
        <v>2977</v>
      </c>
      <c r="P17" s="6" t="s">
        <v>2837</v>
      </c>
      <c r="Q17" s="6" t="s">
        <v>3074</v>
      </c>
      <c r="R17" s="6" t="s">
        <v>3075</v>
      </c>
      <c r="S17" t="s">
        <v>2827</v>
      </c>
      <c r="T17" s="6" t="s">
        <v>3076</v>
      </c>
      <c r="U17" s="8" t="s">
        <v>3079</v>
      </c>
    </row>
    <row r="18" spans="1:21" x14ac:dyDescent="0.3">
      <c r="A18" s="11" t="s">
        <v>11</v>
      </c>
      <c r="B18" s="19">
        <v>29622</v>
      </c>
      <c r="C18" s="7" t="s">
        <v>2072</v>
      </c>
      <c r="D18" s="7" t="s">
        <v>12</v>
      </c>
      <c r="E18" s="7">
        <v>17</v>
      </c>
      <c r="F18" s="7" t="s">
        <v>1373</v>
      </c>
      <c r="G18" s="7" t="s">
        <v>1373</v>
      </c>
      <c r="H18" s="7" t="s">
        <v>1895</v>
      </c>
      <c r="I18" s="7" t="s">
        <v>2933</v>
      </c>
      <c r="J18" s="20">
        <v>18681.93</v>
      </c>
      <c r="K18" s="20" t="s">
        <v>2924</v>
      </c>
      <c r="L18" s="21">
        <v>44578</v>
      </c>
      <c r="M18" s="19">
        <v>45602</v>
      </c>
      <c r="N18" s="19" t="s">
        <v>100</v>
      </c>
      <c r="O18" s="7" t="s">
        <v>2978</v>
      </c>
      <c r="P18" s="7" t="s">
        <v>2842</v>
      </c>
      <c r="Q18" s="7" t="s">
        <v>3074</v>
      </c>
      <c r="R18" s="7" t="s">
        <v>3075</v>
      </c>
      <c r="S18" t="s">
        <v>2828</v>
      </c>
      <c r="T18" s="7" t="s">
        <v>3078</v>
      </c>
      <c r="U18" s="9" t="s">
        <v>3079</v>
      </c>
    </row>
    <row r="19" spans="1:21" x14ac:dyDescent="0.3">
      <c r="A19" s="10" t="s">
        <v>11</v>
      </c>
      <c r="B19" s="16">
        <v>34623</v>
      </c>
      <c r="C19" s="6" t="s">
        <v>2105</v>
      </c>
      <c r="D19" s="6" t="s">
        <v>17</v>
      </c>
      <c r="E19" s="7">
        <v>18</v>
      </c>
      <c r="F19" s="6" t="s">
        <v>84</v>
      </c>
      <c r="G19" s="6" t="s">
        <v>222</v>
      </c>
      <c r="H19" s="6" t="s">
        <v>1655</v>
      </c>
      <c r="I19" s="6" t="s">
        <v>2933</v>
      </c>
      <c r="J19" s="17">
        <v>2422.84</v>
      </c>
      <c r="K19" s="17" t="s">
        <v>2924</v>
      </c>
      <c r="L19" s="18">
        <v>44644</v>
      </c>
      <c r="M19" s="16">
        <v>45350</v>
      </c>
      <c r="N19" s="16" t="s">
        <v>15</v>
      </c>
      <c r="O19" s="6" t="s">
        <v>2106</v>
      </c>
      <c r="P19" s="6" t="s">
        <v>2833</v>
      </c>
      <c r="Q19" s="6" t="s">
        <v>3074</v>
      </c>
      <c r="R19" s="6" t="s">
        <v>3075</v>
      </c>
      <c r="S19" t="s">
        <v>2827</v>
      </c>
      <c r="T19" s="6" t="s">
        <v>3076</v>
      </c>
      <c r="U19" s="8" t="s">
        <v>3077</v>
      </c>
    </row>
    <row r="20" spans="1:21" x14ac:dyDescent="0.3">
      <c r="A20" s="10" t="s">
        <v>11</v>
      </c>
      <c r="B20" s="16">
        <v>36347</v>
      </c>
      <c r="C20" s="6" t="s">
        <v>2114</v>
      </c>
      <c r="D20" s="6" t="s">
        <v>12</v>
      </c>
      <c r="E20" s="7">
        <v>19</v>
      </c>
      <c r="F20" s="6" t="s">
        <v>1916</v>
      </c>
      <c r="G20" s="6" t="s">
        <v>1916</v>
      </c>
      <c r="H20" s="6" t="s">
        <v>151</v>
      </c>
      <c r="I20" s="6" t="s">
        <v>2933</v>
      </c>
      <c r="J20" s="17">
        <v>3145.34</v>
      </c>
      <c r="K20" s="17" t="s">
        <v>2924</v>
      </c>
      <c r="L20" s="18">
        <v>44686</v>
      </c>
      <c r="M20" s="16">
        <v>45509</v>
      </c>
      <c r="N20" s="16" t="s">
        <v>15</v>
      </c>
      <c r="O20" s="6" t="s">
        <v>2113</v>
      </c>
      <c r="P20" s="6" t="s">
        <v>2833</v>
      </c>
      <c r="Q20" s="6" t="s">
        <v>3074</v>
      </c>
      <c r="R20" s="6" t="s">
        <v>3075</v>
      </c>
      <c r="S20" t="s">
        <v>2827</v>
      </c>
      <c r="T20" s="6" t="s">
        <v>3076</v>
      </c>
      <c r="U20" s="8" t="s">
        <v>3077</v>
      </c>
    </row>
    <row r="21" spans="1:21" x14ac:dyDescent="0.3">
      <c r="A21" s="10" t="s">
        <v>11</v>
      </c>
      <c r="B21" s="16">
        <v>35735</v>
      </c>
      <c r="C21" s="6" t="s">
        <v>2129</v>
      </c>
      <c r="D21" s="6" t="s">
        <v>17</v>
      </c>
      <c r="E21" s="7">
        <v>20</v>
      </c>
      <c r="F21" s="6" t="s">
        <v>1981</v>
      </c>
      <c r="G21" s="6" t="s">
        <v>1981</v>
      </c>
      <c r="H21" s="6" t="s">
        <v>42</v>
      </c>
      <c r="I21" s="6" t="s">
        <v>2933</v>
      </c>
      <c r="J21" s="17">
        <v>4292.47</v>
      </c>
      <c r="K21" s="17" t="s">
        <v>2924</v>
      </c>
      <c r="L21" s="18">
        <v>44718</v>
      </c>
      <c r="M21" s="16">
        <v>45330</v>
      </c>
      <c r="N21" s="16" t="s">
        <v>100</v>
      </c>
      <c r="O21" s="6" t="s">
        <v>2130</v>
      </c>
      <c r="P21" s="6" t="s">
        <v>2834</v>
      </c>
      <c r="Q21" s="6" t="s">
        <v>3074</v>
      </c>
      <c r="R21" s="6" t="s">
        <v>3075</v>
      </c>
      <c r="S21" t="s">
        <v>2828</v>
      </c>
      <c r="T21" s="6" t="s">
        <v>3076</v>
      </c>
      <c r="U21" s="8" t="s">
        <v>3077</v>
      </c>
    </row>
    <row r="22" spans="1:21" x14ac:dyDescent="0.3">
      <c r="A22" s="11" t="s">
        <v>11</v>
      </c>
      <c r="B22" s="19">
        <v>36557</v>
      </c>
      <c r="C22" s="7" t="s">
        <v>2147</v>
      </c>
      <c r="D22" s="7" t="s">
        <v>17</v>
      </c>
      <c r="E22" s="7">
        <v>21</v>
      </c>
      <c r="F22" s="7" t="s">
        <v>2295</v>
      </c>
      <c r="G22" s="7" t="s">
        <v>2148</v>
      </c>
      <c r="H22" s="7" t="s">
        <v>1460</v>
      </c>
      <c r="I22" s="7" t="s">
        <v>2933</v>
      </c>
      <c r="J22" s="20">
        <v>5334.18</v>
      </c>
      <c r="K22" s="20" t="s">
        <v>2924</v>
      </c>
      <c r="L22" s="21">
        <v>44754</v>
      </c>
      <c r="M22" s="19">
        <v>45517</v>
      </c>
      <c r="N22" s="19" t="s">
        <v>100</v>
      </c>
      <c r="O22" s="7" t="s">
        <v>2149</v>
      </c>
      <c r="P22" s="7" t="s">
        <v>2834</v>
      </c>
      <c r="Q22" s="7" t="s">
        <v>3074</v>
      </c>
      <c r="R22" s="7" t="s">
        <v>3075</v>
      </c>
      <c r="S22" t="s">
        <v>2828</v>
      </c>
      <c r="T22" s="7" t="s">
        <v>3076</v>
      </c>
      <c r="U22" s="9" t="s">
        <v>3077</v>
      </c>
    </row>
    <row r="23" spans="1:21" x14ac:dyDescent="0.3">
      <c r="A23" s="10" t="s">
        <v>11</v>
      </c>
      <c r="B23" s="16">
        <v>36223</v>
      </c>
      <c r="C23" s="6" t="s">
        <v>1244</v>
      </c>
      <c r="D23" s="6" t="s">
        <v>17</v>
      </c>
      <c r="E23" s="7">
        <v>22</v>
      </c>
      <c r="F23" s="6" t="s">
        <v>1331</v>
      </c>
      <c r="G23" s="6" t="s">
        <v>2116</v>
      </c>
      <c r="H23" s="6" t="s">
        <v>263</v>
      </c>
      <c r="I23" s="6" t="s">
        <v>2933</v>
      </c>
      <c r="J23" s="17">
        <v>2449.5700000000002</v>
      </c>
      <c r="K23" s="17" t="s">
        <v>2924</v>
      </c>
      <c r="L23" s="18">
        <v>44756</v>
      </c>
      <c r="M23" s="16">
        <v>45566</v>
      </c>
      <c r="N23" s="6" t="s">
        <v>15</v>
      </c>
      <c r="O23" s="6" t="s">
        <v>2151</v>
      </c>
      <c r="P23" s="6" t="s">
        <v>2833</v>
      </c>
      <c r="Q23" s="6" t="s">
        <v>3074</v>
      </c>
      <c r="R23" s="6" t="s">
        <v>3075</v>
      </c>
      <c r="S23" t="s">
        <v>2827</v>
      </c>
      <c r="T23" s="6" t="s">
        <v>3076</v>
      </c>
      <c r="U23" s="8" t="s">
        <v>3077</v>
      </c>
    </row>
    <row r="24" spans="1:21" x14ac:dyDescent="0.3">
      <c r="A24" s="10" t="s">
        <v>11</v>
      </c>
      <c r="B24" s="16">
        <v>30723</v>
      </c>
      <c r="C24" s="6" t="s">
        <v>45</v>
      </c>
      <c r="D24" s="6" t="s">
        <v>17</v>
      </c>
      <c r="E24" s="7">
        <v>23</v>
      </c>
      <c r="F24" s="6" t="s">
        <v>1149</v>
      </c>
      <c r="G24" s="6" t="s">
        <v>1149</v>
      </c>
      <c r="H24" s="6" t="s">
        <v>46</v>
      </c>
      <c r="I24" s="6" t="s">
        <v>2933</v>
      </c>
      <c r="J24" s="17">
        <v>9621.6</v>
      </c>
      <c r="K24" s="17" t="s">
        <v>2924</v>
      </c>
      <c r="L24" s="18">
        <v>44774</v>
      </c>
      <c r="M24" s="16">
        <v>45344</v>
      </c>
      <c r="N24" s="16" t="s">
        <v>15</v>
      </c>
      <c r="O24" s="6" t="s">
        <v>1818</v>
      </c>
      <c r="P24" s="6" t="s">
        <v>2837</v>
      </c>
      <c r="Q24" s="6" t="s">
        <v>3074</v>
      </c>
      <c r="R24" s="6" t="s">
        <v>3075</v>
      </c>
      <c r="S24" t="s">
        <v>2827</v>
      </c>
      <c r="T24" s="6" t="s">
        <v>3076</v>
      </c>
      <c r="U24" s="8" t="s">
        <v>3079</v>
      </c>
    </row>
    <row r="25" spans="1:21" x14ac:dyDescent="0.3">
      <c r="A25" s="11" t="s">
        <v>11</v>
      </c>
      <c r="B25" s="19">
        <v>37116</v>
      </c>
      <c r="C25" s="7" t="s">
        <v>2428</v>
      </c>
      <c r="D25" s="7" t="s">
        <v>12</v>
      </c>
      <c r="E25" s="7">
        <v>24</v>
      </c>
      <c r="F25" s="7" t="s">
        <v>2430</v>
      </c>
      <c r="G25" s="7" t="s">
        <v>2430</v>
      </c>
      <c r="H25" s="7" t="s">
        <v>1360</v>
      </c>
      <c r="I25" s="7" t="s">
        <v>2430</v>
      </c>
      <c r="J25" s="20">
        <v>2331.94</v>
      </c>
      <c r="K25" s="20" t="s">
        <v>2924</v>
      </c>
      <c r="L25" s="21">
        <v>44774</v>
      </c>
      <c r="M25" s="19">
        <v>45583</v>
      </c>
      <c r="N25" s="7" t="s">
        <v>15</v>
      </c>
      <c r="O25" s="7" t="s">
        <v>2523</v>
      </c>
      <c r="P25" s="7" t="s">
        <v>2835</v>
      </c>
      <c r="Q25" s="7" t="s">
        <v>3074</v>
      </c>
      <c r="R25" s="7" t="s">
        <v>3075</v>
      </c>
      <c r="S25" t="s">
        <v>2827</v>
      </c>
      <c r="T25" s="7" t="s">
        <v>3076</v>
      </c>
      <c r="U25" s="9" t="s">
        <v>3077</v>
      </c>
    </row>
    <row r="26" spans="1:21" x14ac:dyDescent="0.3">
      <c r="A26" s="11" t="s">
        <v>11</v>
      </c>
      <c r="B26" s="19">
        <v>31768</v>
      </c>
      <c r="C26" s="7" t="s">
        <v>2162</v>
      </c>
      <c r="D26" s="7" t="s">
        <v>12</v>
      </c>
      <c r="E26" s="7">
        <v>25</v>
      </c>
      <c r="F26" s="7" t="s">
        <v>1228</v>
      </c>
      <c r="G26" s="7" t="s">
        <v>2163</v>
      </c>
      <c r="H26" s="7" t="s">
        <v>168</v>
      </c>
      <c r="I26" s="7" t="s">
        <v>2933</v>
      </c>
      <c r="J26" s="20">
        <v>8331.93</v>
      </c>
      <c r="K26" s="20" t="s">
        <v>2924</v>
      </c>
      <c r="L26" s="21">
        <v>44781</v>
      </c>
      <c r="M26" s="19">
        <v>45576</v>
      </c>
      <c r="N26" s="7" t="s">
        <v>100</v>
      </c>
      <c r="O26" s="7" t="s">
        <v>1601</v>
      </c>
      <c r="P26" s="7" t="s">
        <v>2834</v>
      </c>
      <c r="Q26" s="7" t="s">
        <v>3074</v>
      </c>
      <c r="R26" s="7" t="s">
        <v>3075</v>
      </c>
      <c r="S26" t="s">
        <v>2828</v>
      </c>
      <c r="T26" s="7" t="s">
        <v>3076</v>
      </c>
      <c r="U26" s="9" t="s">
        <v>3077</v>
      </c>
    </row>
    <row r="27" spans="1:21" x14ac:dyDescent="0.3">
      <c r="A27" s="11" t="s">
        <v>11</v>
      </c>
      <c r="B27" s="19">
        <v>34357</v>
      </c>
      <c r="C27" s="7" t="s">
        <v>2179</v>
      </c>
      <c r="D27" s="7" t="s">
        <v>12</v>
      </c>
      <c r="E27" s="7">
        <v>26</v>
      </c>
      <c r="F27" s="7" t="s">
        <v>698</v>
      </c>
      <c r="G27" s="7" t="s">
        <v>2180</v>
      </c>
      <c r="H27" s="7" t="s">
        <v>374</v>
      </c>
      <c r="I27" s="7" t="s">
        <v>2933</v>
      </c>
      <c r="J27" s="20">
        <v>10958.63</v>
      </c>
      <c r="K27" s="20" t="s">
        <v>2924</v>
      </c>
      <c r="L27" s="21">
        <v>44823</v>
      </c>
      <c r="M27" s="19">
        <v>45450</v>
      </c>
      <c r="N27" s="19" t="s">
        <v>100</v>
      </c>
      <c r="O27" s="7" t="s">
        <v>2181</v>
      </c>
      <c r="P27" s="7" t="s">
        <v>2839</v>
      </c>
      <c r="Q27" s="7" t="s">
        <v>3074</v>
      </c>
      <c r="R27" s="7" t="s">
        <v>3075</v>
      </c>
      <c r="S27" t="s">
        <v>2828</v>
      </c>
      <c r="T27" s="7" t="s">
        <v>3076</v>
      </c>
      <c r="U27" s="9" t="s">
        <v>3079</v>
      </c>
    </row>
    <row r="28" spans="1:21" x14ac:dyDescent="0.3">
      <c r="A28" s="10" t="s">
        <v>11</v>
      </c>
      <c r="B28" s="16">
        <v>30558</v>
      </c>
      <c r="C28" s="6" t="s">
        <v>2185</v>
      </c>
      <c r="D28" s="6" t="s">
        <v>17</v>
      </c>
      <c r="E28" s="7">
        <v>27</v>
      </c>
      <c r="F28" s="6" t="s">
        <v>2186</v>
      </c>
      <c r="G28" s="6" t="s">
        <v>2186</v>
      </c>
      <c r="H28" s="6" t="s">
        <v>980</v>
      </c>
      <c r="I28" s="6" t="s">
        <v>2933</v>
      </c>
      <c r="J28" s="17">
        <v>6293.46</v>
      </c>
      <c r="K28" s="17" t="s">
        <v>2924</v>
      </c>
      <c r="L28" s="18">
        <v>44844</v>
      </c>
      <c r="M28" s="16">
        <v>45613</v>
      </c>
      <c r="N28" s="16" t="s">
        <v>15</v>
      </c>
      <c r="O28" s="6" t="s">
        <v>2984</v>
      </c>
      <c r="P28" s="6" t="s">
        <v>2834</v>
      </c>
      <c r="Q28" s="6" t="s">
        <v>3074</v>
      </c>
      <c r="R28" s="6" t="s">
        <v>3075</v>
      </c>
      <c r="S28" t="s">
        <v>2827</v>
      </c>
      <c r="T28" s="6" t="s">
        <v>3076</v>
      </c>
      <c r="U28" s="8" t="s">
        <v>3077</v>
      </c>
    </row>
    <row r="29" spans="1:21" x14ac:dyDescent="0.3">
      <c r="A29" s="11" t="s">
        <v>11</v>
      </c>
      <c r="B29" s="19">
        <v>37363</v>
      </c>
      <c r="C29" s="7" t="s">
        <v>2199</v>
      </c>
      <c r="D29" s="7" t="s">
        <v>17</v>
      </c>
      <c r="E29" s="7">
        <v>28</v>
      </c>
      <c r="F29" s="7" t="s">
        <v>286</v>
      </c>
      <c r="G29" s="7" t="s">
        <v>286</v>
      </c>
      <c r="H29" s="7" t="s">
        <v>264</v>
      </c>
      <c r="I29" s="7" t="s">
        <v>2933</v>
      </c>
      <c r="J29" s="20">
        <v>3866.19</v>
      </c>
      <c r="K29" s="20" t="s">
        <v>2924</v>
      </c>
      <c r="L29" s="21">
        <v>44887</v>
      </c>
      <c r="M29" s="19">
        <v>45509</v>
      </c>
      <c r="N29" s="19" t="s">
        <v>15</v>
      </c>
      <c r="O29" s="7" t="s">
        <v>2113</v>
      </c>
      <c r="P29" s="7" t="s">
        <v>2834</v>
      </c>
      <c r="Q29" s="7" t="s">
        <v>3074</v>
      </c>
      <c r="R29" s="7" t="s">
        <v>3075</v>
      </c>
      <c r="S29" t="s">
        <v>2827</v>
      </c>
      <c r="T29" s="7" t="s">
        <v>3076</v>
      </c>
      <c r="U29" s="9" t="s">
        <v>3077</v>
      </c>
    </row>
    <row r="30" spans="1:21" x14ac:dyDescent="0.3">
      <c r="A30" s="10" t="s">
        <v>11</v>
      </c>
      <c r="B30" s="16">
        <v>31095</v>
      </c>
      <c r="C30" s="6" t="s">
        <v>2205</v>
      </c>
      <c r="D30" s="6" t="s">
        <v>17</v>
      </c>
      <c r="E30" s="7">
        <v>29</v>
      </c>
      <c r="F30" s="6" t="s">
        <v>800</v>
      </c>
      <c r="G30" s="6" t="s">
        <v>800</v>
      </c>
      <c r="H30" s="6" t="s">
        <v>1573</v>
      </c>
      <c r="I30" s="6" t="s">
        <v>2933</v>
      </c>
      <c r="J30" s="17">
        <v>3122.85</v>
      </c>
      <c r="K30" s="17" t="s">
        <v>2924</v>
      </c>
      <c r="L30" s="18">
        <v>44901</v>
      </c>
      <c r="M30" s="16">
        <v>45418</v>
      </c>
      <c r="N30" s="6" t="s">
        <v>100</v>
      </c>
      <c r="O30" s="6" t="s">
        <v>2206</v>
      </c>
      <c r="P30" s="6" t="s">
        <v>2833</v>
      </c>
      <c r="Q30" s="6" t="s">
        <v>3074</v>
      </c>
      <c r="R30" s="6" t="s">
        <v>3075</v>
      </c>
      <c r="S30" t="s">
        <v>2828</v>
      </c>
      <c r="T30" s="6" t="s">
        <v>3076</v>
      </c>
      <c r="U30" s="8" t="s">
        <v>3077</v>
      </c>
    </row>
    <row r="31" spans="1:21" x14ac:dyDescent="0.3">
      <c r="A31" s="11" t="s">
        <v>11</v>
      </c>
      <c r="B31" s="19">
        <v>33896</v>
      </c>
      <c r="C31" s="7" t="s">
        <v>2208</v>
      </c>
      <c r="D31" s="7" t="s">
        <v>12</v>
      </c>
      <c r="E31" s="7">
        <v>30</v>
      </c>
      <c r="F31" s="7" t="s">
        <v>919</v>
      </c>
      <c r="G31" s="7" t="s">
        <v>919</v>
      </c>
      <c r="H31" s="7" t="s">
        <v>29</v>
      </c>
      <c r="I31" s="7" t="s">
        <v>2933</v>
      </c>
      <c r="J31" s="20">
        <v>4918.82</v>
      </c>
      <c r="K31" s="20" t="s">
        <v>2924</v>
      </c>
      <c r="L31" s="21">
        <v>44928</v>
      </c>
      <c r="M31" s="19">
        <v>45499</v>
      </c>
      <c r="N31" s="7" t="s">
        <v>100</v>
      </c>
      <c r="O31" s="7" t="s">
        <v>2209</v>
      </c>
      <c r="P31" s="7" t="s">
        <v>2834</v>
      </c>
      <c r="Q31" s="7" t="s">
        <v>3074</v>
      </c>
      <c r="R31" s="7" t="s">
        <v>3075</v>
      </c>
      <c r="S31" t="s">
        <v>2828</v>
      </c>
      <c r="T31" s="7" t="s">
        <v>3076</v>
      </c>
      <c r="U31" s="9" t="s">
        <v>3077</v>
      </c>
    </row>
    <row r="32" spans="1:21" x14ac:dyDescent="0.3">
      <c r="A32" s="11" t="s">
        <v>11</v>
      </c>
      <c r="B32" s="19">
        <v>36520</v>
      </c>
      <c r="C32" s="7" t="s">
        <v>2213</v>
      </c>
      <c r="D32" s="7" t="s">
        <v>17</v>
      </c>
      <c r="E32" s="7">
        <v>31</v>
      </c>
      <c r="F32" s="7" t="s">
        <v>2167</v>
      </c>
      <c r="G32" s="7" t="s">
        <v>2167</v>
      </c>
      <c r="H32" s="7" t="s">
        <v>691</v>
      </c>
      <c r="I32" s="7" t="s">
        <v>2933</v>
      </c>
      <c r="J32" s="20">
        <v>4372.28</v>
      </c>
      <c r="K32" s="20" t="s">
        <v>2924</v>
      </c>
      <c r="L32" s="21">
        <v>44942</v>
      </c>
      <c r="M32" s="19">
        <v>45555</v>
      </c>
      <c r="N32" s="19" t="s">
        <v>100</v>
      </c>
      <c r="O32" s="7" t="s">
        <v>2214</v>
      </c>
      <c r="P32" s="7" t="s">
        <v>2834</v>
      </c>
      <c r="Q32" s="7" t="s">
        <v>3074</v>
      </c>
      <c r="R32" s="7" t="s">
        <v>3075</v>
      </c>
      <c r="S32" t="s">
        <v>2828</v>
      </c>
      <c r="T32" s="7" t="s">
        <v>3076</v>
      </c>
      <c r="U32" s="9" t="s">
        <v>3077</v>
      </c>
    </row>
    <row r="33" spans="1:21" x14ac:dyDescent="0.3">
      <c r="A33" s="10" t="s">
        <v>11</v>
      </c>
      <c r="B33" s="16">
        <v>26470</v>
      </c>
      <c r="C33" s="6" t="s">
        <v>2224</v>
      </c>
      <c r="D33" s="6" t="s">
        <v>12</v>
      </c>
      <c r="E33" s="7">
        <v>32</v>
      </c>
      <c r="F33" s="6" t="s">
        <v>739</v>
      </c>
      <c r="G33" s="6" t="s">
        <v>739</v>
      </c>
      <c r="H33" s="6" t="s">
        <v>877</v>
      </c>
      <c r="I33" s="6" t="s">
        <v>2933</v>
      </c>
      <c r="J33" s="17">
        <v>25583.79</v>
      </c>
      <c r="K33" s="17" t="s">
        <v>2924</v>
      </c>
      <c r="L33" s="18">
        <v>44958</v>
      </c>
      <c r="M33" s="16">
        <v>45567</v>
      </c>
      <c r="N33" s="16" t="s">
        <v>15</v>
      </c>
      <c r="O33" s="6" t="s">
        <v>2225</v>
      </c>
      <c r="P33" s="6" t="s">
        <v>2840</v>
      </c>
      <c r="Q33" s="6" t="s">
        <v>3074</v>
      </c>
      <c r="R33" s="6" t="s">
        <v>3075</v>
      </c>
      <c r="S33" t="s">
        <v>2827</v>
      </c>
      <c r="T33" s="6" t="s">
        <v>3078</v>
      </c>
      <c r="U33" s="8" t="s">
        <v>3079</v>
      </c>
    </row>
    <row r="34" spans="1:21" x14ac:dyDescent="0.3">
      <c r="A34" s="11" t="s">
        <v>11</v>
      </c>
      <c r="B34" s="19">
        <v>36968</v>
      </c>
      <c r="C34" s="7" t="s">
        <v>2243</v>
      </c>
      <c r="D34" s="7" t="s">
        <v>17</v>
      </c>
      <c r="E34" s="7">
        <v>33</v>
      </c>
      <c r="F34" s="7" t="s">
        <v>303</v>
      </c>
      <c r="G34" s="7" t="s">
        <v>303</v>
      </c>
      <c r="H34" s="7" t="s">
        <v>352</v>
      </c>
      <c r="I34" s="7" t="s">
        <v>2933</v>
      </c>
      <c r="J34" s="20">
        <v>2576.36</v>
      </c>
      <c r="K34" s="20" t="s">
        <v>2924</v>
      </c>
      <c r="L34" s="21">
        <v>44991</v>
      </c>
      <c r="M34" s="19">
        <v>45441</v>
      </c>
      <c r="N34" s="19" t="s">
        <v>169</v>
      </c>
      <c r="O34" s="7" t="s">
        <v>2244</v>
      </c>
      <c r="P34" s="7" t="s">
        <v>2833</v>
      </c>
      <c r="Q34" s="7" t="s">
        <v>3074</v>
      </c>
      <c r="R34" s="7" t="s">
        <v>3075</v>
      </c>
      <c r="S34" t="s">
        <v>2830</v>
      </c>
      <c r="T34" s="7" t="s">
        <v>3076</v>
      </c>
      <c r="U34" s="9" t="s">
        <v>3077</v>
      </c>
    </row>
    <row r="35" spans="1:21" x14ac:dyDescent="0.3">
      <c r="A35" s="10" t="s">
        <v>11</v>
      </c>
      <c r="B35" s="16">
        <v>30825</v>
      </c>
      <c r="C35" s="6" t="s">
        <v>2242</v>
      </c>
      <c r="D35" s="6" t="s">
        <v>12</v>
      </c>
      <c r="E35" s="7">
        <v>34</v>
      </c>
      <c r="F35" s="6" t="s">
        <v>1190</v>
      </c>
      <c r="G35" s="6" t="s">
        <v>1190</v>
      </c>
      <c r="H35" s="6" t="s">
        <v>705</v>
      </c>
      <c r="I35" s="6" t="s">
        <v>2933</v>
      </c>
      <c r="J35" s="17">
        <v>12824.7</v>
      </c>
      <c r="K35" s="17" t="s">
        <v>2924</v>
      </c>
      <c r="L35" s="18">
        <v>44991</v>
      </c>
      <c r="M35" s="16">
        <v>45323</v>
      </c>
      <c r="N35" s="16" t="s">
        <v>100</v>
      </c>
      <c r="O35" s="6" t="s">
        <v>1971</v>
      </c>
      <c r="P35" s="6" t="s">
        <v>2837</v>
      </c>
      <c r="Q35" s="6" t="s">
        <v>3074</v>
      </c>
      <c r="R35" s="6" t="s">
        <v>3075</v>
      </c>
      <c r="S35" t="s">
        <v>2828</v>
      </c>
      <c r="T35" s="6" t="s">
        <v>3076</v>
      </c>
      <c r="U35" s="8" t="s">
        <v>3079</v>
      </c>
    </row>
    <row r="36" spans="1:21" x14ac:dyDescent="0.3">
      <c r="A36" s="11" t="s">
        <v>11</v>
      </c>
      <c r="B36" s="19">
        <v>38538</v>
      </c>
      <c r="C36" s="7" t="s">
        <v>2260</v>
      </c>
      <c r="D36" s="7" t="s">
        <v>12</v>
      </c>
      <c r="E36" s="7">
        <v>35</v>
      </c>
      <c r="F36" s="7" t="s">
        <v>84</v>
      </c>
      <c r="G36" s="7" t="s">
        <v>84</v>
      </c>
      <c r="H36" s="7" t="s">
        <v>161</v>
      </c>
      <c r="I36" s="7" t="s">
        <v>2944</v>
      </c>
      <c r="J36" s="20">
        <v>1050.18</v>
      </c>
      <c r="K36" s="20" t="s">
        <v>2924</v>
      </c>
      <c r="L36" s="21">
        <v>44998</v>
      </c>
      <c r="M36" s="19">
        <v>45338</v>
      </c>
      <c r="N36" s="19" t="s">
        <v>100</v>
      </c>
      <c r="O36" s="7" t="s">
        <v>2261</v>
      </c>
      <c r="P36" s="7" t="s">
        <v>2835</v>
      </c>
      <c r="Q36" s="7" t="s">
        <v>3074</v>
      </c>
      <c r="R36" s="7" t="s">
        <v>3075</v>
      </c>
      <c r="S36" t="s">
        <v>2828</v>
      </c>
      <c r="T36" s="7" t="s">
        <v>3076</v>
      </c>
      <c r="U36" s="9" t="s">
        <v>3077</v>
      </c>
    </row>
    <row r="37" spans="1:21" x14ac:dyDescent="0.3">
      <c r="A37" s="11" t="s">
        <v>11</v>
      </c>
      <c r="B37" s="19">
        <v>37803</v>
      </c>
      <c r="C37" s="7" t="s">
        <v>2266</v>
      </c>
      <c r="D37" s="7" t="s">
        <v>12</v>
      </c>
      <c r="E37" s="7">
        <v>36</v>
      </c>
      <c r="F37" s="7" t="s">
        <v>84</v>
      </c>
      <c r="G37" s="7" t="s">
        <v>84</v>
      </c>
      <c r="H37" s="7" t="s">
        <v>42</v>
      </c>
      <c r="I37" s="7" t="s">
        <v>2944</v>
      </c>
      <c r="J37" s="20">
        <v>1097.44</v>
      </c>
      <c r="K37" s="20" t="s">
        <v>2924</v>
      </c>
      <c r="L37" s="21">
        <v>44998</v>
      </c>
      <c r="M37" s="19">
        <v>45455</v>
      </c>
      <c r="N37" s="19" t="s">
        <v>119</v>
      </c>
      <c r="O37" s="7" t="s">
        <v>2267</v>
      </c>
      <c r="P37" s="7" t="s">
        <v>2835</v>
      </c>
      <c r="Q37" s="7" t="s">
        <v>3074</v>
      </c>
      <c r="R37" s="7" t="s">
        <v>3075</v>
      </c>
      <c r="S37" t="s">
        <v>2829</v>
      </c>
      <c r="T37" s="7" t="s">
        <v>3076</v>
      </c>
      <c r="U37" s="9" t="s">
        <v>3077</v>
      </c>
    </row>
    <row r="38" spans="1:21" x14ac:dyDescent="0.3">
      <c r="A38" s="10" t="s">
        <v>11</v>
      </c>
      <c r="B38" s="16">
        <v>38257</v>
      </c>
      <c r="C38" s="6" t="s">
        <v>2256</v>
      </c>
      <c r="D38" s="6" t="s">
        <v>17</v>
      </c>
      <c r="E38" s="7">
        <v>37</v>
      </c>
      <c r="F38" s="6" t="s">
        <v>84</v>
      </c>
      <c r="G38" s="6" t="s">
        <v>84</v>
      </c>
      <c r="H38" s="6" t="s">
        <v>44</v>
      </c>
      <c r="I38" s="6" t="s">
        <v>2944</v>
      </c>
      <c r="J38" s="17">
        <v>1097.44</v>
      </c>
      <c r="K38" s="17" t="s">
        <v>2924</v>
      </c>
      <c r="L38" s="18">
        <v>44998</v>
      </c>
      <c r="M38" s="16">
        <v>45488</v>
      </c>
      <c r="N38" s="16" t="s">
        <v>119</v>
      </c>
      <c r="O38" s="6" t="s">
        <v>2257</v>
      </c>
      <c r="P38" s="6" t="s">
        <v>2835</v>
      </c>
      <c r="Q38" s="6" t="s">
        <v>3074</v>
      </c>
      <c r="R38" s="6" t="s">
        <v>3075</v>
      </c>
      <c r="S38" t="s">
        <v>2829</v>
      </c>
      <c r="T38" s="6" t="s">
        <v>3076</v>
      </c>
      <c r="U38" s="8" t="s">
        <v>3077</v>
      </c>
    </row>
    <row r="39" spans="1:21" x14ac:dyDescent="0.3">
      <c r="A39" s="11" t="s">
        <v>11</v>
      </c>
      <c r="B39" s="19">
        <v>38888</v>
      </c>
      <c r="C39" s="7" t="s">
        <v>2258</v>
      </c>
      <c r="D39" s="7" t="s">
        <v>17</v>
      </c>
      <c r="E39" s="7">
        <v>38</v>
      </c>
      <c r="F39" s="7" t="s">
        <v>84</v>
      </c>
      <c r="G39" s="7" t="s">
        <v>84</v>
      </c>
      <c r="H39" s="7" t="s">
        <v>44</v>
      </c>
      <c r="I39" s="7" t="s">
        <v>2944</v>
      </c>
      <c r="J39" s="20">
        <v>1097.44</v>
      </c>
      <c r="K39" s="20" t="s">
        <v>2924</v>
      </c>
      <c r="L39" s="21">
        <v>44998</v>
      </c>
      <c r="M39" s="19">
        <v>45488</v>
      </c>
      <c r="N39" s="19" t="s">
        <v>119</v>
      </c>
      <c r="O39" s="7" t="s">
        <v>2257</v>
      </c>
      <c r="P39" s="7" t="s">
        <v>2835</v>
      </c>
      <c r="Q39" s="7" t="s">
        <v>3074</v>
      </c>
      <c r="R39" s="7" t="s">
        <v>3075</v>
      </c>
      <c r="S39" t="s">
        <v>2829</v>
      </c>
      <c r="T39" s="7" t="s">
        <v>3076</v>
      </c>
      <c r="U39" s="9" t="s">
        <v>3077</v>
      </c>
    </row>
    <row r="40" spans="1:21" x14ac:dyDescent="0.3">
      <c r="A40" s="10" t="s">
        <v>11</v>
      </c>
      <c r="B40" s="16">
        <v>37594</v>
      </c>
      <c r="C40" s="6" t="s">
        <v>2259</v>
      </c>
      <c r="D40" s="6" t="s">
        <v>17</v>
      </c>
      <c r="E40" s="7">
        <v>39</v>
      </c>
      <c r="F40" s="6" t="s">
        <v>84</v>
      </c>
      <c r="G40" s="6" t="s">
        <v>84</v>
      </c>
      <c r="H40" s="6" t="s">
        <v>26</v>
      </c>
      <c r="I40" s="6" t="s">
        <v>2944</v>
      </c>
      <c r="J40" s="17">
        <v>1097.44</v>
      </c>
      <c r="K40" s="17" t="s">
        <v>2924</v>
      </c>
      <c r="L40" s="18">
        <v>44998</v>
      </c>
      <c r="M40" s="16">
        <v>45488</v>
      </c>
      <c r="N40" s="16" t="s">
        <v>119</v>
      </c>
      <c r="O40" s="6" t="s">
        <v>2257</v>
      </c>
      <c r="P40" s="6" t="s">
        <v>2835</v>
      </c>
      <c r="Q40" s="6" t="s">
        <v>3074</v>
      </c>
      <c r="R40" s="6" t="s">
        <v>3075</v>
      </c>
      <c r="S40" t="s">
        <v>2829</v>
      </c>
      <c r="T40" s="6" t="s">
        <v>3076</v>
      </c>
      <c r="U40" s="8" t="s">
        <v>3077</v>
      </c>
    </row>
    <row r="41" spans="1:21" x14ac:dyDescent="0.3">
      <c r="A41" s="11" t="s">
        <v>11</v>
      </c>
      <c r="B41" s="19">
        <v>38278</v>
      </c>
      <c r="C41" s="7" t="s">
        <v>2264</v>
      </c>
      <c r="D41" s="7" t="s">
        <v>17</v>
      </c>
      <c r="E41" s="7">
        <v>40</v>
      </c>
      <c r="F41" s="7" t="s">
        <v>84</v>
      </c>
      <c r="G41" s="7" t="s">
        <v>84</v>
      </c>
      <c r="H41" s="7" t="s">
        <v>668</v>
      </c>
      <c r="I41" s="7" t="s">
        <v>2944</v>
      </c>
      <c r="J41" s="20">
        <v>1097.44</v>
      </c>
      <c r="K41" s="20" t="s">
        <v>2924</v>
      </c>
      <c r="L41" s="21">
        <v>44998</v>
      </c>
      <c r="M41" s="19">
        <v>45488</v>
      </c>
      <c r="N41" s="7" t="s">
        <v>119</v>
      </c>
      <c r="O41" s="7" t="s">
        <v>2257</v>
      </c>
      <c r="P41" s="7" t="s">
        <v>2835</v>
      </c>
      <c r="Q41" s="7" t="s">
        <v>3074</v>
      </c>
      <c r="R41" s="7" t="s">
        <v>3075</v>
      </c>
      <c r="S41" t="s">
        <v>2829</v>
      </c>
      <c r="T41" s="7" t="s">
        <v>3076</v>
      </c>
      <c r="U41" s="9" t="s">
        <v>3077</v>
      </c>
    </row>
    <row r="42" spans="1:21" x14ac:dyDescent="0.3">
      <c r="A42" s="10" t="s">
        <v>11</v>
      </c>
      <c r="B42" s="16">
        <v>38156</v>
      </c>
      <c r="C42" s="6" t="s">
        <v>2265</v>
      </c>
      <c r="D42" s="6" t="s">
        <v>17</v>
      </c>
      <c r="E42" s="7">
        <v>41</v>
      </c>
      <c r="F42" s="6" t="s">
        <v>84</v>
      </c>
      <c r="G42" s="6" t="s">
        <v>84</v>
      </c>
      <c r="H42" s="6" t="s">
        <v>263</v>
      </c>
      <c r="I42" s="6" t="s">
        <v>2944</v>
      </c>
      <c r="J42" s="17">
        <v>1097.44</v>
      </c>
      <c r="K42" s="17" t="s">
        <v>2924</v>
      </c>
      <c r="L42" s="18">
        <v>44998</v>
      </c>
      <c r="M42" s="16">
        <v>45488</v>
      </c>
      <c r="N42" s="6" t="s">
        <v>119</v>
      </c>
      <c r="O42" s="6" t="s">
        <v>2257</v>
      </c>
      <c r="P42" s="6" t="s">
        <v>2835</v>
      </c>
      <c r="Q42" s="6" t="s">
        <v>3074</v>
      </c>
      <c r="R42" s="6" t="s">
        <v>3075</v>
      </c>
      <c r="S42" t="s">
        <v>2829</v>
      </c>
      <c r="T42" s="6" t="s">
        <v>3076</v>
      </c>
      <c r="U42" s="8" t="s">
        <v>3077</v>
      </c>
    </row>
    <row r="43" spans="1:21" x14ac:dyDescent="0.3">
      <c r="A43" s="10" t="s">
        <v>11</v>
      </c>
      <c r="B43" s="16">
        <v>36900</v>
      </c>
      <c r="C43" s="6" t="s">
        <v>2035</v>
      </c>
      <c r="D43" s="6" t="s">
        <v>12</v>
      </c>
      <c r="E43" s="7">
        <v>42</v>
      </c>
      <c r="F43" s="6" t="s">
        <v>2430</v>
      </c>
      <c r="G43" s="6" t="s">
        <v>2430</v>
      </c>
      <c r="H43" s="6" t="s">
        <v>668</v>
      </c>
      <c r="I43" s="6" t="s">
        <v>2430</v>
      </c>
      <c r="J43" s="17">
        <v>1943.24</v>
      </c>
      <c r="K43" s="17" t="s">
        <v>2924</v>
      </c>
      <c r="L43" s="18">
        <v>45005</v>
      </c>
      <c r="M43" s="16">
        <v>45504</v>
      </c>
      <c r="N43" s="6" t="s">
        <v>15</v>
      </c>
      <c r="O43" s="6" t="s">
        <v>57</v>
      </c>
      <c r="P43" s="6" t="s">
        <v>2835</v>
      </c>
      <c r="Q43" s="6" t="s">
        <v>3074</v>
      </c>
      <c r="R43" s="6" t="s">
        <v>3075</v>
      </c>
      <c r="S43" t="s">
        <v>2827</v>
      </c>
      <c r="T43" s="6" t="s">
        <v>3076</v>
      </c>
      <c r="U43" s="8" t="s">
        <v>3077</v>
      </c>
    </row>
    <row r="44" spans="1:21" x14ac:dyDescent="0.3">
      <c r="A44" s="10" t="s">
        <v>11</v>
      </c>
      <c r="B44" s="16">
        <v>35158</v>
      </c>
      <c r="C44" s="6" t="s">
        <v>2415</v>
      </c>
      <c r="D44" s="6" t="s">
        <v>17</v>
      </c>
      <c r="E44" s="7">
        <v>43</v>
      </c>
      <c r="F44" s="6" t="s">
        <v>2430</v>
      </c>
      <c r="G44" s="6" t="s">
        <v>2430</v>
      </c>
      <c r="H44" s="6" t="s">
        <v>263</v>
      </c>
      <c r="I44" s="6" t="s">
        <v>2430</v>
      </c>
      <c r="J44" s="17">
        <v>1943.24</v>
      </c>
      <c r="K44" s="17" t="s">
        <v>2924</v>
      </c>
      <c r="L44" s="18">
        <v>45019</v>
      </c>
      <c r="M44" s="16">
        <v>45473</v>
      </c>
      <c r="N44" s="6" t="s">
        <v>15</v>
      </c>
      <c r="O44" s="6" t="s">
        <v>2525</v>
      </c>
      <c r="P44" s="6" t="s">
        <v>2835</v>
      </c>
      <c r="Q44" s="6" t="s">
        <v>3074</v>
      </c>
      <c r="R44" s="6" t="s">
        <v>3075</v>
      </c>
      <c r="S44" t="s">
        <v>2827</v>
      </c>
      <c r="T44" s="6" t="s">
        <v>3076</v>
      </c>
      <c r="U44" s="8" t="s">
        <v>3077</v>
      </c>
    </row>
    <row r="45" spans="1:21" x14ac:dyDescent="0.3">
      <c r="A45" s="11" t="s">
        <v>11</v>
      </c>
      <c r="B45" s="19">
        <v>38426</v>
      </c>
      <c r="C45" s="7" t="s">
        <v>2288</v>
      </c>
      <c r="D45" s="7" t="s">
        <v>17</v>
      </c>
      <c r="E45" s="7">
        <v>44</v>
      </c>
      <c r="F45" s="7" t="s">
        <v>84</v>
      </c>
      <c r="G45" s="7" t="s">
        <v>84</v>
      </c>
      <c r="H45" s="7" t="s">
        <v>668</v>
      </c>
      <c r="I45" s="7" t="s">
        <v>2944</v>
      </c>
      <c r="J45" s="20">
        <v>1097.44</v>
      </c>
      <c r="K45" s="20" t="s">
        <v>2924</v>
      </c>
      <c r="L45" s="21">
        <v>45054</v>
      </c>
      <c r="M45" s="19">
        <v>45509</v>
      </c>
      <c r="N45" s="7" t="s">
        <v>119</v>
      </c>
      <c r="O45" s="7" t="s">
        <v>2289</v>
      </c>
      <c r="P45" s="7" t="s">
        <v>2835</v>
      </c>
      <c r="Q45" s="7" t="s">
        <v>3074</v>
      </c>
      <c r="R45" s="7" t="s">
        <v>3075</v>
      </c>
      <c r="S45" t="s">
        <v>2829</v>
      </c>
      <c r="T45" s="7" t="s">
        <v>3076</v>
      </c>
      <c r="U45" s="9" t="s">
        <v>3077</v>
      </c>
    </row>
    <row r="46" spans="1:21" x14ac:dyDescent="0.3">
      <c r="A46" s="11" t="s">
        <v>11</v>
      </c>
      <c r="B46" s="19">
        <v>38483</v>
      </c>
      <c r="C46" s="7" t="s">
        <v>2308</v>
      </c>
      <c r="D46" s="7" t="s">
        <v>17</v>
      </c>
      <c r="E46" s="7">
        <v>45</v>
      </c>
      <c r="F46" s="7" t="s">
        <v>84</v>
      </c>
      <c r="G46" s="7" t="s">
        <v>84</v>
      </c>
      <c r="H46" s="7" t="s">
        <v>1089</v>
      </c>
      <c r="I46" s="7" t="s">
        <v>2944</v>
      </c>
      <c r="J46" s="20">
        <v>1097.44</v>
      </c>
      <c r="K46" s="20" t="s">
        <v>2924</v>
      </c>
      <c r="L46" s="21">
        <v>45110</v>
      </c>
      <c r="M46" s="19">
        <v>45566</v>
      </c>
      <c r="N46" s="19" t="s">
        <v>119</v>
      </c>
      <c r="O46" s="7" t="s">
        <v>2309</v>
      </c>
      <c r="P46" s="7" t="s">
        <v>2835</v>
      </c>
      <c r="Q46" s="7" t="s">
        <v>3074</v>
      </c>
      <c r="R46" s="7" t="s">
        <v>3075</v>
      </c>
      <c r="S46" t="s">
        <v>2829</v>
      </c>
      <c r="T46" s="7" t="s">
        <v>3076</v>
      </c>
      <c r="U46" s="9" t="s">
        <v>3077</v>
      </c>
    </row>
    <row r="47" spans="1:21" x14ac:dyDescent="0.3">
      <c r="A47" s="11" t="s">
        <v>11</v>
      </c>
      <c r="B47" s="19">
        <v>29474</v>
      </c>
      <c r="C47" s="7" t="s">
        <v>2323</v>
      </c>
      <c r="D47" s="7" t="s">
        <v>17</v>
      </c>
      <c r="E47" s="7">
        <v>46</v>
      </c>
      <c r="F47" s="7" t="s">
        <v>1432</v>
      </c>
      <c r="G47" s="7" t="s">
        <v>1432</v>
      </c>
      <c r="H47" s="7" t="s">
        <v>668</v>
      </c>
      <c r="I47" s="7" t="s">
        <v>2933</v>
      </c>
      <c r="J47" s="20">
        <v>4900</v>
      </c>
      <c r="K47" s="20" t="s">
        <v>2924</v>
      </c>
      <c r="L47" s="21">
        <v>45140</v>
      </c>
      <c r="M47" s="19">
        <v>45342</v>
      </c>
      <c r="N47" s="7" t="s">
        <v>15</v>
      </c>
      <c r="O47" s="7" t="s">
        <v>2324</v>
      </c>
      <c r="P47" s="7" t="s">
        <v>2834</v>
      </c>
      <c r="Q47" s="7" t="s">
        <v>3074</v>
      </c>
      <c r="R47" s="7" t="s">
        <v>3075</v>
      </c>
      <c r="S47" t="s">
        <v>2827</v>
      </c>
      <c r="T47" s="7" t="s">
        <v>3076</v>
      </c>
      <c r="U47" s="9" t="s">
        <v>3077</v>
      </c>
    </row>
    <row r="48" spans="1:21" x14ac:dyDescent="0.3">
      <c r="A48" s="10" t="s">
        <v>11</v>
      </c>
      <c r="B48" s="16">
        <v>34666</v>
      </c>
      <c r="C48" s="6" t="s">
        <v>2326</v>
      </c>
      <c r="D48" s="6" t="s">
        <v>17</v>
      </c>
      <c r="E48" s="7">
        <v>47</v>
      </c>
      <c r="F48" s="6" t="s">
        <v>1821</v>
      </c>
      <c r="G48" s="6" t="s">
        <v>1821</v>
      </c>
      <c r="H48" s="6" t="s">
        <v>1878</v>
      </c>
      <c r="I48" s="6" t="s">
        <v>2933</v>
      </c>
      <c r="J48" s="17">
        <v>4600</v>
      </c>
      <c r="K48" s="17" t="s">
        <v>2924</v>
      </c>
      <c r="L48" s="18">
        <v>45145</v>
      </c>
      <c r="M48" s="16">
        <v>45393</v>
      </c>
      <c r="N48" s="6" t="s">
        <v>15</v>
      </c>
      <c r="O48" s="6" t="s">
        <v>2327</v>
      </c>
      <c r="P48" s="6" t="s">
        <v>2834</v>
      </c>
      <c r="Q48" s="6" t="s">
        <v>3074</v>
      </c>
      <c r="R48" s="6" t="s">
        <v>3075</v>
      </c>
      <c r="S48" t="s">
        <v>2827</v>
      </c>
      <c r="T48" s="6" t="s">
        <v>3076</v>
      </c>
      <c r="U48" s="8" t="s">
        <v>3077</v>
      </c>
    </row>
    <row r="49" spans="1:21" x14ac:dyDescent="0.3">
      <c r="A49" s="10" t="s">
        <v>11</v>
      </c>
      <c r="B49" s="16">
        <v>35073</v>
      </c>
      <c r="C49" s="6" t="s">
        <v>2333</v>
      </c>
      <c r="D49" s="6" t="s">
        <v>17</v>
      </c>
      <c r="E49" s="7">
        <v>48</v>
      </c>
      <c r="F49" s="6" t="s">
        <v>2295</v>
      </c>
      <c r="G49" s="6" t="s">
        <v>2295</v>
      </c>
      <c r="H49" s="6" t="s">
        <v>1460</v>
      </c>
      <c r="I49" s="6" t="s">
        <v>2933</v>
      </c>
      <c r="J49" s="17">
        <v>3286.44</v>
      </c>
      <c r="K49" s="17" t="s">
        <v>2924</v>
      </c>
      <c r="L49" s="18">
        <v>45159</v>
      </c>
      <c r="M49" s="16">
        <v>45450</v>
      </c>
      <c r="N49" s="16" t="s">
        <v>100</v>
      </c>
      <c r="O49" s="6" t="s">
        <v>2181</v>
      </c>
      <c r="P49" s="6" t="s">
        <v>2834</v>
      </c>
      <c r="Q49" s="6" t="s">
        <v>3074</v>
      </c>
      <c r="R49" s="6" t="s">
        <v>3075</v>
      </c>
      <c r="S49" t="s">
        <v>2828</v>
      </c>
      <c r="T49" s="6" t="s">
        <v>3076</v>
      </c>
      <c r="U49" s="8" t="s">
        <v>3077</v>
      </c>
    </row>
    <row r="50" spans="1:21" x14ac:dyDescent="0.3">
      <c r="A50" s="10" t="s">
        <v>11</v>
      </c>
      <c r="B50" s="16">
        <v>35509</v>
      </c>
      <c r="C50" s="6" t="s">
        <v>2334</v>
      </c>
      <c r="D50" s="6" t="s">
        <v>17</v>
      </c>
      <c r="E50" s="7">
        <v>49</v>
      </c>
      <c r="F50" s="6" t="s">
        <v>84</v>
      </c>
      <c r="G50" s="6" t="s">
        <v>84</v>
      </c>
      <c r="H50" s="6" t="s">
        <v>668</v>
      </c>
      <c r="I50" s="6" t="s">
        <v>2937</v>
      </c>
      <c r="J50" s="17">
        <v>2265.7600000000002</v>
      </c>
      <c r="K50" s="17" t="s">
        <v>2924</v>
      </c>
      <c r="L50" s="18">
        <v>45159</v>
      </c>
      <c r="M50" s="16">
        <v>45537</v>
      </c>
      <c r="N50" s="16" t="s">
        <v>15</v>
      </c>
      <c r="O50" s="6" t="s">
        <v>1974</v>
      </c>
      <c r="P50" s="6" t="s">
        <v>2835</v>
      </c>
      <c r="Q50" s="6" t="s">
        <v>3074</v>
      </c>
      <c r="R50" s="6" t="s">
        <v>3075</v>
      </c>
      <c r="S50" t="s">
        <v>2827</v>
      </c>
      <c r="T50" s="6" t="s">
        <v>3076</v>
      </c>
      <c r="U50" s="8" t="s">
        <v>3077</v>
      </c>
    </row>
    <row r="51" spans="1:21" x14ac:dyDescent="0.3">
      <c r="A51" s="10" t="s">
        <v>11</v>
      </c>
      <c r="B51" s="16">
        <v>33901</v>
      </c>
      <c r="C51" s="6" t="s">
        <v>2336</v>
      </c>
      <c r="D51" s="6" t="s">
        <v>12</v>
      </c>
      <c r="E51" s="7">
        <v>50</v>
      </c>
      <c r="F51" s="6" t="s">
        <v>2278</v>
      </c>
      <c r="G51" s="6" t="s">
        <v>2278</v>
      </c>
      <c r="H51" s="6" t="s">
        <v>705</v>
      </c>
      <c r="I51" s="6" t="s">
        <v>2933</v>
      </c>
      <c r="J51" s="17">
        <v>6270</v>
      </c>
      <c r="K51" s="17" t="s">
        <v>2924</v>
      </c>
      <c r="L51" s="18">
        <v>45173</v>
      </c>
      <c r="M51" s="16">
        <v>45439</v>
      </c>
      <c r="N51" s="16" t="s">
        <v>100</v>
      </c>
      <c r="O51" s="6" t="s">
        <v>2337</v>
      </c>
      <c r="P51" s="6" t="s">
        <v>2834</v>
      </c>
      <c r="Q51" s="6" t="s">
        <v>3074</v>
      </c>
      <c r="R51" s="6" t="s">
        <v>3075</v>
      </c>
      <c r="S51" t="s">
        <v>2828</v>
      </c>
      <c r="T51" s="6" t="s">
        <v>3076</v>
      </c>
      <c r="U51" s="8" t="s">
        <v>3077</v>
      </c>
    </row>
    <row r="52" spans="1:21" x14ac:dyDescent="0.3">
      <c r="A52" s="10" t="s">
        <v>11</v>
      </c>
      <c r="B52" s="16">
        <v>28086</v>
      </c>
      <c r="C52" s="6" t="s">
        <v>2335</v>
      </c>
      <c r="D52" s="6" t="s">
        <v>17</v>
      </c>
      <c r="E52" s="7">
        <v>51</v>
      </c>
      <c r="F52" s="6" t="s">
        <v>1303</v>
      </c>
      <c r="G52" s="6" t="s">
        <v>1303</v>
      </c>
      <c r="H52" s="6" t="s">
        <v>1428</v>
      </c>
      <c r="I52" s="6" t="s">
        <v>2933</v>
      </c>
      <c r="J52" s="17">
        <v>9331.93</v>
      </c>
      <c r="K52" s="17" t="s">
        <v>2924</v>
      </c>
      <c r="L52" s="18">
        <v>45173</v>
      </c>
      <c r="M52" s="16">
        <v>45475</v>
      </c>
      <c r="N52" s="6" t="s">
        <v>15</v>
      </c>
      <c r="O52" s="6" t="s">
        <v>1213</v>
      </c>
      <c r="P52" s="6" t="s">
        <v>2837</v>
      </c>
      <c r="Q52" s="6" t="s">
        <v>3074</v>
      </c>
      <c r="R52" s="6" t="s">
        <v>3075</v>
      </c>
      <c r="S52" t="s">
        <v>2827</v>
      </c>
      <c r="T52" s="6" t="s">
        <v>3076</v>
      </c>
      <c r="U52" s="8" t="s">
        <v>3079</v>
      </c>
    </row>
    <row r="53" spans="1:21" x14ac:dyDescent="0.3">
      <c r="A53" s="11" t="s">
        <v>11</v>
      </c>
      <c r="B53" s="19">
        <v>33608</v>
      </c>
      <c r="C53" s="7" t="s">
        <v>2357</v>
      </c>
      <c r="D53" s="7" t="s">
        <v>12</v>
      </c>
      <c r="E53" s="7">
        <v>52</v>
      </c>
      <c r="F53" s="7" t="s">
        <v>1841</v>
      </c>
      <c r="G53" s="7" t="s">
        <v>1841</v>
      </c>
      <c r="H53" s="7" t="s">
        <v>1360</v>
      </c>
      <c r="I53" s="7" t="s">
        <v>2933</v>
      </c>
      <c r="J53" s="20">
        <v>3170</v>
      </c>
      <c r="K53" s="20" t="s">
        <v>2924</v>
      </c>
      <c r="L53" s="21">
        <v>45236</v>
      </c>
      <c r="M53" s="19">
        <v>45324</v>
      </c>
      <c r="N53" s="7" t="s">
        <v>15</v>
      </c>
      <c r="O53" s="7" t="s">
        <v>2347</v>
      </c>
      <c r="P53" s="7" t="s">
        <v>2834</v>
      </c>
      <c r="Q53" s="7" t="s">
        <v>3074</v>
      </c>
      <c r="R53" s="7" t="s">
        <v>3075</v>
      </c>
      <c r="S53" t="s">
        <v>2827</v>
      </c>
      <c r="T53" s="7" t="s">
        <v>3076</v>
      </c>
      <c r="U53" s="9" t="s">
        <v>3077</v>
      </c>
    </row>
    <row r="54" spans="1:21" x14ac:dyDescent="0.3">
      <c r="A54" s="11" t="s">
        <v>11</v>
      </c>
      <c r="B54" s="19">
        <v>35293</v>
      </c>
      <c r="C54" s="7" t="s">
        <v>2353</v>
      </c>
      <c r="D54" s="7" t="s">
        <v>12</v>
      </c>
      <c r="E54" s="7">
        <v>53</v>
      </c>
      <c r="F54" s="7" t="s">
        <v>1149</v>
      </c>
      <c r="G54" s="7" t="s">
        <v>1149</v>
      </c>
      <c r="H54" s="7" t="s">
        <v>1507</v>
      </c>
      <c r="I54" s="7" t="s">
        <v>2933</v>
      </c>
      <c r="J54" s="20">
        <v>10331.93</v>
      </c>
      <c r="K54" s="20" t="s">
        <v>2924</v>
      </c>
      <c r="L54" s="21">
        <v>45236</v>
      </c>
      <c r="M54" s="19">
        <v>45476</v>
      </c>
      <c r="N54" s="19" t="s">
        <v>100</v>
      </c>
      <c r="O54" s="7" t="s">
        <v>2354</v>
      </c>
      <c r="P54" s="7" t="s">
        <v>2837</v>
      </c>
      <c r="Q54" s="7" t="s">
        <v>3074</v>
      </c>
      <c r="R54" s="7" t="s">
        <v>3075</v>
      </c>
      <c r="S54" t="s">
        <v>2828</v>
      </c>
      <c r="T54" s="7" t="s">
        <v>3076</v>
      </c>
      <c r="U54" s="9" t="s">
        <v>3079</v>
      </c>
    </row>
    <row r="55" spans="1:21" x14ac:dyDescent="0.3">
      <c r="A55" s="10" t="s">
        <v>11</v>
      </c>
      <c r="B55" s="16">
        <v>27775</v>
      </c>
      <c r="C55" s="6" t="s">
        <v>2358</v>
      </c>
      <c r="D55" s="6" t="s">
        <v>12</v>
      </c>
      <c r="E55" s="7">
        <v>54</v>
      </c>
      <c r="F55" s="6" t="s">
        <v>1373</v>
      </c>
      <c r="G55" s="6" t="s">
        <v>1373</v>
      </c>
      <c r="H55" s="6" t="s">
        <v>2359</v>
      </c>
      <c r="I55" s="6" t="s">
        <v>2933</v>
      </c>
      <c r="J55" s="17">
        <v>20331.93</v>
      </c>
      <c r="K55" s="17" t="s">
        <v>2924</v>
      </c>
      <c r="L55" s="18">
        <v>45236</v>
      </c>
      <c r="M55" s="16">
        <v>45512</v>
      </c>
      <c r="N55" s="16" t="s">
        <v>100</v>
      </c>
      <c r="O55" s="6" t="s">
        <v>2360</v>
      </c>
      <c r="P55" s="6" t="s">
        <v>2842</v>
      </c>
      <c r="Q55" s="6" t="s">
        <v>3074</v>
      </c>
      <c r="R55" s="6" t="s">
        <v>3075</v>
      </c>
      <c r="S55" t="s">
        <v>2828</v>
      </c>
      <c r="T55" s="6" t="s">
        <v>3078</v>
      </c>
      <c r="U55" s="8" t="s">
        <v>3079</v>
      </c>
    </row>
    <row r="56" spans="1:21" x14ac:dyDescent="0.3">
      <c r="A56" s="11" t="s">
        <v>11</v>
      </c>
      <c r="B56" s="19">
        <v>34428</v>
      </c>
      <c r="C56" s="7" t="s">
        <v>2362</v>
      </c>
      <c r="D56" s="7" t="s">
        <v>12</v>
      </c>
      <c r="E56" s="7">
        <v>55</v>
      </c>
      <c r="F56" s="7" t="s">
        <v>1203</v>
      </c>
      <c r="G56" s="7" t="s">
        <v>1203</v>
      </c>
      <c r="H56" s="7" t="s">
        <v>980</v>
      </c>
      <c r="I56" s="7" t="s">
        <v>2933</v>
      </c>
      <c r="J56" s="20">
        <v>5500</v>
      </c>
      <c r="K56" s="20" t="s">
        <v>2924</v>
      </c>
      <c r="L56" s="21">
        <v>45246</v>
      </c>
      <c r="M56" s="19">
        <v>45300</v>
      </c>
      <c r="N56" s="19" t="s">
        <v>100</v>
      </c>
      <c r="O56" s="7" t="s">
        <v>2363</v>
      </c>
      <c r="P56" s="7" t="s">
        <v>2834</v>
      </c>
      <c r="Q56" s="7" t="s">
        <v>3074</v>
      </c>
      <c r="R56" s="7" t="s">
        <v>3075</v>
      </c>
      <c r="S56" t="s">
        <v>2828</v>
      </c>
      <c r="T56" s="7" t="s">
        <v>3076</v>
      </c>
      <c r="U56" s="9" t="s">
        <v>3077</v>
      </c>
    </row>
    <row r="57" spans="1:21" x14ac:dyDescent="0.3">
      <c r="A57" s="11" t="s">
        <v>11</v>
      </c>
      <c r="B57" s="19">
        <v>24353</v>
      </c>
      <c r="C57" s="7" t="s">
        <v>2368</v>
      </c>
      <c r="D57" s="7" t="s">
        <v>12</v>
      </c>
      <c r="E57" s="7">
        <v>56</v>
      </c>
      <c r="F57" s="7" t="s">
        <v>1151</v>
      </c>
      <c r="G57" s="7" t="s">
        <v>1151</v>
      </c>
      <c r="H57" s="7" t="s">
        <v>1152</v>
      </c>
      <c r="I57" s="7" t="s">
        <v>2933</v>
      </c>
      <c r="J57" s="20">
        <v>16000</v>
      </c>
      <c r="K57" s="20" t="s">
        <v>2924</v>
      </c>
      <c r="L57" s="21">
        <v>45271</v>
      </c>
      <c r="M57" s="19">
        <v>45366</v>
      </c>
      <c r="N57" s="19" t="s">
        <v>100</v>
      </c>
      <c r="O57" s="7" t="s">
        <v>2369</v>
      </c>
      <c r="P57" s="7" t="s">
        <v>2842</v>
      </c>
      <c r="Q57" s="7" t="s">
        <v>3074</v>
      </c>
      <c r="R57" s="7" t="s">
        <v>3075</v>
      </c>
      <c r="S57" t="s">
        <v>2828</v>
      </c>
      <c r="T57" s="7" t="s">
        <v>3078</v>
      </c>
      <c r="U57" s="9" t="s">
        <v>3079</v>
      </c>
    </row>
    <row r="58" spans="1:21" x14ac:dyDescent="0.3">
      <c r="A58" s="10" t="s">
        <v>11</v>
      </c>
      <c r="B58" s="16">
        <v>33232</v>
      </c>
      <c r="C58" s="6" t="s">
        <v>2376</v>
      </c>
      <c r="D58" s="6" t="s">
        <v>17</v>
      </c>
      <c r="E58" s="7">
        <v>57</v>
      </c>
      <c r="F58" s="6" t="s">
        <v>222</v>
      </c>
      <c r="G58" s="6" t="s">
        <v>222</v>
      </c>
      <c r="H58" s="6" t="s">
        <v>264</v>
      </c>
      <c r="I58" s="6" t="s">
        <v>2933</v>
      </c>
      <c r="J58" s="17">
        <v>2648.33</v>
      </c>
      <c r="K58" s="17" t="s">
        <v>2924</v>
      </c>
      <c r="L58" s="18">
        <v>45315</v>
      </c>
      <c r="M58" s="16">
        <v>45448</v>
      </c>
      <c r="N58" s="6" t="s">
        <v>15</v>
      </c>
      <c r="O58" s="6" t="s">
        <v>2377</v>
      </c>
      <c r="P58" s="6" t="s">
        <v>2833</v>
      </c>
      <c r="Q58" s="6" t="s">
        <v>3074</v>
      </c>
      <c r="R58" s="6" t="s">
        <v>3075</v>
      </c>
      <c r="S58" t="s">
        <v>2827</v>
      </c>
      <c r="T58" s="6" t="s">
        <v>3076</v>
      </c>
      <c r="U58" s="8" t="s">
        <v>3077</v>
      </c>
    </row>
    <row r="59" spans="1:21" x14ac:dyDescent="0.3">
      <c r="A59" s="10" t="s">
        <v>11</v>
      </c>
      <c r="B59" s="16">
        <v>34495</v>
      </c>
      <c r="C59" s="6" t="s">
        <v>2382</v>
      </c>
      <c r="D59" s="6" t="s">
        <v>12</v>
      </c>
      <c r="E59" s="7">
        <v>58</v>
      </c>
      <c r="F59" s="6" t="s">
        <v>222</v>
      </c>
      <c r="G59" s="6" t="s">
        <v>222</v>
      </c>
      <c r="H59" s="6" t="s">
        <v>1655</v>
      </c>
      <c r="I59" s="6" t="s">
        <v>2933</v>
      </c>
      <c r="J59" s="17">
        <v>2531.87</v>
      </c>
      <c r="K59" s="17" t="s">
        <v>2924</v>
      </c>
      <c r="L59" s="18">
        <v>45327</v>
      </c>
      <c r="M59" s="16">
        <v>45454</v>
      </c>
      <c r="N59" s="16" t="s">
        <v>15</v>
      </c>
      <c r="O59" s="6" t="s">
        <v>2383</v>
      </c>
      <c r="P59" s="6" t="s">
        <v>2833</v>
      </c>
      <c r="Q59" s="6" t="s">
        <v>3074</v>
      </c>
      <c r="R59" s="6" t="s">
        <v>3075</v>
      </c>
      <c r="S59" t="s">
        <v>2827</v>
      </c>
      <c r="T59" s="6" t="s">
        <v>3076</v>
      </c>
      <c r="U59" s="8" t="s">
        <v>3077</v>
      </c>
    </row>
    <row r="60" spans="1:21" x14ac:dyDescent="0.3">
      <c r="A60" s="10" t="s">
        <v>11</v>
      </c>
      <c r="B60" s="16">
        <v>26583</v>
      </c>
      <c r="C60" s="6" t="s">
        <v>2389</v>
      </c>
      <c r="D60" s="6" t="s">
        <v>17</v>
      </c>
      <c r="E60" s="7">
        <v>59</v>
      </c>
      <c r="F60" s="6" t="s">
        <v>1190</v>
      </c>
      <c r="G60" s="6" t="s">
        <v>1190</v>
      </c>
      <c r="H60" s="6" t="s">
        <v>705</v>
      </c>
      <c r="I60" s="6" t="s">
        <v>2933</v>
      </c>
      <c r="J60" s="17">
        <v>10243.200000000001</v>
      </c>
      <c r="K60" s="17" t="s">
        <v>2924</v>
      </c>
      <c r="L60" s="18">
        <v>45341</v>
      </c>
      <c r="M60" s="16">
        <v>45376</v>
      </c>
      <c r="N60" s="16" t="s">
        <v>15</v>
      </c>
      <c r="O60" s="6" t="s">
        <v>2390</v>
      </c>
      <c r="P60" s="6" t="s">
        <v>2837</v>
      </c>
      <c r="Q60" s="6" t="s">
        <v>3074</v>
      </c>
      <c r="R60" s="6" t="s">
        <v>3075</v>
      </c>
      <c r="S60" t="s">
        <v>2827</v>
      </c>
      <c r="T60" s="6" t="s">
        <v>3076</v>
      </c>
      <c r="U60" s="8" t="s">
        <v>3079</v>
      </c>
    </row>
    <row r="61" spans="1:21" x14ac:dyDescent="0.3">
      <c r="A61" s="11" t="s">
        <v>11</v>
      </c>
      <c r="B61" s="19">
        <v>38538</v>
      </c>
      <c r="C61" s="7" t="s">
        <v>2260</v>
      </c>
      <c r="D61" s="7" t="s">
        <v>12</v>
      </c>
      <c r="E61" s="7">
        <v>60</v>
      </c>
      <c r="F61" s="7" t="s">
        <v>2430</v>
      </c>
      <c r="G61" s="7" t="s">
        <v>2430</v>
      </c>
      <c r="H61" s="7" t="s">
        <v>161</v>
      </c>
      <c r="I61" s="7" t="s">
        <v>2430</v>
      </c>
      <c r="J61" s="20">
        <v>2331.94</v>
      </c>
      <c r="K61" s="20" t="s">
        <v>2924</v>
      </c>
      <c r="L61" s="21">
        <v>45341</v>
      </c>
      <c r="M61" s="19">
        <v>45534</v>
      </c>
      <c r="N61" s="19" t="s">
        <v>15</v>
      </c>
      <c r="O61" s="7" t="s">
        <v>2526</v>
      </c>
      <c r="P61" s="7" t="s">
        <v>2835</v>
      </c>
      <c r="Q61" s="7" t="s">
        <v>3074</v>
      </c>
      <c r="R61" s="7" t="s">
        <v>3075</v>
      </c>
      <c r="S61" t="s">
        <v>2827</v>
      </c>
      <c r="T61" s="7" t="s">
        <v>3076</v>
      </c>
      <c r="U61" s="9" t="s">
        <v>3077</v>
      </c>
    </row>
    <row r="62" spans="1:21" x14ac:dyDescent="0.3">
      <c r="A62" s="11" t="s">
        <v>11</v>
      </c>
      <c r="B62" s="19">
        <v>30786</v>
      </c>
      <c r="C62" s="7" t="s">
        <v>38</v>
      </c>
      <c r="D62" s="7" t="s">
        <v>12</v>
      </c>
      <c r="E62" s="7">
        <v>61</v>
      </c>
      <c r="F62" s="7" t="s">
        <v>39</v>
      </c>
      <c r="G62" s="7" t="s">
        <v>39</v>
      </c>
      <c r="H62" s="7" t="s">
        <v>40</v>
      </c>
      <c r="I62" s="7"/>
      <c r="J62" s="20"/>
      <c r="K62" s="20" t="s">
        <v>2924</v>
      </c>
      <c r="L62" s="21">
        <v>45383</v>
      </c>
      <c r="M62" s="19">
        <v>45413</v>
      </c>
      <c r="N62" s="19" t="s">
        <v>15</v>
      </c>
      <c r="O62" s="7" t="s">
        <v>35</v>
      </c>
      <c r="P62" s="7" t="s">
        <v>2837</v>
      </c>
      <c r="Q62" s="7" t="s">
        <v>3074</v>
      </c>
      <c r="R62" s="7" t="s">
        <v>3075</v>
      </c>
      <c r="S62" t="s">
        <v>2827</v>
      </c>
      <c r="T62" s="7" t="s">
        <v>3076</v>
      </c>
      <c r="U62" s="9" t="s">
        <v>3079</v>
      </c>
    </row>
    <row r="63" spans="1:21" x14ac:dyDescent="0.3">
      <c r="A63" s="10" t="s">
        <v>11</v>
      </c>
      <c r="B63" s="16">
        <v>37443</v>
      </c>
      <c r="C63" s="6" t="s">
        <v>2527</v>
      </c>
      <c r="D63" s="6" t="s">
        <v>12</v>
      </c>
      <c r="E63" s="7">
        <v>62</v>
      </c>
      <c r="F63" s="6" t="s">
        <v>2430</v>
      </c>
      <c r="G63" s="6" t="s">
        <v>2430</v>
      </c>
      <c r="H63" s="6" t="s">
        <v>151</v>
      </c>
      <c r="I63" s="6" t="s">
        <v>2430</v>
      </c>
      <c r="J63" s="17">
        <v>2331.94</v>
      </c>
      <c r="K63" s="17" t="s">
        <v>2924</v>
      </c>
      <c r="L63" s="18">
        <v>45418</v>
      </c>
      <c r="M63" s="16">
        <v>45583</v>
      </c>
      <c r="N63" s="16" t="s">
        <v>100</v>
      </c>
      <c r="O63" s="6" t="s">
        <v>2919</v>
      </c>
      <c r="P63" s="6" t="s">
        <v>2835</v>
      </c>
      <c r="Q63" s="6" t="s">
        <v>3074</v>
      </c>
      <c r="R63" s="6" t="s">
        <v>3075</v>
      </c>
      <c r="S63" t="s">
        <v>2828</v>
      </c>
      <c r="T63" s="6" t="s">
        <v>3076</v>
      </c>
      <c r="U63" s="8" t="s">
        <v>3077</v>
      </c>
    </row>
    <row r="64" spans="1:21" x14ac:dyDescent="0.3">
      <c r="A64" s="11" t="s">
        <v>11</v>
      </c>
      <c r="B64" s="19">
        <v>37058</v>
      </c>
      <c r="C64" s="7" t="s">
        <v>2405</v>
      </c>
      <c r="D64" s="7" t="s">
        <v>17</v>
      </c>
      <c r="E64" s="7">
        <v>63</v>
      </c>
      <c r="F64" s="7" t="s">
        <v>303</v>
      </c>
      <c r="G64" s="7" t="s">
        <v>303</v>
      </c>
      <c r="H64" s="7" t="s">
        <v>352</v>
      </c>
      <c r="I64" s="7" t="s">
        <v>2933</v>
      </c>
      <c r="J64" s="20">
        <v>2465.42</v>
      </c>
      <c r="K64" s="20" t="s">
        <v>2924</v>
      </c>
      <c r="L64" s="21">
        <v>45434</v>
      </c>
      <c r="M64" s="19">
        <v>45448</v>
      </c>
      <c r="N64" s="19" t="s">
        <v>100</v>
      </c>
      <c r="O64" s="7" t="s">
        <v>2406</v>
      </c>
      <c r="P64" s="7" t="s">
        <v>2833</v>
      </c>
      <c r="Q64" s="7" t="s">
        <v>3074</v>
      </c>
      <c r="R64" s="7" t="s">
        <v>3075</v>
      </c>
      <c r="S64" t="s">
        <v>2828</v>
      </c>
      <c r="T64" s="7" t="s">
        <v>3076</v>
      </c>
      <c r="U64" s="9" t="s">
        <v>3077</v>
      </c>
    </row>
  </sheetData>
  <autoFilter ref="A1:U64" xr:uid="{9A3E730E-69F0-4541-9AF6-B383C3C6623A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F40-A4BC-4F23-99BC-C9A8B3AA34F1}">
  <dimension ref="A2:A7"/>
  <sheetViews>
    <sheetView workbookViewId="0">
      <selection activeCell="A2" sqref="A2:A7"/>
    </sheetView>
  </sheetViews>
  <sheetFormatPr defaultRowHeight="14.4" x14ac:dyDescent="0.3"/>
  <cols>
    <col min="1" max="1" width="18.21875" bestFit="1" customWidth="1"/>
  </cols>
  <sheetData>
    <row r="2" spans="1:1" x14ac:dyDescent="0.3">
      <c r="A2" t="s">
        <v>2827</v>
      </c>
    </row>
    <row r="3" spans="1:1" x14ac:dyDescent="0.3">
      <c r="A3" t="s">
        <v>2828</v>
      </c>
    </row>
    <row r="4" spans="1:1" x14ac:dyDescent="0.3">
      <c r="A4" t="s">
        <v>2829</v>
      </c>
    </row>
    <row r="5" spans="1:1" x14ac:dyDescent="0.3">
      <c r="A5" t="s">
        <v>2830</v>
      </c>
    </row>
    <row r="6" spans="1:1" x14ac:dyDescent="0.3">
      <c r="A6" t="s">
        <v>2831</v>
      </c>
    </row>
    <row r="7" spans="1:1" x14ac:dyDescent="0.3">
      <c r="A7" t="s">
        <v>1389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07FC5DD0A4A64D9C203095CC74B7DB" ma:contentTypeVersion="16" ma:contentTypeDescription="Crie um novo documento." ma:contentTypeScope="" ma:versionID="0fa54ec2ea836c67d5d9eff4a9b4cd3a">
  <xsd:schema xmlns:xsd="http://www.w3.org/2001/XMLSchema" xmlns:xs="http://www.w3.org/2001/XMLSchema" xmlns:p="http://schemas.microsoft.com/office/2006/metadata/properties" xmlns:ns2="352bcaa3-cb80-4300-98c0-d71b3ff8080a" xmlns:ns3="b4254cec-efae-4640-9139-7f3472931efb" targetNamespace="http://schemas.microsoft.com/office/2006/metadata/properties" ma:root="true" ma:fieldsID="d52639663107e8f0c088a0456f7afdea" ns2:_="" ns3:_="">
    <xsd:import namespace="352bcaa3-cb80-4300-98c0-d71b3ff8080a"/>
    <xsd:import namespace="b4254cec-efae-4640-9139-7f3472931ef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bcaa3-cb80-4300-98c0-d71b3ff808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09e2190-9b9b-4d74-8434-9ab601d3892b}" ma:internalName="TaxCatchAll" ma:showField="CatchAllData" ma:web="352bcaa3-cb80-4300-98c0-d71b3ff808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54cec-efae-4640-9139-7f3472931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5bd85caa-6fd0-4f6d-b26c-cff04c3010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254cec-efae-4640-9139-7f3472931efb">
      <Terms xmlns="http://schemas.microsoft.com/office/infopath/2007/PartnerControls"/>
    </lcf76f155ced4ddcb4097134ff3c332f>
    <TaxCatchAll xmlns="352bcaa3-cb80-4300-98c0-d71b3ff8080a" xsi:nil="true"/>
  </documentManagement>
</p:properties>
</file>

<file path=customXml/itemProps1.xml><?xml version="1.0" encoding="utf-8"?>
<ds:datastoreItem xmlns:ds="http://schemas.openxmlformats.org/officeDocument/2006/customXml" ds:itemID="{262727B6-BD5D-4AA4-B268-FBB42FFB29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A99A0-1AD5-448C-B588-83163222B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bcaa3-cb80-4300-98c0-d71b3ff8080a"/>
    <ds:schemaRef ds:uri="b4254cec-efae-4640-9139-7f3472931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1ECF26-8A9F-44A6-A52E-5ABC79E1C01C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352bcaa3-cb80-4300-98c0-d71b3ff8080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4254cec-efae-4640-9139-7f3472931ef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Planilha2</vt:lpstr>
      <vt:lpstr>Admitidos 2024</vt:lpstr>
      <vt:lpstr>Desligados 2024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 Lucas Souza de Jesus</cp:lastModifiedBy>
  <dcterms:modified xsi:type="dcterms:W3CDTF">2025-07-21T13:39:55Z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0x0101005907FC5DD0A4A64D9C203095CC74B7DB</vt:lpwstr>
  </property>
  <property fmtid="{D5CDD505-2E9C-101B-9397-08002B2CF9AE}" pid="3" name="MediaServiceImageTags">
    <vt:lpwstr/>
  </property>
</Properties>
</file>