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\Dropbox\"/>
    </mc:Choice>
  </mc:AlternateContent>
  <bookViews>
    <workbookView xWindow="0" yWindow="0" windowWidth="23040" windowHeight="9084" activeTab="1"/>
  </bookViews>
  <sheets>
    <sheet name="controller" sheetId="3" r:id="rId1"/>
    <sheet name="dashboard" sheetId="4" r:id="rId2"/>
    <sheet name="caixinha" sheetId="5" r:id="rId3"/>
    <sheet name="Planilha1" sheetId="1" r:id="rId4"/>
  </sheets>
  <definedNames>
    <definedName name="NativeTimeline_DATA">#N/A</definedName>
    <definedName name="SegmentaçãodeDados_CATEGORIA">#N/A</definedName>
    <definedName name="SegmentaçãodeDados_mês">#N/A</definedName>
  </definedNames>
  <calcPr calcId="171027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<sst xmlns="http://schemas.openxmlformats.org/spreadsheetml/2006/main" count="261" uniqueCount="80">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</sst>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4" borderId="0" xfId="0" applyFill="1"/>
    <xf numFmtId="0" fontId="3" fillId="0" borderId="0" xfId="0" applyFont="1"/>
    <xf numFmtId="14" fontId="0" fillId="0" borderId="0" xfId="0" applyNumberFormat="1"/>
    <xf numFmtId="44" fontId="0" fillId="0" borderId="0" xfId="1" applyFont="1"/>
    <xf numFmtId="0" fontId="3" fillId="4" borderId="0" xfId="0" applyFont="1" applyFill="1"/>
  </cellXfs>
  <cellStyles count="2">
    <cellStyle name="Moeda" xfId="1" builtinId="4"/>
    <cellStyle name="Normal" xfId="0" builtinId="0"/>
  </cellStyles>
  <dxfs count="12">
    <dxf>
      <font>
        <b/>
        <color theme="1"/>
      </font>
      <fill>
        <patternFill>
          <bgColor theme="0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#,##0.00;[Red]\-&quot;R$&quot;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SlicerStyleDark2 2" pivot="0" table="0" count="10">
      <tableStyleElement type="wholeTable" dxfId="1"/>
      <tableStyleElement type="headerRow" dxfId="0"/>
    </tableStyle>
  </tableStyles>
  <colors>
    <mruColors>
      <color rgb="FF000000"/>
      <color rgb="FF003399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5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rgb="FF00B05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[__DIO.xlsx]controller!Tabela dinâmica1</c:name>
    <c:fmtId val="0"/>
  </c:pivotSource>
  <c:chart>
    <c:autoTitleDeleted val="1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D-47C4-8014-2FC6FBD07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17092000"/>
        <c:axId val="317093968"/>
      </c:barChart>
      <c:catAx>
        <c:axId val="317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093968"/>
        <c:crosses val="autoZero"/>
        <c:auto val="1"/>
        <c:lblAlgn val="ctr"/>
        <c:lblOffset val="100"/>
        <c:noMultiLvlLbl val="0"/>
      </c:catAx>
      <c:valAx>
        <c:axId val="31709396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17092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[__DIO.xlsx]controller!Tabela dinâmica1</c:name>
    <c:fmtId val="3"/>
  </c:pivotSource>
  <c:chart>
    <c:autoTitleDeleted val="1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444A-B970-B789FA49C4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17092000"/>
        <c:axId val="317093968"/>
      </c:barChart>
      <c:catAx>
        <c:axId val="317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093968"/>
        <c:crosses val="autoZero"/>
        <c:auto val="1"/>
        <c:lblAlgn val="ctr"/>
        <c:lblOffset val="100"/>
        <c:noMultiLvlLbl val="0"/>
      </c:catAx>
      <c:valAx>
        <c:axId val="31709396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17092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[__DIO.xlsx]controller!Tabela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controller!$A$25:$A$29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controller!$B$25:$B$29</c:f>
              <c:numCache>
                <c:formatCode>"R$"#,##0.00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5-467A-ABD3-2E0E1F27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4440"/>
        <c:axId val="388495424"/>
      </c:barChart>
      <c:catAx>
        <c:axId val="3884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495424"/>
        <c:crosses val="autoZero"/>
        <c:auto val="1"/>
        <c:lblAlgn val="ctr"/>
        <c:lblOffset val="100"/>
        <c:noMultiLvlLbl val="0"/>
      </c:catAx>
      <c:valAx>
        <c:axId val="38849542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3884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52-409F-A1CD-5D98AD9DE8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9F-A1CD-5D98AD9D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601880"/>
        <c:axId val="68960319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9F-A1CD-5D98AD9D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79584"/>
        <c:axId val="694982536"/>
      </c:barChart>
      <c:catAx>
        <c:axId val="68960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603192"/>
        <c:crosses val="autoZero"/>
        <c:auto val="1"/>
        <c:lblAlgn val="ctr"/>
        <c:lblOffset val="100"/>
        <c:noMultiLvlLbl val="0"/>
      </c:catAx>
      <c:valAx>
        <c:axId val="6896031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9601880"/>
        <c:crosses val="autoZero"/>
        <c:crossBetween val="between"/>
      </c:valAx>
      <c:valAx>
        <c:axId val="69498253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94979584"/>
        <c:crosses val="max"/>
        <c:crossBetween val="between"/>
      </c:valAx>
      <c:catAx>
        <c:axId val="69497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9498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hyperlink" Target="#Planilha1!A1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</xdr:row>
      <xdr:rowOff>53340</xdr:rowOff>
    </xdr:from>
    <xdr:to>
      <xdr:col>15</xdr:col>
      <xdr:colOff>541020</xdr:colOff>
      <xdr:row>17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64FB1-BB93-4EC9-8FBE-98B379826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32</xdr:row>
      <xdr:rowOff>85724</xdr:rowOff>
    </xdr:from>
    <xdr:to>
      <xdr:col>20</xdr:col>
      <xdr:colOff>247650</xdr:colOff>
      <xdr:row>54</xdr:row>
      <xdr:rowOff>47625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3C3EB93-3BA3-4413-924B-536F5251BDBA}"/>
            </a:ext>
          </a:extLst>
        </xdr:cNvPr>
        <xdr:cNvGrpSpPr/>
      </xdr:nvGrpSpPr>
      <xdr:grpSpPr>
        <a:xfrm>
          <a:off x="2581275" y="5876924"/>
          <a:ext cx="11591925" cy="3943351"/>
          <a:chOff x="1647825" y="5905499"/>
          <a:chExt cx="9639300" cy="3943351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0D32FA32-C620-41D2-B806-A7C1B4A7A2AE}"/>
              </a:ext>
            </a:extLst>
          </xdr:cNvPr>
          <xdr:cNvGrpSpPr/>
        </xdr:nvGrpSpPr>
        <xdr:grpSpPr>
          <a:xfrm>
            <a:off x="1647825" y="5953124"/>
            <a:ext cx="9639300" cy="3895726"/>
            <a:chOff x="1581150" y="6010274"/>
            <a:chExt cx="9639300" cy="389572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EFB42BD-FA84-46BC-82AE-A14A1447CD34}"/>
                </a:ext>
              </a:extLst>
            </xdr:cNvPr>
            <xdr:cNvSpPr/>
          </xdr:nvSpPr>
          <xdr:spPr>
            <a:xfrm>
              <a:off x="1581151" y="6224065"/>
              <a:ext cx="9619905" cy="368193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1CF6469-CA9F-4C5C-8545-FED143E1E8FA}"/>
                </a:ext>
              </a:extLst>
            </xdr:cNvPr>
            <xdr:cNvGraphicFramePr>
              <a:graphicFrameLocks/>
            </xdr:cNvGraphicFramePr>
          </xdr:nvGraphicFramePr>
          <xdr:xfrm>
            <a:off x="1998141" y="6686550"/>
            <a:ext cx="8756829" cy="30294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28D37C8D-FBE2-4509-923C-DED564D842F9}"/>
                </a:ext>
              </a:extLst>
            </xdr:cNvPr>
            <xdr:cNvSpPr/>
          </xdr:nvSpPr>
          <xdr:spPr>
            <a:xfrm>
              <a:off x="1581150" y="6010274"/>
              <a:ext cx="9639300" cy="77152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83EF738E-70D5-4C63-99AE-EF82A39168A7}"/>
                </a:ext>
              </a:extLst>
            </xdr:cNvPr>
            <xdr:cNvSpPr txBox="1"/>
          </xdr:nvSpPr>
          <xdr:spPr>
            <a:xfrm>
              <a:off x="2809875" y="6134099"/>
              <a:ext cx="329565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1" name="Imagem 20" descr="Icons Money Bill Dollar Computer Bank Stock Transparent HQ PNG Download ...">
            <a:extLst>
              <a:ext uri="{FF2B5EF4-FFF2-40B4-BE49-F238E27FC236}">
                <a16:creationId xmlns:a16="http://schemas.microsoft.com/office/drawing/2014/main" id="{2060A92D-C647-4AA6-9E4F-8CB8F0EF0B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71676" y="5905499"/>
            <a:ext cx="485774" cy="88480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238125</xdr:colOff>
      <xdr:row>9</xdr:row>
      <xdr:rowOff>161925</xdr:rowOff>
    </xdr:from>
    <xdr:to>
      <xdr:col>10</xdr:col>
      <xdr:colOff>457200</xdr:colOff>
      <xdr:row>30</xdr:row>
      <xdr:rowOff>123824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FB8090D-EEAB-488D-9209-94C62727527E}"/>
            </a:ext>
          </a:extLst>
        </xdr:cNvPr>
        <xdr:cNvGrpSpPr/>
      </xdr:nvGrpSpPr>
      <xdr:grpSpPr>
        <a:xfrm>
          <a:off x="2581275" y="1790700"/>
          <a:ext cx="5705475" cy="3762374"/>
          <a:chOff x="1581151" y="476249"/>
          <a:chExt cx="5905500" cy="402907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F46C9B9-192F-45BD-B340-6D28F7239BA9}"/>
              </a:ext>
            </a:extLst>
          </xdr:cNvPr>
          <xdr:cNvGrpSpPr/>
        </xdr:nvGrpSpPr>
        <xdr:grpSpPr>
          <a:xfrm>
            <a:off x="1581151" y="476249"/>
            <a:ext cx="5905500" cy="4029075"/>
            <a:chOff x="2171701" y="495299"/>
            <a:chExt cx="5905500" cy="4029075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E1C2E89F-7BB7-4E56-9D06-27CB94E54272}"/>
                </a:ext>
              </a:extLst>
            </xdr:cNvPr>
            <xdr:cNvGrpSpPr/>
          </xdr:nvGrpSpPr>
          <xdr:grpSpPr>
            <a:xfrm>
              <a:off x="2171701" y="495299"/>
              <a:ext cx="5905500" cy="4029075"/>
              <a:chOff x="2571751" y="171450"/>
              <a:chExt cx="5257800" cy="343852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3919560F-1997-41B7-963A-9A4A711BF48F}"/>
                  </a:ext>
                </a:extLst>
              </xdr:cNvPr>
              <xdr:cNvSpPr/>
            </xdr:nvSpPr>
            <xdr:spPr>
              <a:xfrm>
                <a:off x="2581275" y="190499"/>
                <a:ext cx="5238749" cy="34194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D55FB9D0-FC8F-4648-BB9C-5A1A24825C7E}"/>
                  </a:ext>
                </a:extLst>
              </xdr:cNvPr>
              <xdr:cNvSpPr/>
            </xdr:nvSpPr>
            <xdr:spPr>
              <a:xfrm>
                <a:off x="2571751" y="171450"/>
                <a:ext cx="5257800" cy="6096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AD67C7B-8866-4A68-BCE0-3BC4AC31433F}"/>
                </a:ext>
              </a:extLst>
            </xdr:cNvPr>
            <xdr:cNvGraphicFramePr>
              <a:graphicFrameLocks/>
            </xdr:cNvGraphicFramePr>
          </xdr:nvGraphicFramePr>
          <xdr:xfrm>
            <a:off x="2676525" y="13430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35F7ACF-A1F7-43BC-9661-832039EBB6CE}"/>
                </a:ext>
              </a:extLst>
            </xdr:cNvPr>
            <xdr:cNvSpPr txBox="1"/>
          </xdr:nvSpPr>
          <xdr:spPr>
            <a:xfrm>
              <a:off x="3467101" y="666750"/>
              <a:ext cx="329565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2" name="Imagem 21" descr="SVG &gt; máquina símbolo &lt;strong&gt;dinheiro&lt;/strong&gt; placa - Imagem e &lt;strong&gt;ícone&lt;/strong&gt; grátis do SVG ...">
            <a:extLst>
              <a:ext uri="{FF2B5EF4-FFF2-40B4-BE49-F238E27FC236}">
                <a16:creationId xmlns:a16="http://schemas.microsoft.com/office/drawing/2014/main" id="{7313C20D-1423-4C0A-8FFE-8606D1E8A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2151" y="579538"/>
            <a:ext cx="371474" cy="5920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266700</xdr:colOff>
      <xdr:row>6</xdr:row>
      <xdr:rowOff>66675</xdr:rowOff>
    </xdr:from>
    <xdr:to>
      <xdr:col>0</xdr:col>
      <xdr:colOff>2095500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9FB56EC6-FF43-43B3-B6DE-66F9551440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15252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22</xdr:row>
      <xdr:rowOff>38100</xdr:rowOff>
    </xdr:from>
    <xdr:to>
      <xdr:col>0</xdr:col>
      <xdr:colOff>2076450</xdr:colOff>
      <xdr:row>35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CATEGORIA">
              <a:extLst>
                <a:ext uri="{FF2B5EF4-FFF2-40B4-BE49-F238E27FC236}">
                  <a16:creationId xmlns:a16="http://schemas.microsoft.com/office/drawing/2014/main" id="{D3EC0F3F-BA19-49D2-BCB5-B2243B1F3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401955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99</xdr:row>
      <xdr:rowOff>0</xdr:rowOff>
    </xdr:from>
    <xdr:to>
      <xdr:col>16</xdr:col>
      <xdr:colOff>365760</xdr:colOff>
      <xdr:row>108</xdr:row>
      <xdr:rowOff>62865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8" name="DATA">
              <a:extLst>
                <a:ext uri="{FF2B5EF4-FFF2-40B4-BE49-F238E27FC236}">
                  <a16:creationId xmlns:a16="http://schemas.microsoft.com/office/drawing/2014/main" id="{5ED90D0D-C9DA-4EDB-98B8-45B9F4C8B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50" y="17916525"/>
              <a:ext cx="4023360" cy="1691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0</xdr:row>
      <xdr:rowOff>66675</xdr:rowOff>
    </xdr:from>
    <xdr:to>
      <xdr:col>20</xdr:col>
      <xdr:colOff>542925</xdr:colOff>
      <xdr:row>8</xdr:row>
      <xdr:rowOff>38099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DDF387DD-6580-4CA3-ACF7-F99CFAEB4660}"/>
            </a:ext>
          </a:extLst>
        </xdr:cNvPr>
        <xdr:cNvGrpSpPr/>
      </xdr:nvGrpSpPr>
      <xdr:grpSpPr>
        <a:xfrm>
          <a:off x="2409825" y="66675"/>
          <a:ext cx="12058650" cy="1419224"/>
          <a:chOff x="2505075" y="0"/>
          <a:chExt cx="12058650" cy="1419224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18E28568-213A-4DD5-A049-235987DE8520}"/>
              </a:ext>
            </a:extLst>
          </xdr:cNvPr>
          <xdr:cNvGrpSpPr/>
        </xdr:nvGrpSpPr>
        <xdr:grpSpPr>
          <a:xfrm>
            <a:off x="2505075" y="0"/>
            <a:ext cx="12058650" cy="1419224"/>
            <a:chOff x="2505075" y="0"/>
            <a:chExt cx="12058650" cy="1419224"/>
          </a:xfrm>
        </xdr:grpSpPr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204EFDD2-8E90-4DDF-A5A7-1D1EF04F205C}"/>
                </a:ext>
              </a:extLst>
            </xdr:cNvPr>
            <xdr:cNvSpPr/>
          </xdr:nvSpPr>
          <xdr:spPr>
            <a:xfrm>
              <a:off x="2505075" y="0"/>
              <a:ext cx="12058650" cy="1419224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B69D7A98-6642-411B-84C8-A4F1E2D3A561}"/>
                </a:ext>
              </a:extLst>
            </xdr:cNvPr>
            <xdr:cNvSpPr/>
          </xdr:nvSpPr>
          <xdr:spPr>
            <a:xfrm>
              <a:off x="2676524" y="171449"/>
              <a:ext cx="1238252" cy="1095375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89567DB4-0C54-4CD9-B0B9-C3FE6CD98863}"/>
                </a:ext>
              </a:extLst>
            </xdr:cNvPr>
            <xdr:cNvSpPr txBox="1"/>
          </xdr:nvSpPr>
          <xdr:spPr>
            <a:xfrm>
              <a:off x="4010025" y="247650"/>
              <a:ext cx="2181225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Hello, Rian</a:t>
              </a:r>
            </a:p>
          </xdr:txBody>
        </xdr:sp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98D26143-57BA-4673-B1BE-E26729745E11}"/>
                </a:ext>
              </a:extLst>
            </xdr:cNvPr>
            <xdr:cNvSpPr txBox="1"/>
          </xdr:nvSpPr>
          <xdr:spPr>
            <a:xfrm>
              <a:off x="4010025" y="704850"/>
              <a:ext cx="407670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0">
                  <a:solidFill>
                    <a:schemeClr val="bg1">
                      <a:lumMod val="6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59" name="Agrupar 58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87946072-0E0B-4393-9789-BCC7B4AC8C86}"/>
                </a:ext>
              </a:extLst>
            </xdr:cNvPr>
            <xdr:cNvGrpSpPr/>
          </xdr:nvGrpSpPr>
          <xdr:grpSpPr>
            <a:xfrm>
              <a:off x="8829673" y="285750"/>
              <a:ext cx="4895851" cy="647700"/>
              <a:chOff x="8829673" y="285750"/>
              <a:chExt cx="4895851" cy="647700"/>
            </a:xfrm>
          </xdr:grpSpPr>
          <xdr:sp macro="" textlink="">
            <xdr:nvSpPr>
              <xdr:cNvPr id="57" name="Retângulo: Cantos Arredondados 56">
                <a:extLst>
                  <a:ext uri="{FF2B5EF4-FFF2-40B4-BE49-F238E27FC236}">
                    <a16:creationId xmlns:a16="http://schemas.microsoft.com/office/drawing/2014/main" id="{80475930-41FB-41B2-BAA4-176694A68D05}"/>
                  </a:ext>
                </a:extLst>
              </xdr:cNvPr>
              <xdr:cNvSpPr/>
            </xdr:nvSpPr>
            <xdr:spPr>
              <a:xfrm>
                <a:off x="8829673" y="285750"/>
                <a:ext cx="4895851" cy="64770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>
                    <a:solidFill>
                      <a:schemeClr val="bg1">
                        <a:lumMod val="65000"/>
                      </a:schemeClr>
                    </a:solidFill>
                  </a:rPr>
                  <a:t>Pesquisar dados:</a:t>
                </a:r>
              </a:p>
            </xdr:txBody>
          </xdr:sp>
          <xdr:pic>
            <xdr:nvPicPr>
              <xdr:cNvPr id="58" name="Imagem 57" descr="File:&lt;strong&gt;Magnifying glass&lt;/strong&gt; &lt;strong&gt;icon&lt;/strong&gt;.svg - Wikimedia Commons">
                <a:extLst>
                  <a:ext uri="{FF2B5EF4-FFF2-40B4-BE49-F238E27FC236}">
                    <a16:creationId xmlns:a16="http://schemas.microsoft.com/office/drawing/2014/main" id="{B3BF6720-B031-48FC-9AC3-313C81C7708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211175" y="419100"/>
                <a:ext cx="371474" cy="371474"/>
              </a:xfrm>
              <a:prstGeom prst="rect">
                <a:avLst/>
              </a:prstGeom>
            </xdr:spPr>
          </xdr:pic>
        </xdr:grpSp>
      </xdr:grpSp>
      <xdr:pic>
        <xdr:nvPicPr>
          <xdr:cNvPr id="60" name="Imagem 59" descr="Mascoteria – Mascotes e Personagens 3D – Mascotes incríveis para sua marca,  produto ou projeto.">
            <a:extLst>
              <a:ext uri="{FF2B5EF4-FFF2-40B4-BE49-F238E27FC236}">
                <a16:creationId xmlns:a16="http://schemas.microsoft.com/office/drawing/2014/main" id="{AB0893EB-D682-40BD-9D48-AA319EAA74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71775" y="19049"/>
            <a:ext cx="990599" cy="1248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104775</xdr:colOff>
      <xdr:row>0</xdr:row>
      <xdr:rowOff>171450</xdr:rowOff>
    </xdr:from>
    <xdr:to>
      <xdr:col>0</xdr:col>
      <xdr:colOff>2352675</xdr:colOff>
      <xdr:row>4</xdr:row>
      <xdr:rowOff>123825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3635A735-A3D6-4EE6-8728-A872E42031D6}"/>
            </a:ext>
          </a:extLst>
        </xdr:cNvPr>
        <xdr:cNvSpPr/>
      </xdr:nvSpPr>
      <xdr:spPr>
        <a:xfrm>
          <a:off x="104775" y="171450"/>
          <a:ext cx="2247900" cy="67627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/>
            <a:t>Money App</a:t>
          </a:r>
        </a:p>
      </xdr:txBody>
    </xdr:sp>
    <xdr:clientData/>
  </xdr:twoCellAnchor>
  <xdr:twoCellAnchor editAs="oneCell">
    <xdr:from>
      <xdr:col>0</xdr:col>
      <xdr:colOff>1676401</xdr:colOff>
      <xdr:row>1</xdr:row>
      <xdr:rowOff>114299</xdr:rowOff>
    </xdr:from>
    <xdr:to>
      <xdr:col>0</xdr:col>
      <xdr:colOff>2102378</xdr:colOff>
      <xdr:row>3</xdr:row>
      <xdr:rowOff>180934</xdr:rowOff>
    </xdr:to>
    <xdr:pic>
      <xdr:nvPicPr>
        <xdr:cNvPr id="64" name="Imagem 63" descr="Computer Portable Icons Dollar Scalable Vector Graphics Transparent HQ ...">
          <a:extLst>
            <a:ext uri="{FF2B5EF4-FFF2-40B4-BE49-F238E27FC236}">
              <a16:creationId xmlns:a16="http://schemas.microsoft.com/office/drawing/2014/main" id="{F5538E48-5C51-45E2-AB6E-AD7B9F9C6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5274"/>
          <a:ext cx="425977" cy="428585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10</xdr:row>
      <xdr:rowOff>28574</xdr:rowOff>
    </xdr:from>
    <xdr:to>
      <xdr:col>20</xdr:col>
      <xdr:colOff>361950</xdr:colOff>
      <xdr:row>30</xdr:row>
      <xdr:rowOff>142874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FA8E020F-D416-4A85-8F1B-14BB227BC03A}"/>
            </a:ext>
          </a:extLst>
        </xdr:cNvPr>
        <xdr:cNvGrpSpPr/>
      </xdr:nvGrpSpPr>
      <xdr:grpSpPr>
        <a:xfrm>
          <a:off x="8543925" y="1838324"/>
          <a:ext cx="5743575" cy="3733800"/>
          <a:chOff x="8267700" y="2047874"/>
          <a:chExt cx="5743575" cy="3733800"/>
        </a:xfrm>
      </xdr:grpSpPr>
      <xdr:grpSp>
        <xdr:nvGrpSpPr>
          <xdr:cNvPr id="77" name="Agrupar 76">
            <a:extLst>
              <a:ext uri="{FF2B5EF4-FFF2-40B4-BE49-F238E27FC236}">
                <a16:creationId xmlns:a16="http://schemas.microsoft.com/office/drawing/2014/main" id="{64B3045B-CEC2-4A94-B279-BD2D262D7CE3}"/>
              </a:ext>
            </a:extLst>
          </xdr:cNvPr>
          <xdr:cNvGrpSpPr/>
        </xdr:nvGrpSpPr>
        <xdr:grpSpPr>
          <a:xfrm>
            <a:off x="8267700" y="2047874"/>
            <a:ext cx="5743575" cy="3733800"/>
            <a:chOff x="8267700" y="2047874"/>
            <a:chExt cx="5743575" cy="3733800"/>
          </a:xfrm>
        </xdr:grpSpPr>
        <xdr:grpSp>
          <xdr:nvGrpSpPr>
            <xdr:cNvPr id="68" name="Agrupar 67">
              <a:extLst>
                <a:ext uri="{FF2B5EF4-FFF2-40B4-BE49-F238E27FC236}">
                  <a16:creationId xmlns:a16="http://schemas.microsoft.com/office/drawing/2014/main" id="{E6EF680B-F013-49A0-8C89-C90C88BED0CF}"/>
                </a:ext>
              </a:extLst>
            </xdr:cNvPr>
            <xdr:cNvGrpSpPr/>
          </xdr:nvGrpSpPr>
          <xdr:grpSpPr>
            <a:xfrm>
              <a:off x="8267700" y="2047874"/>
              <a:ext cx="5743575" cy="3733800"/>
              <a:chOff x="2171700" y="495299"/>
              <a:chExt cx="5905500" cy="4029074"/>
            </a:xfrm>
          </xdr:grpSpPr>
          <xdr:grpSp>
            <xdr:nvGrpSpPr>
              <xdr:cNvPr id="70" name="Agrupar 69">
                <a:extLst>
                  <a:ext uri="{FF2B5EF4-FFF2-40B4-BE49-F238E27FC236}">
                    <a16:creationId xmlns:a16="http://schemas.microsoft.com/office/drawing/2014/main" id="{8B271B03-F9E4-4239-924E-58C64A49012C}"/>
                  </a:ext>
                </a:extLst>
              </xdr:cNvPr>
              <xdr:cNvGrpSpPr/>
            </xdr:nvGrpSpPr>
            <xdr:grpSpPr>
              <a:xfrm>
                <a:off x="2171700" y="495299"/>
                <a:ext cx="5905500" cy="4029074"/>
                <a:chOff x="2571750" y="171450"/>
                <a:chExt cx="5257800" cy="3438523"/>
              </a:xfrm>
            </xdr:grpSpPr>
            <xdr:sp macro="" textlink="">
              <xdr:nvSpPr>
                <xdr:cNvPr id="73" name="Retângulo: Cantos Arredondados 72">
                  <a:extLst>
                    <a:ext uri="{FF2B5EF4-FFF2-40B4-BE49-F238E27FC236}">
                      <a16:creationId xmlns:a16="http://schemas.microsoft.com/office/drawing/2014/main" id="{D7C14DCF-23BC-4CEC-8E47-2024961ED562}"/>
                    </a:ext>
                  </a:extLst>
                </xdr:cNvPr>
                <xdr:cNvSpPr/>
              </xdr:nvSpPr>
              <xdr:spPr>
                <a:xfrm>
                  <a:off x="2581275" y="190499"/>
                  <a:ext cx="5238750" cy="3419474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4" name="Retângulo: Cantos Superiores Arredondados 73">
                  <a:extLst>
                    <a:ext uri="{FF2B5EF4-FFF2-40B4-BE49-F238E27FC236}">
                      <a16:creationId xmlns:a16="http://schemas.microsoft.com/office/drawing/2014/main" id="{7DAE266A-03B6-4C14-9A85-C9BB762338DC}"/>
                    </a:ext>
                  </a:extLst>
                </xdr:cNvPr>
                <xdr:cNvSpPr/>
              </xdr:nvSpPr>
              <xdr:spPr>
                <a:xfrm>
                  <a:off x="2571750" y="171450"/>
                  <a:ext cx="5257800" cy="6096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72" name="CaixaDeTexto 71">
                <a:extLst>
                  <a:ext uri="{FF2B5EF4-FFF2-40B4-BE49-F238E27FC236}">
                    <a16:creationId xmlns:a16="http://schemas.microsoft.com/office/drawing/2014/main" id="{9EC21C2D-8D2F-48E3-B476-55238B023604}"/>
                  </a:ext>
                </a:extLst>
              </xdr:cNvPr>
              <xdr:cNvSpPr txBox="1"/>
            </xdr:nvSpPr>
            <xdr:spPr>
              <a:xfrm>
                <a:off x="3467101" y="666750"/>
                <a:ext cx="3295650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76" name="Imagem 75" descr="SVG &gt; placa dólar moeda &lt;strong&gt;dinheiro&lt;/strong&gt; - Imagem e &lt;strong&gt;ícone&lt;/strong&gt; grátis do SVG. | SVG Silh">
              <a:extLst>
                <a:ext uri="{FF2B5EF4-FFF2-40B4-BE49-F238E27FC236}">
                  <a16:creationId xmlns:a16="http://schemas.microsoft.com/office/drawing/2014/main" id="{F5528C7D-B387-4A48-A46B-96181BD828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43925" y="2095500"/>
              <a:ext cx="679729" cy="600073"/>
            </a:xfrm>
            <a:prstGeom prst="rect">
              <a:avLst/>
            </a:prstGeom>
          </xdr:spPr>
        </xdr:pic>
      </xdr:grpSp>
      <xdr:graphicFrame macro="">
        <xdr:nvGraphicFramePr>
          <xdr:cNvPr id="80" name="Gráfico 79">
            <a:extLst>
              <a:ext uri="{FF2B5EF4-FFF2-40B4-BE49-F238E27FC236}">
                <a16:creationId xmlns:a16="http://schemas.microsoft.com/office/drawing/2014/main" id="{645913D3-3EA4-462B-9730-1322DC8A393B}"/>
              </a:ext>
            </a:extLst>
          </xdr:cNvPr>
          <xdr:cNvGraphicFramePr>
            <a:graphicFrameLocks/>
          </xdr:cNvGraphicFramePr>
        </xdr:nvGraphicFramePr>
        <xdr:xfrm>
          <a:off x="9467850" y="2800350"/>
          <a:ext cx="4000500" cy="2577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an" refreshedDate="45634.859766319445" createdVersion="6" refreshedVersion="6" minRefreshableVersion="3" recordCount="44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24:B2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2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Tabela dinâmica1"/>
  </pivotTables>
  <data>
    <tabular pivotCacheId="1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2 2" rowHeight="234950"/>
  <slicer name="CATEGORIA" cache="SegmentaçãodeDados_CATEGORIA" caption="CATEGORIA" startItem="12" rowHeight="234950"/>
</slicers>
</file>

<file path=xl/tables/table1.xml><?xml version="1.0" encoding="utf-8"?>
<table xmlns="http://schemas.openxmlformats.org/spreadsheetml/2006/main" id="3" name="Tabela3" displayName="Tabela3" ref="C8:D18" totalsRowCount="1" headerRowDxfId="11">
  <autoFilter ref="C8:D17"/>
  <tableColumns count="2">
    <tableColumn id="1" name="Data de lançamento"/>
    <tableColumn id="2" name="Depósito reservado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H45" totalsRowShown="0" dataDxfId="10">
  <autoFilter ref="A1:H45"/>
  <tableColumns count="8">
    <tableColumn id="1" name="DATA" dataDxfId="9"/>
    <tableColumn id="8" name="mês" dataDxfId="8">
      <calculatedColumnFormula>MONTH(Tabela2[[#This Row],[DATA]])</calculatedColumnFormula>
    </tableColumn>
    <tableColumn id="2" name="TIPO" dataDxfId="7"/>
    <tableColumn id="3" name="CATEGORIA" dataDxfId="6"/>
    <tableColumn id="4" name="DESCRIÇÃO" dataDxfId="5"/>
    <tableColumn id="5" name="VALOR" dataDxfId="4"/>
    <tableColumn id="6" name="OPERAÇÃO" dataDxfId="3"/>
    <tableColumn id="7" name="STATU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3" name="Tabela dinâmica1"/>
  </pivotTables>
  <state minimalRefreshVersion="6" lastRefreshVersion="6" pivotCacheId="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24-03-30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13" sqref="B13"/>
    </sheetView>
  </sheetViews>
  <sheetFormatPr defaultRowHeight="14.4" x14ac:dyDescent="0.3"/>
  <cols>
    <col min="1" max="1" width="17.21875" customWidth="1"/>
    <col min="2" max="2" width="14.6640625" bestFit="1" customWidth="1"/>
  </cols>
  <sheetData>
    <row r="1" spans="1:2" x14ac:dyDescent="0.3">
      <c r="A1" s="4" t="s">
        <v>66</v>
      </c>
      <c r="B1" t="s">
        <v>5</v>
      </c>
    </row>
    <row r="3" spans="1:2" x14ac:dyDescent="0.3">
      <c r="A3" s="4" t="s">
        <v>72</v>
      </c>
      <c r="B3" t="s">
        <v>74</v>
      </c>
    </row>
    <row r="4" spans="1:2" x14ac:dyDescent="0.3">
      <c r="A4" s="5" t="s">
        <v>6</v>
      </c>
      <c r="B4" s="6">
        <v>1600</v>
      </c>
    </row>
    <row r="5" spans="1:2" x14ac:dyDescent="0.3">
      <c r="A5" s="5" t="s">
        <v>32</v>
      </c>
      <c r="B5" s="6">
        <v>330</v>
      </c>
    </row>
    <row r="6" spans="1:2" x14ac:dyDescent="0.3">
      <c r="A6" s="5" t="s">
        <v>18</v>
      </c>
      <c r="B6" s="6">
        <v>1100</v>
      </c>
    </row>
    <row r="7" spans="1:2" x14ac:dyDescent="0.3">
      <c r="A7" s="5" t="s">
        <v>26</v>
      </c>
      <c r="B7" s="6">
        <v>3000</v>
      </c>
    </row>
    <row r="8" spans="1:2" x14ac:dyDescent="0.3">
      <c r="A8" s="5" t="s">
        <v>38</v>
      </c>
      <c r="B8" s="6">
        <v>570</v>
      </c>
    </row>
    <row r="9" spans="1:2" x14ac:dyDescent="0.3">
      <c r="A9" s="5" t="s">
        <v>14</v>
      </c>
      <c r="B9" s="6">
        <v>500</v>
      </c>
    </row>
    <row r="10" spans="1:2" x14ac:dyDescent="0.3">
      <c r="A10" s="5" t="s">
        <v>34</v>
      </c>
      <c r="B10" s="6">
        <v>350</v>
      </c>
    </row>
    <row r="11" spans="1:2" x14ac:dyDescent="0.3">
      <c r="A11" s="5" t="s">
        <v>30</v>
      </c>
      <c r="B11" s="6">
        <v>830</v>
      </c>
    </row>
    <row r="12" spans="1:2" x14ac:dyDescent="0.3">
      <c r="A12" s="5" t="s">
        <v>16</v>
      </c>
      <c r="B12" s="6">
        <v>970</v>
      </c>
    </row>
    <row r="13" spans="1:2" x14ac:dyDescent="0.3">
      <c r="A13" s="5" t="s">
        <v>24</v>
      </c>
      <c r="B13" s="6">
        <v>1400</v>
      </c>
    </row>
    <row r="14" spans="1:2" x14ac:dyDescent="0.3">
      <c r="A14" s="5" t="s">
        <v>10</v>
      </c>
      <c r="B14" s="6">
        <v>800</v>
      </c>
    </row>
    <row r="15" spans="1:2" x14ac:dyDescent="0.3">
      <c r="A15" s="5" t="s">
        <v>47</v>
      </c>
      <c r="B15" s="6">
        <v>250</v>
      </c>
    </row>
    <row r="16" spans="1:2" x14ac:dyDescent="0.3">
      <c r="A16" s="5" t="s">
        <v>28</v>
      </c>
      <c r="B16" s="6">
        <v>1250</v>
      </c>
    </row>
    <row r="17" spans="1:2" x14ac:dyDescent="0.3">
      <c r="A17" s="5" t="s">
        <v>20</v>
      </c>
      <c r="B17" s="6">
        <v>1500</v>
      </c>
    </row>
    <row r="18" spans="1:2" x14ac:dyDescent="0.3">
      <c r="A18" s="5" t="s">
        <v>36</v>
      </c>
      <c r="B18" s="6">
        <v>1250</v>
      </c>
    </row>
    <row r="19" spans="1:2" x14ac:dyDescent="0.3">
      <c r="A19" s="5" t="s">
        <v>73</v>
      </c>
      <c r="B19" s="6">
        <v>15700</v>
      </c>
    </row>
    <row r="22" spans="1:2" x14ac:dyDescent="0.3">
      <c r="A22" s="4" t="s">
        <v>66</v>
      </c>
      <c r="B22" t="s">
        <v>0</v>
      </c>
    </row>
    <row r="24" spans="1:2" x14ac:dyDescent="0.3">
      <c r="A24" s="4" t="s">
        <v>72</v>
      </c>
      <c r="B24" t="s">
        <v>74</v>
      </c>
    </row>
    <row r="25" spans="1:2" x14ac:dyDescent="0.3">
      <c r="A25" s="5" t="s">
        <v>43</v>
      </c>
      <c r="B25" s="6">
        <v>1200</v>
      </c>
    </row>
    <row r="26" spans="1:2" x14ac:dyDescent="0.3">
      <c r="A26" s="5" t="s">
        <v>22</v>
      </c>
      <c r="B26" s="6">
        <v>800</v>
      </c>
    </row>
    <row r="27" spans="1:2" x14ac:dyDescent="0.3">
      <c r="A27" s="5" t="s">
        <v>1</v>
      </c>
      <c r="B27" s="6">
        <v>15000</v>
      </c>
    </row>
    <row r="28" spans="1:2" x14ac:dyDescent="0.3">
      <c r="A28" s="5" t="s">
        <v>56</v>
      </c>
      <c r="B28" s="6">
        <v>1500</v>
      </c>
    </row>
    <row r="29" spans="1:2" x14ac:dyDescent="0.3">
      <c r="A29" s="5" t="s">
        <v>73</v>
      </c>
      <c r="B29" s="6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topLeftCell="A3" zoomScale="80" zoomScaleNormal="80" workbookViewId="0">
      <selection activeCell="A23" sqref="A23"/>
    </sheetView>
  </sheetViews>
  <sheetFormatPr defaultColWidth="0" defaultRowHeight="14.4" x14ac:dyDescent="0.3"/>
  <cols>
    <col min="1" max="1" width="34.1093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"/>
  <sheetViews>
    <sheetView workbookViewId="0">
      <selection activeCell="D3" sqref="D3"/>
    </sheetView>
  </sheetViews>
  <sheetFormatPr defaultRowHeight="14.4" x14ac:dyDescent="0.3"/>
  <cols>
    <col min="3" max="3" width="19.77734375" customWidth="1"/>
    <col min="4" max="4" width="19.109375" customWidth="1"/>
  </cols>
  <sheetData>
    <row r="1" spans="3:4" s="11" customFormat="1" x14ac:dyDescent="0.3"/>
    <row r="3" spans="3:4" x14ac:dyDescent="0.3">
      <c r="C3" s="15" t="s">
        <v>78</v>
      </c>
      <c r="D3" s="14">
        <f>SUM(Tabela3[Depósito reservado])</f>
        <v>6540</v>
      </c>
    </row>
    <row r="4" spans="3:4" x14ac:dyDescent="0.3">
      <c r="C4" s="15" t="s">
        <v>79</v>
      </c>
      <c r="D4" s="14">
        <v>20000</v>
      </c>
    </row>
    <row r="8" spans="3:4" x14ac:dyDescent="0.3">
      <c r="C8" s="12" t="s">
        <v>76</v>
      </c>
      <c r="D8" s="12" t="s">
        <v>77</v>
      </c>
    </row>
    <row r="9" spans="3:4" x14ac:dyDescent="0.3">
      <c r="C9" s="13">
        <v>45383</v>
      </c>
      <c r="D9" s="14">
        <v>50</v>
      </c>
    </row>
    <row r="10" spans="3:4" x14ac:dyDescent="0.3">
      <c r="C10" s="13">
        <v>45413</v>
      </c>
      <c r="D10" s="14">
        <v>50</v>
      </c>
    </row>
    <row r="11" spans="3:4" x14ac:dyDescent="0.3">
      <c r="C11" s="13">
        <v>45444</v>
      </c>
      <c r="D11" s="14">
        <v>80</v>
      </c>
    </row>
    <row r="12" spans="3:4" x14ac:dyDescent="0.3">
      <c r="C12" s="13">
        <v>45474</v>
      </c>
      <c r="D12" s="14">
        <v>6000</v>
      </c>
    </row>
    <row r="13" spans="3:4" x14ac:dyDescent="0.3">
      <c r="C13" s="13">
        <v>45505</v>
      </c>
      <c r="D13" s="14">
        <v>100</v>
      </c>
    </row>
    <row r="14" spans="3:4" x14ac:dyDescent="0.3">
      <c r="C14" s="13">
        <v>45536</v>
      </c>
      <c r="D14" s="14">
        <v>200</v>
      </c>
    </row>
    <row r="15" spans="3:4" x14ac:dyDescent="0.3">
      <c r="C15" s="13">
        <v>45566</v>
      </c>
      <c r="D15" s="14">
        <v>10</v>
      </c>
    </row>
    <row r="16" spans="3:4" x14ac:dyDescent="0.3">
      <c r="C16" s="13">
        <v>45597</v>
      </c>
      <c r="D16" s="14">
        <v>20</v>
      </c>
    </row>
    <row r="17" spans="3:4" x14ac:dyDescent="0.3">
      <c r="C17" s="13">
        <v>45627</v>
      </c>
      <c r="D17" s="14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3.8" customHeight="1" x14ac:dyDescent="0.3"/>
  <cols>
    <col min="1" max="1" width="18.77734375" customWidth="1"/>
    <col min="2" max="2" width="18.77734375" style="10" customWidth="1"/>
    <col min="3" max="7" width="18.77734375" customWidth="1"/>
  </cols>
  <sheetData>
    <row r="1" spans="1:8" ht="13.8" customHeight="1" x14ac:dyDescent="0.3">
      <c r="A1" t="s">
        <v>65</v>
      </c>
      <c r="B1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ht="13.8" customHeight="1" x14ac:dyDescent="0.3">
      <c r="A2" s="1">
        <v>45505</v>
      </c>
      <c r="B2" s="9">
        <f>MONTH(Tabela2[[#This Row],[DATA]])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ht="13.8" customHeight="1" x14ac:dyDescent="0.3">
      <c r="A3" s="1">
        <v>45505</v>
      </c>
      <c r="B3" s="9">
        <f>MONTH(Tabela2[[#This Row],[DATA]])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</row>
    <row r="4" spans="1:8" ht="13.8" customHeight="1" x14ac:dyDescent="0.3">
      <c r="A4" s="1">
        <v>45507</v>
      </c>
      <c r="B4" s="9">
        <f>MONTH(Tabela2[[#This Row],[DATA]])</f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8" ht="13.8" customHeight="1" x14ac:dyDescent="0.3">
      <c r="A5" s="1">
        <v>45509</v>
      </c>
      <c r="B5" s="9">
        <f>MONTH(Tabela2[[#This Row],[DATA]])</f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8" ht="13.8" customHeight="1" x14ac:dyDescent="0.3">
      <c r="A6" s="1">
        <v>45511</v>
      </c>
      <c r="B6" s="9">
        <f>MONTH(Tabela2[[#This Row],[DATA]])</f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8" ht="13.8" customHeight="1" x14ac:dyDescent="0.3">
      <c r="A7" s="1">
        <v>45514</v>
      </c>
      <c r="B7" s="9">
        <f>MONTH(Tabela2[[#This Row],[DATA]])</f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8" ht="13.8" customHeight="1" x14ac:dyDescent="0.3">
      <c r="A8" s="1">
        <v>45516</v>
      </c>
      <c r="B8" s="9">
        <f>MONTH(Tabela2[[#This Row],[DATA]])</f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8" ht="13.8" customHeight="1" x14ac:dyDescent="0.3">
      <c r="A9" s="1">
        <v>45519</v>
      </c>
      <c r="B9" s="9">
        <f>MONTH(Tabela2[[#This Row],[DATA]])</f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8" ht="13.8" customHeight="1" x14ac:dyDescent="0.3">
      <c r="A10" s="1">
        <v>45519</v>
      </c>
      <c r="B10" s="9">
        <f>MONTH(Tabela2[[#This Row],[DATA]])</f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8" ht="13.8" customHeight="1" x14ac:dyDescent="0.3">
      <c r="A11" s="1">
        <v>45522</v>
      </c>
      <c r="B11" s="9">
        <f>MONTH(Tabela2[[#This Row],[DATA]])</f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8" ht="13.8" customHeight="1" x14ac:dyDescent="0.3">
      <c r="A12" s="1">
        <v>45524</v>
      </c>
      <c r="B12" s="9">
        <f>MONTH(Tabela2[[#This Row],[DATA]])</f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8" ht="13.8" customHeight="1" x14ac:dyDescent="0.3">
      <c r="A13" s="1">
        <v>45526</v>
      </c>
      <c r="B13" s="9">
        <f>MONTH(Tabela2[[#This Row],[DATA]])</f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8" ht="13.8" customHeight="1" x14ac:dyDescent="0.3">
      <c r="A14" s="1">
        <v>45528</v>
      </c>
      <c r="B14" s="9">
        <f>MONTH(Tabela2[[#This Row],[DATA]])</f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2" t="s">
        <v>13</v>
      </c>
    </row>
    <row r="15" spans="1:8" ht="13.8" customHeight="1" x14ac:dyDescent="0.3">
      <c r="A15" s="1">
        <v>45532</v>
      </c>
      <c r="B15" s="9">
        <f>MONTH(Tabela2[[#This Row],[DATA]])</f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8" ht="13.8" customHeight="1" x14ac:dyDescent="0.3">
      <c r="A16" s="1">
        <v>45534</v>
      </c>
      <c r="B16" s="9">
        <f>MONTH(Tabela2[[#This Row],[DATA]])</f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ht="13.8" customHeight="1" x14ac:dyDescent="0.3">
      <c r="A17" s="1">
        <v>45535</v>
      </c>
      <c r="B17" s="9">
        <f>MONTH(Tabela2[[#This Row],[DATA]])</f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ht="13.8" customHeight="1" x14ac:dyDescent="0.3">
      <c r="A18" s="1">
        <v>45536</v>
      </c>
      <c r="B18" s="9">
        <f>MONTH(Tabela2[[#This Row],[DATA]])</f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ht="13.8" customHeight="1" x14ac:dyDescent="0.3">
      <c r="A19" s="1">
        <v>45537</v>
      </c>
      <c r="B19" s="9">
        <f>MONTH(Tabela2[[#This Row],[DATA]])</f>
        <v>9</v>
      </c>
      <c r="C19" s="2" t="s">
        <v>5</v>
      </c>
      <c r="D19" s="2" t="s">
        <v>6</v>
      </c>
      <c r="E19" s="2" t="s">
        <v>7</v>
      </c>
      <c r="F19" s="3">
        <v>450</v>
      </c>
      <c r="G19" s="2" t="s">
        <v>8</v>
      </c>
      <c r="H19" s="2" t="s">
        <v>9</v>
      </c>
    </row>
    <row r="20" spans="1:8" ht="13.8" customHeight="1" x14ac:dyDescent="0.3">
      <c r="A20" s="1">
        <v>45540</v>
      </c>
      <c r="B20" s="9">
        <f>MONTH(Tabela2[[#This Row],[DATA]])</f>
        <v>9</v>
      </c>
      <c r="C20" s="2" t="s">
        <v>5</v>
      </c>
      <c r="D20" s="2" t="s">
        <v>10</v>
      </c>
      <c r="E20" s="2" t="s">
        <v>11</v>
      </c>
      <c r="F20" s="3">
        <v>300</v>
      </c>
      <c r="G20" s="2" t="s">
        <v>8</v>
      </c>
      <c r="H20" s="2" t="s">
        <v>13</v>
      </c>
    </row>
    <row r="21" spans="1:8" ht="13.8" customHeight="1" x14ac:dyDescent="0.3">
      <c r="A21" s="1">
        <v>45543</v>
      </c>
      <c r="B21" s="9">
        <f>MONTH(Tabela2[[#This Row],[DATA]])</f>
        <v>9</v>
      </c>
      <c r="C21" s="2" t="s">
        <v>5</v>
      </c>
      <c r="D21" s="2" t="s">
        <v>14</v>
      </c>
      <c r="E21" s="2" t="s">
        <v>40</v>
      </c>
      <c r="F21" s="3">
        <v>200</v>
      </c>
      <c r="G21" s="2" t="s">
        <v>3</v>
      </c>
      <c r="H21" s="2" t="s">
        <v>13</v>
      </c>
    </row>
    <row r="22" spans="1:8" ht="13.8" customHeight="1" x14ac:dyDescent="0.3">
      <c r="A22" s="1">
        <v>45546</v>
      </c>
      <c r="B22" s="9">
        <f>MONTH(Tabela2[[#This Row],[DATA]])</f>
        <v>9</v>
      </c>
      <c r="C22" s="2" t="s">
        <v>5</v>
      </c>
      <c r="D22" s="2" t="s">
        <v>16</v>
      </c>
      <c r="E22" s="2" t="s">
        <v>41</v>
      </c>
      <c r="F22" s="3">
        <v>600</v>
      </c>
      <c r="G22" s="2" t="s">
        <v>8</v>
      </c>
      <c r="H22" s="2" t="s">
        <v>9</v>
      </c>
    </row>
    <row r="23" spans="1:8" ht="13.8" customHeight="1" x14ac:dyDescent="0.3">
      <c r="A23" s="1">
        <v>45549</v>
      </c>
      <c r="B23" s="9">
        <f>MONTH(Tabela2[[#This Row],[DATA]])</f>
        <v>9</v>
      </c>
      <c r="C23" s="2" t="s">
        <v>5</v>
      </c>
      <c r="D23" s="2" t="s">
        <v>18</v>
      </c>
      <c r="E23" s="2" t="s">
        <v>19</v>
      </c>
      <c r="F23" s="3">
        <v>350</v>
      </c>
      <c r="G23" s="2" t="s">
        <v>3</v>
      </c>
      <c r="H23" s="2" t="s">
        <v>13</v>
      </c>
    </row>
    <row r="24" spans="1:8" ht="13.8" customHeight="1" x14ac:dyDescent="0.3">
      <c r="A24" s="1">
        <v>45552</v>
      </c>
      <c r="B24" s="9">
        <f>MONTH(Tabela2[[#This Row],[DATA]])</f>
        <v>9</v>
      </c>
      <c r="C24" s="2" t="s">
        <v>5</v>
      </c>
      <c r="D24" s="2" t="s">
        <v>20</v>
      </c>
      <c r="E24" s="2" t="s">
        <v>42</v>
      </c>
      <c r="F24" s="3">
        <v>500</v>
      </c>
      <c r="G24" s="2" t="s">
        <v>12</v>
      </c>
      <c r="H24" s="2" t="s">
        <v>9</v>
      </c>
    </row>
    <row r="25" spans="1:8" ht="13.8" customHeight="1" x14ac:dyDescent="0.3">
      <c r="A25" s="1">
        <v>45555</v>
      </c>
      <c r="B25" s="9">
        <f>MONTH(Tabela2[[#This Row],[DATA]])</f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ht="13.8" customHeight="1" x14ac:dyDescent="0.3">
      <c r="A26" s="1">
        <v>45555</v>
      </c>
      <c r="B26" s="9">
        <f>MONTH(Tabela2[[#This Row],[DATA]])</f>
        <v>9</v>
      </c>
      <c r="C26" s="2" t="s">
        <v>5</v>
      </c>
      <c r="D26" s="2" t="s">
        <v>24</v>
      </c>
      <c r="E26" s="2" t="s">
        <v>45</v>
      </c>
      <c r="F26" s="3">
        <v>800</v>
      </c>
      <c r="G26" s="2" t="s">
        <v>3</v>
      </c>
      <c r="H26" s="2" t="s">
        <v>13</v>
      </c>
    </row>
    <row r="27" spans="1:8" ht="13.8" customHeight="1" x14ac:dyDescent="0.3">
      <c r="A27" s="1">
        <v>45558</v>
      </c>
      <c r="B27" s="9">
        <f>MONTH(Tabela2[[#This Row],[DATA]])</f>
        <v>9</v>
      </c>
      <c r="C27" s="2" t="s">
        <v>5</v>
      </c>
      <c r="D27" s="2" t="s">
        <v>26</v>
      </c>
      <c r="E27" s="2" t="s">
        <v>46</v>
      </c>
      <c r="F27" s="3">
        <v>1500</v>
      </c>
      <c r="G27" s="2" t="s">
        <v>12</v>
      </c>
      <c r="H27" s="2" t="s">
        <v>9</v>
      </c>
    </row>
    <row r="28" spans="1:8" ht="13.8" customHeight="1" x14ac:dyDescent="0.3">
      <c r="A28" s="1">
        <v>45561</v>
      </c>
      <c r="B28" s="9">
        <f>MONTH(Tabela2[[#This Row],[DATA]])</f>
        <v>9</v>
      </c>
      <c r="C28" s="2" t="s">
        <v>5</v>
      </c>
      <c r="D28" s="2" t="s">
        <v>47</v>
      </c>
      <c r="E28" s="2" t="s">
        <v>48</v>
      </c>
      <c r="F28" s="3">
        <v>250</v>
      </c>
      <c r="G28" s="2" t="s">
        <v>8</v>
      </c>
      <c r="H28" s="2" t="s">
        <v>13</v>
      </c>
    </row>
    <row r="29" spans="1:8" ht="13.8" customHeight="1" x14ac:dyDescent="0.3">
      <c r="A29" s="1">
        <v>45564</v>
      </c>
      <c r="B29" s="9">
        <f>MONTH(Tabela2[[#This Row],[DATA]])</f>
        <v>9</v>
      </c>
      <c r="C29" s="2" t="s">
        <v>5</v>
      </c>
      <c r="D29" s="2" t="s">
        <v>30</v>
      </c>
      <c r="E29" s="2" t="s">
        <v>49</v>
      </c>
      <c r="F29" s="3">
        <v>400</v>
      </c>
      <c r="G29" s="2" t="s">
        <v>12</v>
      </c>
      <c r="H29" s="2" t="s">
        <v>9</v>
      </c>
    </row>
    <row r="30" spans="1:8" ht="13.8" customHeight="1" x14ac:dyDescent="0.3">
      <c r="A30" s="1">
        <v>45566</v>
      </c>
      <c r="B30" s="9">
        <f>MONTH(Tabela2[[#This Row],[DATA]])</f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ht="13.8" customHeight="1" x14ac:dyDescent="0.3">
      <c r="A31" s="1">
        <v>45566</v>
      </c>
      <c r="B31" s="9">
        <f>MONTH(Tabela2[[#This Row],[DATA]])</f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ht="13.8" customHeight="1" x14ac:dyDescent="0.3">
      <c r="A32" s="1">
        <v>45568</v>
      </c>
      <c r="B32" s="9">
        <f>MONTH(Tabela2[[#This Row],[DATA]])</f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ht="13.8" customHeight="1" x14ac:dyDescent="0.3">
      <c r="A33" s="1">
        <v>45570</v>
      </c>
      <c r="B33" s="9">
        <f>MONTH(Tabela2[[#This Row],[DATA]])</f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ht="13.8" customHeight="1" x14ac:dyDescent="0.3">
      <c r="A34" s="1">
        <v>45573</v>
      </c>
      <c r="B34" s="9">
        <f>MONTH(Tabela2[[#This Row],[DATA]])</f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ht="13.8" customHeight="1" x14ac:dyDescent="0.3">
      <c r="A35" s="1">
        <v>45575</v>
      </c>
      <c r="B35" s="9">
        <f>MONTH(Tabela2[[#This Row],[DATA]])</f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ht="13.8" customHeight="1" x14ac:dyDescent="0.3">
      <c r="A36" s="1">
        <v>45578</v>
      </c>
      <c r="B36" s="9">
        <f>MONTH(Tabela2[[#This Row],[DATA]])</f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ht="13.8" customHeight="1" x14ac:dyDescent="0.3">
      <c r="A37" s="1">
        <v>45580</v>
      </c>
      <c r="B37" s="9">
        <f>MONTH(Tabela2[[#This Row],[DATA]])</f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ht="13.8" customHeight="1" x14ac:dyDescent="0.3">
      <c r="A38" s="1">
        <v>45583</v>
      </c>
      <c r="B38" s="9">
        <f>MONTH(Tabela2[[#This Row],[DATA]])</f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ht="13.8" customHeight="1" x14ac:dyDescent="0.3">
      <c r="A39" s="1">
        <v>45583</v>
      </c>
      <c r="B39" s="9">
        <f>MONTH(Tabela2[[#This Row],[DATA]])</f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ht="13.8" customHeight="1" x14ac:dyDescent="0.3">
      <c r="A40" s="1">
        <v>45585</v>
      </c>
      <c r="B40" s="9">
        <f>MONTH(Tabela2[[#This Row],[DATA]])</f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ht="13.8" customHeight="1" x14ac:dyDescent="0.3">
      <c r="A41" s="1">
        <v>45587</v>
      </c>
      <c r="B41" s="9">
        <f>MONTH(Tabela2[[#This Row],[DATA]])</f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ht="13.8" customHeight="1" x14ac:dyDescent="0.3">
      <c r="A42" s="1">
        <v>45589</v>
      </c>
      <c r="B42" s="9">
        <f>MONTH(Tabela2[[#This Row],[DATA]])</f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ht="13.8" customHeight="1" x14ac:dyDescent="0.3">
      <c r="A43" s="1">
        <v>45591</v>
      </c>
      <c r="B43" s="9">
        <f>MONTH(Tabela2[[#This Row],[DATA]])</f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ht="13.8" customHeight="1" x14ac:dyDescent="0.3">
      <c r="A44" s="1">
        <v>45595</v>
      </c>
      <c r="B44" s="9">
        <f>MONTH(Tabela2[[#This Row],[DATA]])</f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ht="13.8" customHeight="1" x14ac:dyDescent="0.3">
      <c r="A45" s="1">
        <v>45596</v>
      </c>
      <c r="B45" s="9">
        <f>MONTH(Tabela2[[#This Row],[DATA]])</f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dashboard</vt:lpstr>
      <vt:lpstr>caixinha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2024-12-08T21:31:24Z</dcterms:created>
  <dcterms:modified xsi:type="dcterms:W3CDTF">2024-12-13T12:24:01Z</dcterms:modified>
</cp:coreProperties>
</file>