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vasco\DeepLearning-JN\cs224u\base_data\"/>
    </mc:Choice>
  </mc:AlternateContent>
  <xr:revisionPtr revIDLastSave="0" documentId="13_ncr:1_{BCFEB626-4AE5-444F-992A-835F186FB7EE}" xr6:coauthVersionLast="36" xr6:coauthVersionMax="36" xr10:uidLastSave="{00000000-0000-0000-0000-000000000000}"/>
  <bookViews>
    <workbookView xWindow="0" yWindow="0" windowWidth="26715" windowHeight="10260" activeTab="1" xr2:uid="{382FEA66-3CDA-47F5-9340-400953CE4B16}"/>
  </bookViews>
  <sheets>
    <sheet name="CRF-1" sheetId="1" r:id="rId1"/>
    <sheet name="CRF-2" sheetId="2" r:id="rId2"/>
    <sheet name="SUMMARY STATISTICS" sheetId="8" r:id="rId3"/>
    <sheet name="auxDistinctWords" sheetId="9" r:id="rId4"/>
    <sheet name="MostCommonTokens-per-Label" sheetId="3" r:id="rId5"/>
    <sheet name="trailing-dot" sheetId="6" r:id="rId6"/>
    <sheet name="SuccessiveTokens-withSameLabel" sheetId="4" r:id="rId7"/>
    <sheet name="aux" sheetId="5" r:id="rId8"/>
  </sheets>
  <definedNames>
    <definedName name="_xlnm._FilterDatabase" localSheetId="3" hidden="1">auxDistinctWords!$B$430:$C$1223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3" i="2" l="1"/>
  <c r="C12" i="8" l="1"/>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430" i="9"/>
  <c r="C433" i="9"/>
  <c r="C434" i="9"/>
  <c r="C435" i="9"/>
  <c r="C436" i="9"/>
  <c r="C437" i="9"/>
  <c r="C438" i="9"/>
  <c r="C439" i="9"/>
  <c r="C440" i="9"/>
  <c r="C441" i="9"/>
  <c r="C442"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431" i="9"/>
  <c r="C395" i="9"/>
  <c r="C396" i="9"/>
  <c r="C397" i="9"/>
  <c r="C398" i="9"/>
  <c r="C399" i="9"/>
  <c r="C400" i="9"/>
  <c r="C432"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1073" i="9"/>
  <c r="C1074" i="9"/>
  <c r="C1075" i="9"/>
  <c r="C1076" i="9"/>
  <c r="C1077" i="9"/>
  <c r="C1078" i="9"/>
  <c r="C1079" i="9"/>
  <c r="C1080" i="9"/>
  <c r="C1081" i="9"/>
  <c r="C1082" i="9"/>
  <c r="C1083" i="9"/>
  <c r="C1084" i="9"/>
  <c r="C1085" i="9"/>
  <c r="C1086" i="9"/>
  <c r="C1087" i="9"/>
  <c r="C1088" i="9"/>
  <c r="C1089" i="9"/>
  <c r="C1090" i="9"/>
  <c r="C1091" i="9"/>
  <c r="C1092" i="9"/>
  <c r="C1093" i="9"/>
  <c r="C1094" i="9"/>
  <c r="C1095" i="9"/>
  <c r="C1096" i="9"/>
  <c r="C1097" i="9"/>
  <c r="C1098" i="9"/>
  <c r="C1099" i="9"/>
  <c r="C1100" i="9"/>
  <c r="C1101" i="9"/>
  <c r="C1102" i="9"/>
  <c r="C1103" i="9"/>
  <c r="C1104" i="9"/>
  <c r="C1105" i="9"/>
  <c r="C1106" i="9"/>
  <c r="C1107" i="9"/>
  <c r="C1108" i="9"/>
  <c r="C1109" i="9"/>
  <c r="C1110" i="9"/>
  <c r="C1111" i="9"/>
  <c r="C1112" i="9"/>
  <c r="C1113" i="9"/>
  <c r="C1114" i="9"/>
  <c r="C1115" i="9"/>
  <c r="C1116" i="9"/>
  <c r="C1117" i="9"/>
  <c r="C1118" i="9"/>
  <c r="C1119" i="9"/>
  <c r="C1120" i="9"/>
  <c r="C1121" i="9"/>
  <c r="C1122" i="9"/>
  <c r="C1123" i="9"/>
  <c r="C1124" i="9"/>
  <c r="C1125" i="9"/>
  <c r="C1126" i="9"/>
  <c r="C1127" i="9"/>
  <c r="C1128" i="9"/>
  <c r="C1129" i="9"/>
  <c r="C1130" i="9"/>
  <c r="C1131" i="9"/>
  <c r="C1132" i="9"/>
  <c r="C1133" i="9"/>
  <c r="C1134" i="9"/>
  <c r="C1135" i="9"/>
  <c r="C1136" i="9"/>
  <c r="C1137" i="9"/>
  <c r="C1138" i="9"/>
  <c r="C1139" i="9"/>
  <c r="C1140" i="9"/>
  <c r="C1141" i="9"/>
  <c r="C1142" i="9"/>
  <c r="C1143" i="9"/>
  <c r="C1144" i="9"/>
  <c r="C1145" i="9"/>
  <c r="C1146" i="9"/>
  <c r="C1147" i="9"/>
  <c r="C1148" i="9"/>
  <c r="C1149" i="9"/>
  <c r="C1150" i="9"/>
  <c r="C1151" i="9"/>
  <c r="C1152" i="9"/>
  <c r="C1153" i="9"/>
  <c r="C1154" i="9"/>
  <c r="C1155" i="9"/>
  <c r="C1156" i="9"/>
  <c r="C1157" i="9"/>
  <c r="C1158" i="9"/>
  <c r="C1159" i="9"/>
  <c r="C1160" i="9"/>
  <c r="C1161" i="9"/>
  <c r="C1162" i="9"/>
  <c r="C1163" i="9"/>
  <c r="C1164" i="9"/>
  <c r="C1165" i="9"/>
  <c r="C1166" i="9"/>
  <c r="C1167" i="9"/>
  <c r="C1168" i="9"/>
  <c r="C1169" i="9"/>
  <c r="C1170" i="9"/>
  <c r="C1171" i="9"/>
  <c r="C1172" i="9"/>
  <c r="C1173" i="9"/>
  <c r="C1174" i="9"/>
  <c r="C1175" i="9"/>
  <c r="C1176" i="9"/>
  <c r="C1177" i="9"/>
  <c r="C1178" i="9"/>
  <c r="C1179" i="9"/>
  <c r="C1180" i="9"/>
  <c r="C1181" i="9"/>
  <c r="C1182" i="9"/>
  <c r="C1183" i="9"/>
  <c r="C1184" i="9"/>
  <c r="C1185" i="9"/>
  <c r="C1186" i="9"/>
  <c r="C1187" i="9"/>
  <c r="C1188" i="9"/>
  <c r="C1189" i="9"/>
  <c r="C1190" i="9"/>
  <c r="C1191" i="9"/>
  <c r="C1192" i="9"/>
  <c r="C1193" i="9"/>
  <c r="C1194" i="9"/>
  <c r="C1195" i="9"/>
  <c r="C1196" i="9"/>
  <c r="C1197" i="9"/>
  <c r="C1198" i="9"/>
  <c r="C1199" i="9"/>
  <c r="C1200" i="9"/>
  <c r="C1201" i="9"/>
  <c r="C1202" i="9"/>
  <c r="C1203" i="9"/>
  <c r="C1204" i="9"/>
  <c r="C1205" i="9"/>
  <c r="C1206" i="9"/>
  <c r="C1207" i="9"/>
  <c r="C1208" i="9"/>
  <c r="C1209" i="9"/>
  <c r="C1210" i="9"/>
  <c r="C1211" i="9"/>
  <c r="C1212" i="9"/>
  <c r="C1213" i="9"/>
  <c r="C1214" i="9"/>
  <c r="C1215" i="9"/>
  <c r="C1216" i="9"/>
  <c r="C1217" i="9"/>
  <c r="C1218" i="9"/>
  <c r="C1219" i="9"/>
  <c r="C1220" i="9"/>
  <c r="C1221" i="9"/>
  <c r="C1222" i="9"/>
  <c r="C1223" i="9"/>
  <c r="C1" i="9"/>
  <c r="T27" i="2" l="1"/>
  <c r="T23" i="2"/>
  <c r="T28" i="2"/>
  <c r="U18" i="2"/>
  <c r="T22" i="2" s="1"/>
  <c r="F29" i="2" l="1"/>
  <c r="T24" i="2" s="1"/>
  <c r="G29" i="1" l="1"/>
  <c r="H27" i="1" l="1"/>
  <c r="H25" i="1"/>
  <c r="I27" i="1"/>
  <c r="J27" i="1"/>
  <c r="K25" i="1"/>
  <c r="K27" i="1" s="1"/>
</calcChain>
</file>

<file path=xl/sharedStrings.xml><?xml version="1.0" encoding="utf-8"?>
<sst xmlns="http://schemas.openxmlformats.org/spreadsheetml/2006/main" count="3006" uniqueCount="1951">
  <si>
    <t>B-DATUM_VERBUECHERUNG</t>
  </si>
  <si>
    <t>I-DATUM_VERBUECHERUNG</t>
  </si>
  <si>
    <t>B-DATUM_VERTRAG</t>
  </si>
  <si>
    <t>I-DATUM_VERTRAG</t>
  </si>
  <si>
    <t>B-FLAECHE</t>
  </si>
  <si>
    <t>B-GESAMTPREIS</t>
  </si>
  <si>
    <t>I-GESAMTPREIS</t>
  </si>
  <si>
    <t>B-IMMO_TYP</t>
  </si>
  <si>
    <t>I-IMMO_TYP</t>
  </si>
  <si>
    <t>B-KAEUFER</t>
  </si>
  <si>
    <t>I-KAEUFER</t>
  </si>
  <si>
    <t>B-ORT</t>
  </si>
  <si>
    <t>I-ORT</t>
  </si>
  <si>
    <t>B-QMPREIS</t>
  </si>
  <si>
    <t>B-STRASSE</t>
  </si>
  <si>
    <t>I-STRASSE</t>
  </si>
  <si>
    <t>B-TERRASSENGROESSE</t>
  </si>
  <si>
    <t>B-VERKAEUFER</t>
  </si>
  <si>
    <t>I-VERKAEUFER</t>
  </si>
  <si>
    <t>Precision</t>
  </si>
  <si>
    <t>Recall</t>
  </si>
  <si>
    <t>F1-score</t>
  </si>
  <si>
    <t>support</t>
  </si>
  <si>
    <t>O</t>
  </si>
  <si>
    <t xml:space="preserve"> </t>
  </si>
  <si>
    <t># Samples</t>
  </si>
  <si>
    <t>TOTAL</t>
  </si>
  <si>
    <t>Named-Entity</t>
  </si>
  <si>
    <t xml:space="preserve">Samples </t>
  </si>
  <si>
    <t>Avg. # Tokens / Sample</t>
  </si>
  <si>
    <t>TRAIN</t>
  </si>
  <si>
    <t>TEST (support)</t>
  </si>
  <si>
    <t>Macro avg</t>
  </si>
  <si>
    <t>precision</t>
  </si>
  <si>
    <t>recall</t>
  </si>
  <si>
    <t>f1-score</t>
  </si>
  <si>
    <t>micro</t>
  </si>
  <si>
    <t>avg</t>
  </si>
  <si>
    <t>macro</t>
  </si>
  <si>
    <t>weighted</t>
  </si>
  <si>
    <t>KAEUFER</t>
  </si>
  <si>
    <t>DATUM_VERBUECHERUNG</t>
  </si>
  <si>
    <t>DATUM_VERTRAG</t>
  </si>
  <si>
    <t>VERKAEUFER</t>
  </si>
  <si>
    <t>TERRASSENGROESSE</t>
  </si>
  <si>
    <t>GESAMTPREIS</t>
  </si>
  <si>
    <t>FLAECHE</t>
  </si>
  <si>
    <t>IMMO_TYP</t>
  </si>
  <si>
    <t>QMPREIS</t>
  </si>
  <si>
    <t>ORT</t>
  </si>
  <si>
    <t>STRASSE</t>
  </si>
  <si>
    <t>Counter({'75,14': 2, '1526': 2, '82': 2, '145': 2, '142': 2, '71,93': 1, '100,67': 1, '76,9': 1, '35': 1, '197': 1, '63,25': 1, '781': 1, '98,84': 1, '1827': 1, '54,32': 1, '66,92': 1, '104,38': 1, '78,86': 1, '52,43': 1, '90,88': 1, '104': 1, '422': 1, '46,5': 1, '80,36': 1, '615': 1, '587': 1, '1000': 1, '199': 1, '66,44': 1, '129': 1, '1085': 1, '481': 1, '483': 1, '841': 1, '294': 1, '1826': 1, '48': 1, '84,98': 1, '527': 1, '2214': 1, '207': 1, '878': 1, '727': 1, '96,5': 1, '110': 1, '821': 1, '64,34': 1, '1214': 1, '103,49': 1, '1209': 1, '3298': 1, '192': 1, '1066': 1, 'grund': 1, '77,4': 1, '50,05': 1, '88,11': 1, '917': 1, '857': 1, '2599': 1, '98': 1, '413': 1, '625': 1, '95': 1, '319': 1, '75,75': 1, '158': 1, '805': 1, '77,72': 1, '93,8': 1, '218': 1, '1123': 1, '286': 1, '2237': 1, '111,28': 1, '105,81': 1, '96,07': 1, '80': 1, '590': 1, '65,43': 1, '170': 1, '1086': 1, '141': 1, '469': 1, '81,37': 1, '73,28': 1, '53,8': 1, '280': 1, '343': 1, '1296': 1, '68,06': 1, '583': 1, '362': 1, '2593': 1, '103': 1, '600': 1, '110,34': 1, '72,64': 1, '113': 1, '4215': 1, '613': 1, '88,03': 1, '78,91': 1, '799': 1, '2436': 1, '700': 1, '103,25': 1, '1105': 1, '553': 1, '552': 1, '809': 1, '808': 1, '790': 1, '112,8': 1, '647': 1, '79': 1, '339': 1, '81,16': 1, '81,15': 1, '70': 1, '96': 1, '432': 1, '2013': 1, '90,5': 1, '626': 1, '30367': 1, '131,73': 1, '1137': 1, '95,74': 1, '1145': 1, '171': 1, '62,17': 1, '56': 1})</t>
  </si>
  <si>
    <t>Counter({'wohnung': 49, 'grundstück': 44, 'gebäude': 17, 'mit': 17, 'einer': 17, 'baufläche-wohngebiet-widmung': 9, 'grund': 8, 'einfamilienhaus': 7, 'bodens': 5, 'haus': 5, 'baufläche-mischgebiet-widmung': 4, 'dachgeschosswohnung': 4, 'immobilie': 3, 'freihaltefläche-widmung': 3, 'grundstücksfläche': 3, 'das': 2, '.': 2, 'grundstücke': 2, 'gebäudes': 2, 'bebautes': 2, 'zwei': 2, 'benachbarte': 2, 'baufläche': 2, 'liegenschaft': 1, ',': 1, 'des': 1, 'boden': 1, 'reihenhaus': 1, 'geschäftslokal': 1, 'zinshaus': 1, 'baufläche-wohngebietwidmung': 1, 'hausanteil': 1, 'wohnhauses': 1, 'industriegebäude': 1})</t>
  </si>
  <si>
    <t>Counter({'millionen': 3, '4': 3, '290.000': 2, '520.000': 2, '430.000': 2, '150.000': 2, '700.000': 2, '9': 2, '3': 2, '1': 2, '5533,71': 1, '398.040': 1, '621.000': 1, '394.800': 1, '259.000': 1, '665.000': 1, '2.232.000': 1, '249.900': 1, '298.338': 1, '292.700': 1, '474.000': 1, '219.000': 1, '524.000': 1, '282.000': 1, '260.000': 1, '1.083.460': 1, '9,7': 1, '9,5': 1, '355.000': 1, '2.712.500': 1, '470.000': 1, '605.520': 1, '1,77': 1, '371.700': 1, '1.650.000': 1, '820.056': 1, '706.390': 1, '560.000': 1, '2.167.000': 1, '500.000': 1, '850.000': 1, '452.400': 1, '282.800': 1, '417.970': 1, '880.320': 1, '770.000': 1, '411.000': 1, '612.200': 1, '312.000': 1, '800.000': 1, '445.000': 1, '1.304.100': 1, '730.000': 1, '1.839.850': 1, '350.000': 1, '654.252': 1, '480.092': 1, '270.000': 1, '258.000': 1, '280.000': 1, '1.346.640': 1, '652.000': 1, '257.200': 1, '1.300.000': 1, '373.900': 1, '975.000': 1, '349.000': 1, '538.400': 1, '1.475.250': 1, '361.250': 1, '226.600': 1, '231.000': 1, '538.890': 1, '1.049.750': 1, '283.150': 1, '262.600': 1, '582.300': 1, '475.000': 1, '1.': 1, '315.000': 1, '6': 1, '319.176': 1, '809.800': 1, '297.000': 1, '510.000': 1, '419.420': 1, '858.000': 1, '674.182': 1, '629.750': 1, '425.000': 1, '361.000': 1})</t>
  </si>
  <si>
    <t>Counter({'19,23': 2, '2': 2, '6': 2, '14,29': 2, '9,86': 1, '137,49': 1, '28,65': 1, '13,27': 1, '30,2': 1, '7,32': 1, '27,41': 1, '17,73': 1, '24,63': 1, '4,83': 1, '11,12': 1, '31,15': 1, '22,94': 1, '14,66': 1, '17,17': 1, '12,5': 1, '22,26': 1, '67,69': 1, '68,22': 1, '15,45': 1, '7,43': 1, '15,24': 1, '20,11': 1, '8,89': 1, '16,46': 1, '137,97': 1, '83,03': 1, '10,3': 1})</t>
  </si>
  <si>
    <t>Counter({'350': 2, '6168,67': 1, '5133,94': 1, '4094,86': 1, '851,47': 1, '18.818,29': 1, '3325,79': 1, '142,3': 1, '5492,22': 1, '4373,87': 1, '4541,09': 1, '4945,47': 1, '4176,99': 1, '5765,85': 1, '6064,51': 1, '3235,44': 1, '710': 1, '650,4': 1, '5343,17': 1, '973,08': 1, '720': 1, '2927,64': 1, '4373,97': 1, '1128': 1, '7320,1': 1, '4507,3': 1, '470,19': 1, '20939,22': 1, '151,6': 1, '4870,8': 1, '5650,35': 1, '4743,72': 1, '960': 1, '4118,81': 1, '5725,68': 1, '4584,22': 1, '854,58': 1, '3145,21': 1, '6183,27': 1, '4997,31': 1, '3375': 1, '437,28': 1, '5333,94': 1, '8012,78': 1, '4694,32': 1, '4135,68': 1, '5493,68': 1, '266': 1, '3162,95': 1, '2959,8': 1, '3902,43': 1, '4767,98': 1, '473,08': 1, '4543,9': 1, '4578': 1, '330': 1, '5219,27': 1, '950': 1, '325': 1, '544': 1, '6205,67': 1, '900': 1, '3881,22': 1, '3933,16': 1, '3093,75': 1, '5635,35': 1, '670': 1, '4,93': 1, '6513,32': 1, '3859,46': 1, '5868,16': 1, '550': 1, '5806,65': 1, '5357,14': 1})</t>
  </si>
  <si>
    <t xml:space="preserve"> '</t>
  </si>
  <si>
    <t xml:space="preserve"> 1})</t>
  </si>
  <si>
    <t xml:space="preserve"> 'feldkirch': 25</t>
  </si>
  <si>
    <t xml:space="preserve"> ':': 20</t>
  </si>
  <si>
    <t xml:space="preserve"> 'hohenems': 15</t>
  </si>
  <si>
    <t xml:space="preserve"> 'bregenz': 12</t>
  </si>
  <si>
    <t xml:space="preserve"> 'götzis': 9</t>
  </si>
  <si>
    <t xml:space="preserve"> 'lustenau': 9</t>
  </si>
  <si>
    <t xml:space="preserve"> 'schruns': 8</t>
  </si>
  <si>
    <t xml:space="preserve"> 'rankweil': 8</t>
  </si>
  <si>
    <t xml:space="preserve"> 'bludenz': 7</t>
  </si>
  <si>
    <t xml:space="preserve"> 'höchst': 6</t>
  </si>
  <si>
    <t xml:space="preserve"> 'lauterach': 5</t>
  </si>
  <si>
    <t xml:space="preserve"> 'ludesch': 4</t>
  </si>
  <si>
    <t xml:space="preserve"> 'vandans': 4</t>
  </si>
  <si>
    <t xml:space="preserve"> 'bludesch': 4</t>
  </si>
  <si>
    <t xml:space="preserve"> 'hörbranz': 4</t>
  </si>
  <si>
    <t xml:space="preserve"> 'lochau': 4</t>
  </si>
  <si>
    <t xml:space="preserve"> 'frastanz': 4</t>
  </si>
  <si>
    <t xml:space="preserve"> 'schwarzach': 4</t>
  </si>
  <si>
    <t xml:space="preserve"> 'nüziders': 4</t>
  </si>
  <si>
    <t xml:space="preserve"> 'wolfurt': 4</t>
  </si>
  <si>
    <t xml:space="preserve"> 'satteins': 4</t>
  </si>
  <si>
    <t xml:space="preserve"> 'koblach': 3</t>
  </si>
  <si>
    <t xml:space="preserve"> 'schlins': 3</t>
  </si>
  <si>
    <t xml:space="preserve"> 'zwischenwasser': 3</t>
  </si>
  <si>
    <t xml:space="preserve"> 'brand': 3</t>
  </si>
  <si>
    <t xml:space="preserve"> 'nenzing': 3</t>
  </si>
  <si>
    <t xml:space="preserve"> 'lech': 2</t>
  </si>
  <si>
    <t xml:space="preserve"> 'göfis': 2</t>
  </si>
  <si>
    <t xml:space="preserve"> 'sulzberg': 2</t>
  </si>
  <si>
    <t xml:space="preserve"> 'klaus-weiler': 2</t>
  </si>
  <si>
    <t xml:space="preserve"> 'egg': 2</t>
  </si>
  <si>
    <t xml:space="preserve"> 'hohenweiler': 2</t>
  </si>
  <si>
    <t xml:space="preserve"> 'bartholomäberg': 2</t>
  </si>
  <si>
    <t xml:space="preserve"> 'mäder': 2</t>
  </si>
  <si>
    <t xml:space="preserve"> 'bürs': 2</t>
  </si>
  <si>
    <t xml:space="preserve"> 'riefensberg': 2</t>
  </si>
  <si>
    <t xml:space="preserve"> 'altach': 2</t>
  </si>
  <si>
    <t xml:space="preserve"> 'klösterle': 2</t>
  </si>
  <si>
    <t xml:space="preserve"> 'blons': 2</t>
  </si>
  <si>
    <t xml:space="preserve"> 'fontanella': 2</t>
  </si>
  <si>
    <t xml:space="preserve"> 'schröcken': 2</t>
  </si>
  <si>
    <t xml:space="preserve"> 'hard': 2</t>
  </si>
  <si>
    <t xml:space="preserve"> 'krumbach': 2</t>
  </si>
  <si>
    <t xml:space="preserve"> 'doren': 2</t>
  </si>
  <si>
    <t xml:space="preserve"> 'zürs': 1</t>
  </si>
  <si>
    <t xml:space="preserve"> 'gaissau': 1</t>
  </si>
  <si>
    <t xml:space="preserve"> 'gaißau': 1</t>
  </si>
  <si>
    <t xml:space="preserve"> 'bürserberg': 1</t>
  </si>
  <si>
    <t xml:space="preserve"> 'fußach': 1</t>
  </si>
  <si>
    <t xml:space="preserve"> '.': 1</t>
  </si>
  <si>
    <t xml:space="preserve"> 'klaus': 1})</t>
  </si>
  <si>
    <t xml:space="preserve"> 'im': 5</t>
  </si>
  <si>
    <t xml:space="preserve"> 'in': 4</t>
  </si>
  <si>
    <t xml:space="preserve"> 'walgaustraße': 3</t>
  </si>
  <si>
    <t xml:space="preserve"> 'radetzkystraße': 3</t>
  </si>
  <si>
    <t xml:space="preserve"> 'bereich': 2</t>
  </si>
  <si>
    <t xml:space="preserve"> 'bachgasse': 2</t>
  </si>
  <si>
    <t xml:space="preserve"> '9': 2</t>
  </si>
  <si>
    <t xml:space="preserve"> 'quellengasse': 2</t>
  </si>
  <si>
    <t xml:space="preserve"> '19': 2</t>
  </si>
  <si>
    <t xml:space="preserve"> '7': 2</t>
  </si>
  <si>
    <t xml:space="preserve"> 'auf': 2</t>
  </si>
  <si>
    <t xml:space="preserve"> 'römerstraße': 2</t>
  </si>
  <si>
    <t xml:space="preserve"> 'hag': 2</t>
  </si>
  <si>
    <t xml:space="preserve"> 'bergäcker': 2</t>
  </si>
  <si>
    <t xml:space="preserve"> 'sandgasse': 2</t>
  </si>
  <si>
    <t xml:space="preserve"> '2': 2</t>
  </si>
  <si>
    <t xml:space="preserve"> '35': 2</t>
  </si>
  <si>
    <t xml:space="preserve"> 'landstraße': 2</t>
  </si>
  <si>
    <t xml:space="preserve"> 'schulgasse': 1</t>
  </si>
  <si>
    <t xml:space="preserve"> 'altenreuteweg': 1</t>
  </si>
  <si>
    <t xml:space="preserve"> 'raggalerstraße': 1</t>
  </si>
  <si>
    <t xml:space="preserve"> 'fohramoos': 1</t>
  </si>
  <si>
    <t xml:space="preserve"> 'bahnhofstraße': 1</t>
  </si>
  <si>
    <t xml:space="preserve"> '5': 1</t>
  </si>
  <si>
    <t xml:space="preserve"> 'nollen': 1</t>
  </si>
  <si>
    <t xml:space="preserve"> 'strass': 1</t>
  </si>
  <si>
    <t xml:space="preserve"> '42': 1</t>
  </si>
  <si>
    <t xml:space="preserve"> '30': 1</t>
  </si>
  <si>
    <t xml:space="preserve"> 'berggasse': 1</t>
  </si>
  <si>
    <t xml:space="preserve"> '43': 1</t>
  </si>
  <si>
    <t xml:space="preserve"> 'johann': 1</t>
  </si>
  <si>
    <t xml:space="preserve"> 'wiederin': 1</t>
  </si>
  <si>
    <t xml:space="preserve"> 'weg': 1</t>
  </si>
  <si>
    <t xml:space="preserve"> 'gilmstraße': 1</t>
  </si>
  <si>
    <t xml:space="preserve"> 'holzbündt': 1</t>
  </si>
  <si>
    <t xml:space="preserve"> 'oberer': 1</t>
  </si>
  <si>
    <t xml:space="preserve"> 'kirchweg': 1</t>
  </si>
  <si>
    <t xml:space="preserve"> 'kirchgasse': 1</t>
  </si>
  <si>
    <t xml:space="preserve"> 'fischbachgasse': 1</t>
  </si>
  <si>
    <t xml:space="preserve"> '45a': 1</t>
  </si>
  <si>
    <t xml:space="preserve"> 'bleiche': 1</t>
  </si>
  <si>
    <t xml:space="preserve"> 'primelweg': 1</t>
  </si>
  <si>
    <t xml:space="preserve"> 'lochauer': 1</t>
  </si>
  <si>
    <t xml:space="preserve"> 'straße': 1</t>
  </si>
  <si>
    <t xml:space="preserve"> '12b': 1</t>
  </si>
  <si>
    <t xml:space="preserve"> 'reute': 1</t>
  </si>
  <si>
    <t xml:space="preserve"> 'novalgasse': 1</t>
  </si>
  <si>
    <t xml:space="preserve"> 'vordere': 1</t>
  </si>
  <si>
    <t xml:space="preserve"> 'achmühlerstraße': 1</t>
  </si>
  <si>
    <t xml:space="preserve"> 'lettenstraße': 1</t>
  </si>
  <si>
    <t xml:space="preserve"> 'schützenstraße': 1</t>
  </si>
  <si>
    <t xml:space="preserve"> 'bergmannstraße': 1</t>
  </si>
  <si>
    <t xml:space="preserve"> 'einliserfeldweg': 1</t>
  </si>
  <si>
    <t xml:space="preserve"> 'kapellenstraße': 1</t>
  </si>
  <si>
    <t xml:space="preserve"> 'watzenegg': 1</t>
  </si>
  <si>
    <t xml:space="preserve"> 'schwefelquelle': 1</t>
  </si>
  <si>
    <t xml:space="preserve"> '6': 1</t>
  </si>
  <si>
    <t xml:space="preserve"> '280': 1</t>
  </si>
  <si>
    <t xml:space="preserve"> 'wolfbühl': 1</t>
  </si>
  <si>
    <t xml:space="preserve"> 'rappenwaldstraße': 1</t>
  </si>
  <si>
    <t xml:space="preserve"> 'kreuzgasse': 1</t>
  </si>
  <si>
    <t xml:space="preserve"> 'lurabühel': 1</t>
  </si>
  <si>
    <t xml:space="preserve"> 'stadlermöser': 1</t>
  </si>
  <si>
    <t xml:space="preserve"> 'fesslers': 1</t>
  </si>
  <si>
    <t xml:space="preserve"> 'länglegasse': 1</t>
  </si>
  <si>
    <t xml:space="preserve"> 'luttweg': 1</t>
  </si>
  <si>
    <t xml:space="preserve"> 'strabonstraße': 1</t>
  </si>
  <si>
    <t xml:space="preserve"> '20': 1</t>
  </si>
  <si>
    <t xml:space="preserve"> 'altreute': 1</t>
  </si>
  <si>
    <t xml:space="preserve"> 'reichsstraße': 1</t>
  </si>
  <si>
    <t xml:space="preserve"> '39': 1</t>
  </si>
  <si>
    <t xml:space="preserve"> 'steinackerstraße': 1</t>
  </si>
  <si>
    <t xml:space="preserve"> '26': 1</t>
  </si>
  <si>
    <t xml:space="preserve"> 'stegenwies': 1</t>
  </si>
  <si>
    <t xml:space="preserve"> 'litz': 1</t>
  </si>
  <si>
    <t xml:space="preserve"> 'arlbergstraße': 1</t>
  </si>
  <si>
    <t xml:space="preserve"> 'gallusstraße': 1</t>
  </si>
  <si>
    <t xml:space="preserve"> '51': 1</t>
  </si>
  <si>
    <t xml:space="preserve"> 'montfortstraße': 1</t>
  </si>
  <si>
    <t xml:space="preserve"> '33': 1</t>
  </si>
  <si>
    <t xml:space="preserve"> 'walserweg': 1</t>
  </si>
  <si>
    <t xml:space="preserve"> '18': 1</t>
  </si>
  <si>
    <t xml:space="preserve"> 'doz.-albrich-weg': 1</t>
  </si>
  <si>
    <t xml:space="preserve"> 'hämmerlestraße': 1</t>
  </si>
  <si>
    <t xml:space="preserve"> '52': 1</t>
  </si>
  <si>
    <t xml:space="preserve"> 'hauptstraße': 1</t>
  </si>
  <si>
    <t xml:space="preserve"> 'erlenweg': 1</t>
  </si>
  <si>
    <t xml:space="preserve"> 'zellerweg': 1</t>
  </si>
  <si>
    <t xml:space="preserve"> '6b': 1</t>
  </si>
  <si>
    <t xml:space="preserve"> 'klienstraße': 1</t>
  </si>
  <si>
    <t xml:space="preserve"> '12': 1</t>
  </si>
  <si>
    <t xml:space="preserve"> 'werkstraße': 1</t>
  </si>
  <si>
    <t xml:space="preserve"> 'außerlitzstraße': 1</t>
  </si>
  <si>
    <t xml:space="preserve"> 'rüttenenstraße': 1</t>
  </si>
  <si>
    <t xml:space="preserve"> 'kessel': 1</t>
  </si>
  <si>
    <t xml:space="preserve"> '3': 1</t>
  </si>
  <si>
    <t xml:space="preserve"> 'fingabühel': 1</t>
  </si>
  <si>
    <t xml:space="preserve"> 'gaden': 1</t>
  </si>
  <si>
    <t xml:space="preserve"> 'sonnengarten': 1</t>
  </si>
  <si>
    <t xml:space="preserve"> '40': 1</t>
  </si>
  <si>
    <t xml:space="preserve"> 'siedlung': 1</t>
  </si>
  <si>
    <t xml:space="preserve"> '17': 1</t>
  </si>
  <si>
    <t xml:space="preserve"> 'büngenstraße': 1</t>
  </si>
  <si>
    <t xml:space="preserve"> '4': 1</t>
  </si>
  <si>
    <t xml:space="preserve"> 'hans-berchtold-straße': 1</t>
  </si>
  <si>
    <t xml:space="preserve"> 'mittelfeldstraße': 1</t>
  </si>
  <si>
    <t xml:space="preserve"> 'sandholzerstraße': 1</t>
  </si>
  <si>
    <t xml:space="preserve"> '37': 1</t>
  </si>
  <si>
    <t xml:space="preserve"> 'egelseestraße': 1</t>
  </si>
  <si>
    <t xml:space="preserve"> '78': 1</t>
  </si>
  <si>
    <t xml:space="preserve"> 'sonnenbergstraße': 1</t>
  </si>
  <si>
    <t xml:space="preserve"> 'obere': 1</t>
  </si>
  <si>
    <t xml:space="preserve"> 'venserstraße': 1</t>
  </si>
  <si>
    <t xml:space="preserve"> 'kneippgasse': 1</t>
  </si>
  <si>
    <t xml:space="preserve"> 'sellasweg': 1</t>
  </si>
  <si>
    <t xml:space="preserve"> 'torkelweg': 1</t>
  </si>
  <si>
    <t xml:space="preserve"> 'schulstraße': 1</t>
  </si>
  <si>
    <t xml:space="preserve"> '13': 1</t>
  </si>
  <si>
    <t xml:space="preserve"> 'jägerloch': 1</t>
  </si>
  <si>
    <t xml:space="preserve"> 'eschbühel': 1</t>
  </si>
  <si>
    <t xml:space="preserve"> 'halde': 1</t>
  </si>
  <si>
    <t xml:space="preserve"> '11': 1</t>
  </si>
  <si>
    <t xml:space="preserve"> 'unterkrumbach': 1</t>
  </si>
  <si>
    <t xml:space="preserve"> '336': 1</t>
  </si>
  <si>
    <t xml:space="preserve"> 'binsenfeldstraße': 1</t>
  </si>
  <si>
    <t xml:space="preserve"> 'mühlefeld': 1</t>
  </si>
  <si>
    <t xml:space="preserve"> 'kernstockstraße': 1</t>
  </si>
  <si>
    <t xml:space="preserve"> 'römerweg': 1</t>
  </si>
  <si>
    <t xml:space="preserve"> 'rotach': 1</t>
  </si>
  <si>
    <t xml:space="preserve"> 'sigibertweg': 1</t>
  </si>
  <si>
    <t xml:space="preserve"> 'alte': 1</t>
  </si>
  <si>
    <t xml:space="preserve"> 'schweizerstraße': 1</t>
  </si>
  <si>
    <t xml:space="preserve"> 'schendlingerstraße': 1</t>
  </si>
  <si>
    <t xml:space="preserve"> '41': 1})</t>
  </si>
  <si>
    <t>Counter({'.': 46</t>
  </si>
  <si>
    <t xml:space="preserve"> 'privatperson': 28</t>
  </si>
  <si>
    <t xml:space="preserve"> 'gmbh.': 22</t>
  </si>
  <si>
    <t xml:space="preserve"> 'privatpersonen': 20</t>
  </si>
  <si>
    <t xml:space="preserve"> 'mehrere': 10</t>
  </si>
  <si>
    <t xml:space="preserve"> 'immobilien': 6</t>
  </si>
  <si>
    <t xml:space="preserve"> 'gmbh': 3</t>
  </si>
  <si>
    <t xml:space="preserve"> 'die': 3</t>
  </si>
  <si>
    <t xml:space="preserve"> 'und': 2</t>
  </si>
  <si>
    <t xml:space="preserve"> 'wohnbau': 2</t>
  </si>
  <si>
    <t xml:space="preserve"> 'prisma': 2</t>
  </si>
  <si>
    <t xml:space="preserve"> 'investment': 2</t>
  </si>
  <si>
    <t xml:space="preserve"> 'vallilean': 1</t>
  </si>
  <si>
    <t xml:space="preserve"> 'beteiligungs-': 1</t>
  </si>
  <si>
    <t xml:space="preserve"> 'immobilienverwaltungs': 1</t>
  </si>
  <si>
    <t xml:space="preserve"> 'w+m': 1</t>
  </si>
  <si>
    <t xml:space="preserve"> 'loek': 1</t>
  </si>
  <si>
    <t xml:space="preserve"> 'hilti': 1</t>
  </si>
  <si>
    <t xml:space="preserve"> '&amp;': 1</t>
  </si>
  <si>
    <t xml:space="preserve"> 'jehle': 1</t>
  </si>
  <si>
    <t xml:space="preserve"> 'internationaler': 1</t>
  </si>
  <si>
    <t xml:space="preserve"> 'finanzinvestor': 1</t>
  </si>
  <si>
    <t xml:space="preserve"> 'bekannter': 1</t>
  </si>
  <si>
    <t xml:space="preserve"> 'deutscher': 1</t>
  </si>
  <si>
    <t xml:space="preserve"> 'industrieller': 1</t>
  </si>
  <si>
    <t xml:space="preserve"> 'hbb': 1</t>
  </si>
  <si>
    <t xml:space="preserve"> 'immobilienverwaltng': 1</t>
  </si>
  <si>
    <t xml:space="preserve"> 'kg': 1</t>
  </si>
  <si>
    <t xml:space="preserve"> 'schmelzenbach': 1</t>
  </si>
  <si>
    <t xml:space="preserve"> 'nägele': 1</t>
  </si>
  <si>
    <t xml:space="preserve"> 'wohn-': 1</t>
  </si>
  <si>
    <t xml:space="preserve"> 'projektbau': 1</t>
  </si>
  <si>
    <t xml:space="preserve"> 'canbau': 1</t>
  </si>
  <si>
    <t xml:space="preserve"> 'standort': 1</t>
  </si>
  <si>
    <t xml:space="preserve"> 'tb17': 1</t>
  </si>
  <si>
    <t xml:space="preserve"> 'keckeis': 1</t>
  </si>
  <si>
    <t xml:space="preserve"> 'installations': 1</t>
  </si>
  <si>
    <t xml:space="preserve"> 'loacker': 1</t>
  </si>
  <si>
    <t xml:space="preserve"> 'verwaltungs': 1</t>
  </si>
  <si>
    <t xml:space="preserve"> 'q21': 1</t>
  </si>
  <si>
    <t xml:space="preserve"> 'zm': 1</t>
  </si>
  <si>
    <t xml:space="preserve"> 'immobiliengesellschaft': 1</t>
  </si>
  <si>
    <t xml:space="preserve"> 'mbh.': 1</t>
  </si>
  <si>
    <t xml:space="preserve"> 'top': 1</t>
  </si>
  <si>
    <t xml:space="preserve"> 'regio': 1</t>
  </si>
  <si>
    <t xml:space="preserve"> 'd.e.': 1</t>
  </si>
  <si>
    <t xml:space="preserve"> 'invest': 1</t>
  </si>
  <si>
    <t xml:space="preserve"> 'hefel': 1</t>
  </si>
  <si>
    <t xml:space="preserve"> 'adler': 1</t>
  </si>
  <si>
    <t xml:space="preserve"> 'beherbergungs': 1</t>
  </si>
  <si>
    <t xml:space="preserve"> 'erhart': 1</t>
  </si>
  <si>
    <t xml:space="preserve"> 'holding': 1</t>
  </si>
  <si>
    <t xml:space="preserve"> 'breitenberg': 1</t>
  </si>
  <si>
    <t xml:space="preserve"> 'golobimmo': 1</t>
  </si>
  <si>
    <t xml:space="preserve"> 'grabher': 1</t>
  </si>
  <si>
    <t xml:space="preserve"> 'der': 1</t>
  </si>
  <si>
    <t xml:space="preserve"> 'baumeister': 1</t>
  </si>
  <si>
    <t xml:space="preserve"> 'pegasus': 1</t>
  </si>
  <si>
    <t xml:space="preserve"> 'immo': 1</t>
  </si>
  <si>
    <t xml:space="preserve"> 'ed': 1</t>
  </si>
  <si>
    <t xml:space="preserve"> 'double': 1</t>
  </si>
  <si>
    <t xml:space="preserve"> 'v': 1</t>
  </si>
  <si>
    <t xml:space="preserve"> 'müller': 1})</t>
  </si>
  <si>
    <t>Counter({'.': 57</t>
  </si>
  <si>
    <t xml:space="preserve"> 'privatpersonen': 37</t>
  </si>
  <si>
    <t xml:space="preserve"> 'privatperson': 25</t>
  </si>
  <si>
    <t xml:space="preserve"> 'gmbh.': 20</t>
  </si>
  <si>
    <t xml:space="preserve"> 'immobilien': 9</t>
  </si>
  <si>
    <t xml:space="preserve"> 'und': 8</t>
  </si>
  <si>
    <t xml:space="preserve"> 'gmbh': 8</t>
  </si>
  <si>
    <t xml:space="preserve"> 'die': 7</t>
  </si>
  <si>
    <t xml:space="preserve"> 'mehrere': 7</t>
  </si>
  <si>
    <t xml:space="preserve"> '&amp;': 6</t>
  </si>
  <si>
    <t xml:space="preserve"> 'wohnbau': 6</t>
  </si>
  <si>
    <t xml:space="preserve"> 'projektbau': 4</t>
  </si>
  <si>
    <t xml:space="preserve"> 'i': 3</t>
  </si>
  <si>
    <t xml:space="preserve"> '+': 3</t>
  </si>
  <si>
    <t xml:space="preserve"> 'r': 3</t>
  </si>
  <si>
    <t xml:space="preserve"> 'bau': 2</t>
  </si>
  <si>
    <t xml:space="preserve"> 'co': 2</t>
  </si>
  <si>
    <t xml:space="preserve"> 'gartenland': 2</t>
  </si>
  <si>
    <t xml:space="preserve"> 'primus': 2</t>
  </si>
  <si>
    <t xml:space="preserve"> 'greif': 2</t>
  </si>
  <si>
    <t xml:space="preserve"> 'sohm': 2</t>
  </si>
  <si>
    <t xml:space="preserve"> 'wohn-form.at': 2</t>
  </si>
  <si>
    <t xml:space="preserve"> 'gastronomie': 2</t>
  </si>
  <si>
    <t xml:space="preserve"> 'invest': 2</t>
  </si>
  <si>
    <t xml:space="preserve"> 'hilti': 2</t>
  </si>
  <si>
    <t xml:space="preserve"> 'jehle': 2</t>
  </si>
  <si>
    <t xml:space="preserve"> 'swietelsky': 2</t>
  </si>
  <si>
    <t xml:space="preserve"> 'ag': 2</t>
  </si>
  <si>
    <t xml:space="preserve"> 'karrenblick': 1</t>
  </si>
  <si>
    <t xml:space="preserve"> 'projekt': 1</t>
  </si>
  <si>
    <t xml:space="preserve"> 'rüscher': 1</t>
  </si>
  <si>
    <t xml:space="preserve"> 'söhne': 1</t>
  </si>
  <si>
    <t xml:space="preserve"> 'zimcon': 1</t>
  </si>
  <si>
    <t xml:space="preserve"> 'rhomberg': 1</t>
  </si>
  <si>
    <t xml:space="preserve"> 'almrausch': 1</t>
  </si>
  <si>
    <t xml:space="preserve"> 'bwg': 1</t>
  </si>
  <si>
    <t xml:space="preserve"> 'vorarlberg': 1</t>
  </si>
  <si>
    <t xml:space="preserve"> 'og': 1</t>
  </si>
  <si>
    <t xml:space="preserve"> 'zima': 1</t>
  </si>
  <si>
    <t xml:space="preserve"> 'wohn': 1</t>
  </si>
  <si>
    <t xml:space="preserve"> 'baugesellschaft': 1</t>
  </si>
  <si>
    <t xml:space="preserve"> 'mbh': 1</t>
  </si>
  <si>
    <t xml:space="preserve"> 'hagen': 1</t>
  </si>
  <si>
    <t xml:space="preserve"> 'liegenschaftsverwaltung': 1</t>
  </si>
  <si>
    <t xml:space="preserve"> 'vorarlberger': 1</t>
  </si>
  <si>
    <t xml:space="preserve"> 'unternehmer': 1</t>
  </si>
  <si>
    <t xml:space="preserve"> 'barta': 1</t>
  </si>
  <si>
    <t xml:space="preserve"> 'architektur': 1</t>
  </si>
  <si>
    <t xml:space="preserve"> 'ml': 1</t>
  </si>
  <si>
    <t xml:space="preserve"> 'liegenschafts': 1</t>
  </si>
  <si>
    <t xml:space="preserve"> 'plandrei': 1</t>
  </si>
  <si>
    <t xml:space="preserve"> 'bp': 1</t>
  </si>
  <si>
    <t xml:space="preserve"> 'europa': 1</t>
  </si>
  <si>
    <t xml:space="preserve"> 'se': 1</t>
  </si>
  <si>
    <t xml:space="preserve"> 'marktgemeinde': 1</t>
  </si>
  <si>
    <t xml:space="preserve"> 'schruns': 1</t>
  </si>
  <si>
    <t xml:space="preserve"> 'tabit': 1</t>
  </si>
  <si>
    <t xml:space="preserve"> 'wohn.wert': 1</t>
  </si>
  <si>
    <t xml:space="preserve"> 'amman': 1</t>
  </si>
  <si>
    <t xml:space="preserve"> 'wohnbaugesellschaft': 1</t>
  </si>
  <si>
    <t xml:space="preserve"> 'm.b': 1</t>
  </si>
  <si>
    <t xml:space="preserve"> 'h': 1</t>
  </si>
  <si>
    <t xml:space="preserve"> '..': 1</t>
  </si>
  <si>
    <t xml:space="preserve"> 'morscher': 1</t>
  </si>
  <si>
    <t xml:space="preserve"> 'bau-': 1</t>
  </si>
  <si>
    <t xml:space="preserve"> 'projektmanagement': 1</t>
  </si>
  <si>
    <t xml:space="preserve"> 'wwb': 1})</t>
  </si>
  <si>
    <t>Counter({'.': 90</t>
  </si>
  <si>
    <t xml:space="preserve"> 'september': 14</t>
  </si>
  <si>
    <t xml:space="preserve"> 'august': 12</t>
  </si>
  <si>
    <t xml:space="preserve"> 'juli': 12</t>
  </si>
  <si>
    <t xml:space="preserve"> 'november': 12</t>
  </si>
  <si>
    <t xml:space="preserve"> 'mai': 11</t>
  </si>
  <si>
    <t xml:space="preserve"> 'oktober': 10</t>
  </si>
  <si>
    <t xml:space="preserve"> 'april': 10</t>
  </si>
  <si>
    <t xml:space="preserve"> '6.': 9</t>
  </si>
  <si>
    <t xml:space="preserve"> 'juni': 8</t>
  </si>
  <si>
    <t xml:space="preserve"> '12.': 7</t>
  </si>
  <si>
    <t xml:space="preserve"> '3.': 7</t>
  </si>
  <si>
    <t xml:space="preserve"> '18.': 6</t>
  </si>
  <si>
    <t xml:space="preserve"> '1.': 6</t>
  </si>
  <si>
    <t xml:space="preserve"> '29.': 6</t>
  </si>
  <si>
    <t xml:space="preserve"> '2.': 6</t>
  </si>
  <si>
    <t xml:space="preserve"> 'dezember': 6</t>
  </si>
  <si>
    <t xml:space="preserve"> '4.': 5</t>
  </si>
  <si>
    <t xml:space="preserve"> '27.': 5</t>
  </si>
  <si>
    <t xml:space="preserve"> '5.': 5</t>
  </si>
  <si>
    <t xml:space="preserve"> '23.': 5</t>
  </si>
  <si>
    <t xml:space="preserve"> '16.': 4</t>
  </si>
  <si>
    <t xml:space="preserve"> 'märz': 4</t>
  </si>
  <si>
    <t xml:space="preserve"> 'jänner': 4</t>
  </si>
  <si>
    <t xml:space="preserve"> '7.': 3</t>
  </si>
  <si>
    <t xml:space="preserve"> '10.': 3</t>
  </si>
  <si>
    <t xml:space="preserve"> 'am': 3</t>
  </si>
  <si>
    <t xml:space="preserve"> 'februar': 3</t>
  </si>
  <si>
    <t xml:space="preserve"> '28.': 3</t>
  </si>
  <si>
    <t xml:space="preserve"> '20.': 3</t>
  </si>
  <si>
    <t xml:space="preserve"> '25.': 3</t>
  </si>
  <si>
    <t xml:space="preserve"> '31.': 3</t>
  </si>
  <si>
    <t xml:space="preserve"> '2020.': 3</t>
  </si>
  <si>
    <t xml:space="preserve"> '19.': 2</t>
  </si>
  <si>
    <t xml:space="preserve"> '2019.': 2</t>
  </si>
  <si>
    <t xml:space="preserve"> '15.': 2</t>
  </si>
  <si>
    <t xml:space="preserve"> '30.': 2</t>
  </si>
  <si>
    <t xml:space="preserve"> '24.': 2</t>
  </si>
  <si>
    <t xml:space="preserve"> '21.': 2</t>
  </si>
  <si>
    <t xml:space="preserve"> '11.': 1</t>
  </si>
  <si>
    <t xml:space="preserve"> '9.': 1</t>
  </si>
  <si>
    <t xml:space="preserve"> '2019': 1</t>
  </si>
  <si>
    <t xml:space="preserve"> '25.04.2019.': 1</t>
  </si>
  <si>
    <t xml:space="preserve"> '8.': 1</t>
  </si>
  <si>
    <t xml:space="preserve"> '13.': 1</t>
  </si>
  <si>
    <t xml:space="preserve"> '2012.': 1</t>
  </si>
  <si>
    <t xml:space="preserve"> '14.': 1</t>
  </si>
  <si>
    <t xml:space="preserve"> '26.': 1</t>
  </si>
  <si>
    <t>': 1})</t>
  </si>
  <si>
    <t>Counter({'2021.': 55</t>
  </si>
  <si>
    <t xml:space="preserve"> '2020.': 42</t>
  </si>
  <si>
    <t xml:space="preserve"> 'oktober': 18</t>
  </si>
  <si>
    <t xml:space="preserve"> 'dezember': 14</t>
  </si>
  <si>
    <t xml:space="preserve"> 'juli': 13</t>
  </si>
  <si>
    <t xml:space="preserve"> 'september': 9</t>
  </si>
  <si>
    <t xml:space="preserve"> 'november': 9</t>
  </si>
  <si>
    <t xml:space="preserve"> 'februar': 8</t>
  </si>
  <si>
    <t xml:space="preserve"> 'april': 7</t>
  </si>
  <si>
    <t xml:space="preserve"> '.': 7</t>
  </si>
  <si>
    <t xml:space="preserve"> 'juni': 7</t>
  </si>
  <si>
    <t xml:space="preserve"> 'mai': 6</t>
  </si>
  <si>
    <t xml:space="preserve"> 'mit': 4</t>
  </si>
  <si>
    <t xml:space="preserve"> 'jänner': 3</t>
  </si>
  <si>
    <t xml:space="preserve"> '2022.': 2</t>
  </si>
  <si>
    <t xml:space="preserve"> 'märz': 2</t>
  </si>
  <si>
    <t xml:space="preserve"> ')': 1</t>
  </si>
  <si>
    <t xml:space="preserve"> '2019.': 1})</t>
  </si>
  <si>
    <t>Counter({('O'</t>
  </si>
  <si>
    <t xml:space="preserve"> 2)</t>
  </si>
  <si>
    <t xml:space="preserve"> ('ORT'</t>
  </si>
  <si>
    <t xml:space="preserve"> 1)</t>
  </si>
  <si>
    <t xml:space="preserve"> ('O'</t>
  </si>
  <si>
    <t xml:space="preserve"> 4)</t>
  </si>
  <si>
    <t xml:space="preserve"> ('FLAECHE'</t>
  </si>
  <si>
    <t xml:space="preserve"> ('IMMO_TYP'</t>
  </si>
  <si>
    <t xml:space="preserve"> 7)</t>
  </si>
  <si>
    <t xml:space="preserve"> ('DATUM_VERBUECHERUNG'</t>
  </si>
  <si>
    <t xml:space="preserve"> ('GESAMTPREIS'</t>
  </si>
  <si>
    <t xml:space="preserve"> ('DATUM_VERTRAG'</t>
  </si>
  <si>
    <t xml:space="preserve"> 3)</t>
  </si>
  <si>
    <t xml:space="preserve"> ('QMPREIS'</t>
  </si>
  <si>
    <t xml:space="preserve"> 5)</t>
  </si>
  <si>
    <t xml:space="preserve"> 6)</t>
  </si>
  <si>
    <t xml:space="preserve"> ('VERKAEUFER'</t>
  </si>
  <si>
    <t xml:space="preserve"> ('STRASSE'</t>
  </si>
  <si>
    <t xml:space="preserve"> ('KAEUFER'</t>
  </si>
  <si>
    <t xml:space="preserve"> ('TERRASSENGROESSE'</t>
  </si>
  <si>
    <t xml:space="preserve"> 8)</t>
  </si>
  <si>
    <t xml:space="preserve"> 9)</t>
  </si>
  <si>
    <t xml:space="preserve"> 13)</t>
  </si>
  <si>
    <t xml:space="preserve"> 12)</t>
  </si>
  <si>
    <t xml:space="preserve"> 10)</t>
  </si>
  <si>
    <t xml:space="preserve"> 11)</t>
  </si>
  <si>
    <t xml:space="preserve"> 14)</t>
  </si>
  <si>
    <t xml:space="preserve"> 15)</t>
  </si>
  <si>
    <t xml:space="preserve"> 18)</t>
  </si>
  <si>
    <t xml:space="preserve"> 16)</t>
  </si>
  <si>
    <t xml:space="preserve"> 20)</t>
  </si>
  <si>
    <t xml:space="preserve"> 21)</t>
  </si>
  <si>
    <t xml:space="preserve"> 17)</t>
  </si>
  <si>
    <t xml:space="preserve"> 68)</t>
  </si>
  <si>
    <t xml:space="preserve"> 27)</t>
  </si>
  <si>
    <t xml:space="preserve"> 49)</t>
  </si>
  <si>
    <t xml:space="preserve"> 29)</t>
  </si>
  <si>
    <t xml:space="preserve"> 28)</t>
  </si>
  <si>
    <t xml:space="preserve"> 44)</t>
  </si>
  <si>
    <t xml:space="preserve"> 79)</t>
  </si>
  <si>
    <t xml:space="preserve"> 66)</t>
  </si>
  <si>
    <t>id2</t>
  </si>
  <si>
    <t>id1</t>
  </si>
  <si>
    <t>content</t>
  </si>
  <si>
    <t>('O'</t>
  </si>
  <si>
    <t>(</t>
  </si>
  <si>
    <t xml:space="preserve"> (</t>
  </si>
  <si>
    <t>Label</t>
  </si>
  <si>
    <t># Obs</t>
  </si>
  <si>
    <t xml:space="preserve"># Successive Tokens w/ Same Label </t>
  </si>
  <si>
    <t>',': 7</t>
  </si>
  <si>
    <t xml:space="preserve"> 'grundstück': 44</t>
  </si>
  <si>
    <t xml:space="preserve"> 'gebäude': 17</t>
  </si>
  <si>
    <t xml:space="preserve"> 'mit': 17</t>
  </si>
  <si>
    <t xml:space="preserve"> 'einer': 17</t>
  </si>
  <si>
    <t xml:space="preserve"> 'baufläche-wohngebiet-widmung': 9</t>
  </si>
  <si>
    <t xml:space="preserve"> 'grund': 8</t>
  </si>
  <si>
    <t xml:space="preserve"> 'einfamilienhaus': 7</t>
  </si>
  <si>
    <t xml:space="preserve"> 'bodens': 5</t>
  </si>
  <si>
    <t xml:space="preserve"> 'haus': 5</t>
  </si>
  <si>
    <t xml:space="preserve"> 'baufläche-mischgebiet-widmung': 4</t>
  </si>
  <si>
    <t xml:space="preserve"> 'dachgeschosswohnung': 4</t>
  </si>
  <si>
    <t xml:space="preserve"> 'immobilie': 3</t>
  </si>
  <si>
    <t xml:space="preserve"> 'freihaltefläche-widmung': 3</t>
  </si>
  <si>
    <t xml:space="preserve"> 'grundstücksfläche': 3</t>
  </si>
  <si>
    <t xml:space="preserve"> 'das': 2</t>
  </si>
  <si>
    <t xml:space="preserve"> '.': 2</t>
  </si>
  <si>
    <t xml:space="preserve"> 'grundstücke': 2</t>
  </si>
  <si>
    <t xml:space="preserve"> 'gebäudes': 2</t>
  </si>
  <si>
    <t xml:space="preserve"> 'bebautes': 2</t>
  </si>
  <si>
    <t xml:space="preserve"> 'zwei': 2</t>
  </si>
  <si>
    <t xml:space="preserve"> 'benachbarte': 2</t>
  </si>
  <si>
    <t xml:space="preserve"> 'baufläche': 2</t>
  </si>
  <si>
    <t xml:space="preserve"> 'liegenschaft': 1</t>
  </si>
  <si>
    <t>': 1</t>
  </si>
  <si>
    <t xml:space="preserve"> 'des': 1</t>
  </si>
  <si>
    <t xml:space="preserve"> 'boden': 1</t>
  </si>
  <si>
    <t xml:space="preserve"> 'reihenhaus': 1</t>
  </si>
  <si>
    <t xml:space="preserve"> 'geschäftslokal': 1</t>
  </si>
  <si>
    <t xml:space="preserve"> 'zinshaus': 1</t>
  </si>
  <si>
    <t xml:space="preserve"> 'baufläche-wohngebietwidmung': 1</t>
  </si>
  <si>
    <t xml:space="preserve"> 'hausanteil': 1</t>
  </si>
  <si>
    <t xml:space="preserve"> 'wohnhauses': 1</t>
  </si>
  <si>
    <t xml:space="preserve"> 'industriegebäude': 1})</t>
  </si>
  <si>
    <t>',': 5</t>
  </si>
  <si>
    <t>P</t>
  </si>
  <si>
    <t>R</t>
  </si>
  <si>
    <t>F</t>
  </si>
  <si>
    <t>Prodigy:</t>
  </si>
  <si>
    <t>Millionen in all 3 cases</t>
  </si>
  <si>
    <t>For e.g. of gmbh vs gmbh. look @ annot[0] vs annot[1]</t>
  </si>
  <si>
    <t>Counter({'.': 1})</t>
  </si>
  <si>
    <t>Counter()</t>
  </si>
  <si>
    <t>Counter({'.': 2})</t>
  </si>
  <si>
    <t>Counter({'1.': 1})</t>
  </si>
  <si>
    <t xml:space="preserve"> 'd.e.': 1})</t>
  </si>
  <si>
    <t xml:space="preserve"> '..': 1})</t>
  </si>
  <si>
    <t xml:space="preserve"> '26.': 1})</t>
  </si>
  <si>
    <t xml:space="preserve"> 'STRASSE'</t>
  </si>
  <si>
    <t xml:space="preserve"> 'FLAECHE'</t>
  </si>
  <si>
    <t xml:space="preserve"> 'IMMO_TYP'</t>
  </si>
  <si>
    <t xml:space="preserve"> 'GESAMTPREIS'</t>
  </si>
  <si>
    <t xml:space="preserve"> 'TERRASSENGROESSE'</t>
  </si>
  <si>
    <t xml:space="preserve"> 'KAEUFER'</t>
  </si>
  <si>
    <t xml:space="preserve"> 'VERKAEUFER'</t>
  </si>
  <si>
    <t xml:space="preserve"> 'DATUM_VERTRAG'</t>
  </si>
  <si>
    <t xml:space="preserve"> 'DATUM_VERBUECHERUNG'</t>
  </si>
  <si>
    <t>ORT'</t>
  </si>
  <si>
    <t xml:space="preserve"> 'QMPREIS'</t>
  </si>
  <si>
    <t>All trailing "."'s</t>
  </si>
  <si>
    <t xml:space="preserve"> 'mbh.': 1})</t>
  </si>
  <si>
    <t xml:space="preserve"> '.': 1})</t>
  </si>
  <si>
    <t>For e.g. of this one see annot[1]</t>
  </si>
  <si>
    <t xml:space="preserve"> '.': 2})</t>
  </si>
  <si>
    <t xml:space="preserve"> ')': 1})</t>
  </si>
  <si>
    <t>Only trailing last char is an alphanumeric symbol where immediate successor token (if it exists) is of different class, i.e. leave unchanged alphanumeric chars that occur in middle of token or in end of token that is part of same Named Entity</t>
  </si>
  <si>
    <t>',': 4</t>
  </si>
  <si>
    <t>',': 1})</t>
  </si>
  <si>
    <t>':': 20</t>
  </si>
  <si>
    <t>'.': 1})</t>
  </si>
  <si>
    <t>'.': 3</t>
  </si>
  <si>
    <t>'1.': 1</t>
  </si>
  <si>
    <t>'.': 47</t>
  </si>
  <si>
    <t>'.': 57</t>
  </si>
  <si>
    <t>'.': 91</t>
  </si>
  <si>
    <t>'.': 2</t>
  </si>
  <si>
    <t>label</t>
  </si>
  <si>
    <t>After fixing labelling inconsistencies:</t>
  </si>
  <si>
    <t>I-FLAECHE</t>
  </si>
  <si>
    <t>I-QMPREIS</t>
  </si>
  <si>
    <t>worse</t>
  </si>
  <si>
    <t>After Fixing Labelling Inconsistencies:</t>
  </si>
  <si>
    <t>Counter({'dornbirn': 37</t>
  </si>
  <si>
    <t>Counter({'der': 6</t>
  </si>
  <si>
    <t>Counter({'75</t>
  </si>
  <si>
    <t>14': 2</t>
  </si>
  <si>
    <t xml:space="preserve"> '1526': 2</t>
  </si>
  <si>
    <t xml:space="preserve"> '82': 2</t>
  </si>
  <si>
    <t xml:space="preserve"> '145': 2</t>
  </si>
  <si>
    <t xml:space="preserve"> '142': 2</t>
  </si>
  <si>
    <t xml:space="preserve"> '71</t>
  </si>
  <si>
    <t>93': 1</t>
  </si>
  <si>
    <t xml:space="preserve"> '100</t>
  </si>
  <si>
    <t>67': 1</t>
  </si>
  <si>
    <t xml:space="preserve"> '76</t>
  </si>
  <si>
    <t>9': 1</t>
  </si>
  <si>
    <t xml:space="preserve"> '35': 1</t>
  </si>
  <si>
    <t xml:space="preserve"> '197': 1</t>
  </si>
  <si>
    <t xml:space="preserve"> '63</t>
  </si>
  <si>
    <t>25': 1</t>
  </si>
  <si>
    <t xml:space="preserve"> '781': 1</t>
  </si>
  <si>
    <t xml:space="preserve"> '98</t>
  </si>
  <si>
    <t>84': 1</t>
  </si>
  <si>
    <t xml:space="preserve"> '1827': 1</t>
  </si>
  <si>
    <t xml:space="preserve"> '54</t>
  </si>
  <si>
    <t>32': 1</t>
  </si>
  <si>
    <t xml:space="preserve"> '66</t>
  </si>
  <si>
    <t>92': 1</t>
  </si>
  <si>
    <t xml:space="preserve"> '104</t>
  </si>
  <si>
    <t>38': 1</t>
  </si>
  <si>
    <t xml:space="preserve"> '78</t>
  </si>
  <si>
    <t>86': 1</t>
  </si>
  <si>
    <t xml:space="preserve"> '52</t>
  </si>
  <si>
    <t>43': 1</t>
  </si>
  <si>
    <t xml:space="preserve"> '90</t>
  </si>
  <si>
    <t>88': 1</t>
  </si>
  <si>
    <t xml:space="preserve"> '104': 1</t>
  </si>
  <si>
    <t xml:space="preserve"> '422': 1</t>
  </si>
  <si>
    <t xml:space="preserve"> '46</t>
  </si>
  <si>
    <t>5': 1</t>
  </si>
  <si>
    <t xml:space="preserve"> '80</t>
  </si>
  <si>
    <t>36': 1</t>
  </si>
  <si>
    <t xml:space="preserve"> '615': 1</t>
  </si>
  <si>
    <t xml:space="preserve"> '587': 1</t>
  </si>
  <si>
    <t xml:space="preserve"> '1000': 1</t>
  </si>
  <si>
    <t xml:space="preserve"> '199': 1</t>
  </si>
  <si>
    <t>44': 1</t>
  </si>
  <si>
    <t xml:space="preserve"> '129': 1</t>
  </si>
  <si>
    <t xml:space="preserve"> '1085': 1</t>
  </si>
  <si>
    <t xml:space="preserve"> '481': 1</t>
  </si>
  <si>
    <t xml:space="preserve"> '483': 1</t>
  </si>
  <si>
    <t xml:space="preserve"> '841': 1</t>
  </si>
  <si>
    <t xml:space="preserve"> '294': 1</t>
  </si>
  <si>
    <t xml:space="preserve"> '1826': 1</t>
  </si>
  <si>
    <t xml:space="preserve"> '48': 1</t>
  </si>
  <si>
    <t xml:space="preserve"> '84</t>
  </si>
  <si>
    <t>98': 1</t>
  </si>
  <si>
    <t xml:space="preserve"> '527': 1</t>
  </si>
  <si>
    <t xml:space="preserve"> '2214': 1</t>
  </si>
  <si>
    <t xml:space="preserve"> '207': 1</t>
  </si>
  <si>
    <t xml:space="preserve"> '878': 1</t>
  </si>
  <si>
    <t xml:space="preserve"> '727': 1</t>
  </si>
  <si>
    <t xml:space="preserve"> '96</t>
  </si>
  <si>
    <t xml:space="preserve"> '110': 1</t>
  </si>
  <si>
    <t xml:space="preserve"> '821': 1</t>
  </si>
  <si>
    <t xml:space="preserve"> '64</t>
  </si>
  <si>
    <t>34': 1</t>
  </si>
  <si>
    <t xml:space="preserve"> '1214': 1</t>
  </si>
  <si>
    <t xml:space="preserve"> '103</t>
  </si>
  <si>
    <t>49': 1</t>
  </si>
  <si>
    <t xml:space="preserve"> '1209': 1</t>
  </si>
  <si>
    <t xml:space="preserve"> '3298': 1</t>
  </si>
  <si>
    <t xml:space="preserve"> '192': 1</t>
  </si>
  <si>
    <t xml:space="preserve"> '1066': 1</t>
  </si>
  <si>
    <t xml:space="preserve"> 'grund': 1</t>
  </si>
  <si>
    <t xml:space="preserve"> '77</t>
  </si>
  <si>
    <t>4': 1</t>
  </si>
  <si>
    <t xml:space="preserve"> '50</t>
  </si>
  <si>
    <t>05': 1</t>
  </si>
  <si>
    <t xml:space="preserve"> '88</t>
  </si>
  <si>
    <t>11': 1</t>
  </si>
  <si>
    <t xml:space="preserve"> '917': 1</t>
  </si>
  <si>
    <t xml:space="preserve"> '857': 1</t>
  </si>
  <si>
    <t xml:space="preserve"> '2599': 1</t>
  </si>
  <si>
    <t xml:space="preserve"> '98': 1</t>
  </si>
  <si>
    <t xml:space="preserve"> '413': 1</t>
  </si>
  <si>
    <t xml:space="preserve"> '625': 1</t>
  </si>
  <si>
    <t xml:space="preserve"> '95': 1</t>
  </si>
  <si>
    <t xml:space="preserve"> '319': 1</t>
  </si>
  <si>
    <t xml:space="preserve"> '75</t>
  </si>
  <si>
    <t>75': 1</t>
  </si>
  <si>
    <t xml:space="preserve"> '158': 1</t>
  </si>
  <si>
    <t xml:space="preserve"> '805': 1</t>
  </si>
  <si>
    <t>72': 1</t>
  </si>
  <si>
    <t xml:space="preserve"> '93</t>
  </si>
  <si>
    <t>8': 1</t>
  </si>
  <si>
    <t xml:space="preserve"> '218': 1</t>
  </si>
  <si>
    <t xml:space="preserve"> '1123': 1</t>
  </si>
  <si>
    <t xml:space="preserve"> '286': 1</t>
  </si>
  <si>
    <t xml:space="preserve"> '2237': 1</t>
  </si>
  <si>
    <t xml:space="preserve"> '111</t>
  </si>
  <si>
    <t>28': 1</t>
  </si>
  <si>
    <t xml:space="preserve"> '105</t>
  </si>
  <si>
    <t>81': 1</t>
  </si>
  <si>
    <t>07': 1</t>
  </si>
  <si>
    <t xml:space="preserve"> '80': 1</t>
  </si>
  <si>
    <t xml:space="preserve"> '590': 1</t>
  </si>
  <si>
    <t xml:space="preserve"> '65</t>
  </si>
  <si>
    <t xml:space="preserve"> '170': 1</t>
  </si>
  <si>
    <t xml:space="preserve"> '1086': 1</t>
  </si>
  <si>
    <t xml:space="preserve"> '141': 1</t>
  </si>
  <si>
    <t xml:space="preserve"> '469': 1</t>
  </si>
  <si>
    <t xml:space="preserve"> '81</t>
  </si>
  <si>
    <t>37': 1</t>
  </si>
  <si>
    <t xml:space="preserve"> '73</t>
  </si>
  <si>
    <t xml:space="preserve"> '53</t>
  </si>
  <si>
    <t xml:space="preserve"> '343': 1</t>
  </si>
  <si>
    <t xml:space="preserve"> '1296': 1</t>
  </si>
  <si>
    <t xml:space="preserve"> '68</t>
  </si>
  <si>
    <t>06': 1</t>
  </si>
  <si>
    <t xml:space="preserve"> '583': 1</t>
  </si>
  <si>
    <t xml:space="preserve"> '362': 1</t>
  </si>
  <si>
    <t xml:space="preserve"> '2593': 1</t>
  </si>
  <si>
    <t xml:space="preserve"> '103': 1</t>
  </si>
  <si>
    <t xml:space="preserve"> '600': 1</t>
  </si>
  <si>
    <t xml:space="preserve"> '110</t>
  </si>
  <si>
    <t xml:space="preserve"> '72</t>
  </si>
  <si>
    <t>64': 1</t>
  </si>
  <si>
    <t xml:space="preserve"> '113': 1</t>
  </si>
  <si>
    <t xml:space="preserve"> '4215': 1</t>
  </si>
  <si>
    <t xml:space="preserve"> '613': 1</t>
  </si>
  <si>
    <t>03': 1</t>
  </si>
  <si>
    <t>91': 1</t>
  </si>
  <si>
    <t xml:space="preserve"> '799': 1</t>
  </si>
  <si>
    <t xml:space="preserve"> '2436': 1</t>
  </si>
  <si>
    <t xml:space="preserve"> '700': 1</t>
  </si>
  <si>
    <t xml:space="preserve"> '1105': 1</t>
  </si>
  <si>
    <t xml:space="preserve"> '(': 1</t>
  </si>
  <si>
    <t xml:space="preserve"> '553': 1</t>
  </si>
  <si>
    <t xml:space="preserve"> '552': 1</t>
  </si>
  <si>
    <t xml:space="preserve"> '809': 1</t>
  </si>
  <si>
    <t xml:space="preserve"> '808': 1</t>
  </si>
  <si>
    <t xml:space="preserve"> '790': 1</t>
  </si>
  <si>
    <t xml:space="preserve"> '112</t>
  </si>
  <si>
    <t xml:space="preserve"> '647': 1</t>
  </si>
  <si>
    <t xml:space="preserve"> '79': 1</t>
  </si>
  <si>
    <t xml:space="preserve"> '339': 1</t>
  </si>
  <si>
    <t>16': 1</t>
  </si>
  <si>
    <t>15': 1</t>
  </si>
  <si>
    <t xml:space="preserve"> '70': 1</t>
  </si>
  <si>
    <t xml:space="preserve"> '96': 1</t>
  </si>
  <si>
    <t xml:space="preserve"> '432': 1</t>
  </si>
  <si>
    <t xml:space="preserve"> '2013': 1</t>
  </si>
  <si>
    <t xml:space="preserve"> '626': 1</t>
  </si>
  <si>
    <t xml:space="preserve"> '30367': 1</t>
  </si>
  <si>
    <t xml:space="preserve"> '131</t>
  </si>
  <si>
    <t>73': 1</t>
  </si>
  <si>
    <t xml:space="preserve"> '1137': 1</t>
  </si>
  <si>
    <t xml:space="preserve"> '95</t>
  </si>
  <si>
    <t>74': 1</t>
  </si>
  <si>
    <t xml:space="preserve"> '1145': 1</t>
  </si>
  <si>
    <t xml:space="preserve"> '171': 1</t>
  </si>
  <si>
    <t xml:space="preserve"> '62</t>
  </si>
  <si>
    <t>17': 1</t>
  </si>
  <si>
    <t xml:space="preserve"> '56': 1})</t>
  </si>
  <si>
    <t>Counter({'wohnung': 49</t>
  </si>
  <si>
    <t>Counter({'350': 2</t>
  </si>
  <si>
    <t xml:space="preserve"> '5533</t>
  </si>
  <si>
    <t>71': 1</t>
  </si>
  <si>
    <t xml:space="preserve"> '6168</t>
  </si>
  <si>
    <t xml:space="preserve"> '5133</t>
  </si>
  <si>
    <t>94': 1</t>
  </si>
  <si>
    <t xml:space="preserve"> '4094</t>
  </si>
  <si>
    <t xml:space="preserve"> '851</t>
  </si>
  <si>
    <t>47': 1</t>
  </si>
  <si>
    <t xml:space="preserve"> '18.818</t>
  </si>
  <si>
    <t>29': 1</t>
  </si>
  <si>
    <t xml:space="preserve"> '3325</t>
  </si>
  <si>
    <t>79': 1</t>
  </si>
  <si>
    <t xml:space="preserve"> '142</t>
  </si>
  <si>
    <t>3': 1</t>
  </si>
  <si>
    <t xml:space="preserve"> '5492</t>
  </si>
  <si>
    <t>22': 1</t>
  </si>
  <si>
    <t xml:space="preserve"> '4373</t>
  </si>
  <si>
    <t>87': 1</t>
  </si>
  <si>
    <t xml:space="preserve"> '4541</t>
  </si>
  <si>
    <t>09': 1</t>
  </si>
  <si>
    <t xml:space="preserve"> '4945</t>
  </si>
  <si>
    <t xml:space="preserve"> '4176</t>
  </si>
  <si>
    <t>99': 1</t>
  </si>
  <si>
    <t xml:space="preserve"> '5765</t>
  </si>
  <si>
    <t>85': 1</t>
  </si>
  <si>
    <t xml:space="preserve"> '6064</t>
  </si>
  <si>
    <t>51': 1</t>
  </si>
  <si>
    <t xml:space="preserve"> '3235</t>
  </si>
  <si>
    <t xml:space="preserve"> '710': 1</t>
  </si>
  <si>
    <t xml:space="preserve"> '650</t>
  </si>
  <si>
    <t xml:space="preserve"> '5343</t>
  </si>
  <si>
    <t xml:space="preserve"> '973</t>
  </si>
  <si>
    <t>08': 1</t>
  </si>
  <si>
    <t xml:space="preserve"> '720': 1</t>
  </si>
  <si>
    <t xml:space="preserve"> '2927</t>
  </si>
  <si>
    <t>97': 1</t>
  </si>
  <si>
    <t xml:space="preserve"> '1128': 1</t>
  </si>
  <si>
    <t xml:space="preserve"> '7320</t>
  </si>
  <si>
    <t>1': 1</t>
  </si>
  <si>
    <t xml:space="preserve"> '4507</t>
  </si>
  <si>
    <t xml:space="preserve"> '470</t>
  </si>
  <si>
    <t>19': 1</t>
  </si>
  <si>
    <t xml:space="preserve"> '20939</t>
  </si>
  <si>
    <t xml:space="preserve"> '151</t>
  </si>
  <si>
    <t>6': 1</t>
  </si>
  <si>
    <t xml:space="preserve"> '4870</t>
  </si>
  <si>
    <t xml:space="preserve"> '5650</t>
  </si>
  <si>
    <t>35': 1</t>
  </si>
  <si>
    <t xml:space="preserve"> '4743</t>
  </si>
  <si>
    <t xml:space="preserve"> '960': 1</t>
  </si>
  <si>
    <t xml:space="preserve"> '4118</t>
  </si>
  <si>
    <t xml:space="preserve"> '5725</t>
  </si>
  <si>
    <t>68': 1</t>
  </si>
  <si>
    <t xml:space="preserve"> '4584</t>
  </si>
  <si>
    <t xml:space="preserve"> '854</t>
  </si>
  <si>
    <t>58': 1</t>
  </si>
  <si>
    <t xml:space="preserve"> '3145</t>
  </si>
  <si>
    <t>21': 1</t>
  </si>
  <si>
    <t xml:space="preserve"> '6183</t>
  </si>
  <si>
    <t>27': 1</t>
  </si>
  <si>
    <t xml:space="preserve"> '4997</t>
  </si>
  <si>
    <t>31': 1</t>
  </si>
  <si>
    <t xml:space="preserve"> '3375': 1</t>
  </si>
  <si>
    <t xml:space="preserve"> '437</t>
  </si>
  <si>
    <t xml:space="preserve"> '5333</t>
  </si>
  <si>
    <t xml:space="preserve"> '8012</t>
  </si>
  <si>
    <t>78': 1</t>
  </si>
  <si>
    <t xml:space="preserve"> '4694</t>
  </si>
  <si>
    <t xml:space="preserve"> '4135</t>
  </si>
  <si>
    <t xml:space="preserve"> '5493</t>
  </si>
  <si>
    <t xml:space="preserve"> '266': 1</t>
  </si>
  <si>
    <t xml:space="preserve"> '3162</t>
  </si>
  <si>
    <t>95': 1</t>
  </si>
  <si>
    <t xml:space="preserve"> '2959</t>
  </si>
  <si>
    <t xml:space="preserve"> '3902</t>
  </si>
  <si>
    <t xml:space="preserve"> '4767</t>
  </si>
  <si>
    <t xml:space="preserve"> '473</t>
  </si>
  <si>
    <t xml:space="preserve"> '4543</t>
  </si>
  <si>
    <t xml:space="preserve"> '4578': 1</t>
  </si>
  <si>
    <t xml:space="preserve"> '330': 1</t>
  </si>
  <si>
    <t xml:space="preserve"> '5219</t>
  </si>
  <si>
    <t xml:space="preserve"> '950': 1</t>
  </si>
  <si>
    <t xml:space="preserve"> '325': 1</t>
  </si>
  <si>
    <t xml:space="preserve"> '544': 1</t>
  </si>
  <si>
    <t xml:space="preserve"> '6205</t>
  </si>
  <si>
    <t xml:space="preserve"> '900': 1</t>
  </si>
  <si>
    <t xml:space="preserve"> '3881</t>
  </si>
  <si>
    <t xml:space="preserve"> '3933</t>
  </si>
  <si>
    <t xml:space="preserve"> '3093</t>
  </si>
  <si>
    <t xml:space="preserve"> '5635</t>
  </si>
  <si>
    <t xml:space="preserve"> '670': 1</t>
  </si>
  <si>
    <t xml:space="preserve"> '4</t>
  </si>
  <si>
    <t xml:space="preserve"> '6513</t>
  </si>
  <si>
    <t xml:space="preserve"> '3859</t>
  </si>
  <si>
    <t>46': 1</t>
  </si>
  <si>
    <t xml:space="preserve"> '5868</t>
  </si>
  <si>
    <t xml:space="preserve"> '550': 1</t>
  </si>
  <si>
    <t xml:space="preserve"> '5806</t>
  </si>
  <si>
    <t>65': 1</t>
  </si>
  <si>
    <t xml:space="preserve"> '5357</t>
  </si>
  <si>
    <t>14': 1})</t>
  </si>
  <si>
    <t>Counter({'19</t>
  </si>
  <si>
    <t>23': 2</t>
  </si>
  <si>
    <t xml:space="preserve"> '6': 2</t>
  </si>
  <si>
    <t xml:space="preserve"> '14</t>
  </si>
  <si>
    <t>29': 2</t>
  </si>
  <si>
    <t xml:space="preserve"> '9</t>
  </si>
  <si>
    <t xml:space="preserve"> '137</t>
  </si>
  <si>
    <t xml:space="preserve"> '28</t>
  </si>
  <si>
    <t xml:space="preserve"> '13</t>
  </si>
  <si>
    <t xml:space="preserve"> '30</t>
  </si>
  <si>
    <t>2': 1</t>
  </si>
  <si>
    <t xml:space="preserve"> '7</t>
  </si>
  <si>
    <t xml:space="preserve"> '27</t>
  </si>
  <si>
    <t>41': 1</t>
  </si>
  <si>
    <t xml:space="preserve"> '17</t>
  </si>
  <si>
    <t xml:space="preserve"> '24</t>
  </si>
  <si>
    <t>63': 1</t>
  </si>
  <si>
    <t>83': 1</t>
  </si>
  <si>
    <t xml:space="preserve"> '11</t>
  </si>
  <si>
    <t>12': 1</t>
  </si>
  <si>
    <t xml:space="preserve"> '31</t>
  </si>
  <si>
    <t xml:space="preserve"> '22</t>
  </si>
  <si>
    <t>66': 1</t>
  </si>
  <si>
    <t xml:space="preserve"> '12</t>
  </si>
  <si>
    <t>26': 1</t>
  </si>
  <si>
    <t xml:space="preserve"> '67</t>
  </si>
  <si>
    <t>69': 1</t>
  </si>
  <si>
    <t xml:space="preserve"> '15</t>
  </si>
  <si>
    <t>45': 1</t>
  </si>
  <si>
    <t>24': 1</t>
  </si>
  <si>
    <t xml:space="preserve"> '20</t>
  </si>
  <si>
    <t xml:space="preserve"> '8</t>
  </si>
  <si>
    <t>89': 1</t>
  </si>
  <si>
    <t xml:space="preserve"> '16</t>
  </si>
  <si>
    <t xml:space="preserve"> '83</t>
  </si>
  <si>
    <t xml:space="preserve"> '10</t>
  </si>
  <si>
    <t>3': 1})</t>
  </si>
  <si>
    <t>Counter({'privatperson': 28</t>
  </si>
  <si>
    <t xml:space="preserve"> 'gmbh': 25</t>
  </si>
  <si>
    <t>Counter({'privatpersonen': 37</t>
  </si>
  <si>
    <t xml:space="preserve"> 'gmbh': 28</t>
  </si>
  <si>
    <t>Counter({'millionen': 3</t>
  </si>
  <si>
    <t xml:space="preserve"> '1': 3</t>
  </si>
  <si>
    <t xml:space="preserve"> '4': 3</t>
  </si>
  <si>
    <t xml:space="preserve"> '290.000': 2</t>
  </si>
  <si>
    <t xml:space="preserve"> '520.000': 2</t>
  </si>
  <si>
    <t xml:space="preserve"> '430.000': 2</t>
  </si>
  <si>
    <t xml:space="preserve"> '150.000': 2</t>
  </si>
  <si>
    <t xml:space="preserve"> '700.000': 2</t>
  </si>
  <si>
    <t xml:space="preserve"> '3': 2</t>
  </si>
  <si>
    <t xml:space="preserve"> '398.040': 1</t>
  </si>
  <si>
    <t xml:space="preserve"> '621.000': 1</t>
  </si>
  <si>
    <t xml:space="preserve"> '394.800': 1</t>
  </si>
  <si>
    <t xml:space="preserve"> '259.000': 1</t>
  </si>
  <si>
    <t xml:space="preserve"> '665.000': 1</t>
  </si>
  <si>
    <t xml:space="preserve"> '2.232.000': 1</t>
  </si>
  <si>
    <t xml:space="preserve"> '249.900': 1</t>
  </si>
  <si>
    <t xml:space="preserve"> '298.338': 1</t>
  </si>
  <si>
    <t xml:space="preserve"> '292.700': 1</t>
  </si>
  <si>
    <t xml:space="preserve"> '474.000': 1</t>
  </si>
  <si>
    <t xml:space="preserve"> '219.000': 1</t>
  </si>
  <si>
    <t xml:space="preserve"> '524.000': 1</t>
  </si>
  <si>
    <t xml:space="preserve"> '282.000': 1</t>
  </si>
  <si>
    <t xml:space="preserve"> '260.000': 1</t>
  </si>
  <si>
    <t xml:space="preserve"> '1.083.460': 1</t>
  </si>
  <si>
    <t>7': 1</t>
  </si>
  <si>
    <t xml:space="preserve"> '355.000': 1</t>
  </si>
  <si>
    <t xml:space="preserve"> '2.712.500': 1</t>
  </si>
  <si>
    <t xml:space="preserve"> '470.000': 1</t>
  </si>
  <si>
    <t xml:space="preserve"> '605.520': 1</t>
  </si>
  <si>
    <t xml:space="preserve"> '1</t>
  </si>
  <si>
    <t>77': 1</t>
  </si>
  <si>
    <t xml:space="preserve"> '371.700': 1</t>
  </si>
  <si>
    <t xml:space="preserve"> '1.650.000': 1</t>
  </si>
  <si>
    <t xml:space="preserve"> '820.056': 1</t>
  </si>
  <si>
    <t xml:space="preserve"> '706.390': 1</t>
  </si>
  <si>
    <t xml:space="preserve"> '560.000': 1</t>
  </si>
  <si>
    <t xml:space="preserve"> '2.167.000': 1</t>
  </si>
  <si>
    <t xml:space="preserve"> '500.000': 1</t>
  </si>
  <si>
    <t xml:space="preserve"> '850.000': 1</t>
  </si>
  <si>
    <t xml:space="preserve"> '452.400': 1</t>
  </si>
  <si>
    <t xml:space="preserve"> '282.800': 1</t>
  </si>
  <si>
    <t xml:space="preserve"> '417.970': 1</t>
  </si>
  <si>
    <t xml:space="preserve"> '880.320': 1</t>
  </si>
  <si>
    <t xml:space="preserve"> '770.000': 1</t>
  </si>
  <si>
    <t xml:space="preserve"> '411.000': 1</t>
  </si>
  <si>
    <t xml:space="preserve"> '612.200': 1</t>
  </si>
  <si>
    <t xml:space="preserve"> '312.000': 1</t>
  </si>
  <si>
    <t xml:space="preserve"> '800.000': 1</t>
  </si>
  <si>
    <t xml:space="preserve"> '445.000': 1</t>
  </si>
  <si>
    <t xml:space="preserve"> '1.304.100': 1</t>
  </si>
  <si>
    <t xml:space="preserve"> '730.000': 1</t>
  </si>
  <si>
    <t xml:space="preserve"> '1.839.850': 1</t>
  </si>
  <si>
    <t xml:space="preserve"> '350.000': 1</t>
  </si>
  <si>
    <t xml:space="preserve"> '654.252': 1</t>
  </si>
  <si>
    <t xml:space="preserve"> '480.092': 1</t>
  </si>
  <si>
    <t xml:space="preserve"> '270.000': 1</t>
  </si>
  <si>
    <t xml:space="preserve"> '258.000': 1</t>
  </si>
  <si>
    <t xml:space="preserve"> '280.000': 1</t>
  </si>
  <si>
    <t xml:space="preserve"> '1.346.640': 1</t>
  </si>
  <si>
    <t xml:space="preserve"> '652.000': 1</t>
  </si>
  <si>
    <t xml:space="preserve"> '257.200': 1</t>
  </si>
  <si>
    <t xml:space="preserve"> '1.300.000': 1</t>
  </si>
  <si>
    <t xml:space="preserve"> '373.900': 1</t>
  </si>
  <si>
    <t xml:space="preserve"> '975.000': 1</t>
  </si>
  <si>
    <t xml:space="preserve"> '349.000': 1</t>
  </si>
  <si>
    <t xml:space="preserve"> '538.400': 1</t>
  </si>
  <si>
    <t xml:space="preserve"> '1.475.250': 1</t>
  </si>
  <si>
    <t xml:space="preserve"> '361.250': 1</t>
  </si>
  <si>
    <t xml:space="preserve"> '226.600': 1</t>
  </si>
  <si>
    <t xml:space="preserve"> '231.000': 1</t>
  </si>
  <si>
    <t xml:space="preserve"> '538.890': 1</t>
  </si>
  <si>
    <t xml:space="preserve"> '1.049.750': 1</t>
  </si>
  <si>
    <t xml:space="preserve"> '283.150': 1</t>
  </si>
  <si>
    <t xml:space="preserve"> '262.600': 1</t>
  </si>
  <si>
    <t xml:space="preserve"> '582.300': 1</t>
  </si>
  <si>
    <t xml:space="preserve"> '475.000': 1</t>
  </si>
  <si>
    <t xml:space="preserve"> '315.000': 1</t>
  </si>
  <si>
    <t xml:space="preserve"> '319.176': 1</t>
  </si>
  <si>
    <t xml:space="preserve"> '809.800': 1</t>
  </si>
  <si>
    <t xml:space="preserve"> '297.000': 1</t>
  </si>
  <si>
    <t xml:space="preserve"> '510.000': 1</t>
  </si>
  <si>
    <t xml:space="preserve"> '419.420': 1</t>
  </si>
  <si>
    <t xml:space="preserve"> '858.000': 1</t>
  </si>
  <si>
    <t xml:space="preserve"> '674.182': 1</t>
  </si>
  <si>
    <t xml:space="preserve"> '629.750': 1</t>
  </si>
  <si>
    <t xml:space="preserve"> '425.000': 1</t>
  </si>
  <si>
    <t xml:space="preserve"> '361.000': 1})</t>
  </si>
  <si>
    <t>Counter({'september': 14</t>
  </si>
  <si>
    <t xml:space="preserve"> '2019': 3</t>
  </si>
  <si>
    <t xml:space="preserve"> '2020': 3</t>
  </si>
  <si>
    <t xml:space="preserve"> '25.04.2019': 1</t>
  </si>
  <si>
    <t xml:space="preserve"> '2012': 1</t>
  </si>
  <si>
    <t>Counter({'2021': 55</t>
  </si>
  <si>
    <t xml:space="preserve"> '2020': 42</t>
  </si>
  <si>
    <t xml:space="preserve"> '2022': 2</t>
  </si>
  <si>
    <t xml:space="preserve"> '2019': 1})</t>
  </si>
  <si>
    <t>Before Fixing Labelling Inconsistencies:</t>
  </si>
  <si>
    <t>['ORT'</t>
  </si>
  <si>
    <t xml:space="preserve"> 'DATUM_VERBUECHERUNG']</t>
  </si>
  <si>
    <t>Before fixing labelling inconsistencies:</t>
  </si>
  <si>
    <t>Before Fix</t>
  </si>
  <si>
    <t>Prodigy model</t>
  </si>
  <si>
    <t>CRF</t>
  </si>
  <si>
    <t>CRF w/ leading "B- / I-"</t>
  </si>
  <si>
    <t>After Fix</t>
  </si>
  <si>
    <t>N/A</t>
  </si>
  <si>
    <t xml:space="preserve">Total Examples </t>
  </si>
  <si>
    <t xml:space="preserve">Total Distinct Labels </t>
  </si>
  <si>
    <t xml:space="preserve">Total Distinct Labelled Tokens </t>
  </si>
  <si>
    <t xml:space="preserve">Avg. # of words per example </t>
  </si>
  <si>
    <t xml:space="preserve">Avg. # of labelled words per example </t>
  </si>
  <si>
    <t xml:space="preserve">Avg. # of labels per example </t>
  </si>
  <si>
    <t xml:space="preserve">Avg. # of words per label </t>
  </si>
  <si>
    <t>NoWords in Label</t>
  </si>
  <si>
    <t>No Observations</t>
  </si>
  <si>
    <t>Avg. # Words per Label</t>
  </si>
  <si>
    <t>Summary Statistics</t>
  </si>
  <si>
    <t>Total Distinct Words</t>
  </si>
  <si>
    <t>Total Words</t>
  </si>
  <si>
    <t>dazugekommen</t>
  </si>
  <si>
    <t>Novalgasse</t>
  </si>
  <si>
    <t>Hotelerweiterungen</t>
  </si>
  <si>
    <t>Klaus-Weiler</t>
  </si>
  <si>
    <t>massiv</t>
  </si>
  <si>
    <t>Quadratmeterpreis</t>
  </si>
  <si>
    <t>5133,94</t>
  </si>
  <si>
    <t>7,43</t>
  </si>
  <si>
    <t>Euro</t>
  </si>
  <si>
    <t>17,17</t>
  </si>
  <si>
    <t>96,07</t>
  </si>
  <si>
    <t>eine</t>
  </si>
  <si>
    <t>landwirtschaftlichen</t>
  </si>
  <si>
    <t>treibt</t>
  </si>
  <si>
    <t>innerhalb</t>
  </si>
  <si>
    <t>zugenommen</t>
  </si>
  <si>
    <t>neu</t>
  </si>
  <si>
    <t>96,5</t>
  </si>
  <si>
    <t>64,34</t>
  </si>
  <si>
    <t>Es</t>
  </si>
  <si>
    <t>Finanzinvestor</t>
  </si>
  <si>
    <t>Hag</t>
  </si>
  <si>
    <t>gemeinnützigen</t>
  </si>
  <si>
    <t>nicht</t>
  </si>
  <si>
    <t>ML</t>
  </si>
  <si>
    <t>für</t>
  </si>
  <si>
    <t>Zellerweg</t>
  </si>
  <si>
    <t>473,08</t>
  </si>
  <si>
    <t>Quadratmetern</t>
  </si>
  <si>
    <t>5725,68</t>
  </si>
  <si>
    <t>Hohenems</t>
  </si>
  <si>
    <t>Co</t>
  </si>
  <si>
    <t>Egg</t>
  </si>
  <si>
    <t>Immo</t>
  </si>
  <si>
    <t>Entwicklungspläne</t>
  </si>
  <si>
    <t>Obere</t>
  </si>
  <si>
    <t>dazu</t>
  </si>
  <si>
    <t>Kirchweg</t>
  </si>
  <si>
    <t>27,41</t>
  </si>
  <si>
    <t>Ein</t>
  </si>
  <si>
    <t>Schweizerstraße</t>
  </si>
  <si>
    <t>Baufläche-Kerngebiet-Widmung</t>
  </si>
  <si>
    <t>+</t>
  </si>
  <si>
    <t>66,44</t>
  </si>
  <si>
    <t>etwas</t>
  </si>
  <si>
    <t>Gartenland</t>
  </si>
  <si>
    <t>war</t>
  </si>
  <si>
    <t>Gesamt-Baufläche</t>
  </si>
  <si>
    <t>73,28</t>
  </si>
  <si>
    <t>Betriebsentwicklungen</t>
  </si>
  <si>
    <t>Dezember</t>
  </si>
  <si>
    <t>Freifläche-Landwirtschaft-Widmung</t>
  </si>
  <si>
    <t>Mietwohnungen</t>
  </si>
  <si>
    <t>wurde</t>
  </si>
  <si>
    <t>abgegeben</t>
  </si>
  <si>
    <t>“</t>
  </si>
  <si>
    <t>einzelnen</t>
  </si>
  <si>
    <t>Klienstraße</t>
  </si>
  <si>
    <t>Weil</t>
  </si>
  <si>
    <t>SATTEINS</t>
  </si>
  <si>
    <t>Mieter</t>
  </si>
  <si>
    <t>geben</t>
  </si>
  <si>
    <t>Kommunen</t>
  </si>
  <si>
    <t>Vertragsunterzeichnung</t>
  </si>
  <si>
    <t>scheint</t>
  </si>
  <si>
    <t>Reichsstraße</t>
  </si>
  <si>
    <t>Schruns</t>
  </si>
  <si>
    <t>Bild</t>
  </si>
  <si>
    <t>etwa</t>
  </si>
  <si>
    <t>im</t>
  </si>
  <si>
    <t>HOHENEMS</t>
  </si>
  <si>
    <t>sowie</t>
  </si>
  <si>
    <t>wir</t>
  </si>
  <si>
    <t>Widmungspolitik</t>
  </si>
  <si>
    <t>Selbstverständnis</t>
  </si>
  <si>
    <t>Oberer</t>
  </si>
  <si>
    <t>Millionen</t>
  </si>
  <si>
    <t>3093,75</t>
  </si>
  <si>
    <t>Achmühlerstraße</t>
  </si>
  <si>
    <t>Walserweg</t>
  </si>
  <si>
    <t>4767,98</t>
  </si>
  <si>
    <t>98,84</t>
  </si>
  <si>
    <t>88,11</t>
  </si>
  <si>
    <t>Europa</t>
  </si>
  <si>
    <t>4135,68</t>
  </si>
  <si>
    <t>Drittel</t>
  </si>
  <si>
    <t>gab</t>
  </si>
  <si>
    <t>153,29</t>
  </si>
  <si>
    <t>allerdings</t>
  </si>
  <si>
    <t>Hauptstraße</t>
  </si>
  <si>
    <t>ZimCon</t>
  </si>
  <si>
    <t>deutliche</t>
  </si>
  <si>
    <t>SCHLINS</t>
  </si>
  <si>
    <t>28,65</t>
  </si>
  <si>
    <t>Holzbündt</t>
  </si>
  <si>
    <t>bis</t>
  </si>
  <si>
    <t>Schendlingerstraße</t>
  </si>
  <si>
    <t>großzügige</t>
  </si>
  <si>
    <t>VANDANS</t>
  </si>
  <si>
    <t>Jägerloch</t>
  </si>
  <si>
    <t>August</t>
  </si>
  <si>
    <t>Bodens</t>
  </si>
  <si>
    <t>Amman</t>
  </si>
  <si>
    <t>Kaufpreis</t>
  </si>
  <si>
    <t>Privatpersonen</t>
  </si>
  <si>
    <t>Vandans</t>
  </si>
  <si>
    <t>Projektbau</t>
  </si>
  <si>
    <t>Kreuzgasse</t>
  </si>
  <si>
    <t>HOHENWEILER</t>
  </si>
  <si>
    <t>1.839.850</t>
  </si>
  <si>
    <t>20,11</t>
  </si>
  <si>
    <t>Nägele</t>
  </si>
  <si>
    <t>dazugehörige</t>
  </si>
  <si>
    <t>wohn-form.at</t>
  </si>
  <si>
    <t>Kapellenstraße</t>
  </si>
  <si>
    <t>Käufern</t>
  </si>
  <si>
    <t>2.232.000</t>
  </si>
  <si>
    <t>Satteins</t>
  </si>
  <si>
    <t>letzten</t>
  </si>
  <si>
    <t>Binsenfeldstraße</t>
  </si>
  <si>
    <t>3933,16</t>
  </si>
  <si>
    <t>Liegenschaftsverwaltung</t>
  </si>
  <si>
    <t>Wohn-</t>
  </si>
  <si>
    <t>Montfortstraße</t>
  </si>
  <si>
    <t>68,06</t>
  </si>
  <si>
    <t>5806,65</t>
  </si>
  <si>
    <t>Grundstücke</t>
  </si>
  <si>
    <t>Walgaustraße</t>
  </si>
  <si>
    <t>Reute</t>
  </si>
  <si>
    <t>am</t>
  </si>
  <si>
    <t>BÜRS</t>
  </si>
  <si>
    <t>Missbrauch</t>
  </si>
  <si>
    <t>Blick</t>
  </si>
  <si>
    <t>keine</t>
  </si>
  <si>
    <t>Betriebsgebiet</t>
  </si>
  <si>
    <t>Baufläche-Wohngebiet-Widmung</t>
  </si>
  <si>
    <t>beinhaltet</t>
  </si>
  <si>
    <t>Bitschi</t>
  </si>
  <si>
    <t>8012,78</t>
  </si>
  <si>
    <t>Radetzkystraße</t>
  </si>
  <si>
    <t>Erhart</t>
  </si>
  <si>
    <t>Strass</t>
  </si>
  <si>
    <t>Rüscher</t>
  </si>
  <si>
    <t>tief</t>
  </si>
  <si>
    <t>Erlenweg</t>
  </si>
  <si>
    <t>Sellasweg</t>
  </si>
  <si>
    <t>bewilligtes</t>
  </si>
  <si>
    <t>Jahren</t>
  </si>
  <si>
    <t>NÜZIDERS</t>
  </si>
  <si>
    <t>142,3</t>
  </si>
  <si>
    <t>4997,31</t>
  </si>
  <si>
    <t>dieser</t>
  </si>
  <si>
    <t>Schröcken</t>
  </si>
  <si>
    <t>Krumbach</t>
  </si>
  <si>
    <t>HÖRBRANZ</t>
  </si>
  <si>
    <t>BARTA</t>
  </si>
  <si>
    <t>4541,09</t>
  </si>
  <si>
    <t>Verkäufer</t>
  </si>
  <si>
    <t>KLAUS-WEILER</t>
  </si>
  <si>
    <t>es</t>
  </si>
  <si>
    <t>Bürgermeister</t>
  </si>
  <si>
    <t>Götzis</t>
  </si>
  <si>
    <t>Gebäude</t>
  </si>
  <si>
    <t>Einfamilienhaus</t>
  </si>
  <si>
    <t>Strabonstraße</t>
  </si>
  <si>
    <t>Vorarlberger</t>
  </si>
  <si>
    <t>Sulzberg</t>
  </si>
  <si>
    <t>weniger</t>
  </si>
  <si>
    <t>18.818,29</t>
  </si>
  <si>
    <t>er</t>
  </si>
  <si>
    <t>Haus</t>
  </si>
  <si>
    <t>zwischen</t>
  </si>
  <si>
    <t>Hilti</t>
  </si>
  <si>
    <t>4373,87</t>
  </si>
  <si>
    <t>Grundstücksfläche</t>
  </si>
  <si>
    <t>wenn</t>
  </si>
  <si>
    <t>Betriebserweiterungen</t>
  </si>
  <si>
    <t>Koblach</t>
  </si>
  <si>
    <t>umfangreichen</t>
  </si>
  <si>
    <t>Unterkrumbach</t>
  </si>
  <si>
    <t>Ziel</t>
  </si>
  <si>
    <t>mbH</t>
  </si>
  <si>
    <t>in</t>
  </si>
  <si>
    <t>75,75</t>
  </si>
  <si>
    <t>81,15</t>
  </si>
  <si>
    <t>von</t>
  </si>
  <si>
    <t>bleibt</t>
  </si>
  <si>
    <t>SE</t>
  </si>
  <si>
    <t>88,03</t>
  </si>
  <si>
    <t>Fohramoos</t>
  </si>
  <si>
    <t>private</t>
  </si>
  <si>
    <t>Bei</t>
  </si>
  <si>
    <t>Geschäftslokals</t>
  </si>
  <si>
    <t>KG</t>
  </si>
  <si>
    <t>Kessel</t>
  </si>
  <si>
    <t>Andere</t>
  </si>
  <si>
    <t>gestreut</t>
  </si>
  <si>
    <t>zur</t>
  </si>
  <si>
    <t>ganze</t>
  </si>
  <si>
    <t>2927,64</t>
  </si>
  <si>
    <t>enorm</t>
  </si>
  <si>
    <t>beträgt</t>
  </si>
  <si>
    <t>vier</t>
  </si>
  <si>
    <t>beiden</t>
  </si>
  <si>
    <t>Eine</t>
  </si>
  <si>
    <t>seinem</t>
  </si>
  <si>
    <t>Widmung</t>
  </si>
  <si>
    <t>waren</t>
  </si>
  <si>
    <t>so</t>
  </si>
  <si>
    <t>können</t>
  </si>
  <si>
    <t>sich</t>
  </si>
  <si>
    <t>Kaum</t>
  </si>
  <si>
    <t>noch</t>
  </si>
  <si>
    <t>acht</t>
  </si>
  <si>
    <t>handelt</t>
  </si>
  <si>
    <t>Landeshauptstadt</t>
  </si>
  <si>
    <t>Pkw-Stellplätze</t>
  </si>
  <si>
    <t>dass</t>
  </si>
  <si>
    <t>Liegenschafts</t>
  </si>
  <si>
    <t>sei</t>
  </si>
  <si>
    <t>Über</t>
  </si>
  <si>
    <t>Bau-</t>
  </si>
  <si>
    <t>Vorrat</t>
  </si>
  <si>
    <t>vorliegenden</t>
  </si>
  <si>
    <t>bekannt</t>
  </si>
  <si>
    <t>Beherbergungs</t>
  </si>
  <si>
    <t>SULZBERG</t>
  </si>
  <si>
    <t>Wohnlage</t>
  </si>
  <si>
    <t>vor</t>
  </si>
  <si>
    <t>gewidmet</t>
  </si>
  <si>
    <t>Land</t>
  </si>
  <si>
    <t>i</t>
  </si>
  <si>
    <t>realisiert</t>
  </si>
  <si>
    <t>Entwicklung</t>
  </si>
  <si>
    <t>Boden</t>
  </si>
  <si>
    <t>ungenutzt</t>
  </si>
  <si>
    <t>Institut</t>
  </si>
  <si>
    <t>Baumeister</t>
  </si>
  <si>
    <t>Besitzer</t>
  </si>
  <si>
    <t>her</t>
  </si>
  <si>
    <t>Vorarlbergs</t>
  </si>
  <si>
    <t>Wohnraum</t>
  </si>
  <si>
    <t>Damals</t>
  </si>
  <si>
    <t>Veranlagungsinvestitionen</t>
  </si>
  <si>
    <t>LECH</t>
  </si>
  <si>
    <t>66,92</t>
  </si>
  <si>
    <t>95,74</t>
  </si>
  <si>
    <t>17,73</t>
  </si>
  <si>
    <t>Immobiliengesellschaft</t>
  </si>
  <si>
    <t>16,46</t>
  </si>
  <si>
    <t>71,93</t>
  </si>
  <si>
    <t>worden</t>
  </si>
  <si>
    <t>Bau</t>
  </si>
  <si>
    <t>Primus</t>
  </si>
  <si>
    <t>93,8</t>
  </si>
  <si>
    <t>4584,22</t>
  </si>
  <si>
    <t>1.083.460</t>
  </si>
  <si>
    <t>Immobilienverwaltng</t>
  </si>
  <si>
    <t>Riefensberg</t>
  </si>
  <si>
    <t>Zeitspanne</t>
  </si>
  <si>
    <t>BLUDESCH</t>
  </si>
  <si>
    <t>Bleiche</t>
  </si>
  <si>
    <t>ist</t>
  </si>
  <si>
    <t>wäre</t>
  </si>
  <si>
    <t>4,83</t>
  </si>
  <si>
    <t>Dilemma</t>
  </si>
  <si>
    <t>datiert</t>
  </si>
  <si>
    <t>qm</t>
  </si>
  <si>
    <t>14,29</t>
  </si>
  <si>
    <t>Litz</t>
  </si>
  <si>
    <t>beim</t>
  </si>
  <si>
    <t>62,17</t>
  </si>
  <si>
    <t>Florian</t>
  </si>
  <si>
    <t>das</t>
  </si>
  <si>
    <t>4743,72</t>
  </si>
  <si>
    <t>Bauerwartungsfläche-Mischgebiet-Widmung</t>
  </si>
  <si>
    <t>Marktgemeinde</t>
  </si>
  <si>
    <t>4543,9</t>
  </si>
  <si>
    <t>Balkon</t>
  </si>
  <si>
    <t>dem</t>
  </si>
  <si>
    <t>111,28</t>
  </si>
  <si>
    <t>angestiegen</t>
  </si>
  <si>
    <t>104,38</t>
  </si>
  <si>
    <t>zeigen</t>
  </si>
  <si>
    <t>Wohnhauses</t>
  </si>
  <si>
    <t>Grundstück</t>
  </si>
  <si>
    <t>gut</t>
  </si>
  <si>
    <t>Altreute</t>
  </si>
  <si>
    <t>breit</t>
  </si>
  <si>
    <t>Torkelweg</t>
  </si>
  <si>
    <t>14,66</t>
  </si>
  <si>
    <t>heute</t>
  </si>
  <si>
    <t>Tabit</t>
  </si>
  <si>
    <t>DORNBIRN</t>
  </si>
  <si>
    <t>knapp</t>
  </si>
  <si>
    <t>„</t>
  </si>
  <si>
    <t>genommen</t>
  </si>
  <si>
    <t>10,3</t>
  </si>
  <si>
    <t>4094,86</t>
  </si>
  <si>
    <t>Rhomberg</t>
  </si>
  <si>
    <t>Vorarlberg</t>
  </si>
  <si>
    <t>Hämmerlestraße</t>
  </si>
  <si>
    <t>Loacker</t>
  </si>
  <si>
    <t>Juni</t>
  </si>
  <si>
    <t>5493,68</t>
  </si>
  <si>
    <t>Eigenbedarf</t>
  </si>
  <si>
    <t>192,83</t>
  </si>
  <si>
    <t>allen</t>
  </si>
  <si>
    <t>restriktive</t>
  </si>
  <si>
    <t>gehe</t>
  </si>
  <si>
    <t>4176,99</t>
  </si>
  <si>
    <t>ebenfalls</t>
  </si>
  <si>
    <t>Räumliche</t>
  </si>
  <si>
    <t>54,32</t>
  </si>
  <si>
    <t>123,6</t>
  </si>
  <si>
    <t>6205,67</t>
  </si>
  <si>
    <t>Dieser</t>
  </si>
  <si>
    <t>Sowohl</t>
  </si>
  <si>
    <t>Spiel</t>
  </si>
  <si>
    <t>gebe</t>
  </si>
  <si>
    <t>Mai</t>
  </si>
  <si>
    <t>soll</t>
  </si>
  <si>
    <t>verstärkte</t>
  </si>
  <si>
    <t>betreffe</t>
  </si>
  <si>
    <t>22,94</t>
  </si>
  <si>
    <t>Gaden</t>
  </si>
  <si>
    <t>Siedlungsgebietes</t>
  </si>
  <si>
    <t>3162,95</t>
  </si>
  <si>
    <t>Vorarlbergweit</t>
  </si>
  <si>
    <t>aufgrund</t>
  </si>
  <si>
    <t>kamen</t>
  </si>
  <si>
    <t>Watzenegg</t>
  </si>
  <si>
    <t>9,5</t>
  </si>
  <si>
    <t>GARTENLAND</t>
  </si>
  <si>
    <t>Dachgeschosswohnung</t>
  </si>
  <si>
    <t>Daten</t>
  </si>
  <si>
    <t>67,69</t>
  </si>
  <si>
    <t>gibt</t>
  </si>
  <si>
    <t>Morscher</t>
  </si>
  <si>
    <t>Käufer</t>
  </si>
  <si>
    <t>Wolfurt</t>
  </si>
  <si>
    <t>6513,32</t>
  </si>
  <si>
    <t>schöpfen</t>
  </si>
  <si>
    <t>großer</t>
  </si>
  <si>
    <t>131,73</t>
  </si>
  <si>
    <t>Nollen</t>
  </si>
  <si>
    <t>bekannter</t>
  </si>
  <si>
    <t>Standort</t>
  </si>
  <si>
    <t>Mischgebiet</t>
  </si>
  <si>
    <t>Augenblick</t>
  </si>
  <si>
    <t>9,86</t>
  </si>
  <si>
    <t>Brand</t>
  </si>
  <si>
    <t>Bürs</t>
  </si>
  <si>
    <t>MÄDER</t>
  </si>
  <si>
    <t>Ludesch</t>
  </si>
  <si>
    <t>ihrem</t>
  </si>
  <si>
    <t>unterschrieben</t>
  </si>
  <si>
    <t>Stil</t>
  </si>
  <si>
    <t>Unternehmen</t>
  </si>
  <si>
    <t>EGG</t>
  </si>
  <si>
    <t>Marktentwicklung</t>
  </si>
  <si>
    <t>Hohenweiler</t>
  </si>
  <si>
    <t>4373,97</t>
  </si>
  <si>
    <t>BP</t>
  </si>
  <si>
    <t>Egelseestraße</t>
  </si>
  <si>
    <t>Baufläche</t>
  </si>
  <si>
    <t>103,25</t>
  </si>
  <si>
    <t>Luttweg</t>
  </si>
  <si>
    <t>Hausanteil</t>
  </si>
  <si>
    <t>Immobilie</t>
  </si>
  <si>
    <t>unterzeichnet</t>
  </si>
  <si>
    <t>wirtschaftliche</t>
  </si>
  <si>
    <t>Projektmanagement</t>
  </si>
  <si>
    <t>beschreibt</t>
  </si>
  <si>
    <t>an</t>
  </si>
  <si>
    <t>Feldkirch</t>
  </si>
  <si>
    <t>Fesslers</t>
  </si>
  <si>
    <t>Baugesellschaft</t>
  </si>
  <si>
    <t>5533,71</t>
  </si>
  <si>
    <t>1,77</t>
  </si>
  <si>
    <t>niedergeschlagen</t>
  </si>
  <si>
    <t>davon</t>
  </si>
  <si>
    <t>greifen</t>
  </si>
  <si>
    <t>470,19</t>
  </si>
  <si>
    <t>Kirchgasse</t>
  </si>
  <si>
    <t>Bauten</t>
  </si>
  <si>
    <t>autonom</t>
  </si>
  <si>
    <t>mittlerweile</t>
  </si>
  <si>
    <t>kein</t>
  </si>
  <si>
    <t>oder</t>
  </si>
  <si>
    <t>V</t>
  </si>
  <si>
    <t>Egger</t>
  </si>
  <si>
    <t>Bartholomäberg</t>
  </si>
  <si>
    <t>September</t>
  </si>
  <si>
    <t>.</t>
  </si>
  <si>
    <t>Werkstraße</t>
  </si>
  <si>
    <t>wohnen</t>
  </si>
  <si>
    <t>Baujahr</t>
  </si>
  <si>
    <t>Lech</t>
  </si>
  <si>
    <t>geografischen</t>
  </si>
  <si>
    <t>umgesetzt</t>
  </si>
  <si>
    <t>KRUMBACH</t>
  </si>
  <si>
    <t>AG</t>
  </si>
  <si>
    <t>bei</t>
  </si>
  <si>
    <t>Juli</t>
  </si>
  <si>
    <t>privater</t>
  </si>
  <si>
    <t>Prisma</t>
  </si>
  <si>
    <t>Gallusstraße</t>
  </si>
  <si>
    <t>Voraussetzungen</t>
  </si>
  <si>
    <t>sind</t>
  </si>
  <si>
    <t>ED</t>
  </si>
  <si>
    <t>68,22</t>
  </si>
  <si>
    <t>Lauterach</t>
  </si>
  <si>
    <t>Mobilisierung</t>
  </si>
  <si>
    <t>Ab</t>
  </si>
  <si>
    <t>Doz.-Albrich-Weg</t>
  </si>
  <si>
    <t>Söhne</t>
  </si>
  <si>
    <t>1.475.250</t>
  </si>
  <si>
    <t>weiteren</t>
  </si>
  <si>
    <t>Was</t>
  </si>
  <si>
    <t>benachbarte</t>
  </si>
  <si>
    <t>BARTHOLOMÄBERG</t>
  </si>
  <si>
    <t>2.712.500</t>
  </si>
  <si>
    <t>Überfluss</t>
  </si>
  <si>
    <t>Arlbergstraße</t>
  </si>
  <si>
    <t>HÖCHST</t>
  </si>
  <si>
    <t>Fußach</t>
  </si>
  <si>
    <t>strukturellen</t>
  </si>
  <si>
    <t>70er-Jahren</t>
  </si>
  <si>
    <t>ZM</t>
  </si>
  <si>
    <t>Wolfbühl</t>
  </si>
  <si>
    <t>nach</t>
  </si>
  <si>
    <t>bebautes</t>
  </si>
  <si>
    <t>Kellerabteil</t>
  </si>
  <si>
    <t>4,93</t>
  </si>
  <si>
    <t>15,45</t>
  </si>
  <si>
    <t>freie</t>
  </si>
  <si>
    <t>vorgegebenen</t>
  </si>
  <si>
    <t>als</t>
  </si>
  <si>
    <t>1.049.750</t>
  </si>
  <si>
    <t>Schulgasse</t>
  </si>
  <si>
    <t>ZWISCHENWASSER</t>
  </si>
  <si>
    <t>188,6</t>
  </si>
  <si>
    <t>22,26</t>
  </si>
  <si>
    <t>den</t>
  </si>
  <si>
    <t>Garten</t>
  </si>
  <si>
    <t>spricht</t>
  </si>
  <si>
    <t>Altenreuteweg</t>
  </si>
  <si>
    <t>Rotach</t>
  </si>
  <si>
    <t>9,7</t>
  </si>
  <si>
    <t>Invest</t>
  </si>
  <si>
    <t>Schwefelquelle</t>
  </si>
  <si>
    <t>Bauerwartungsfläche-Wohngebiet-Widmung</t>
  </si>
  <si>
    <t>vorbei</t>
  </si>
  <si>
    <t>BREGENZ</t>
  </si>
  <si>
    <t>Gesamtfläche</t>
  </si>
  <si>
    <t>Straße</t>
  </si>
  <si>
    <t>Von</t>
  </si>
  <si>
    <t>gewesen</t>
  </si>
  <si>
    <t>Zürs</t>
  </si>
  <si>
    <t>ZIMA</t>
  </si>
  <si>
    <t>LOEK</t>
  </si>
  <si>
    <t>gesamt</t>
  </si>
  <si>
    <t>Lustenau</t>
  </si>
  <si>
    <t>Frühzeitig</t>
  </si>
  <si>
    <t>Kasseroler</t>
  </si>
  <si>
    <t>hätten</t>
  </si>
  <si>
    <t>1.300.000</t>
  </si>
  <si>
    <t>REP</t>
  </si>
  <si>
    <t>LUDESCH</t>
  </si>
  <si>
    <t>25.04.2019</t>
  </si>
  <si>
    <t>m.b</t>
  </si>
  <si>
    <t>Sonnenbergstraße</t>
  </si>
  <si>
    <t>großzügigsten</t>
  </si>
  <si>
    <t>seiner</t>
  </si>
  <si>
    <t>Projekt</t>
  </si>
  <si>
    <t>Widmungen</t>
  </si>
  <si>
    <t>gezielt</t>
  </si>
  <si>
    <t>Greif</t>
  </si>
  <si>
    <t>zeigt</t>
  </si>
  <si>
    <t>Reihenhaus</t>
  </si>
  <si>
    <t>Verkäufern</t>
  </si>
  <si>
    <t>11,12</t>
  </si>
  <si>
    <t>Gastronomie</t>
  </si>
  <si>
    <t>6183,27</t>
  </si>
  <si>
    <t>Golobimmo</t>
  </si>
  <si>
    <t>musste</t>
  </si>
  <si>
    <t>große</t>
  </si>
  <si>
    <t>Damit</t>
  </si>
  <si>
    <t>63,25</t>
  </si>
  <si>
    <t>abgetragen</t>
  </si>
  <si>
    <t>gegeben</t>
  </si>
  <si>
    <t>Raggalerstraße</t>
  </si>
  <si>
    <t>WWB</t>
  </si>
  <si>
    <t>Oktober</t>
  </si>
  <si>
    <t>Objekt</t>
  </si>
  <si>
    <t>Johann</t>
  </si>
  <si>
    <t>12b</t>
  </si>
  <si>
    <t>inklusive</t>
  </si>
  <si>
    <t>15,24</t>
  </si>
  <si>
    <t>laut</t>
  </si>
  <si>
    <t>6064,51</t>
  </si>
  <si>
    <t>man</t>
  </si>
  <si>
    <t>schon</t>
  </si>
  <si>
    <t>Alte</t>
  </si>
  <si>
    <t>Zahl</t>
  </si>
  <si>
    <t>RANKWEIL</t>
  </si>
  <si>
    <t>gewechselt</t>
  </si>
  <si>
    <t>der</t>
  </si>
  <si>
    <t>nur</t>
  </si>
  <si>
    <t>geraten</t>
  </si>
  <si>
    <t>81,37</t>
  </si>
  <si>
    <t>frischem</t>
  </si>
  <si>
    <t>5492,22</t>
  </si>
  <si>
    <t>VN</t>
  </si>
  <si>
    <t>bzw.</t>
  </si>
  <si>
    <t>750-Seelen-Ort</t>
  </si>
  <si>
    <t>Blons</t>
  </si>
  <si>
    <t>Quellengasse</t>
  </si>
  <si>
    <t>öffentliche</t>
  </si>
  <si>
    <t>Baumgartenstraße</t>
  </si>
  <si>
    <t>Dieter</t>
  </si>
  <si>
    <t>was</t>
  </si>
  <si>
    <t>Wohn</t>
  </si>
  <si>
    <t>Wenn</t>
  </si>
  <si>
    <t>Verkauft</t>
  </si>
  <si>
    <t>3902,43</t>
  </si>
  <si>
    <t>Jahre</t>
  </si>
  <si>
    <t>84,98</t>
  </si>
  <si>
    <t>GRABHER</t>
  </si>
  <si>
    <t>wie</t>
  </si>
  <si>
    <t>Sandgasse</t>
  </si>
  <si>
    <t>100,67</t>
  </si>
  <si>
    <t>53,8</t>
  </si>
  <si>
    <t>1.304.100</t>
  </si>
  <si>
    <t>Unterschiede</t>
  </si>
  <si>
    <t>Gemeinden</t>
  </si>
  <si>
    <t>beide</t>
  </si>
  <si>
    <t>KLÖSTERLE</t>
  </si>
  <si>
    <t>6b</t>
  </si>
  <si>
    <t>zu</t>
  </si>
  <si>
    <t>zurückgegangen</t>
  </si>
  <si>
    <t>6168,67</t>
  </si>
  <si>
    <t>3235,44</t>
  </si>
  <si>
    <t>18,77</t>
  </si>
  <si>
    <t>fördern</t>
  </si>
  <si>
    <t>Unterzeichnet</t>
  </si>
  <si>
    <t>76,9</t>
  </si>
  <si>
    <t>Hefel</t>
  </si>
  <si>
    <t>Norwegen</t>
  </si>
  <si>
    <t>45a</t>
  </si>
  <si>
    <t>April</t>
  </si>
  <si>
    <t>rund</t>
  </si>
  <si>
    <t>Architektur</t>
  </si>
  <si>
    <t>77,4</t>
  </si>
  <si>
    <t>Keiner</t>
  </si>
  <si>
    <t>Hektar</t>
  </si>
  <si>
    <t>In</t>
  </si>
  <si>
    <t>zehn</t>
  </si>
  <si>
    <t>nennt</t>
  </si>
  <si>
    <t>7320,1</t>
  </si>
  <si>
    <t>20939,22</t>
  </si>
  <si>
    <t>52,43</t>
  </si>
  <si>
    <t>Wohnbau</t>
  </si>
  <si>
    <t>5765,85</t>
  </si>
  <si>
    <t>erwarb</t>
  </si>
  <si>
    <t>dynamischen</t>
  </si>
  <si>
    <t>Denn</t>
  </si>
  <si>
    <t>1.346.640</t>
  </si>
  <si>
    <t>muss</t>
  </si>
  <si>
    <t>Göfis</t>
  </si>
  <si>
    <t>TB17</t>
  </si>
  <si>
    <t>Bauvolumen</t>
  </si>
  <si>
    <t>Außerlitzstraße</t>
  </si>
  <si>
    <t>großes</t>
  </si>
  <si>
    <t>Prozent</t>
  </si>
  <si>
    <t>Wiederin</t>
  </si>
  <si>
    <t>78,91</t>
  </si>
  <si>
    <t>77,72</t>
  </si>
  <si>
    <t>W+M</t>
  </si>
  <si>
    <t>Dabei</t>
  </si>
  <si>
    <t>sollte</t>
  </si>
  <si>
    <t>abbruchreifem</t>
  </si>
  <si>
    <t>Schwarzach</t>
  </si>
  <si>
    <t>ein</t>
  </si>
  <si>
    <t>Stadt</t>
  </si>
  <si>
    <t>851,47</t>
  </si>
  <si>
    <t>Lochauer</t>
  </si>
  <si>
    <t>geführt</t>
  </si>
  <si>
    <t>und</t>
  </si>
  <si>
    <t>Sensibilisierungsbedarf</t>
  </si>
  <si>
    <t>bemühen</t>
  </si>
  <si>
    <t>bald</t>
  </si>
  <si>
    <t>Terrasse</t>
  </si>
  <si>
    <t>Primelweg</t>
  </si>
  <si>
    <t>Auf</t>
  </si>
  <si>
    <t>Zwischenwasser</t>
  </si>
  <si>
    <t>Im</t>
  </si>
  <si>
    <t>Bedarf</t>
  </si>
  <si>
    <t>4118,81</t>
  </si>
  <si>
    <t>Umgang</t>
  </si>
  <si>
    <t>Karrenblick</t>
  </si>
  <si>
    <t>Baulandwidmung</t>
  </si>
  <si>
    <t>Preise</t>
  </si>
  <si>
    <t>5333,94</t>
  </si>
  <si>
    <t>Kaufvertrag</t>
  </si>
  <si>
    <t>November</t>
  </si>
  <si>
    <t>Um</t>
  </si>
  <si>
    <t>möglich</t>
  </si>
  <si>
    <t>Industriegebäude</t>
  </si>
  <si>
    <t>137,49</t>
  </si>
  <si>
    <t>Höhe</t>
  </si>
  <si>
    <t>Laut</t>
  </si>
  <si>
    <t>damit</t>
  </si>
  <si>
    <t>mit</t>
  </si>
  <si>
    <t>Müller</t>
  </si>
  <si>
    <t>Rüttenenstraße</t>
  </si>
  <si>
    <t>Hans-Berchtold-Straße</t>
  </si>
  <si>
    <t>Sandholzerstraße</t>
  </si>
  <si>
    <t>650,4</t>
  </si>
  <si>
    <t>Schulstraße</t>
  </si>
  <si>
    <t>5868,16</t>
  </si>
  <si>
    <t>5343,17</t>
  </si>
  <si>
    <t>854,58</t>
  </si>
  <si>
    <t>Dornbirn</t>
  </si>
  <si>
    <t>112,8</t>
  </si>
  <si>
    <t>Schützenstraße</t>
  </si>
  <si>
    <t>31,15</t>
  </si>
  <si>
    <t>4945,47</t>
  </si>
  <si>
    <t>72,64</t>
  </si>
  <si>
    <t>2959,8</t>
  </si>
  <si>
    <t>GÖFIS</t>
  </si>
  <si>
    <t>Der</t>
  </si>
  <si>
    <t>Hörbranz</t>
  </si>
  <si>
    <t>Rappenwaldstraße</t>
  </si>
  <si>
    <t>Beteiligungs-</t>
  </si>
  <si>
    <t>437,28</t>
  </si>
  <si>
    <t>Grundsätzlich</t>
  </si>
  <si>
    <t>5357,14</t>
  </si>
  <si>
    <t>8,89</t>
  </si>
  <si>
    <t>erklärt</t>
  </si>
  <si>
    <t>aber</t>
  </si>
  <si>
    <t>aus</t>
  </si>
  <si>
    <t>46,5</t>
  </si>
  <si>
    <t>3881,22</t>
  </si>
  <si>
    <t>Rankweil</t>
  </si>
  <si>
    <t>3145,21</t>
  </si>
  <si>
    <t>Privatperson</t>
  </si>
  <si>
    <t>BLUDENZ</t>
  </si>
  <si>
    <t>bauen</t>
  </si>
  <si>
    <t>habe</t>
  </si>
  <si>
    <t>Zuwachs</t>
  </si>
  <si>
    <t>Stegenwies</t>
  </si>
  <si>
    <t>Gmbh</t>
  </si>
  <si>
    <t>einstige</t>
  </si>
  <si>
    <t>wesentlich</t>
  </si>
  <si>
    <t>5219,27</t>
  </si>
  <si>
    <t>auf</t>
  </si>
  <si>
    <t>Fischbachgasse</t>
  </si>
  <si>
    <t>Wir</t>
  </si>
  <si>
    <t>FELDKIRCH</t>
  </si>
  <si>
    <t>Immobilienverwaltungs</t>
  </si>
  <si>
    <t>Schlins</t>
  </si>
  <si>
    <t>Dutzend</t>
  </si>
  <si>
    <t>78,86</t>
  </si>
  <si>
    <t>entsprechende</t>
  </si>
  <si>
    <t>Mühlefeld</t>
  </si>
  <si>
    <t>Bergäcker</t>
  </si>
  <si>
    <t>Bludesch</t>
  </si>
  <si>
    <t>Siedlung</t>
  </si>
  <si>
    <t>19,23</t>
  </si>
  <si>
    <t>Bergmannstraße</t>
  </si>
  <si>
    <t>GAISSAU</t>
  </si>
  <si>
    <t>110,34</t>
  </si>
  <si>
    <t>1.650.000</t>
  </si>
  <si>
    <t>Schmelzenbach</t>
  </si>
  <si>
    <t>Installations</t>
  </si>
  <si>
    <t>Flächen</t>
  </si>
  <si>
    <t>Grundbuch</t>
  </si>
  <si>
    <t>erworben</t>
  </si>
  <si>
    <t>haben</t>
  </si>
  <si>
    <t>steht</t>
  </si>
  <si>
    <t>Holding</t>
  </si>
  <si>
    <t>5650,35</t>
  </si>
  <si>
    <t>wird</t>
  </si>
  <si>
    <t>gewidmeten</t>
  </si>
  <si>
    <t>Bahnhofstraße</t>
  </si>
  <si>
    <t>Sohm</t>
  </si>
  <si>
    <t>13,27</t>
  </si>
  <si>
    <t>Wohnung</t>
  </si>
  <si>
    <t>Gaißau</t>
  </si>
  <si>
    <t>Kreislauf</t>
  </si>
  <si>
    <t>alleine</t>
  </si>
  <si>
    <t>Jänner</t>
  </si>
  <si>
    <t>50,05</t>
  </si>
  <si>
    <t>Investment</t>
  </si>
  <si>
    <t>Bereich</t>
  </si>
  <si>
    <t>Für</t>
  </si>
  <si>
    <t>Swietelsky</t>
  </si>
  <si>
    <t>Industriegebiete</t>
  </si>
  <si>
    <t>Pkw-Abstellplatz</t>
  </si>
  <si>
    <t>mehr</t>
  </si>
  <si>
    <t>Fingabühel</t>
  </si>
  <si>
    <t>Mittelfeldstraße</t>
  </si>
  <si>
    <t>Frastanz</t>
  </si>
  <si>
    <t>Einwohner</t>
  </si>
  <si>
    <t>H</t>
  </si>
  <si>
    <t>planDrei</t>
  </si>
  <si>
    <t>die</t>
  </si>
  <si>
    <t>umfasst</t>
  </si>
  <si>
    <t>bewege</t>
  </si>
  <si>
    <t>Einfamilienhäusern</t>
  </si>
  <si>
    <t>Haus-</t>
  </si>
  <si>
    <t>Klaus</t>
  </si>
  <si>
    <t>Jehle</t>
  </si>
  <si>
    <t>größte</t>
  </si>
  <si>
    <t>werden</t>
  </si>
  <si>
    <t>80,36</t>
  </si>
  <si>
    <t>Tankstelle</t>
  </si>
  <si>
    <t>Experte</t>
  </si>
  <si>
    <t>soziales</t>
  </si>
  <si>
    <t>Baufläche-Wohngebietwidmung</t>
  </si>
  <si>
    <t>3325,79</t>
  </si>
  <si>
    <t>hat</t>
  </si>
  <si>
    <t>Klösterle</t>
  </si>
  <si>
    <t>Lage</t>
  </si>
  <si>
    <t>konsequent</t>
  </si>
  <si>
    <t>90,5</t>
  </si>
  <si>
    <t>Landstraße</t>
  </si>
  <si>
    <t>Venserstraße</t>
  </si>
  <si>
    <t>OG</t>
  </si>
  <si>
    <t>Beim</t>
  </si>
  <si>
    <t>Markt</t>
  </si>
  <si>
    <t>plus</t>
  </si>
  <si>
    <t>lange</t>
  </si>
  <si>
    <t>Regio</t>
  </si>
  <si>
    <t>Gilmstraße</t>
  </si>
  <si>
    <t>ALTACH</t>
  </si>
  <si>
    <t>Nachholbedarf</t>
  </si>
  <si>
    <t>lediglich</t>
  </si>
  <si>
    <t>bebaut</t>
  </si>
  <si>
    <t>Altach</t>
  </si>
  <si>
    <t>leistbaren</t>
  </si>
  <si>
    <t>GÖTZIS</t>
  </si>
  <si>
    <t>:</t>
  </si>
  <si>
    <t>skizziert</t>
  </si>
  <si>
    <t>Auseinanderdriften</t>
  </si>
  <si>
    <t>151,6</t>
  </si>
  <si>
    <t>LOCHAU</t>
  </si>
  <si>
    <t>Almrausch</t>
  </si>
  <si>
    <t>des</t>
  </si>
  <si>
    <t>Bludenz</t>
  </si>
  <si>
    <t>Einliserfeldweg</t>
  </si>
  <si>
    <t>auch</t>
  </si>
  <si>
    <t>Lettenstraße</t>
  </si>
  <si>
    <t>Grund</t>
  </si>
  <si>
    <t>Appartement-Komplexe</t>
  </si>
  <si>
    <t>könnte</t>
  </si>
  <si>
    <t>bereits</t>
  </si>
  <si>
    <t>größer</t>
  </si>
  <si>
    <t>sechs</t>
  </si>
  <si>
    <t>erfolgte</t>
  </si>
  <si>
    <t>Mäder</t>
  </si>
  <si>
    <t>Lurabühel</t>
  </si>
  <si>
    <t>seien</t>
  </si>
  <si>
    <t>ValLiLean</t>
  </si>
  <si>
    <t>weiterhin</t>
  </si>
  <si>
    <t>deutscher</t>
  </si>
  <si>
    <t>Eigentümer</t>
  </si>
  <si>
    <t>einer</t>
  </si>
  <si>
    <t>wiederum</t>
  </si>
  <si>
    <t>entsprechenden</t>
  </si>
  <si>
    <t>Fontanella</t>
  </si>
  <si>
    <t>D.E.</t>
  </si>
  <si>
    <t>ruhiger</t>
  </si>
  <si>
    <t>105,81</t>
  </si>
  <si>
    <t>Double</t>
  </si>
  <si>
    <t>drei</t>
  </si>
  <si>
    <t>Standortbekenntnis</t>
  </si>
  <si>
    <t>7,32</t>
  </si>
  <si>
    <t>befindet</t>
  </si>
  <si>
    <t>internationaler</t>
  </si>
  <si>
    <t>Liegenschaft</t>
  </si>
  <si>
    <t>verbindliche</t>
  </si>
  <si>
    <t>Dynamik</t>
  </si>
  <si>
    <t>Nenzing</t>
  </si>
  <si>
    <t>Wert</t>
  </si>
  <si>
    <t>kleineren</t>
  </si>
  <si>
    <t>Siedlungsränder</t>
  </si>
  <si>
    <t>Wohnungseigentümer</t>
  </si>
  <si>
    <t>LAUTERACH</t>
  </si>
  <si>
    <t>sein</t>
  </si>
  <si>
    <t>Kneippgasse</t>
  </si>
  <si>
    <t>SCHRUNS</t>
  </si>
  <si>
    <t>Gewidmet</t>
  </si>
  <si>
    <t>RIEFENSBERG</t>
  </si>
  <si>
    <t>BWG</t>
  </si>
  <si>
    <t>beschränkt</t>
  </si>
  <si>
    <t>mobilisierbar</t>
  </si>
  <si>
    <t>Am</t>
  </si>
  <si>
    <t>Römerweg</t>
  </si>
  <si>
    <t>erhöhte</t>
  </si>
  <si>
    <t>137,97</t>
  </si>
  <si>
    <t>aller</t>
  </si>
  <si>
    <t>weit</t>
  </si>
  <si>
    <t>sagt</t>
  </si>
  <si>
    <t>DOREN</t>
  </si>
  <si>
    <t>jüngsten</t>
  </si>
  <si>
    <t>Römerstraße</t>
  </si>
  <si>
    <t>Gebäudes</t>
  </si>
  <si>
    <t>GmbH</t>
  </si>
  <si>
    <t>Beide</t>
  </si>
  <si>
    <t>Lochau</t>
  </si>
  <si>
    <t>fallen</t>
  </si>
  <si>
    <t>Kernstockstraße</t>
  </si>
  <si>
    <t>wurden</t>
  </si>
  <si>
    <t>)</t>
  </si>
  <si>
    <t>neuer</t>
  </si>
  <si>
    <t>mehrere</t>
  </si>
  <si>
    <t>24,63</t>
  </si>
  <si>
    <t>HBB</t>
  </si>
  <si>
    <t>Geschäftslokal</t>
  </si>
  <si>
    <t>Eigentum</t>
  </si>
  <si>
    <t>berät</t>
  </si>
  <si>
    <t>WOLFURT</t>
  </si>
  <si>
    <t>Bauflächenwidmungen</t>
  </si>
  <si>
    <t>Vollen</t>
  </si>
  <si>
    <t>Sonnengarten</t>
  </si>
  <si>
    <t>da</t>
  </si>
  <si>
    <t>A14</t>
  </si>
  <si>
    <t>3859,46</t>
  </si>
  <si>
    <t>exklusiven</t>
  </si>
  <si>
    <t>März</t>
  </si>
  <si>
    <t>einem</t>
  </si>
  <si>
    <t>neuen</t>
  </si>
  <si>
    <t>Adler</t>
  </si>
  <si>
    <t>Quadratmeter</t>
  </si>
  <si>
    <t>Februar</t>
  </si>
  <si>
    <t>SCHWARZACH</t>
  </si>
  <si>
    <t>Unternehmer</t>
  </si>
  <si>
    <t>Pegasus</t>
  </si>
  <si>
    <t>Marktversagens</t>
  </si>
  <si>
    <t>stark</t>
  </si>
  <si>
    <t>müsse</t>
  </si>
  <si>
    <t>selbst</t>
  </si>
  <si>
    <t>Breitenberg</t>
  </si>
  <si>
    <t>weiter</t>
  </si>
  <si>
    <t>Wachstum</t>
  </si>
  <si>
    <t>PRISMA</t>
  </si>
  <si>
    <t>zwei</t>
  </si>
  <si>
    <t>Höchst</t>
  </si>
  <si>
    <t>5635,35</t>
  </si>
  <si>
    <t>Berggasse</t>
  </si>
  <si>
    <t>vergrößert</t>
  </si>
  <si>
    <t>Doren</t>
  </si>
  <si>
    <t>134,39</t>
  </si>
  <si>
    <t>großen</t>
  </si>
  <si>
    <t>75,14</t>
  </si>
  <si>
    <t>4507,3</t>
  </si>
  <si>
    <t>Bauland</t>
  </si>
  <si>
    <t>höchsten</t>
  </si>
  <si>
    <t>Zinshaus</t>
  </si>
  <si>
    <t>Baufläche-Mischgebiet-Widmung</t>
  </si>
  <si>
    <t>verkauft</t>
  </si>
  <si>
    <t>betrifft</t>
  </si>
  <si>
    <t>allem</t>
  </si>
  <si>
    <t>KOBLACH</t>
  </si>
  <si>
    <t>teurere</t>
  </si>
  <si>
    <t>Tasche</t>
  </si>
  <si>
    <t>Noch</t>
  </si>
  <si>
    <t>Verwaltungs</t>
  </si>
  <si>
    <t>liegt</t>
  </si>
  <si>
    <t>Steinackerstraße</t>
  </si>
  <si>
    <t>durch</t>
  </si>
  <si>
    <t>ha</t>
  </si>
  <si>
    <t>Schlatt</t>
  </si>
  <si>
    <t>Q21</t>
  </si>
  <si>
    <t>um</t>
  </si>
  <si>
    <t>kaum</t>
  </si>
  <si>
    <t>2.167.000</t>
  </si>
  <si>
    <t>Wohngebiet</t>
  </si>
  <si>
    <t>Als</t>
  </si>
  <si>
    <t>Rahmen</t>
  </si>
  <si>
    <t>83,03</t>
  </si>
  <si>
    <t>Büngenstraße</t>
  </si>
  <si>
    <t>12,5</t>
  </si>
  <si>
    <t>Das</t>
  </si>
  <si>
    <t>81,16</t>
  </si>
  <si>
    <t>Wohnbauprojekt</t>
  </si>
  <si>
    <t>FRASTANZ</t>
  </si>
  <si>
    <t>Keckeis</t>
  </si>
  <si>
    <t>Eschbühel</t>
  </si>
  <si>
    <t>Nutzfläche</t>
  </si>
  <si>
    <t>groß</t>
  </si>
  <si>
    <t>Canbau</t>
  </si>
  <si>
    <t>Bachgasse</t>
  </si>
  <si>
    <t>Nachfrage</t>
  </si>
  <si>
    <t>bedacht</t>
  </si>
  <si>
    <t>4870,8</t>
  </si>
  <si>
    <t>seinen</t>
  </si>
  <si>
    <t>veranlagen</t>
  </si>
  <si>
    <t>4694,32</t>
  </si>
  <si>
    <t>pro</t>
  </si>
  <si>
    <t>ToP</t>
  </si>
  <si>
    <t>Halde</t>
  </si>
  <si>
    <t>Industrieller</t>
  </si>
  <si>
    <t>Immobilien</t>
  </si>
  <si>
    <t>90,88</t>
  </si>
  <si>
    <t>Verbücherung</t>
  </si>
  <si>
    <t>60er-</t>
  </si>
  <si>
    <t>ZÜRS</t>
  </si>
  <si>
    <t>65,43</t>
  </si>
  <si>
    <t>Steigerung</t>
  </si>
  <si>
    <t>anderen</t>
  </si>
  <si>
    <t>Vordere</t>
  </si>
  <si>
    <t>Länglegasse</t>
  </si>
  <si>
    <t>Stadlermöser</t>
  </si>
  <si>
    <t>Hagen</t>
  </si>
  <si>
    <t>Mathis</t>
  </si>
  <si>
    <t>Bürserberg</t>
  </si>
  <si>
    <t>Hand</t>
  </si>
  <si>
    <t>Heft</t>
  </si>
  <si>
    <t>Bundesländer</t>
  </si>
  <si>
    <t>973,08</t>
  </si>
  <si>
    <t>Fugen</t>
  </si>
  <si>
    <t>Bregenz</t>
  </si>
  <si>
    <t>einen</t>
  </si>
  <si>
    <t>Gerald</t>
  </si>
  <si>
    <t>Die</t>
  </si>
  <si>
    <t>Sigibertweg</t>
  </si>
  <si>
    <t>Freihaltefläche-Widmung</t>
  </si>
  <si>
    <t>findet</t>
  </si>
  <si>
    <t>überschwemmen</t>
  </si>
  <si>
    <t>&amp;</t>
  </si>
  <si>
    <t>Bauflächen</t>
  </si>
  <si>
    <t>Häuslebauer</t>
  </si>
  <si>
    <t>Größe</t>
  </si>
  <si>
    <t>LUSTENAU</t>
  </si>
  <si>
    <t>Weg</t>
  </si>
  <si>
    <t>wohn.wert</t>
  </si>
  <si>
    <t>Pflicht</t>
  </si>
  <si>
    <t>Fläche</t>
  </si>
  <si>
    <t>Wohnbaugesellschaft</t>
  </si>
  <si>
    <t>leisten</t>
  </si>
  <si>
    <t>30,2</t>
  </si>
  <si>
    <t>Nüziders</t>
  </si>
  <si>
    <t>103,49</t>
  </si>
  <si>
    <t>Hard</t>
  </si>
  <si>
    <t>–</t>
  </si>
  <si>
    <t>seit</t>
  </si>
  <si>
    <t>}</t>
  </si>
  <si>
    <t>Total Distinct Numbers</t>
  </si>
  <si>
    <t>Total Distinct Non-Numbers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</si>
</sst>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ourier New"/>
      <family val="3"/>
    </font>
    <font>
      <sz val="9"/>
      <color rgb="FFE01E5A"/>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0" fillId="0" borderId="0" xfId="0" applyAlignment="1">
      <alignment horizontal="left" vertical="center"/>
    </xf>
    <xf numFmtId="0" fontId="3" fillId="0" borderId="0" xfId="0" applyFont="1" applyAlignment="1">
      <alignment horizontal="left" vertical="center"/>
    </xf>
    <xf numFmtId="164" fontId="0" fillId="0" borderId="0" xfId="1" applyNumberFormat="1" applyFont="1"/>
    <xf numFmtId="0" fontId="0" fillId="0" borderId="1" xfId="0" applyBorder="1"/>
    <xf numFmtId="0" fontId="2" fillId="0" borderId="1" xfId="0" applyFont="1" applyBorder="1" applyAlignment="1">
      <alignment horizontal="center"/>
    </xf>
    <xf numFmtId="164" fontId="2" fillId="0" borderId="1" xfId="1" applyNumberFormat="1" applyFont="1" applyBorder="1" applyAlignment="1">
      <alignment horizontal="center"/>
    </xf>
    <xf numFmtId="0" fontId="3" fillId="0" borderId="1" xfId="0" applyFont="1" applyBorder="1" applyAlignment="1">
      <alignment horizontal="left" vertical="center"/>
    </xf>
    <xf numFmtId="164" fontId="0" fillId="0" borderId="1" xfId="1" applyNumberFormat="1" applyFont="1" applyBorder="1"/>
    <xf numFmtId="0" fontId="0" fillId="0" borderId="0" xfId="0" quotePrefix="1"/>
    <xf numFmtId="0" fontId="2" fillId="0" borderId="0" xfId="0" applyFont="1" applyAlignment="1">
      <alignment horizontal="center"/>
    </xf>
    <xf numFmtId="0" fontId="2" fillId="0" borderId="0" xfId="0" applyFont="1" applyAlignment="1">
      <alignment horizontal="center" wrapText="1"/>
    </xf>
    <xf numFmtId="0" fontId="0" fillId="2" borderId="0" xfId="0" applyFill="1"/>
    <xf numFmtId="0" fontId="4" fillId="0" borderId="0" xfId="0" applyFont="1"/>
    <xf numFmtId="0" fontId="0" fillId="0" borderId="0" xfId="0" applyFill="1"/>
    <xf numFmtId="0" fontId="3" fillId="0" borderId="0" xfId="0" quotePrefix="1" applyFont="1" applyAlignment="1">
      <alignment horizontal="left" vertical="center"/>
    </xf>
    <xf numFmtId="165" fontId="0" fillId="2" borderId="0" xfId="0" applyNumberFormat="1" applyFill="1"/>
    <xf numFmtId="0" fontId="2" fillId="0" borderId="0" xfId="0" applyFont="1"/>
    <xf numFmtId="166" fontId="0" fillId="0" borderId="0" xfId="1" applyNumberFormat="1" applyFont="1"/>
    <xf numFmtId="166" fontId="0" fillId="0" borderId="1" xfId="1" applyNumberFormat="1" applyFont="1" applyBorder="1"/>
    <xf numFmtId="166" fontId="0" fillId="0" borderId="1" xfId="1" applyNumberFormat="1" applyFont="1" applyBorder="1" applyAlignment="1">
      <alignment horizontal="right"/>
    </xf>
    <xf numFmtId="0" fontId="0" fillId="0" borderId="0" xfId="0" applyBorder="1" applyAlignment="1">
      <alignment horizontal="center" vertical="center"/>
    </xf>
    <xf numFmtId="164" fontId="2" fillId="0" borderId="0" xfId="1" applyNumberFormat="1" applyFont="1" applyAlignment="1">
      <alignment horizontal="center" wrapText="1"/>
    </xf>
    <xf numFmtId="0" fontId="4" fillId="0" borderId="0" xfId="0" applyFont="1" applyFill="1"/>
    <xf numFmtId="0" fontId="0" fillId="0" borderId="0" xfId="0" applyAlignment="1">
      <alignment horizontal="left" indent="2"/>
    </xf>
    <xf numFmtId="164" fontId="2" fillId="0" borderId="1" xfId="1" applyNumberFormat="1" applyFont="1" applyBorder="1" applyAlignment="1">
      <alignment horizontal="center"/>
    </xf>
    <xf numFmtId="0" fontId="0" fillId="0" borderId="1"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419100</xdr:colOff>
      <xdr:row>15</xdr:row>
      <xdr:rowOff>142875</xdr:rowOff>
    </xdr:from>
    <xdr:to>
      <xdr:col>2</xdr:col>
      <xdr:colOff>457200</xdr:colOff>
      <xdr:row>19</xdr:row>
      <xdr:rowOff>38100</xdr:rowOff>
    </xdr:to>
    <xdr:cxnSp macro="">
      <xdr:nvCxnSpPr>
        <xdr:cNvPr id="3" name="Straight Arrow Connector 2">
          <a:extLst>
            <a:ext uri="{FF2B5EF4-FFF2-40B4-BE49-F238E27FC236}">
              <a16:creationId xmlns:a16="http://schemas.microsoft.com/office/drawing/2014/main" id="{291589E1-E37A-417E-B352-748D41CB0AAC}"/>
            </a:ext>
          </a:extLst>
        </xdr:cNvPr>
        <xdr:cNvCxnSpPr/>
      </xdr:nvCxnSpPr>
      <xdr:spPr>
        <a:xfrm flipH="1">
          <a:off x="2657475" y="3000375"/>
          <a:ext cx="38100"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14</xdr:row>
      <xdr:rowOff>76200</xdr:rowOff>
    </xdr:from>
    <xdr:to>
      <xdr:col>4</xdr:col>
      <xdr:colOff>409575</xdr:colOff>
      <xdr:row>19</xdr:row>
      <xdr:rowOff>104775</xdr:rowOff>
    </xdr:to>
    <xdr:cxnSp macro="">
      <xdr:nvCxnSpPr>
        <xdr:cNvPr id="4" name="Straight Arrow Connector 3">
          <a:extLst>
            <a:ext uri="{FF2B5EF4-FFF2-40B4-BE49-F238E27FC236}">
              <a16:creationId xmlns:a16="http://schemas.microsoft.com/office/drawing/2014/main" id="{9AD92448-8DCC-468D-92D7-78C8E71465B2}"/>
            </a:ext>
          </a:extLst>
        </xdr:cNvPr>
        <xdr:cNvCxnSpPr/>
      </xdr:nvCxnSpPr>
      <xdr:spPr>
        <a:xfrm flipH="1">
          <a:off x="5019675" y="2743200"/>
          <a:ext cx="1905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13</xdr:row>
      <xdr:rowOff>133350</xdr:rowOff>
    </xdr:from>
    <xdr:to>
      <xdr:col>7</xdr:col>
      <xdr:colOff>104775</xdr:colOff>
      <xdr:row>19</xdr:row>
      <xdr:rowOff>114300</xdr:rowOff>
    </xdr:to>
    <xdr:cxnSp macro="">
      <xdr:nvCxnSpPr>
        <xdr:cNvPr id="6" name="Straight Arrow Connector 5">
          <a:extLst>
            <a:ext uri="{FF2B5EF4-FFF2-40B4-BE49-F238E27FC236}">
              <a16:creationId xmlns:a16="http://schemas.microsoft.com/office/drawing/2014/main" id="{A0FBBEA0-D8C9-4730-BE20-1273E20611AB}"/>
            </a:ext>
          </a:extLst>
        </xdr:cNvPr>
        <xdr:cNvCxnSpPr/>
      </xdr:nvCxnSpPr>
      <xdr:spPr>
        <a:xfrm flipH="1">
          <a:off x="5191125" y="2609850"/>
          <a:ext cx="2981325" cy="1123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8A40-9A38-44CE-AB60-AF869947B5A7}">
  <dimension ref="C2:L29"/>
  <sheetViews>
    <sheetView topLeftCell="C1" workbookViewId="0">
      <selection activeCell="G30" sqref="G30"/>
    </sheetView>
  </sheetViews>
  <sheetFormatPr defaultRowHeight="15" x14ac:dyDescent="0.25"/>
  <cols>
    <col min="4" max="4" width="28.85546875" bestFit="1" customWidth="1"/>
    <col min="5" max="7" width="9.140625" customWidth="1"/>
    <col min="8" max="8" width="10.7109375" customWidth="1"/>
    <col min="9" max="9" width="9.140625" customWidth="1"/>
    <col min="10" max="10" width="10.7109375" style="3" customWidth="1"/>
    <col min="11" max="11" width="9.5703125" bestFit="1" customWidth="1"/>
  </cols>
  <sheetData>
    <row r="2" spans="3:11" x14ac:dyDescent="0.25">
      <c r="D2" s="4"/>
      <c r="E2" s="4"/>
      <c r="F2" s="4"/>
      <c r="G2" s="4"/>
      <c r="H2" s="25" t="s">
        <v>25</v>
      </c>
      <c r="I2" s="25"/>
      <c r="J2" s="25"/>
      <c r="K2" s="25"/>
    </row>
    <row r="3" spans="3:11" x14ac:dyDescent="0.25">
      <c r="D3" s="5" t="s">
        <v>27</v>
      </c>
      <c r="E3" s="5" t="s">
        <v>19</v>
      </c>
      <c r="F3" s="5" t="s">
        <v>20</v>
      </c>
      <c r="G3" s="5" t="s">
        <v>21</v>
      </c>
      <c r="H3" s="5" t="s">
        <v>22</v>
      </c>
      <c r="I3" s="5" t="s">
        <v>31</v>
      </c>
      <c r="J3" s="5" t="s">
        <v>30</v>
      </c>
      <c r="K3" s="6" t="s">
        <v>26</v>
      </c>
    </row>
    <row r="4" spans="3:11" x14ac:dyDescent="0.25">
      <c r="D4" s="7" t="s">
        <v>0</v>
      </c>
      <c r="E4" s="4">
        <v>1</v>
      </c>
      <c r="F4" s="4">
        <v>1</v>
      </c>
      <c r="G4" s="4">
        <v>1</v>
      </c>
      <c r="H4" s="4">
        <v>15</v>
      </c>
      <c r="I4" s="4">
        <v>15</v>
      </c>
      <c r="J4" s="4">
        <v>93</v>
      </c>
      <c r="K4" s="8">
        <v>108</v>
      </c>
    </row>
    <row r="5" spans="3:11" x14ac:dyDescent="0.25">
      <c r="D5" s="7" t="s">
        <v>1</v>
      </c>
      <c r="E5" s="4">
        <v>1</v>
      </c>
      <c r="F5" s="4">
        <v>1</v>
      </c>
      <c r="G5" s="4">
        <v>1</v>
      </c>
      <c r="H5" s="4">
        <v>15</v>
      </c>
      <c r="I5" s="4">
        <v>15</v>
      </c>
      <c r="J5" s="4">
        <v>97</v>
      </c>
      <c r="K5" s="8">
        <v>112</v>
      </c>
    </row>
    <row r="6" spans="3:11" x14ac:dyDescent="0.25">
      <c r="C6" s="2"/>
      <c r="D6" s="4" t="s">
        <v>2</v>
      </c>
      <c r="E6" s="4">
        <v>0.93300000000000005</v>
      </c>
      <c r="F6" s="4">
        <v>0.93300000000000005</v>
      </c>
      <c r="G6" s="4">
        <v>0.93300000000000005</v>
      </c>
      <c r="H6" s="4">
        <v>15</v>
      </c>
      <c r="I6" s="4">
        <v>15</v>
      </c>
      <c r="J6" s="4">
        <v>92</v>
      </c>
      <c r="K6" s="8">
        <v>107</v>
      </c>
    </row>
    <row r="7" spans="3:11" x14ac:dyDescent="0.25">
      <c r="C7" s="2"/>
      <c r="D7" s="4" t="s">
        <v>3</v>
      </c>
      <c r="E7" s="4">
        <v>0.93100000000000005</v>
      </c>
      <c r="F7" s="4">
        <v>0.96399999999999997</v>
      </c>
      <c r="G7" s="4">
        <v>0.94699999999999995</v>
      </c>
      <c r="H7" s="4">
        <v>28</v>
      </c>
      <c r="I7" s="4">
        <v>28</v>
      </c>
      <c r="J7" s="4">
        <v>178</v>
      </c>
      <c r="K7" s="8">
        <v>206</v>
      </c>
    </row>
    <row r="8" spans="3:11" x14ac:dyDescent="0.25">
      <c r="C8" s="2"/>
      <c r="D8" s="4" t="s">
        <v>4</v>
      </c>
      <c r="E8" s="4">
        <v>0.94399999999999995</v>
      </c>
      <c r="F8" s="4">
        <v>1</v>
      </c>
      <c r="G8" s="4">
        <v>0.97099999999999997</v>
      </c>
      <c r="H8" s="4">
        <v>17</v>
      </c>
      <c r="I8" s="4">
        <v>17</v>
      </c>
      <c r="J8" s="4">
        <v>121</v>
      </c>
      <c r="K8" s="8">
        <v>138</v>
      </c>
    </row>
    <row r="9" spans="3:11" x14ac:dyDescent="0.25">
      <c r="C9" s="2"/>
      <c r="D9" s="4" t="s">
        <v>5</v>
      </c>
      <c r="E9" s="4">
        <v>1</v>
      </c>
      <c r="F9" s="4">
        <v>1</v>
      </c>
      <c r="G9" s="4">
        <v>1</v>
      </c>
      <c r="H9" s="4">
        <v>13</v>
      </c>
      <c r="I9" s="4">
        <v>13</v>
      </c>
      <c r="J9" s="4">
        <v>87</v>
      </c>
      <c r="K9" s="8">
        <v>100</v>
      </c>
    </row>
    <row r="10" spans="3:11" x14ac:dyDescent="0.25">
      <c r="C10" s="2"/>
      <c r="D10" s="4" t="s">
        <v>6</v>
      </c>
      <c r="E10" s="4">
        <v>0</v>
      </c>
      <c r="F10" s="4">
        <v>0</v>
      </c>
      <c r="G10" s="4">
        <v>0</v>
      </c>
      <c r="H10" s="4">
        <v>0</v>
      </c>
      <c r="I10" s="4">
        <v>0</v>
      </c>
      <c r="J10" s="4">
        <v>3</v>
      </c>
      <c r="K10" s="8">
        <v>3</v>
      </c>
    </row>
    <row r="11" spans="3:11" x14ac:dyDescent="0.25">
      <c r="C11" s="2"/>
      <c r="D11" s="4" t="s">
        <v>7</v>
      </c>
      <c r="E11" s="4">
        <v>0.94399999999999995</v>
      </c>
      <c r="F11" s="4">
        <v>0.77300000000000002</v>
      </c>
      <c r="G11" s="4">
        <v>0.85</v>
      </c>
      <c r="H11" s="4">
        <v>22</v>
      </c>
      <c r="I11" s="4">
        <v>22</v>
      </c>
      <c r="J11" s="4">
        <v>137</v>
      </c>
      <c r="K11" s="8">
        <v>159</v>
      </c>
    </row>
    <row r="12" spans="3:11" x14ac:dyDescent="0.25">
      <c r="C12" s="2"/>
      <c r="D12" s="4" t="s">
        <v>8</v>
      </c>
      <c r="E12" s="4">
        <v>0</v>
      </c>
      <c r="F12" s="4">
        <v>0</v>
      </c>
      <c r="G12" s="4">
        <v>0</v>
      </c>
      <c r="H12" s="4">
        <v>1</v>
      </c>
      <c r="I12" s="4">
        <v>1</v>
      </c>
      <c r="J12" s="4">
        <v>62</v>
      </c>
      <c r="K12" s="8">
        <v>63</v>
      </c>
    </row>
    <row r="13" spans="3:11" x14ac:dyDescent="0.25">
      <c r="C13" s="2"/>
      <c r="D13" s="4" t="s">
        <v>9</v>
      </c>
      <c r="E13" s="4">
        <v>0.83299999999999996</v>
      </c>
      <c r="F13" s="4">
        <v>0.83299999999999996</v>
      </c>
      <c r="G13" s="4">
        <v>0.83299999999999996</v>
      </c>
      <c r="H13" s="4">
        <v>12</v>
      </c>
      <c r="I13" s="4">
        <v>12</v>
      </c>
      <c r="J13" s="4">
        <v>65</v>
      </c>
      <c r="K13" s="8">
        <v>77</v>
      </c>
    </row>
    <row r="14" spans="3:11" x14ac:dyDescent="0.25">
      <c r="C14" s="2"/>
      <c r="D14" s="4" t="s">
        <v>10</v>
      </c>
      <c r="E14" s="4">
        <v>0.77300000000000002</v>
      </c>
      <c r="F14" s="4">
        <v>0.94399999999999995</v>
      </c>
      <c r="G14" s="4">
        <v>0.85</v>
      </c>
      <c r="H14" s="4">
        <v>18</v>
      </c>
      <c r="I14" s="4">
        <v>18</v>
      </c>
      <c r="J14" s="4">
        <v>108</v>
      </c>
      <c r="K14" s="8">
        <v>126</v>
      </c>
    </row>
    <row r="15" spans="3:11" x14ac:dyDescent="0.25">
      <c r="C15" s="2"/>
      <c r="D15" s="4" t="s">
        <v>11</v>
      </c>
      <c r="E15" s="4">
        <v>0.94099999999999995</v>
      </c>
      <c r="F15" s="4">
        <v>0.94099999999999995</v>
      </c>
      <c r="G15" s="4">
        <v>0.94099999999999995</v>
      </c>
      <c r="H15" s="4">
        <v>34</v>
      </c>
      <c r="I15" s="4">
        <v>34</v>
      </c>
      <c r="J15" s="4">
        <v>204</v>
      </c>
      <c r="K15" s="8">
        <v>238</v>
      </c>
    </row>
    <row r="16" spans="3:11" x14ac:dyDescent="0.25">
      <c r="C16" s="2"/>
      <c r="D16" s="4" t="s">
        <v>12</v>
      </c>
      <c r="E16" s="4">
        <v>0</v>
      </c>
      <c r="F16" s="4">
        <v>0</v>
      </c>
      <c r="G16" s="4">
        <v>0</v>
      </c>
      <c r="H16" s="4">
        <v>1</v>
      </c>
      <c r="I16" s="4">
        <v>1</v>
      </c>
      <c r="J16" s="4">
        <v>20</v>
      </c>
      <c r="K16" s="8">
        <v>21</v>
      </c>
    </row>
    <row r="17" spans="3:12" x14ac:dyDescent="0.25">
      <c r="C17" s="2"/>
      <c r="D17" s="4" t="s">
        <v>13</v>
      </c>
      <c r="E17" s="4">
        <v>1</v>
      </c>
      <c r="F17" s="4">
        <v>1</v>
      </c>
      <c r="G17" s="4">
        <v>1</v>
      </c>
      <c r="H17" s="4">
        <v>11</v>
      </c>
      <c r="I17" s="4">
        <v>11</v>
      </c>
      <c r="J17" s="4">
        <v>64</v>
      </c>
      <c r="K17" s="8">
        <v>75</v>
      </c>
    </row>
    <row r="18" spans="3:12" x14ac:dyDescent="0.25">
      <c r="C18" s="2"/>
      <c r="D18" s="4" t="s">
        <v>14</v>
      </c>
      <c r="E18" s="4">
        <v>0.92300000000000004</v>
      </c>
      <c r="F18" s="4">
        <v>0.85699999999999998</v>
      </c>
      <c r="G18" s="4">
        <v>0.88900000000000001</v>
      </c>
      <c r="H18" s="4">
        <v>14</v>
      </c>
      <c r="I18" s="4">
        <v>14</v>
      </c>
      <c r="J18" s="4">
        <v>89</v>
      </c>
      <c r="K18" s="8">
        <v>103</v>
      </c>
    </row>
    <row r="19" spans="3:12" x14ac:dyDescent="0.25">
      <c r="C19" s="2"/>
      <c r="D19" s="4" t="s">
        <v>15</v>
      </c>
      <c r="E19" s="4">
        <v>0.83299999999999996</v>
      </c>
      <c r="F19" s="4">
        <v>1</v>
      </c>
      <c r="G19" s="4">
        <v>0.90900000000000003</v>
      </c>
      <c r="H19" s="4">
        <v>5</v>
      </c>
      <c r="I19" s="4">
        <v>5</v>
      </c>
      <c r="J19" s="4">
        <v>58</v>
      </c>
      <c r="K19" s="8">
        <v>63</v>
      </c>
    </row>
    <row r="20" spans="3:12" x14ac:dyDescent="0.25">
      <c r="C20" s="2"/>
      <c r="D20" s="4" t="s">
        <v>16</v>
      </c>
      <c r="E20" s="4">
        <v>1</v>
      </c>
      <c r="F20" s="4">
        <v>1</v>
      </c>
      <c r="G20" s="4">
        <v>1</v>
      </c>
      <c r="H20" s="4">
        <v>5</v>
      </c>
      <c r="I20" s="4">
        <v>5</v>
      </c>
      <c r="J20" s="4">
        <v>31</v>
      </c>
      <c r="K20" s="8">
        <v>36</v>
      </c>
    </row>
    <row r="21" spans="3:12" x14ac:dyDescent="0.25">
      <c r="C21" s="2"/>
      <c r="D21" s="4" t="s">
        <v>17</v>
      </c>
      <c r="E21" s="4">
        <v>0.85699999999999998</v>
      </c>
      <c r="F21" s="4">
        <v>0.8</v>
      </c>
      <c r="G21" s="4">
        <v>0.82799999999999996</v>
      </c>
      <c r="H21" s="4">
        <v>15</v>
      </c>
      <c r="I21" s="4">
        <v>15</v>
      </c>
      <c r="J21" s="4">
        <v>82</v>
      </c>
      <c r="K21" s="8">
        <v>97</v>
      </c>
    </row>
    <row r="22" spans="3:12" x14ac:dyDescent="0.25">
      <c r="C22" s="2"/>
      <c r="D22" s="4" t="s">
        <v>18</v>
      </c>
      <c r="E22" s="4">
        <v>0.9</v>
      </c>
      <c r="F22" s="4">
        <v>0.81799999999999995</v>
      </c>
      <c r="G22" s="4">
        <v>0.85699999999999998</v>
      </c>
      <c r="H22" s="4">
        <v>22</v>
      </c>
      <c r="I22" s="4">
        <v>22</v>
      </c>
      <c r="J22" s="4">
        <v>159</v>
      </c>
      <c r="K22" s="8">
        <v>181</v>
      </c>
    </row>
    <row r="23" spans="3:12" x14ac:dyDescent="0.25">
      <c r="D23" s="4" t="s">
        <v>23</v>
      </c>
      <c r="E23" s="4"/>
      <c r="F23" s="4"/>
      <c r="G23" s="4"/>
      <c r="H23" s="4">
        <v>920</v>
      </c>
      <c r="I23" s="4">
        <v>920</v>
      </c>
      <c r="J23" s="4">
        <v>4295</v>
      </c>
      <c r="K23" s="8">
        <v>5215</v>
      </c>
    </row>
    <row r="25" spans="3:12" x14ac:dyDescent="0.25">
      <c r="D25" s="4" t="s">
        <v>26</v>
      </c>
      <c r="H25" s="8">
        <f>SUM(H4:H24)</f>
        <v>1183</v>
      </c>
      <c r="I25" s="8">
        <v>1183</v>
      </c>
      <c r="J25" s="8">
        <v>6045</v>
      </c>
      <c r="K25" s="8">
        <f>SUM(K4:K23)</f>
        <v>7228</v>
      </c>
      <c r="L25" t="s">
        <v>24</v>
      </c>
    </row>
    <row r="26" spans="3:12" x14ac:dyDescent="0.25">
      <c r="D26" s="4" t="s">
        <v>28</v>
      </c>
      <c r="H26" s="8">
        <v>20</v>
      </c>
      <c r="I26" s="8">
        <v>20</v>
      </c>
      <c r="J26" s="8">
        <v>120</v>
      </c>
      <c r="K26" s="8">
        <v>140</v>
      </c>
    </row>
    <row r="27" spans="3:12" x14ac:dyDescent="0.25">
      <c r="D27" s="4" t="s">
        <v>29</v>
      </c>
      <c r="H27" s="8">
        <f t="shared" ref="H27:J27" si="0">+H25/H26</f>
        <v>59.15</v>
      </c>
      <c r="I27" s="8">
        <f t="shared" si="0"/>
        <v>59.15</v>
      </c>
      <c r="J27" s="8">
        <f t="shared" si="0"/>
        <v>50.375</v>
      </c>
      <c r="K27" s="8">
        <f>+K25/K26</f>
        <v>51.628571428571426</v>
      </c>
    </row>
    <row r="29" spans="3:12" x14ac:dyDescent="0.25">
      <c r="D29" t="s">
        <v>32</v>
      </c>
      <c r="G29">
        <f>+AVERAGE(G4:G22)</f>
        <v>0.7793684210526316</v>
      </c>
    </row>
  </sheetData>
  <mergeCells count="1">
    <mergeCell ref="H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03B-DC09-49BD-81FB-9120E076C472}">
  <dimension ref="A1:U70"/>
  <sheetViews>
    <sheetView tabSelected="1" workbookViewId="0">
      <selection activeCell="Q15" sqref="Q15"/>
    </sheetView>
  </sheetViews>
  <sheetFormatPr defaultRowHeight="15" x14ac:dyDescent="0.25"/>
  <cols>
    <col min="3" max="3" width="28.85546875" bestFit="1" customWidth="1"/>
    <col min="11" max="11" width="26.28515625" bestFit="1" customWidth="1"/>
    <col min="18" max="18" width="12.85546875" customWidth="1"/>
    <col min="19" max="19" width="22.28515625" customWidth="1"/>
  </cols>
  <sheetData>
    <row r="1" spans="1:21" x14ac:dyDescent="0.25">
      <c r="A1" s="17" t="s">
        <v>978</v>
      </c>
      <c r="I1" s="17" t="s">
        <v>978</v>
      </c>
    </row>
    <row r="3" spans="1:21" x14ac:dyDescent="0.25">
      <c r="C3" s="2"/>
      <c r="D3" t="s">
        <v>33</v>
      </c>
      <c r="E3" t="s">
        <v>34</v>
      </c>
      <c r="F3" t="s">
        <v>35</v>
      </c>
      <c r="G3" t="s">
        <v>22</v>
      </c>
      <c r="J3" s="2"/>
      <c r="L3" t="s">
        <v>33</v>
      </c>
      <c r="M3" t="s">
        <v>34</v>
      </c>
      <c r="N3" t="s">
        <v>35</v>
      </c>
      <c r="O3" t="s">
        <v>22</v>
      </c>
      <c r="R3" t="s">
        <v>528</v>
      </c>
    </row>
    <row r="4" spans="1:21" x14ac:dyDescent="0.25">
      <c r="C4" s="1"/>
      <c r="J4" s="1"/>
      <c r="R4" t="s">
        <v>487</v>
      </c>
      <c r="S4" s="13" t="s">
        <v>525</v>
      </c>
      <c r="T4" t="s">
        <v>526</v>
      </c>
      <c r="U4" t="s">
        <v>527</v>
      </c>
    </row>
    <row r="5" spans="1:21" x14ac:dyDescent="0.25">
      <c r="C5" s="2" t="s">
        <v>0</v>
      </c>
      <c r="D5">
        <v>1</v>
      </c>
      <c r="E5">
        <v>1</v>
      </c>
      <c r="F5">
        <v>1</v>
      </c>
      <c r="G5">
        <v>15</v>
      </c>
      <c r="J5" s="2"/>
      <c r="K5" s="2" t="s">
        <v>41</v>
      </c>
      <c r="L5">
        <v>1</v>
      </c>
      <c r="M5">
        <v>1</v>
      </c>
      <c r="N5">
        <v>1</v>
      </c>
      <c r="O5">
        <v>30</v>
      </c>
      <c r="R5" s="13" t="s">
        <v>41</v>
      </c>
      <c r="S5">
        <v>100</v>
      </c>
      <c r="T5">
        <v>100</v>
      </c>
      <c r="U5">
        <v>100</v>
      </c>
    </row>
    <row r="6" spans="1:21" x14ac:dyDescent="0.25">
      <c r="C6" s="2" t="s">
        <v>1</v>
      </c>
      <c r="D6">
        <v>1</v>
      </c>
      <c r="E6">
        <v>1</v>
      </c>
      <c r="F6">
        <v>1</v>
      </c>
      <c r="G6">
        <v>15</v>
      </c>
      <c r="K6" t="s">
        <v>42</v>
      </c>
      <c r="L6">
        <v>0.93500000000000005</v>
      </c>
      <c r="M6">
        <v>1</v>
      </c>
      <c r="N6">
        <v>0.96599999999999997</v>
      </c>
      <c r="O6">
        <v>43</v>
      </c>
      <c r="R6" s="13" t="s">
        <v>42</v>
      </c>
      <c r="S6">
        <v>95.24</v>
      </c>
      <c r="T6">
        <v>100</v>
      </c>
      <c r="U6">
        <v>97.56</v>
      </c>
    </row>
    <row r="7" spans="1:21" x14ac:dyDescent="0.25">
      <c r="A7" s="2"/>
      <c r="B7" s="2"/>
      <c r="C7" t="s">
        <v>2</v>
      </c>
      <c r="D7">
        <v>0.93300000000000005</v>
      </c>
      <c r="E7">
        <v>0.93300000000000005</v>
      </c>
      <c r="F7">
        <v>0.93300000000000005</v>
      </c>
      <c r="G7">
        <v>15</v>
      </c>
      <c r="J7" s="2"/>
      <c r="K7" t="s">
        <v>46</v>
      </c>
      <c r="L7">
        <v>0.94399999999999995</v>
      </c>
      <c r="M7">
        <v>1</v>
      </c>
      <c r="N7">
        <v>0.97099999999999997</v>
      </c>
      <c r="O7">
        <v>17</v>
      </c>
      <c r="R7" s="13" t="s">
        <v>46</v>
      </c>
      <c r="S7">
        <v>100</v>
      </c>
      <c r="T7">
        <v>100</v>
      </c>
      <c r="U7">
        <v>100</v>
      </c>
    </row>
    <row r="8" spans="1:21" x14ac:dyDescent="0.25">
      <c r="A8" s="2"/>
      <c r="B8" s="2"/>
      <c r="C8" t="s">
        <v>3</v>
      </c>
      <c r="D8">
        <v>0.93100000000000005</v>
      </c>
      <c r="E8">
        <v>0.96399999999999997</v>
      </c>
      <c r="F8">
        <v>0.94699999999999995</v>
      </c>
      <c r="G8">
        <v>28</v>
      </c>
      <c r="J8" s="2"/>
      <c r="K8" t="s">
        <v>45</v>
      </c>
      <c r="L8">
        <v>1</v>
      </c>
      <c r="M8">
        <v>1</v>
      </c>
      <c r="N8">
        <v>1</v>
      </c>
      <c r="O8">
        <v>13</v>
      </c>
      <c r="R8" s="13" t="s">
        <v>45</v>
      </c>
      <c r="S8">
        <v>100</v>
      </c>
      <c r="T8">
        <v>94.12</v>
      </c>
      <c r="U8">
        <v>96.97</v>
      </c>
    </row>
    <row r="9" spans="1:21" x14ac:dyDescent="0.25">
      <c r="A9" s="2"/>
      <c r="B9" s="2"/>
      <c r="C9" t="s">
        <v>4</v>
      </c>
      <c r="D9">
        <v>0.94399999999999995</v>
      </c>
      <c r="E9">
        <v>1</v>
      </c>
      <c r="F9">
        <v>0.97099999999999997</v>
      </c>
      <c r="G9">
        <v>17</v>
      </c>
      <c r="J9" s="2"/>
      <c r="K9" s="14" t="s">
        <v>47</v>
      </c>
      <c r="L9" s="14">
        <v>0.81799999999999995</v>
      </c>
      <c r="M9" s="14">
        <v>0.78300000000000003</v>
      </c>
      <c r="N9" s="14">
        <v>0.8</v>
      </c>
      <c r="O9" s="14">
        <v>23</v>
      </c>
      <c r="P9" s="14"/>
      <c r="Q9" s="14"/>
      <c r="R9" s="23" t="s">
        <v>47</v>
      </c>
      <c r="S9" s="14">
        <v>83.87</v>
      </c>
      <c r="T9" s="14">
        <v>70.27</v>
      </c>
      <c r="U9" s="14">
        <v>76.47</v>
      </c>
    </row>
    <row r="10" spans="1:21" x14ac:dyDescent="0.25">
      <c r="A10" s="2"/>
      <c r="B10" s="2"/>
      <c r="C10" t="s">
        <v>5</v>
      </c>
      <c r="D10">
        <v>1</v>
      </c>
      <c r="E10">
        <v>1</v>
      </c>
      <c r="F10">
        <v>1</v>
      </c>
      <c r="G10">
        <v>13</v>
      </c>
      <c r="J10" s="2"/>
      <c r="K10" t="s">
        <v>40</v>
      </c>
      <c r="L10">
        <v>0.82399999999999995</v>
      </c>
      <c r="M10">
        <v>0.93300000000000005</v>
      </c>
      <c r="N10">
        <v>0.875</v>
      </c>
      <c r="O10">
        <v>30</v>
      </c>
      <c r="R10" s="13" t="s">
        <v>40</v>
      </c>
      <c r="S10">
        <v>100</v>
      </c>
      <c r="T10">
        <v>90.48</v>
      </c>
      <c r="U10">
        <v>95</v>
      </c>
    </row>
    <row r="11" spans="1:21" x14ac:dyDescent="0.25">
      <c r="A11" s="2"/>
      <c r="B11" s="2"/>
      <c r="C11" t="s">
        <v>6</v>
      </c>
      <c r="D11">
        <v>0</v>
      </c>
      <c r="E11">
        <v>0</v>
      </c>
      <c r="F11">
        <v>0</v>
      </c>
      <c r="G11">
        <v>0</v>
      </c>
      <c r="J11" s="2"/>
      <c r="K11" t="s">
        <v>49</v>
      </c>
      <c r="L11">
        <v>1</v>
      </c>
      <c r="M11">
        <v>0.94299999999999995</v>
      </c>
      <c r="N11">
        <v>0.97099999999999997</v>
      </c>
      <c r="O11">
        <v>35</v>
      </c>
      <c r="R11" s="13" t="s">
        <v>49</v>
      </c>
      <c r="S11">
        <v>100</v>
      </c>
      <c r="T11">
        <v>100</v>
      </c>
      <c r="U11">
        <v>100</v>
      </c>
    </row>
    <row r="12" spans="1:21" x14ac:dyDescent="0.25">
      <c r="A12" s="2"/>
      <c r="B12" s="2"/>
      <c r="C12" t="s">
        <v>7</v>
      </c>
      <c r="D12">
        <v>0.94099999999999995</v>
      </c>
      <c r="E12">
        <v>0.72699999999999998</v>
      </c>
      <c r="F12">
        <v>0.82099999999999995</v>
      </c>
      <c r="G12">
        <v>22</v>
      </c>
      <c r="J12" s="2"/>
      <c r="K12" t="s">
        <v>48</v>
      </c>
      <c r="L12">
        <v>1</v>
      </c>
      <c r="M12">
        <v>1</v>
      </c>
      <c r="N12">
        <v>1</v>
      </c>
      <c r="O12">
        <v>11</v>
      </c>
      <c r="R12" s="13" t="s">
        <v>48</v>
      </c>
      <c r="S12">
        <v>100</v>
      </c>
      <c r="T12">
        <v>100</v>
      </c>
      <c r="U12">
        <v>100</v>
      </c>
    </row>
    <row r="13" spans="1:21" x14ac:dyDescent="0.25">
      <c r="A13" s="2"/>
      <c r="B13" s="2"/>
      <c r="C13" t="s">
        <v>8</v>
      </c>
      <c r="D13">
        <v>0</v>
      </c>
      <c r="E13">
        <v>0</v>
      </c>
      <c r="F13" s="12">
        <v>0</v>
      </c>
      <c r="G13">
        <v>1</v>
      </c>
      <c r="J13" s="2"/>
      <c r="K13" t="s">
        <v>50</v>
      </c>
      <c r="L13">
        <v>0.88200000000000001</v>
      </c>
      <c r="M13">
        <v>0.78900000000000003</v>
      </c>
      <c r="N13">
        <v>0.83299999999999996</v>
      </c>
      <c r="O13">
        <v>19</v>
      </c>
      <c r="R13" s="13" t="s">
        <v>50</v>
      </c>
      <c r="S13">
        <v>80.95</v>
      </c>
      <c r="T13">
        <v>80.95</v>
      </c>
      <c r="U13">
        <v>80.95</v>
      </c>
    </row>
    <row r="14" spans="1:21" x14ac:dyDescent="0.25">
      <c r="A14" s="2"/>
      <c r="B14" s="2"/>
      <c r="C14" t="s">
        <v>9</v>
      </c>
      <c r="D14">
        <v>0.83299999999999996</v>
      </c>
      <c r="E14">
        <v>0.83299999999999996</v>
      </c>
      <c r="F14">
        <v>0.83299999999999996</v>
      </c>
      <c r="G14">
        <v>12</v>
      </c>
      <c r="J14" s="2"/>
      <c r="K14" t="s">
        <v>44</v>
      </c>
      <c r="L14">
        <v>1</v>
      </c>
      <c r="M14">
        <v>1</v>
      </c>
      <c r="N14">
        <v>1</v>
      </c>
      <c r="O14">
        <v>5</v>
      </c>
      <c r="R14" s="13" t="s">
        <v>44</v>
      </c>
      <c r="S14">
        <v>100</v>
      </c>
      <c r="T14">
        <v>80</v>
      </c>
      <c r="U14">
        <v>88.89</v>
      </c>
    </row>
    <row r="15" spans="1:21" x14ac:dyDescent="0.25">
      <c r="A15" s="2"/>
      <c r="B15" s="2"/>
      <c r="C15" t="s">
        <v>10</v>
      </c>
      <c r="D15">
        <v>0.73899999999999999</v>
      </c>
      <c r="E15">
        <v>0.94399999999999995</v>
      </c>
      <c r="F15">
        <v>0.82899999999999996</v>
      </c>
      <c r="G15">
        <v>18</v>
      </c>
      <c r="J15" s="2"/>
      <c r="K15" t="s">
        <v>43</v>
      </c>
      <c r="L15">
        <v>0.75600000000000001</v>
      </c>
      <c r="M15">
        <v>0.83799999999999997</v>
      </c>
      <c r="N15">
        <v>0.79500000000000004</v>
      </c>
      <c r="O15">
        <v>37</v>
      </c>
      <c r="R15" s="13" t="s">
        <v>43</v>
      </c>
      <c r="S15">
        <v>85.71</v>
      </c>
      <c r="T15">
        <v>85.71</v>
      </c>
      <c r="U15">
        <v>85.71</v>
      </c>
    </row>
    <row r="16" spans="1:21" x14ac:dyDescent="0.25">
      <c r="A16" s="2"/>
      <c r="B16" s="2"/>
      <c r="C16" t="s">
        <v>11</v>
      </c>
      <c r="D16">
        <v>1</v>
      </c>
      <c r="E16">
        <v>0.97099999999999997</v>
      </c>
      <c r="F16">
        <v>0.98499999999999999</v>
      </c>
      <c r="G16">
        <v>34</v>
      </c>
      <c r="J16" s="1"/>
    </row>
    <row r="17" spans="1:21" x14ac:dyDescent="0.25">
      <c r="A17" s="2"/>
      <c r="B17" s="2"/>
      <c r="C17" t="s">
        <v>12</v>
      </c>
      <c r="D17">
        <v>0</v>
      </c>
      <c r="E17">
        <v>0</v>
      </c>
      <c r="F17" s="12">
        <v>0</v>
      </c>
      <c r="G17">
        <v>1</v>
      </c>
      <c r="J17" t="s">
        <v>36</v>
      </c>
      <c r="K17" t="s">
        <v>37</v>
      </c>
      <c r="L17">
        <v>0.90400000000000003</v>
      </c>
      <c r="M17">
        <v>0.92800000000000005</v>
      </c>
      <c r="N17">
        <v>0.91600000000000004</v>
      </c>
      <c r="O17">
        <v>263</v>
      </c>
    </row>
    <row r="18" spans="1:21" x14ac:dyDescent="0.25">
      <c r="A18" s="2"/>
      <c r="B18" s="2"/>
      <c r="C18" t="s">
        <v>13</v>
      </c>
      <c r="D18">
        <v>1</v>
      </c>
      <c r="E18">
        <v>1</v>
      </c>
      <c r="F18">
        <v>1</v>
      </c>
      <c r="G18">
        <v>11</v>
      </c>
      <c r="J18" t="s">
        <v>38</v>
      </c>
      <c r="K18" t="s">
        <v>37</v>
      </c>
      <c r="L18">
        <v>0.92400000000000004</v>
      </c>
      <c r="M18">
        <v>0.93500000000000005</v>
      </c>
      <c r="N18" s="12">
        <v>0.92800000000000005</v>
      </c>
      <c r="O18">
        <v>263</v>
      </c>
      <c r="U18">
        <f>+AVERAGE(U5:U15)</f>
        <v>92.868181818181824</v>
      </c>
    </row>
    <row r="19" spans="1:21" x14ac:dyDescent="0.25">
      <c r="A19" s="2"/>
      <c r="B19" s="2"/>
      <c r="C19" t="s">
        <v>14</v>
      </c>
      <c r="D19">
        <v>0.91700000000000004</v>
      </c>
      <c r="E19">
        <v>0.78600000000000003</v>
      </c>
      <c r="F19">
        <v>0.84599999999999997</v>
      </c>
      <c r="G19">
        <v>14</v>
      </c>
      <c r="J19" t="s">
        <v>39</v>
      </c>
      <c r="K19" t="s">
        <v>37</v>
      </c>
      <c r="L19">
        <v>0.90700000000000003</v>
      </c>
      <c r="M19">
        <v>0.92800000000000005</v>
      </c>
      <c r="N19">
        <v>0.91600000000000004</v>
      </c>
      <c r="O19">
        <v>263</v>
      </c>
    </row>
    <row r="20" spans="1:21" x14ac:dyDescent="0.25">
      <c r="A20" s="2"/>
      <c r="B20" s="2"/>
      <c r="C20" t="s">
        <v>15</v>
      </c>
      <c r="D20">
        <v>0.8</v>
      </c>
      <c r="E20">
        <v>0.8</v>
      </c>
      <c r="F20">
        <v>0.8</v>
      </c>
      <c r="G20">
        <v>5</v>
      </c>
    </row>
    <row r="21" spans="1:21" x14ac:dyDescent="0.25">
      <c r="A21" s="2"/>
      <c r="B21" s="2"/>
      <c r="C21" t="s">
        <v>16</v>
      </c>
      <c r="D21">
        <v>1</v>
      </c>
      <c r="E21">
        <v>1</v>
      </c>
      <c r="F21">
        <v>1</v>
      </c>
      <c r="G21">
        <v>5</v>
      </c>
    </row>
    <row r="22" spans="1:21" x14ac:dyDescent="0.25">
      <c r="A22" s="2"/>
      <c r="B22" s="2"/>
      <c r="C22" t="s">
        <v>17</v>
      </c>
      <c r="D22">
        <v>0.85699999999999998</v>
      </c>
      <c r="E22">
        <v>0.8</v>
      </c>
      <c r="F22">
        <v>0.82799999999999996</v>
      </c>
      <c r="G22">
        <v>15</v>
      </c>
      <c r="R22" s="26" t="s">
        <v>979</v>
      </c>
      <c r="S22" s="4" t="s">
        <v>980</v>
      </c>
      <c r="T22" s="19">
        <f>+U18</f>
        <v>92.868181818181824</v>
      </c>
    </row>
    <row r="23" spans="1:21" x14ac:dyDescent="0.25">
      <c r="A23" s="2"/>
      <c r="B23" s="2"/>
      <c r="C23" t="s">
        <v>18</v>
      </c>
      <c r="D23">
        <v>0.9</v>
      </c>
      <c r="E23">
        <v>0.81799999999999995</v>
      </c>
      <c r="F23">
        <v>0.85699999999999998</v>
      </c>
      <c r="G23">
        <v>22</v>
      </c>
      <c r="I23" s="17" t="s">
        <v>567</v>
      </c>
      <c r="R23" s="26"/>
      <c r="S23" s="4" t="s">
        <v>981</v>
      </c>
      <c r="T23" s="19">
        <f>+N18*100</f>
        <v>92.800000000000011</v>
      </c>
    </row>
    <row r="24" spans="1:21" x14ac:dyDescent="0.25">
      <c r="A24" s="1"/>
      <c r="B24" s="1"/>
      <c r="K24" s="2"/>
      <c r="R24" s="26"/>
      <c r="S24" s="4" t="s">
        <v>982</v>
      </c>
      <c r="T24" s="19">
        <f>+F29*100</f>
        <v>86.17647058823529</v>
      </c>
    </row>
    <row r="25" spans="1:21" x14ac:dyDescent="0.25">
      <c r="B25" t="s">
        <v>36</v>
      </c>
      <c r="C25" t="s">
        <v>37</v>
      </c>
      <c r="D25">
        <v>0.91500000000000004</v>
      </c>
      <c r="E25">
        <v>0.90500000000000003</v>
      </c>
      <c r="F25">
        <v>0.91</v>
      </c>
      <c r="G25">
        <v>263</v>
      </c>
      <c r="K25" t="s">
        <v>566</v>
      </c>
      <c r="L25" t="s">
        <v>33</v>
      </c>
      <c r="M25" t="s">
        <v>34</v>
      </c>
      <c r="N25" t="s">
        <v>35</v>
      </c>
      <c r="O25" t="s">
        <v>22</v>
      </c>
      <c r="T25" s="18"/>
    </row>
    <row r="26" spans="1:21" x14ac:dyDescent="0.25">
      <c r="B26" t="s">
        <v>38</v>
      </c>
      <c r="C26" t="s">
        <v>37</v>
      </c>
      <c r="D26">
        <v>0.77900000000000003</v>
      </c>
      <c r="E26">
        <v>0.76700000000000002</v>
      </c>
      <c r="F26">
        <v>0.77100000000000002</v>
      </c>
      <c r="G26">
        <v>263</v>
      </c>
      <c r="K26" s="2" t="s">
        <v>41</v>
      </c>
      <c r="L26">
        <v>1</v>
      </c>
      <c r="M26">
        <v>1</v>
      </c>
      <c r="N26">
        <v>1</v>
      </c>
      <c r="O26">
        <v>29</v>
      </c>
      <c r="P26" t="s">
        <v>570</v>
      </c>
      <c r="R26" s="26" t="s">
        <v>983</v>
      </c>
      <c r="S26" s="4" t="s">
        <v>980</v>
      </c>
      <c r="T26" s="20" t="s">
        <v>984</v>
      </c>
    </row>
    <row r="27" spans="1:21" x14ac:dyDescent="0.25">
      <c r="B27" t="s">
        <v>39</v>
      </c>
      <c r="C27" t="s">
        <v>37</v>
      </c>
      <c r="D27">
        <v>0.92300000000000004</v>
      </c>
      <c r="E27">
        <v>0.90500000000000003</v>
      </c>
      <c r="F27">
        <v>0.91100000000000003</v>
      </c>
      <c r="G27">
        <v>263</v>
      </c>
      <c r="K27" t="s">
        <v>42</v>
      </c>
      <c r="L27">
        <v>1</v>
      </c>
      <c r="M27">
        <v>1</v>
      </c>
      <c r="N27">
        <v>1</v>
      </c>
      <c r="O27">
        <v>31</v>
      </c>
      <c r="R27" s="26"/>
      <c r="S27" s="4" t="s">
        <v>981</v>
      </c>
      <c r="T27" s="19">
        <f>+N39*100</f>
        <v>89.9</v>
      </c>
    </row>
    <row r="28" spans="1:21" x14ac:dyDescent="0.25">
      <c r="K28" t="s">
        <v>46</v>
      </c>
      <c r="L28">
        <v>0.94399999999999995</v>
      </c>
      <c r="M28">
        <v>1</v>
      </c>
      <c r="N28">
        <v>0.97099999999999997</v>
      </c>
      <c r="O28">
        <v>17</v>
      </c>
      <c r="R28" s="26"/>
      <c r="S28" s="4" t="s">
        <v>982</v>
      </c>
      <c r="T28" s="19">
        <f>+F63*100</f>
        <v>87.793749999999989</v>
      </c>
    </row>
    <row r="29" spans="1:21" x14ac:dyDescent="0.25">
      <c r="F29" s="12">
        <f>+AVERAGE(F5:F12,F14:F16,F18:F23)</f>
        <v>0.86176470588235288</v>
      </c>
      <c r="K29" t="s">
        <v>45</v>
      </c>
      <c r="L29">
        <v>1</v>
      </c>
      <c r="M29">
        <v>1</v>
      </c>
      <c r="N29">
        <v>1</v>
      </c>
      <c r="O29">
        <v>13</v>
      </c>
    </row>
    <row r="30" spans="1:21" x14ac:dyDescent="0.25">
      <c r="K30" t="s">
        <v>47</v>
      </c>
      <c r="L30">
        <v>0.81799999999999995</v>
      </c>
      <c r="M30">
        <v>0.81799999999999995</v>
      </c>
      <c r="N30">
        <v>0.81799999999999995</v>
      </c>
      <c r="O30">
        <v>22</v>
      </c>
    </row>
    <row r="31" spans="1:21" x14ac:dyDescent="0.25">
      <c r="K31" t="s">
        <v>40</v>
      </c>
      <c r="L31">
        <v>0.57099999999999995</v>
      </c>
      <c r="M31">
        <v>0.90900000000000003</v>
      </c>
      <c r="N31">
        <v>0.70199999999999996</v>
      </c>
      <c r="O31">
        <v>22</v>
      </c>
    </row>
    <row r="32" spans="1:21" x14ac:dyDescent="0.25">
      <c r="K32" t="s">
        <v>49</v>
      </c>
      <c r="L32">
        <v>1</v>
      </c>
      <c r="M32">
        <v>0.97099999999999997</v>
      </c>
      <c r="N32">
        <v>0.98499999999999999</v>
      </c>
      <c r="O32">
        <v>34</v>
      </c>
    </row>
    <row r="33" spans="1:15" x14ac:dyDescent="0.25">
      <c r="K33" t="s">
        <v>48</v>
      </c>
      <c r="L33">
        <v>1</v>
      </c>
      <c r="M33">
        <v>1</v>
      </c>
      <c r="N33">
        <v>1</v>
      </c>
      <c r="O33">
        <v>11</v>
      </c>
    </row>
    <row r="34" spans="1:15" x14ac:dyDescent="0.25">
      <c r="A34" s="17" t="s">
        <v>567</v>
      </c>
      <c r="K34" t="s">
        <v>50</v>
      </c>
      <c r="L34">
        <v>0.88200000000000001</v>
      </c>
      <c r="M34">
        <v>0.78900000000000003</v>
      </c>
      <c r="N34">
        <v>0.83299999999999996</v>
      </c>
      <c r="O34">
        <v>19</v>
      </c>
    </row>
    <row r="35" spans="1:15" x14ac:dyDescent="0.25">
      <c r="K35" t="s">
        <v>44</v>
      </c>
      <c r="L35">
        <v>1</v>
      </c>
      <c r="M35">
        <v>1</v>
      </c>
      <c r="N35">
        <v>1</v>
      </c>
      <c r="O35">
        <v>5</v>
      </c>
    </row>
    <row r="36" spans="1:15" x14ac:dyDescent="0.25">
      <c r="B36" s="2"/>
      <c r="D36" t="s">
        <v>33</v>
      </c>
      <c r="E36" t="s">
        <v>34</v>
      </c>
      <c r="F36" t="s">
        <v>35</v>
      </c>
      <c r="G36" t="s">
        <v>22</v>
      </c>
      <c r="K36" t="s">
        <v>43</v>
      </c>
      <c r="L36">
        <v>0.68200000000000005</v>
      </c>
      <c r="M36">
        <v>0.5</v>
      </c>
      <c r="N36">
        <v>0.57699999999999996</v>
      </c>
      <c r="O36">
        <v>30</v>
      </c>
    </row>
    <row r="37" spans="1:15" x14ac:dyDescent="0.25">
      <c r="B37" s="1"/>
      <c r="K37" s="2"/>
    </row>
    <row r="38" spans="1:15" x14ac:dyDescent="0.25">
      <c r="C38" s="2" t="s">
        <v>0</v>
      </c>
      <c r="D38">
        <v>1</v>
      </c>
      <c r="E38">
        <v>1</v>
      </c>
      <c r="F38">
        <v>1</v>
      </c>
      <c r="G38">
        <v>15</v>
      </c>
      <c r="J38" t="s">
        <v>36</v>
      </c>
      <c r="K38" t="s">
        <v>37</v>
      </c>
      <c r="L38">
        <v>0.877</v>
      </c>
      <c r="M38">
        <v>0.88800000000000001</v>
      </c>
      <c r="N38">
        <v>0.88300000000000001</v>
      </c>
      <c r="O38">
        <v>233</v>
      </c>
    </row>
    <row r="39" spans="1:15" x14ac:dyDescent="0.25">
      <c r="C39" s="2" t="s">
        <v>1</v>
      </c>
      <c r="D39">
        <v>1</v>
      </c>
      <c r="E39">
        <v>1</v>
      </c>
      <c r="F39">
        <v>1</v>
      </c>
      <c r="G39">
        <v>14</v>
      </c>
      <c r="J39" t="s">
        <v>38</v>
      </c>
      <c r="K39" t="s">
        <v>37</v>
      </c>
      <c r="L39">
        <v>0.9</v>
      </c>
      <c r="M39">
        <v>0.90800000000000003</v>
      </c>
      <c r="N39">
        <v>0.89900000000000002</v>
      </c>
      <c r="O39">
        <v>233</v>
      </c>
    </row>
    <row r="40" spans="1:15" x14ac:dyDescent="0.25">
      <c r="B40" s="2"/>
      <c r="C40" t="s">
        <v>2</v>
      </c>
      <c r="D40">
        <v>0.93300000000000005</v>
      </c>
      <c r="E40">
        <v>0.93300000000000005</v>
      </c>
      <c r="F40">
        <v>0.93300000000000005</v>
      </c>
      <c r="G40">
        <v>15</v>
      </c>
      <c r="J40" t="s">
        <v>39</v>
      </c>
      <c r="K40" t="s">
        <v>37</v>
      </c>
      <c r="L40">
        <v>0.88800000000000001</v>
      </c>
      <c r="M40">
        <v>0.88800000000000001</v>
      </c>
      <c r="N40">
        <v>0.88200000000000001</v>
      </c>
      <c r="O40">
        <v>233</v>
      </c>
    </row>
    <row r="41" spans="1:15" x14ac:dyDescent="0.25">
      <c r="B41" s="2"/>
      <c r="C41" t="s">
        <v>3</v>
      </c>
      <c r="D41">
        <v>0.94099999999999995</v>
      </c>
      <c r="E41">
        <v>1</v>
      </c>
      <c r="F41">
        <v>0.97</v>
      </c>
      <c r="G41">
        <v>16</v>
      </c>
    </row>
    <row r="42" spans="1:15" x14ac:dyDescent="0.25">
      <c r="B42" s="2"/>
      <c r="C42" t="s">
        <v>4</v>
      </c>
      <c r="D42">
        <v>0.94399999999999995</v>
      </c>
      <c r="E42">
        <v>1</v>
      </c>
      <c r="F42">
        <v>0.97099999999999997</v>
      </c>
      <c r="G42">
        <v>17</v>
      </c>
    </row>
    <row r="43" spans="1:15" x14ac:dyDescent="0.25">
      <c r="B43" s="2"/>
      <c r="C43" t="s">
        <v>568</v>
      </c>
      <c r="D43">
        <v>0</v>
      </c>
      <c r="E43">
        <v>0</v>
      </c>
      <c r="F43">
        <v>0</v>
      </c>
      <c r="G43">
        <v>0</v>
      </c>
      <c r="J43" s="2"/>
    </row>
    <row r="44" spans="1:15" x14ac:dyDescent="0.25">
      <c r="B44" s="2"/>
      <c r="C44" t="s">
        <v>5</v>
      </c>
      <c r="D44">
        <v>1</v>
      </c>
      <c r="E44">
        <v>1</v>
      </c>
      <c r="F44">
        <v>1</v>
      </c>
      <c r="G44">
        <v>13</v>
      </c>
      <c r="J44" s="2"/>
      <c r="K44" s="2"/>
    </row>
    <row r="45" spans="1:15" x14ac:dyDescent="0.25">
      <c r="B45" s="2"/>
      <c r="C45" t="s">
        <v>6</v>
      </c>
      <c r="D45">
        <v>0</v>
      </c>
      <c r="E45">
        <v>0</v>
      </c>
      <c r="F45">
        <v>0</v>
      </c>
      <c r="G45">
        <v>0</v>
      </c>
    </row>
    <row r="46" spans="1:15" x14ac:dyDescent="0.25">
      <c r="B46" s="2"/>
      <c r="C46" t="s">
        <v>7</v>
      </c>
      <c r="D46">
        <v>0.94099999999999995</v>
      </c>
      <c r="E46">
        <v>0.72699999999999998</v>
      </c>
      <c r="F46">
        <v>0.82099999999999995</v>
      </c>
      <c r="G46">
        <v>22</v>
      </c>
      <c r="J46" s="2"/>
    </row>
    <row r="47" spans="1:15" x14ac:dyDescent="0.25">
      <c r="B47" s="2"/>
      <c r="C47" t="s">
        <v>8</v>
      </c>
      <c r="D47">
        <v>0</v>
      </c>
      <c r="E47">
        <v>0</v>
      </c>
      <c r="F47">
        <v>0</v>
      </c>
      <c r="G47">
        <v>0</v>
      </c>
      <c r="J47" s="2"/>
    </row>
    <row r="48" spans="1:15" x14ac:dyDescent="0.25">
      <c r="B48" s="2"/>
      <c r="C48" t="s">
        <v>9</v>
      </c>
      <c r="D48">
        <v>0.6</v>
      </c>
      <c r="E48">
        <v>0.75</v>
      </c>
      <c r="F48">
        <v>0.66700000000000004</v>
      </c>
      <c r="G48">
        <v>12</v>
      </c>
      <c r="J48" s="2"/>
    </row>
    <row r="49" spans="2:18" x14ac:dyDescent="0.25">
      <c r="B49" s="2"/>
      <c r="C49" t="s">
        <v>10</v>
      </c>
      <c r="D49">
        <v>0.75</v>
      </c>
      <c r="E49">
        <v>0.6</v>
      </c>
      <c r="F49">
        <v>0.66700000000000004</v>
      </c>
      <c r="G49">
        <v>10</v>
      </c>
      <c r="J49" s="2"/>
      <c r="K49" s="2"/>
    </row>
    <row r="50" spans="2:18" x14ac:dyDescent="0.25">
      <c r="B50" s="2"/>
      <c r="C50" t="s">
        <v>11</v>
      </c>
      <c r="D50">
        <v>1</v>
      </c>
      <c r="E50">
        <v>0.97099999999999997</v>
      </c>
      <c r="F50">
        <v>0.98499999999999999</v>
      </c>
      <c r="G50">
        <v>34</v>
      </c>
      <c r="J50" s="2"/>
      <c r="R50" s="21"/>
    </row>
    <row r="51" spans="2:18" x14ac:dyDescent="0.25">
      <c r="B51" s="2"/>
      <c r="C51" t="s">
        <v>13</v>
      </c>
      <c r="D51">
        <v>1</v>
      </c>
      <c r="E51">
        <v>1</v>
      </c>
      <c r="F51">
        <v>1</v>
      </c>
      <c r="G51">
        <v>11</v>
      </c>
      <c r="J51" s="2"/>
    </row>
    <row r="52" spans="2:18" x14ac:dyDescent="0.25">
      <c r="B52" s="2"/>
      <c r="C52" t="s">
        <v>569</v>
      </c>
      <c r="D52">
        <v>0</v>
      </c>
      <c r="E52">
        <v>0</v>
      </c>
      <c r="F52">
        <v>0</v>
      </c>
      <c r="G52">
        <v>0</v>
      </c>
      <c r="J52" s="2"/>
    </row>
    <row r="53" spans="2:18" x14ac:dyDescent="0.25">
      <c r="B53" s="2"/>
      <c r="C53" t="s">
        <v>14</v>
      </c>
      <c r="D53">
        <v>0.84599999999999997</v>
      </c>
      <c r="E53">
        <v>0.78600000000000003</v>
      </c>
      <c r="F53">
        <v>0.81499999999999995</v>
      </c>
      <c r="G53">
        <v>14</v>
      </c>
      <c r="J53" s="2"/>
    </row>
    <row r="54" spans="2:18" x14ac:dyDescent="0.25">
      <c r="B54" s="2"/>
      <c r="C54" t="s">
        <v>15</v>
      </c>
      <c r="D54">
        <v>0.66700000000000004</v>
      </c>
      <c r="E54">
        <v>0.8</v>
      </c>
      <c r="F54">
        <v>0.72699999999999998</v>
      </c>
      <c r="G54">
        <v>5</v>
      </c>
      <c r="J54" s="1"/>
      <c r="K54" s="2"/>
    </row>
    <row r="55" spans="2:18" x14ac:dyDescent="0.25">
      <c r="B55" s="2"/>
      <c r="C55" t="s">
        <v>16</v>
      </c>
      <c r="D55">
        <v>1</v>
      </c>
      <c r="E55">
        <v>1</v>
      </c>
      <c r="F55">
        <v>1</v>
      </c>
      <c r="G55">
        <v>5</v>
      </c>
      <c r="J55" s="2"/>
      <c r="K55" s="2"/>
    </row>
    <row r="56" spans="2:18" x14ac:dyDescent="0.25">
      <c r="B56" s="2"/>
      <c r="C56" t="s">
        <v>17</v>
      </c>
      <c r="D56">
        <v>0.75</v>
      </c>
      <c r="E56">
        <v>0.6</v>
      </c>
      <c r="F56">
        <v>0.66700000000000004</v>
      </c>
      <c r="G56">
        <v>15</v>
      </c>
    </row>
    <row r="57" spans="2:18" x14ac:dyDescent="0.25">
      <c r="B57" s="2"/>
      <c r="C57" t="s">
        <v>18</v>
      </c>
      <c r="D57">
        <v>0.73699999999999999</v>
      </c>
      <c r="E57">
        <v>0.93300000000000005</v>
      </c>
      <c r="F57">
        <v>0.82399999999999995</v>
      </c>
      <c r="G57">
        <v>15</v>
      </c>
      <c r="J57" s="2"/>
    </row>
    <row r="58" spans="2:18" x14ac:dyDescent="0.25">
      <c r="B58" s="1"/>
      <c r="J58" s="2"/>
    </row>
    <row r="59" spans="2:18" x14ac:dyDescent="0.25">
      <c r="B59" t="s">
        <v>36</v>
      </c>
      <c r="C59" t="s">
        <v>37</v>
      </c>
      <c r="D59">
        <v>0.88500000000000001</v>
      </c>
      <c r="E59">
        <v>0.88800000000000001</v>
      </c>
      <c r="F59">
        <v>0.88700000000000001</v>
      </c>
      <c r="G59">
        <v>233</v>
      </c>
      <c r="J59" s="2"/>
    </row>
    <row r="60" spans="2:18" x14ac:dyDescent="0.25">
      <c r="B60" t="s">
        <v>38</v>
      </c>
      <c r="C60" t="s">
        <v>37</v>
      </c>
      <c r="D60">
        <v>0.70499999999999996</v>
      </c>
      <c r="E60">
        <v>0.70499999999999996</v>
      </c>
      <c r="F60">
        <v>0.70199999999999996</v>
      </c>
      <c r="G60">
        <v>233</v>
      </c>
      <c r="J60" s="2"/>
    </row>
    <row r="61" spans="2:18" x14ac:dyDescent="0.25">
      <c r="B61" t="s">
        <v>39</v>
      </c>
      <c r="C61" t="s">
        <v>37</v>
      </c>
      <c r="D61">
        <v>0.90100000000000002</v>
      </c>
      <c r="E61">
        <v>0.88800000000000001</v>
      </c>
      <c r="F61">
        <v>0.89100000000000001</v>
      </c>
      <c r="G61">
        <v>233</v>
      </c>
      <c r="J61" s="2"/>
    </row>
    <row r="62" spans="2:18" x14ac:dyDescent="0.25">
      <c r="J62" s="2"/>
    </row>
    <row r="63" spans="2:18" x14ac:dyDescent="0.25">
      <c r="F63" s="16">
        <f>+AVERAGE(F38:F42,F44,F46,F48:F51,F53:F57)</f>
        <v>0.87793749999999993</v>
      </c>
      <c r="J63" s="2"/>
    </row>
    <row r="64" spans="2:18" x14ac:dyDescent="0.25">
      <c r="J64" s="2"/>
    </row>
    <row r="65" spans="1:10" x14ac:dyDescent="0.25">
      <c r="B65" s="2"/>
      <c r="J65" s="2"/>
    </row>
    <row r="66" spans="1:10" x14ac:dyDescent="0.25">
      <c r="B66" s="2"/>
      <c r="J66" s="1"/>
    </row>
    <row r="67" spans="1:10" x14ac:dyDescent="0.25">
      <c r="A67" s="2"/>
    </row>
    <row r="68" spans="1:10" x14ac:dyDescent="0.25">
      <c r="A68" s="2"/>
    </row>
    <row r="69" spans="1:10" x14ac:dyDescent="0.25">
      <c r="A69" s="2"/>
    </row>
    <row r="70" spans="1:10" x14ac:dyDescent="0.25">
      <c r="A70" s="2"/>
    </row>
  </sheetData>
  <sortState ref="K55:O65">
    <sortCondition ref="K55:K65"/>
  </sortState>
  <mergeCells count="2">
    <mergeCell ref="R22:R24"/>
    <mergeCell ref="R26:R2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F6E5-FEB5-43EC-88EC-4258BDB71AAB}">
  <dimension ref="B1:J117"/>
  <sheetViews>
    <sheetView workbookViewId="0">
      <selection activeCell="D13" sqref="D13"/>
    </sheetView>
  </sheetViews>
  <sheetFormatPr defaultRowHeight="15" x14ac:dyDescent="0.25"/>
  <cols>
    <col min="2" max="2" width="50.140625" bestFit="1" customWidth="1"/>
    <col min="3" max="4" width="17.28515625" style="3" customWidth="1"/>
    <col min="5" max="5" width="15.85546875" bestFit="1" customWidth="1"/>
    <col min="7" max="7" width="25.85546875" bestFit="1" customWidth="1"/>
    <col min="8" max="8" width="17.28515625" style="3" customWidth="1"/>
  </cols>
  <sheetData>
    <row r="1" spans="2:10" x14ac:dyDescent="0.25">
      <c r="B1" s="17" t="s">
        <v>995</v>
      </c>
    </row>
    <row r="3" spans="2:10" x14ac:dyDescent="0.25">
      <c r="B3" t="s">
        <v>985</v>
      </c>
      <c r="C3" s="3">
        <v>140</v>
      </c>
    </row>
    <row r="4" spans="2:10" x14ac:dyDescent="0.25">
      <c r="B4" t="s">
        <v>986</v>
      </c>
      <c r="C4" s="3">
        <v>1283</v>
      </c>
    </row>
    <row r="5" spans="2:10" x14ac:dyDescent="0.25">
      <c r="B5" t="s">
        <v>987</v>
      </c>
      <c r="C5" s="3">
        <v>1822</v>
      </c>
    </row>
    <row r="6" spans="2:10" x14ac:dyDescent="0.25">
      <c r="B6" t="s">
        <v>988</v>
      </c>
      <c r="C6" s="3">
        <v>55.121428571428503</v>
      </c>
    </row>
    <row r="7" spans="2:10" x14ac:dyDescent="0.25">
      <c r="B7" t="s">
        <v>989</v>
      </c>
      <c r="C7" s="3">
        <v>13.0142857142857</v>
      </c>
    </row>
    <row r="8" spans="2:10" x14ac:dyDescent="0.25">
      <c r="B8" t="s">
        <v>990</v>
      </c>
      <c r="C8" s="3">
        <v>9.1642857142857093</v>
      </c>
    </row>
    <row r="9" spans="2:10" x14ac:dyDescent="0.25">
      <c r="B9" t="s">
        <v>991</v>
      </c>
      <c r="C9" s="3">
        <v>1.4201091192517501</v>
      </c>
    </row>
    <row r="10" spans="2:10" x14ac:dyDescent="0.25">
      <c r="B10" t="s">
        <v>996</v>
      </c>
      <c r="C10" s="3">
        <v>1152</v>
      </c>
    </row>
    <row r="11" spans="2:10" x14ac:dyDescent="0.25">
      <c r="B11" s="24" t="s">
        <v>1949</v>
      </c>
      <c r="C11" s="3">
        <v>428</v>
      </c>
    </row>
    <row r="12" spans="2:10" x14ac:dyDescent="0.25">
      <c r="B12" s="24" t="s">
        <v>1950</v>
      </c>
      <c r="C12" s="3">
        <f>+C10-C11</f>
        <v>724</v>
      </c>
    </row>
    <row r="13" spans="2:10" x14ac:dyDescent="0.25">
      <c r="B13" t="s">
        <v>997</v>
      </c>
      <c r="C13" s="3">
        <v>7717</v>
      </c>
    </row>
    <row r="15" spans="2:10" ht="17.25" customHeight="1" x14ac:dyDescent="0.25">
      <c r="C15" s="22" t="s">
        <v>992</v>
      </c>
      <c r="D15" s="22" t="s">
        <v>993</v>
      </c>
      <c r="H15" s="22" t="s">
        <v>994</v>
      </c>
    </row>
    <row r="16" spans="2:10" x14ac:dyDescent="0.25">
      <c r="B16" t="s">
        <v>41</v>
      </c>
      <c r="C16" s="3">
        <v>1</v>
      </c>
      <c r="D16" s="3">
        <v>8</v>
      </c>
      <c r="G16" t="s">
        <v>41</v>
      </c>
      <c r="H16" s="18">
        <v>1.9629629629629599</v>
      </c>
      <c r="J16" s="2"/>
    </row>
    <row r="17" spans="2:10" x14ac:dyDescent="0.25">
      <c r="B17" t="s">
        <v>41</v>
      </c>
      <c r="C17" s="3">
        <v>2</v>
      </c>
      <c r="D17" s="3">
        <v>96</v>
      </c>
      <c r="G17" t="s">
        <v>42</v>
      </c>
      <c r="H17" s="18">
        <v>2.0747663551401798</v>
      </c>
      <c r="J17" s="2"/>
    </row>
    <row r="18" spans="2:10" x14ac:dyDescent="0.25">
      <c r="B18" t="s">
        <v>41</v>
      </c>
      <c r="C18" s="3">
        <v>3</v>
      </c>
      <c r="D18" s="3">
        <v>4</v>
      </c>
      <c r="G18" t="s">
        <v>46</v>
      </c>
      <c r="H18" s="18">
        <v>1</v>
      </c>
    </row>
    <row r="19" spans="2:10" x14ac:dyDescent="0.25">
      <c r="B19" t="s">
        <v>42</v>
      </c>
      <c r="C19" s="3">
        <v>1</v>
      </c>
      <c r="D19" s="3">
        <v>1</v>
      </c>
      <c r="G19" t="s">
        <v>45</v>
      </c>
      <c r="H19" s="18">
        <v>1.03</v>
      </c>
    </row>
    <row r="20" spans="2:10" x14ac:dyDescent="0.25">
      <c r="B20" t="s">
        <v>42</v>
      </c>
      <c r="C20" s="3">
        <v>2</v>
      </c>
      <c r="D20" s="3">
        <v>97</v>
      </c>
      <c r="G20" t="s">
        <v>47</v>
      </c>
      <c r="H20" s="18">
        <v>1.3680981595092001</v>
      </c>
    </row>
    <row r="21" spans="2:10" x14ac:dyDescent="0.25">
      <c r="B21" t="s">
        <v>42</v>
      </c>
      <c r="C21" s="3">
        <v>3</v>
      </c>
      <c r="D21" s="3">
        <v>9</v>
      </c>
      <c r="G21" t="s">
        <v>40</v>
      </c>
      <c r="H21" s="18">
        <v>1.7037037037036999</v>
      </c>
    </row>
    <row r="22" spans="2:10" x14ac:dyDescent="0.25">
      <c r="B22" t="s">
        <v>46</v>
      </c>
      <c r="C22" s="3">
        <v>1</v>
      </c>
      <c r="D22" s="3">
        <v>138</v>
      </c>
      <c r="G22" t="s">
        <v>49</v>
      </c>
      <c r="H22" s="18">
        <v>1</v>
      </c>
    </row>
    <row r="23" spans="2:10" x14ac:dyDescent="0.25">
      <c r="B23" t="s">
        <v>45</v>
      </c>
      <c r="C23" s="3">
        <v>1</v>
      </c>
      <c r="D23" s="3">
        <v>97</v>
      </c>
      <c r="G23" t="s">
        <v>48</v>
      </c>
      <c r="H23" s="18">
        <v>1</v>
      </c>
    </row>
    <row r="24" spans="2:10" x14ac:dyDescent="0.25">
      <c r="B24" t="s">
        <v>45</v>
      </c>
      <c r="C24" s="3">
        <v>2</v>
      </c>
      <c r="D24" s="3">
        <v>3</v>
      </c>
      <c r="G24" t="s">
        <v>50</v>
      </c>
      <c r="H24" s="18">
        <v>1.61165048543689</v>
      </c>
    </row>
    <row r="25" spans="2:10" x14ac:dyDescent="0.25">
      <c r="B25" t="s">
        <v>47</v>
      </c>
      <c r="C25" s="3">
        <v>1</v>
      </c>
      <c r="D25" s="3">
        <v>142</v>
      </c>
      <c r="G25" t="s">
        <v>44</v>
      </c>
      <c r="H25" s="18">
        <v>1</v>
      </c>
    </row>
    <row r="26" spans="2:10" x14ac:dyDescent="0.25">
      <c r="B26" t="s">
        <v>47</v>
      </c>
      <c r="C26" s="3">
        <v>2</v>
      </c>
      <c r="D26" s="3">
        <v>2</v>
      </c>
      <c r="G26" t="s">
        <v>43</v>
      </c>
      <c r="H26" s="18">
        <v>2.11320754716981</v>
      </c>
    </row>
    <row r="27" spans="2:10" x14ac:dyDescent="0.25">
      <c r="B27" t="s">
        <v>47</v>
      </c>
      <c r="C27" s="3">
        <v>3</v>
      </c>
      <c r="D27" s="3">
        <v>2</v>
      </c>
    </row>
    <row r="28" spans="2:10" x14ac:dyDescent="0.25">
      <c r="B28" t="s">
        <v>47</v>
      </c>
      <c r="C28" s="3">
        <v>4</v>
      </c>
      <c r="D28" s="3">
        <v>14</v>
      </c>
    </row>
    <row r="29" spans="2:10" x14ac:dyDescent="0.25">
      <c r="B29" t="s">
        <v>47</v>
      </c>
      <c r="C29" s="3">
        <v>5</v>
      </c>
      <c r="D29" s="3">
        <v>3</v>
      </c>
    </row>
    <row r="30" spans="2:10" x14ac:dyDescent="0.25">
      <c r="B30" t="s">
        <v>40</v>
      </c>
      <c r="C30" s="3">
        <v>1</v>
      </c>
      <c r="D30" s="3">
        <v>69</v>
      </c>
    </row>
    <row r="31" spans="2:10" x14ac:dyDescent="0.25">
      <c r="B31" t="s">
        <v>40</v>
      </c>
      <c r="C31" s="3">
        <v>2</v>
      </c>
      <c r="D31" s="3">
        <v>17</v>
      </c>
    </row>
    <row r="32" spans="2:10" x14ac:dyDescent="0.25">
      <c r="B32" t="s">
        <v>40</v>
      </c>
      <c r="C32" s="3">
        <v>3</v>
      </c>
      <c r="D32" s="3">
        <v>11</v>
      </c>
    </row>
    <row r="33" spans="2:4" x14ac:dyDescent="0.25">
      <c r="B33" t="s">
        <v>40</v>
      </c>
      <c r="C33" s="3">
        <v>4</v>
      </c>
      <c r="D33" s="3">
        <v>7</v>
      </c>
    </row>
    <row r="34" spans="2:4" x14ac:dyDescent="0.25">
      <c r="B34" t="s">
        <v>40</v>
      </c>
      <c r="C34" s="3">
        <v>5</v>
      </c>
      <c r="D34" s="3">
        <v>4</v>
      </c>
    </row>
    <row r="35" spans="2:4" x14ac:dyDescent="0.25">
      <c r="B35" t="s">
        <v>49</v>
      </c>
      <c r="C35" s="3">
        <v>1</v>
      </c>
      <c r="D35" s="3">
        <v>238</v>
      </c>
    </row>
    <row r="36" spans="2:4" x14ac:dyDescent="0.25">
      <c r="B36" t="s">
        <v>48</v>
      </c>
      <c r="C36" s="3">
        <v>1</v>
      </c>
      <c r="D36" s="3">
        <v>76</v>
      </c>
    </row>
    <row r="37" spans="2:4" x14ac:dyDescent="0.25">
      <c r="B37" t="s">
        <v>50</v>
      </c>
      <c r="C37" s="3">
        <v>1</v>
      </c>
      <c r="D37" s="3">
        <v>53</v>
      </c>
    </row>
    <row r="38" spans="2:4" x14ac:dyDescent="0.25">
      <c r="B38" t="s">
        <v>50</v>
      </c>
      <c r="C38" s="3">
        <v>2</v>
      </c>
      <c r="D38" s="3">
        <v>39</v>
      </c>
    </row>
    <row r="39" spans="2:4" x14ac:dyDescent="0.25">
      <c r="B39" t="s">
        <v>50</v>
      </c>
      <c r="C39" s="3">
        <v>3</v>
      </c>
      <c r="D39" s="3">
        <v>9</v>
      </c>
    </row>
    <row r="40" spans="2:4" x14ac:dyDescent="0.25">
      <c r="B40" t="s">
        <v>50</v>
      </c>
      <c r="C40" s="3">
        <v>4</v>
      </c>
      <c r="D40" s="3">
        <v>2</v>
      </c>
    </row>
    <row r="41" spans="2:4" x14ac:dyDescent="0.25">
      <c r="B41" t="s">
        <v>44</v>
      </c>
      <c r="C41" s="3">
        <v>1</v>
      </c>
      <c r="D41" s="3">
        <v>36</v>
      </c>
    </row>
    <row r="42" spans="2:4" x14ac:dyDescent="0.25">
      <c r="B42" t="s">
        <v>43</v>
      </c>
      <c r="C42" s="3">
        <v>1</v>
      </c>
      <c r="D42" s="3">
        <v>64</v>
      </c>
    </row>
    <row r="43" spans="2:4" x14ac:dyDescent="0.25">
      <c r="B43" t="s">
        <v>43</v>
      </c>
      <c r="C43" s="3">
        <v>2</v>
      </c>
      <c r="D43" s="3">
        <v>13</v>
      </c>
    </row>
    <row r="44" spans="2:4" x14ac:dyDescent="0.25">
      <c r="B44" t="s">
        <v>43</v>
      </c>
      <c r="C44" s="3">
        <v>3</v>
      </c>
      <c r="D44" s="3">
        <v>11</v>
      </c>
    </row>
    <row r="45" spans="2:4" x14ac:dyDescent="0.25">
      <c r="B45" t="s">
        <v>43</v>
      </c>
      <c r="C45" s="3">
        <v>4</v>
      </c>
      <c r="D45" s="3">
        <v>4</v>
      </c>
    </row>
    <row r="46" spans="2:4" x14ac:dyDescent="0.25">
      <c r="B46" t="s">
        <v>43</v>
      </c>
      <c r="C46" s="3">
        <v>5</v>
      </c>
      <c r="D46" s="3">
        <v>7</v>
      </c>
    </row>
    <row r="47" spans="2:4" x14ac:dyDescent="0.25">
      <c r="B47" t="s">
        <v>43</v>
      </c>
      <c r="C47" s="3">
        <v>6</v>
      </c>
      <c r="D47" s="3">
        <v>2</v>
      </c>
    </row>
    <row r="48" spans="2:4" x14ac:dyDescent="0.25">
      <c r="B48" t="s">
        <v>43</v>
      </c>
      <c r="C48" s="3">
        <v>7</v>
      </c>
      <c r="D48" s="3">
        <v>2</v>
      </c>
    </row>
    <row r="49" spans="2:4" x14ac:dyDescent="0.25">
      <c r="B49" t="s">
        <v>43</v>
      </c>
      <c r="C49" s="3">
        <v>8</v>
      </c>
      <c r="D49" s="3">
        <v>3</v>
      </c>
    </row>
    <row r="50" spans="2:4" x14ac:dyDescent="0.25">
      <c r="B50" s="18"/>
    </row>
    <row r="51" spans="2:4" x14ac:dyDescent="0.25">
      <c r="B51" s="18"/>
    </row>
    <row r="52" spans="2:4" x14ac:dyDescent="0.25">
      <c r="B52" s="18"/>
    </row>
    <row r="53" spans="2:4" x14ac:dyDescent="0.25">
      <c r="B53" s="18"/>
    </row>
    <row r="54" spans="2:4" x14ac:dyDescent="0.25">
      <c r="B54" s="18"/>
    </row>
    <row r="55" spans="2:4" x14ac:dyDescent="0.25">
      <c r="B55" s="18"/>
    </row>
    <row r="56" spans="2:4" x14ac:dyDescent="0.25">
      <c r="B56" s="18"/>
    </row>
    <row r="57" spans="2:4" x14ac:dyDescent="0.25">
      <c r="B57" s="18"/>
    </row>
    <row r="58" spans="2:4" x14ac:dyDescent="0.25">
      <c r="B58" s="18"/>
    </row>
    <row r="59" spans="2:4" x14ac:dyDescent="0.25">
      <c r="B59" s="18"/>
    </row>
    <row r="60" spans="2:4" x14ac:dyDescent="0.25">
      <c r="B60" s="18"/>
    </row>
    <row r="61" spans="2:4" x14ac:dyDescent="0.25">
      <c r="B61" s="18"/>
    </row>
    <row r="62" spans="2:4" x14ac:dyDescent="0.25">
      <c r="B62" s="18"/>
    </row>
    <row r="63" spans="2:4" x14ac:dyDescent="0.25">
      <c r="B63" s="18"/>
    </row>
    <row r="64" spans="2:4" x14ac:dyDescent="0.25">
      <c r="B64" s="18"/>
    </row>
    <row r="65" spans="2:2" x14ac:dyDescent="0.25">
      <c r="B65" s="18"/>
    </row>
    <row r="66" spans="2:2" x14ac:dyDescent="0.25">
      <c r="B66" s="18"/>
    </row>
    <row r="67" spans="2:2" x14ac:dyDescent="0.25">
      <c r="B67" s="18"/>
    </row>
    <row r="68" spans="2:2" x14ac:dyDescent="0.25">
      <c r="B68" s="18"/>
    </row>
    <row r="69" spans="2:2" x14ac:dyDescent="0.25">
      <c r="B69" s="18"/>
    </row>
    <row r="70" spans="2:2" x14ac:dyDescent="0.25">
      <c r="B70" s="18"/>
    </row>
    <row r="71" spans="2:2" x14ac:dyDescent="0.25">
      <c r="B71" s="18"/>
    </row>
    <row r="72" spans="2:2" x14ac:dyDescent="0.25">
      <c r="B72" s="18"/>
    </row>
    <row r="73" spans="2:2" x14ac:dyDescent="0.25">
      <c r="B73" s="18"/>
    </row>
    <row r="74" spans="2:2" x14ac:dyDescent="0.25">
      <c r="B74" s="18"/>
    </row>
    <row r="75" spans="2:2" x14ac:dyDescent="0.25">
      <c r="B75" s="18"/>
    </row>
    <row r="76" spans="2:2" x14ac:dyDescent="0.25">
      <c r="B76" s="18"/>
    </row>
    <row r="77" spans="2:2" x14ac:dyDescent="0.25">
      <c r="B77" s="18"/>
    </row>
    <row r="78" spans="2:2" x14ac:dyDescent="0.25">
      <c r="B78" s="18"/>
    </row>
    <row r="79" spans="2:2" x14ac:dyDescent="0.25">
      <c r="B79" s="18"/>
    </row>
    <row r="80" spans="2:2" x14ac:dyDescent="0.25">
      <c r="B80" s="18"/>
    </row>
    <row r="81" spans="2:2" x14ac:dyDescent="0.25">
      <c r="B81" s="18"/>
    </row>
    <row r="82" spans="2:2" x14ac:dyDescent="0.25">
      <c r="B82" s="18"/>
    </row>
    <row r="83" spans="2:2" x14ac:dyDescent="0.25">
      <c r="B83" s="18"/>
    </row>
    <row r="84" spans="2:2" x14ac:dyDescent="0.25">
      <c r="B84" s="18"/>
    </row>
    <row r="85" spans="2:2" x14ac:dyDescent="0.25">
      <c r="B85" s="18"/>
    </row>
    <row r="86" spans="2:2" x14ac:dyDescent="0.25">
      <c r="B86" s="18"/>
    </row>
    <row r="87" spans="2:2" x14ac:dyDescent="0.25">
      <c r="B87" s="18"/>
    </row>
    <row r="88" spans="2:2" x14ac:dyDescent="0.25">
      <c r="B88" s="18"/>
    </row>
    <row r="89" spans="2:2" x14ac:dyDescent="0.25">
      <c r="B89" s="18"/>
    </row>
    <row r="90" spans="2:2" x14ac:dyDescent="0.25">
      <c r="B90" s="18"/>
    </row>
    <row r="91" spans="2:2" x14ac:dyDescent="0.25">
      <c r="B91" s="18"/>
    </row>
    <row r="92" spans="2:2" x14ac:dyDescent="0.25">
      <c r="B92" s="18"/>
    </row>
    <row r="93" spans="2:2" x14ac:dyDescent="0.25">
      <c r="B93" s="18"/>
    </row>
    <row r="94" spans="2:2" x14ac:dyDescent="0.25">
      <c r="B94" s="18"/>
    </row>
    <row r="95" spans="2:2" x14ac:dyDescent="0.25">
      <c r="B95" s="18"/>
    </row>
    <row r="96" spans="2:2" x14ac:dyDescent="0.25">
      <c r="B96" s="18"/>
    </row>
    <row r="97" spans="2:2" x14ac:dyDescent="0.25">
      <c r="B97" s="18"/>
    </row>
    <row r="98" spans="2:2" x14ac:dyDescent="0.25">
      <c r="B98" s="18"/>
    </row>
    <row r="99" spans="2:2" x14ac:dyDescent="0.25">
      <c r="B99" s="18"/>
    </row>
    <row r="100" spans="2:2" x14ac:dyDescent="0.25">
      <c r="B100" s="18"/>
    </row>
    <row r="101" spans="2:2" x14ac:dyDescent="0.25">
      <c r="B101" s="18"/>
    </row>
    <row r="102" spans="2:2" x14ac:dyDescent="0.25">
      <c r="B102" s="18"/>
    </row>
    <row r="103" spans="2:2" x14ac:dyDescent="0.25">
      <c r="B103" s="18"/>
    </row>
    <row r="104" spans="2:2" x14ac:dyDescent="0.25">
      <c r="B104" s="18"/>
    </row>
    <row r="105" spans="2:2" x14ac:dyDescent="0.25">
      <c r="B105" s="18"/>
    </row>
    <row r="106" spans="2:2" x14ac:dyDescent="0.25">
      <c r="B106" s="18"/>
    </row>
    <row r="107" spans="2:2" x14ac:dyDescent="0.25">
      <c r="B107" s="18"/>
    </row>
    <row r="108" spans="2:2" x14ac:dyDescent="0.25">
      <c r="B108" s="18"/>
    </row>
    <row r="109" spans="2:2" x14ac:dyDescent="0.25">
      <c r="B109" s="18"/>
    </row>
    <row r="110" spans="2:2" x14ac:dyDescent="0.25">
      <c r="B110" s="18"/>
    </row>
    <row r="111" spans="2:2" x14ac:dyDescent="0.25">
      <c r="B111" s="18"/>
    </row>
    <row r="112" spans="2:2" x14ac:dyDescent="0.25">
      <c r="B112" s="18"/>
    </row>
    <row r="113" spans="2:2" x14ac:dyDescent="0.25">
      <c r="B113" s="18"/>
    </row>
    <row r="114" spans="2:2" x14ac:dyDescent="0.25">
      <c r="B114" s="18"/>
    </row>
    <row r="115" spans="2:2" x14ac:dyDescent="0.25">
      <c r="B115" s="18"/>
    </row>
    <row r="116" spans="2:2" x14ac:dyDescent="0.25">
      <c r="B116" s="18"/>
    </row>
    <row r="117" spans="2:2" x14ac:dyDescent="0.25">
      <c r="B117" s="18"/>
    </row>
  </sheetData>
  <sortState ref="G16:H26">
    <sortCondition ref="G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E97D-B4AB-494B-BAE7-7AE10FC8E280}">
  <dimension ref="B1:C1223"/>
  <sheetViews>
    <sheetView topLeftCell="A1190" workbookViewId="0">
      <selection activeCell="B430" sqref="B430:B1223"/>
    </sheetView>
  </sheetViews>
  <sheetFormatPr defaultRowHeight="15" x14ac:dyDescent="0.25"/>
  <sheetData>
    <row r="1" spans="2:3" x14ac:dyDescent="0.25">
      <c r="B1">
        <v>1</v>
      </c>
      <c r="C1" t="b">
        <f>+ISNUMBER(B1)</f>
        <v>1</v>
      </c>
    </row>
    <row r="2" spans="2:3" x14ac:dyDescent="0.25">
      <c r="B2">
        <v>1</v>
      </c>
      <c r="C2" t="b">
        <f t="shared" ref="C2:C65" si="0">+ISNUMBER(B2)</f>
        <v>1</v>
      </c>
    </row>
    <row r="3" spans="2:3" x14ac:dyDescent="0.25">
      <c r="B3">
        <v>2</v>
      </c>
      <c r="C3" t="b">
        <f t="shared" si="0"/>
        <v>1</v>
      </c>
    </row>
    <row r="4" spans="2:3" x14ac:dyDescent="0.25">
      <c r="B4">
        <v>2</v>
      </c>
      <c r="C4" t="b">
        <f t="shared" si="0"/>
        <v>1</v>
      </c>
    </row>
    <row r="5" spans="2:3" x14ac:dyDescent="0.25">
      <c r="B5">
        <v>3</v>
      </c>
      <c r="C5" t="b">
        <f t="shared" si="0"/>
        <v>1</v>
      </c>
    </row>
    <row r="6" spans="2:3" x14ac:dyDescent="0.25">
      <c r="B6">
        <v>3</v>
      </c>
      <c r="C6" t="b">
        <f t="shared" si="0"/>
        <v>1</v>
      </c>
    </row>
    <row r="7" spans="2:3" x14ac:dyDescent="0.25">
      <c r="B7">
        <v>4</v>
      </c>
      <c r="C7" t="b">
        <f t="shared" si="0"/>
        <v>1</v>
      </c>
    </row>
    <row r="8" spans="2:3" x14ac:dyDescent="0.25">
      <c r="B8">
        <v>4</v>
      </c>
      <c r="C8" t="b">
        <f t="shared" si="0"/>
        <v>1</v>
      </c>
    </row>
    <row r="9" spans="2:3" x14ac:dyDescent="0.25">
      <c r="B9">
        <v>5</v>
      </c>
      <c r="C9" t="b">
        <f t="shared" si="0"/>
        <v>1</v>
      </c>
    </row>
    <row r="10" spans="2:3" x14ac:dyDescent="0.25">
      <c r="B10">
        <v>5</v>
      </c>
      <c r="C10" t="b">
        <f t="shared" si="0"/>
        <v>1</v>
      </c>
    </row>
    <row r="11" spans="2:3" x14ac:dyDescent="0.25">
      <c r="B11">
        <v>6</v>
      </c>
      <c r="C11" t="b">
        <f t="shared" si="0"/>
        <v>1</v>
      </c>
    </row>
    <row r="12" spans="2:3" x14ac:dyDescent="0.25">
      <c r="B12">
        <v>6</v>
      </c>
      <c r="C12" t="b">
        <f t="shared" si="0"/>
        <v>1</v>
      </c>
    </row>
    <row r="13" spans="2:3" x14ac:dyDescent="0.25">
      <c r="B13">
        <v>7</v>
      </c>
      <c r="C13" t="b">
        <f t="shared" si="0"/>
        <v>1</v>
      </c>
    </row>
    <row r="14" spans="2:3" x14ac:dyDescent="0.25">
      <c r="B14">
        <v>7</v>
      </c>
      <c r="C14" t="b">
        <f t="shared" si="0"/>
        <v>1</v>
      </c>
    </row>
    <row r="15" spans="2:3" x14ac:dyDescent="0.25">
      <c r="B15">
        <v>8</v>
      </c>
      <c r="C15" t="b">
        <f t="shared" si="0"/>
        <v>1</v>
      </c>
    </row>
    <row r="16" spans="2:3" x14ac:dyDescent="0.25">
      <c r="B16">
        <v>9</v>
      </c>
      <c r="C16" t="b">
        <f t="shared" si="0"/>
        <v>1</v>
      </c>
    </row>
    <row r="17" spans="2:3" x14ac:dyDescent="0.25">
      <c r="B17">
        <v>9</v>
      </c>
      <c r="C17" t="b">
        <f t="shared" si="0"/>
        <v>1</v>
      </c>
    </row>
    <row r="18" spans="2:3" x14ac:dyDescent="0.25">
      <c r="B18">
        <v>10</v>
      </c>
      <c r="C18" t="b">
        <f t="shared" si="0"/>
        <v>1</v>
      </c>
    </row>
    <row r="19" spans="2:3" x14ac:dyDescent="0.25">
      <c r="B19">
        <v>10</v>
      </c>
      <c r="C19" t="b">
        <f t="shared" si="0"/>
        <v>1</v>
      </c>
    </row>
    <row r="20" spans="2:3" x14ac:dyDescent="0.25">
      <c r="B20">
        <v>10.53</v>
      </c>
      <c r="C20" t="b">
        <f t="shared" si="0"/>
        <v>1</v>
      </c>
    </row>
    <row r="21" spans="2:3" x14ac:dyDescent="0.25">
      <c r="B21">
        <v>11</v>
      </c>
      <c r="C21" t="b">
        <f t="shared" si="0"/>
        <v>1</v>
      </c>
    </row>
    <row r="22" spans="2:3" x14ac:dyDescent="0.25">
      <c r="B22">
        <v>11</v>
      </c>
      <c r="C22" t="b">
        <f t="shared" si="0"/>
        <v>1</v>
      </c>
    </row>
    <row r="23" spans="2:3" x14ac:dyDescent="0.25">
      <c r="B23">
        <v>11.452999999999999</v>
      </c>
      <c r="C23" t="b">
        <f t="shared" si="0"/>
        <v>1</v>
      </c>
    </row>
    <row r="24" spans="2:3" x14ac:dyDescent="0.25">
      <c r="B24">
        <v>12</v>
      </c>
      <c r="C24" t="b">
        <f t="shared" si="0"/>
        <v>1</v>
      </c>
    </row>
    <row r="25" spans="2:3" x14ac:dyDescent="0.25">
      <c r="B25">
        <v>12</v>
      </c>
      <c r="C25" t="b">
        <f t="shared" si="0"/>
        <v>1</v>
      </c>
    </row>
    <row r="26" spans="2:3" x14ac:dyDescent="0.25">
      <c r="B26">
        <v>13</v>
      </c>
      <c r="C26" t="b">
        <f t="shared" si="0"/>
        <v>1</v>
      </c>
    </row>
    <row r="27" spans="2:3" x14ac:dyDescent="0.25">
      <c r="B27">
        <v>13</v>
      </c>
      <c r="C27" t="b">
        <f t="shared" si="0"/>
        <v>1</v>
      </c>
    </row>
    <row r="28" spans="2:3" x14ac:dyDescent="0.25">
      <c r="B28">
        <v>14</v>
      </c>
      <c r="C28" t="b">
        <f t="shared" si="0"/>
        <v>1</v>
      </c>
    </row>
    <row r="29" spans="2:3" x14ac:dyDescent="0.25">
      <c r="B29">
        <v>15</v>
      </c>
      <c r="C29" t="b">
        <f t="shared" si="0"/>
        <v>1</v>
      </c>
    </row>
    <row r="30" spans="2:3" x14ac:dyDescent="0.25">
      <c r="B30">
        <v>15</v>
      </c>
      <c r="C30" t="b">
        <f t="shared" si="0"/>
        <v>1</v>
      </c>
    </row>
    <row r="31" spans="2:3" x14ac:dyDescent="0.25">
      <c r="B31">
        <v>16</v>
      </c>
      <c r="C31" t="b">
        <f t="shared" si="0"/>
        <v>1</v>
      </c>
    </row>
    <row r="32" spans="2:3" x14ac:dyDescent="0.25">
      <c r="B32">
        <v>17</v>
      </c>
      <c r="C32" t="b">
        <f t="shared" si="0"/>
        <v>1</v>
      </c>
    </row>
    <row r="33" spans="2:3" x14ac:dyDescent="0.25">
      <c r="B33">
        <v>18</v>
      </c>
      <c r="C33" t="b">
        <f t="shared" si="0"/>
        <v>1</v>
      </c>
    </row>
    <row r="34" spans="2:3" x14ac:dyDescent="0.25">
      <c r="B34">
        <v>18</v>
      </c>
      <c r="C34" t="b">
        <f t="shared" si="0"/>
        <v>1</v>
      </c>
    </row>
    <row r="35" spans="2:3" x14ac:dyDescent="0.25">
      <c r="B35">
        <v>19</v>
      </c>
      <c r="C35" t="b">
        <f t="shared" si="0"/>
        <v>1</v>
      </c>
    </row>
    <row r="36" spans="2:3" x14ac:dyDescent="0.25">
      <c r="B36">
        <v>19</v>
      </c>
      <c r="C36" t="b">
        <f t="shared" si="0"/>
        <v>1</v>
      </c>
    </row>
    <row r="37" spans="2:3" x14ac:dyDescent="0.25">
      <c r="B37">
        <v>20</v>
      </c>
      <c r="C37" t="b">
        <f t="shared" si="0"/>
        <v>1</v>
      </c>
    </row>
    <row r="38" spans="2:3" x14ac:dyDescent="0.25">
      <c r="B38">
        <v>20</v>
      </c>
      <c r="C38" t="b">
        <f t="shared" si="0"/>
        <v>1</v>
      </c>
    </row>
    <row r="39" spans="2:3" x14ac:dyDescent="0.25">
      <c r="B39">
        <v>21</v>
      </c>
      <c r="C39" t="b">
        <f t="shared" si="0"/>
        <v>1</v>
      </c>
    </row>
    <row r="40" spans="2:3" x14ac:dyDescent="0.25">
      <c r="B40">
        <v>22</v>
      </c>
      <c r="C40" t="b">
        <f t="shared" si="0"/>
        <v>1</v>
      </c>
    </row>
    <row r="41" spans="2:3" x14ac:dyDescent="0.25">
      <c r="B41">
        <v>23</v>
      </c>
      <c r="C41" t="b">
        <f t="shared" si="0"/>
        <v>1</v>
      </c>
    </row>
    <row r="42" spans="2:3" x14ac:dyDescent="0.25">
      <c r="B42">
        <v>24</v>
      </c>
      <c r="C42" t="b">
        <f t="shared" si="0"/>
        <v>1</v>
      </c>
    </row>
    <row r="43" spans="2:3" x14ac:dyDescent="0.25">
      <c r="B43">
        <v>25</v>
      </c>
      <c r="C43" t="b">
        <f t="shared" si="0"/>
        <v>1</v>
      </c>
    </row>
    <row r="44" spans="2:3" x14ac:dyDescent="0.25">
      <c r="B44">
        <v>25</v>
      </c>
      <c r="C44" t="b">
        <f t="shared" si="0"/>
        <v>1</v>
      </c>
    </row>
    <row r="45" spans="2:3" x14ac:dyDescent="0.25">
      <c r="B45">
        <v>26</v>
      </c>
      <c r="C45" t="b">
        <f t="shared" si="0"/>
        <v>1</v>
      </c>
    </row>
    <row r="46" spans="2:3" x14ac:dyDescent="0.25">
      <c r="B46">
        <v>26</v>
      </c>
      <c r="C46" t="b">
        <f t="shared" si="0"/>
        <v>1</v>
      </c>
    </row>
    <row r="47" spans="2:3" x14ac:dyDescent="0.25">
      <c r="B47">
        <v>27</v>
      </c>
      <c r="C47" t="b">
        <f t="shared" si="0"/>
        <v>1</v>
      </c>
    </row>
    <row r="48" spans="2:3" x14ac:dyDescent="0.25">
      <c r="B48">
        <v>28</v>
      </c>
      <c r="C48" t="b">
        <f t="shared" si="0"/>
        <v>1</v>
      </c>
    </row>
    <row r="49" spans="2:3" x14ac:dyDescent="0.25">
      <c r="B49">
        <v>29</v>
      </c>
      <c r="C49" t="b">
        <f t="shared" si="0"/>
        <v>1</v>
      </c>
    </row>
    <row r="50" spans="2:3" x14ac:dyDescent="0.25">
      <c r="B50">
        <v>29</v>
      </c>
      <c r="C50" t="b">
        <f t="shared" si="0"/>
        <v>1</v>
      </c>
    </row>
    <row r="51" spans="2:3" x14ac:dyDescent="0.25">
      <c r="B51">
        <v>30</v>
      </c>
      <c r="C51" t="b">
        <f t="shared" si="0"/>
        <v>1</v>
      </c>
    </row>
    <row r="52" spans="2:3" x14ac:dyDescent="0.25">
      <c r="B52">
        <v>30</v>
      </c>
      <c r="C52" t="b">
        <f t="shared" si="0"/>
        <v>1</v>
      </c>
    </row>
    <row r="53" spans="2:3" x14ac:dyDescent="0.25">
      <c r="B53">
        <v>31</v>
      </c>
      <c r="C53" t="b">
        <f t="shared" si="0"/>
        <v>1</v>
      </c>
    </row>
    <row r="54" spans="2:3" x14ac:dyDescent="0.25">
      <c r="B54">
        <v>33</v>
      </c>
      <c r="C54" t="b">
        <f t="shared" si="0"/>
        <v>1</v>
      </c>
    </row>
    <row r="55" spans="2:3" x14ac:dyDescent="0.25">
      <c r="B55">
        <v>35</v>
      </c>
      <c r="C55" t="b">
        <f t="shared" si="0"/>
        <v>1</v>
      </c>
    </row>
    <row r="56" spans="2:3" x14ac:dyDescent="0.25">
      <c r="B56">
        <v>37</v>
      </c>
      <c r="C56" t="b">
        <f t="shared" si="0"/>
        <v>1</v>
      </c>
    </row>
    <row r="57" spans="2:3" x14ac:dyDescent="0.25">
      <c r="B57">
        <v>39</v>
      </c>
      <c r="C57" t="b">
        <f t="shared" si="0"/>
        <v>1</v>
      </c>
    </row>
    <row r="58" spans="2:3" x14ac:dyDescent="0.25">
      <c r="B58">
        <v>40</v>
      </c>
      <c r="C58" t="b">
        <f t="shared" si="0"/>
        <v>1</v>
      </c>
    </row>
    <row r="59" spans="2:3" x14ac:dyDescent="0.25">
      <c r="B59">
        <v>41</v>
      </c>
      <c r="C59" t="b">
        <f t="shared" si="0"/>
        <v>1</v>
      </c>
    </row>
    <row r="60" spans="2:3" x14ac:dyDescent="0.25">
      <c r="B60">
        <v>42</v>
      </c>
      <c r="C60" t="b">
        <f t="shared" si="0"/>
        <v>1</v>
      </c>
    </row>
    <row r="61" spans="2:3" x14ac:dyDescent="0.25">
      <c r="B61">
        <v>43</v>
      </c>
      <c r="C61" t="b">
        <f t="shared" si="0"/>
        <v>1</v>
      </c>
    </row>
    <row r="62" spans="2:3" x14ac:dyDescent="0.25">
      <c r="B62">
        <v>48</v>
      </c>
      <c r="C62" t="b">
        <f t="shared" si="0"/>
        <v>1</v>
      </c>
    </row>
    <row r="63" spans="2:3" x14ac:dyDescent="0.25">
      <c r="B63">
        <v>50</v>
      </c>
      <c r="C63" t="b">
        <f t="shared" si="0"/>
        <v>1</v>
      </c>
    </row>
    <row r="64" spans="2:3" x14ac:dyDescent="0.25">
      <c r="B64">
        <v>51</v>
      </c>
      <c r="C64" t="b">
        <f t="shared" si="0"/>
        <v>1</v>
      </c>
    </row>
    <row r="65" spans="2:3" x14ac:dyDescent="0.25">
      <c r="B65">
        <v>52</v>
      </c>
      <c r="C65" t="b">
        <f t="shared" si="0"/>
        <v>1</v>
      </c>
    </row>
    <row r="66" spans="2:3" x14ac:dyDescent="0.25">
      <c r="B66">
        <v>54</v>
      </c>
      <c r="C66" t="b">
        <f t="shared" ref="C66:C129" si="1">+ISNUMBER(B66)</f>
        <v>1</v>
      </c>
    </row>
    <row r="67" spans="2:3" x14ac:dyDescent="0.25">
      <c r="B67">
        <v>56</v>
      </c>
      <c r="C67" t="b">
        <f t="shared" si="1"/>
        <v>1</v>
      </c>
    </row>
    <row r="68" spans="2:3" x14ac:dyDescent="0.25">
      <c r="B68">
        <v>60</v>
      </c>
      <c r="C68" t="b">
        <f t="shared" si="1"/>
        <v>1</v>
      </c>
    </row>
    <row r="69" spans="2:3" x14ac:dyDescent="0.25">
      <c r="B69">
        <v>61</v>
      </c>
      <c r="C69" t="b">
        <f t="shared" si="1"/>
        <v>1</v>
      </c>
    </row>
    <row r="70" spans="2:3" x14ac:dyDescent="0.25">
      <c r="B70">
        <v>67</v>
      </c>
      <c r="C70" t="b">
        <f t="shared" si="1"/>
        <v>1</v>
      </c>
    </row>
    <row r="71" spans="2:3" x14ac:dyDescent="0.25">
      <c r="B71">
        <v>70</v>
      </c>
      <c r="C71" t="b">
        <f t="shared" si="1"/>
        <v>1</v>
      </c>
    </row>
    <row r="72" spans="2:3" x14ac:dyDescent="0.25">
      <c r="B72">
        <v>78</v>
      </c>
      <c r="C72" t="b">
        <f t="shared" si="1"/>
        <v>1</v>
      </c>
    </row>
    <row r="73" spans="2:3" x14ac:dyDescent="0.25">
      <c r="B73">
        <v>79</v>
      </c>
      <c r="C73" t="b">
        <f t="shared" si="1"/>
        <v>1</v>
      </c>
    </row>
    <row r="74" spans="2:3" x14ac:dyDescent="0.25">
      <c r="B74">
        <v>80</v>
      </c>
      <c r="C74" t="b">
        <f t="shared" si="1"/>
        <v>1</v>
      </c>
    </row>
    <row r="75" spans="2:3" x14ac:dyDescent="0.25">
      <c r="B75">
        <v>82</v>
      </c>
      <c r="C75" t="b">
        <f t="shared" si="1"/>
        <v>1</v>
      </c>
    </row>
    <row r="76" spans="2:3" x14ac:dyDescent="0.25">
      <c r="B76">
        <v>95</v>
      </c>
      <c r="C76" t="b">
        <f t="shared" si="1"/>
        <v>1</v>
      </c>
    </row>
    <row r="77" spans="2:3" x14ac:dyDescent="0.25">
      <c r="B77">
        <v>96</v>
      </c>
      <c r="C77" t="b">
        <f t="shared" si="1"/>
        <v>1</v>
      </c>
    </row>
    <row r="78" spans="2:3" x14ac:dyDescent="0.25">
      <c r="B78">
        <v>98</v>
      </c>
      <c r="C78" t="b">
        <f t="shared" si="1"/>
        <v>1</v>
      </c>
    </row>
    <row r="79" spans="2:3" x14ac:dyDescent="0.25">
      <c r="B79">
        <v>103</v>
      </c>
      <c r="C79" t="b">
        <f t="shared" si="1"/>
        <v>1</v>
      </c>
    </row>
    <row r="80" spans="2:3" x14ac:dyDescent="0.25">
      <c r="B80">
        <v>104</v>
      </c>
      <c r="C80" t="b">
        <f t="shared" si="1"/>
        <v>1</v>
      </c>
    </row>
    <row r="81" spans="2:3" x14ac:dyDescent="0.25">
      <c r="B81">
        <v>110</v>
      </c>
      <c r="C81" t="b">
        <f t="shared" si="1"/>
        <v>1</v>
      </c>
    </row>
    <row r="82" spans="2:3" x14ac:dyDescent="0.25">
      <c r="B82">
        <v>113</v>
      </c>
      <c r="C82" t="b">
        <f t="shared" si="1"/>
        <v>1</v>
      </c>
    </row>
    <row r="83" spans="2:3" x14ac:dyDescent="0.25">
      <c r="B83">
        <v>118</v>
      </c>
      <c r="C83" t="b">
        <f t="shared" si="1"/>
        <v>1</v>
      </c>
    </row>
    <row r="84" spans="2:3" x14ac:dyDescent="0.25">
      <c r="B84">
        <v>129</v>
      </c>
      <c r="C84" t="b">
        <f t="shared" si="1"/>
        <v>1</v>
      </c>
    </row>
    <row r="85" spans="2:3" x14ac:dyDescent="0.25">
      <c r="B85">
        <v>141</v>
      </c>
      <c r="C85" t="b">
        <f t="shared" si="1"/>
        <v>1</v>
      </c>
    </row>
    <row r="86" spans="2:3" x14ac:dyDescent="0.25">
      <c r="B86">
        <v>142</v>
      </c>
      <c r="C86" t="b">
        <f t="shared" si="1"/>
        <v>1</v>
      </c>
    </row>
    <row r="87" spans="2:3" x14ac:dyDescent="0.25">
      <c r="B87">
        <v>145</v>
      </c>
      <c r="C87" t="b">
        <f t="shared" si="1"/>
        <v>1</v>
      </c>
    </row>
    <row r="88" spans="2:3" x14ac:dyDescent="0.25">
      <c r="B88">
        <v>150</v>
      </c>
      <c r="C88" t="b">
        <f t="shared" si="1"/>
        <v>1</v>
      </c>
    </row>
    <row r="89" spans="2:3" x14ac:dyDescent="0.25">
      <c r="B89">
        <v>158</v>
      </c>
      <c r="C89" t="b">
        <f t="shared" si="1"/>
        <v>1</v>
      </c>
    </row>
    <row r="90" spans="2:3" x14ac:dyDescent="0.25">
      <c r="B90">
        <v>170</v>
      </c>
      <c r="C90" t="b">
        <f t="shared" si="1"/>
        <v>1</v>
      </c>
    </row>
    <row r="91" spans="2:3" x14ac:dyDescent="0.25">
      <c r="B91">
        <v>171</v>
      </c>
      <c r="C91" t="b">
        <f t="shared" si="1"/>
        <v>1</v>
      </c>
    </row>
    <row r="92" spans="2:3" x14ac:dyDescent="0.25">
      <c r="B92">
        <v>192</v>
      </c>
      <c r="C92" t="b">
        <f t="shared" si="1"/>
        <v>1</v>
      </c>
    </row>
    <row r="93" spans="2:3" x14ac:dyDescent="0.25">
      <c r="B93">
        <v>197</v>
      </c>
      <c r="C93" t="b">
        <f t="shared" si="1"/>
        <v>1</v>
      </c>
    </row>
    <row r="94" spans="2:3" x14ac:dyDescent="0.25">
      <c r="B94">
        <v>199</v>
      </c>
      <c r="C94" t="b">
        <f t="shared" si="1"/>
        <v>1</v>
      </c>
    </row>
    <row r="95" spans="2:3" x14ac:dyDescent="0.25">
      <c r="B95">
        <v>207</v>
      </c>
      <c r="C95" t="b">
        <f t="shared" si="1"/>
        <v>1</v>
      </c>
    </row>
    <row r="96" spans="2:3" x14ac:dyDescent="0.25">
      <c r="B96">
        <v>218</v>
      </c>
      <c r="C96" t="b">
        <f t="shared" si="1"/>
        <v>1</v>
      </c>
    </row>
    <row r="97" spans="2:3" x14ac:dyDescent="0.25">
      <c r="B97">
        <v>219</v>
      </c>
      <c r="C97" t="b">
        <f t="shared" si="1"/>
        <v>1</v>
      </c>
    </row>
    <row r="98" spans="2:3" x14ac:dyDescent="0.25">
      <c r="B98">
        <v>226.6</v>
      </c>
      <c r="C98" t="b">
        <f t="shared" si="1"/>
        <v>1</v>
      </c>
    </row>
    <row r="99" spans="2:3" x14ac:dyDescent="0.25">
      <c r="B99">
        <v>231</v>
      </c>
      <c r="C99" t="b">
        <f t="shared" si="1"/>
        <v>1</v>
      </c>
    </row>
    <row r="100" spans="2:3" x14ac:dyDescent="0.25">
      <c r="B100">
        <v>249.9</v>
      </c>
      <c r="C100" t="b">
        <f t="shared" si="1"/>
        <v>1</v>
      </c>
    </row>
    <row r="101" spans="2:3" x14ac:dyDescent="0.25">
      <c r="B101">
        <v>251</v>
      </c>
      <c r="C101" t="b">
        <f t="shared" si="1"/>
        <v>1</v>
      </c>
    </row>
    <row r="102" spans="2:3" x14ac:dyDescent="0.25">
      <c r="B102">
        <v>257.2</v>
      </c>
      <c r="C102" t="b">
        <f t="shared" si="1"/>
        <v>1</v>
      </c>
    </row>
    <row r="103" spans="2:3" x14ac:dyDescent="0.25">
      <c r="B103">
        <v>258</v>
      </c>
      <c r="C103" t="b">
        <f t="shared" si="1"/>
        <v>1</v>
      </c>
    </row>
    <row r="104" spans="2:3" x14ac:dyDescent="0.25">
      <c r="B104">
        <v>259</v>
      </c>
      <c r="C104" t="b">
        <f t="shared" si="1"/>
        <v>1</v>
      </c>
    </row>
    <row r="105" spans="2:3" x14ac:dyDescent="0.25">
      <c r="B105">
        <v>260</v>
      </c>
      <c r="C105" t="b">
        <f t="shared" si="1"/>
        <v>1</v>
      </c>
    </row>
    <row r="106" spans="2:3" x14ac:dyDescent="0.25">
      <c r="B106">
        <v>262.60000000000002</v>
      </c>
      <c r="C106" t="b">
        <f t="shared" si="1"/>
        <v>1</v>
      </c>
    </row>
    <row r="107" spans="2:3" x14ac:dyDescent="0.25">
      <c r="B107">
        <v>266</v>
      </c>
      <c r="C107" t="b">
        <f t="shared" si="1"/>
        <v>1</v>
      </c>
    </row>
    <row r="108" spans="2:3" x14ac:dyDescent="0.25">
      <c r="B108">
        <v>270</v>
      </c>
      <c r="C108" t="b">
        <f t="shared" si="1"/>
        <v>1</v>
      </c>
    </row>
    <row r="109" spans="2:3" x14ac:dyDescent="0.25">
      <c r="B109">
        <v>280</v>
      </c>
      <c r="C109" t="b">
        <f t="shared" si="1"/>
        <v>1</v>
      </c>
    </row>
    <row r="110" spans="2:3" x14ac:dyDescent="0.25">
      <c r="B110">
        <v>280</v>
      </c>
      <c r="C110" t="b">
        <f t="shared" si="1"/>
        <v>1</v>
      </c>
    </row>
    <row r="111" spans="2:3" x14ac:dyDescent="0.25">
      <c r="B111">
        <v>282</v>
      </c>
      <c r="C111" t="b">
        <f t="shared" si="1"/>
        <v>1</v>
      </c>
    </row>
    <row r="112" spans="2:3" x14ac:dyDescent="0.25">
      <c r="B112">
        <v>282.8</v>
      </c>
      <c r="C112" t="b">
        <f t="shared" si="1"/>
        <v>1</v>
      </c>
    </row>
    <row r="113" spans="2:3" x14ac:dyDescent="0.25">
      <c r="B113">
        <v>283.14999999999998</v>
      </c>
      <c r="C113" t="b">
        <f t="shared" si="1"/>
        <v>1</v>
      </c>
    </row>
    <row r="114" spans="2:3" x14ac:dyDescent="0.25">
      <c r="B114">
        <v>286</v>
      </c>
      <c r="C114" t="b">
        <f t="shared" si="1"/>
        <v>1</v>
      </c>
    </row>
    <row r="115" spans="2:3" x14ac:dyDescent="0.25">
      <c r="B115">
        <v>290</v>
      </c>
      <c r="C115" t="b">
        <f t="shared" si="1"/>
        <v>1</v>
      </c>
    </row>
    <row r="116" spans="2:3" x14ac:dyDescent="0.25">
      <c r="B116">
        <v>292.7</v>
      </c>
      <c r="C116" t="b">
        <f t="shared" si="1"/>
        <v>1</v>
      </c>
    </row>
    <row r="117" spans="2:3" x14ac:dyDescent="0.25">
      <c r="B117">
        <v>294</v>
      </c>
      <c r="C117" t="b">
        <f t="shared" si="1"/>
        <v>1</v>
      </c>
    </row>
    <row r="118" spans="2:3" x14ac:dyDescent="0.25">
      <c r="B118">
        <v>297</v>
      </c>
      <c r="C118" t="b">
        <f t="shared" si="1"/>
        <v>1</v>
      </c>
    </row>
    <row r="119" spans="2:3" x14ac:dyDescent="0.25">
      <c r="B119">
        <v>298.33800000000002</v>
      </c>
      <c r="C119" t="b">
        <f t="shared" si="1"/>
        <v>1</v>
      </c>
    </row>
    <row r="120" spans="2:3" x14ac:dyDescent="0.25">
      <c r="B120">
        <v>312</v>
      </c>
      <c r="C120" t="b">
        <f t="shared" si="1"/>
        <v>1</v>
      </c>
    </row>
    <row r="121" spans="2:3" x14ac:dyDescent="0.25">
      <c r="B121">
        <v>315</v>
      </c>
      <c r="C121" t="b">
        <f t="shared" si="1"/>
        <v>1</v>
      </c>
    </row>
    <row r="122" spans="2:3" x14ac:dyDescent="0.25">
      <c r="B122">
        <v>319</v>
      </c>
      <c r="C122" t="b">
        <f t="shared" si="1"/>
        <v>1</v>
      </c>
    </row>
    <row r="123" spans="2:3" x14ac:dyDescent="0.25">
      <c r="B123">
        <v>319.17599999999999</v>
      </c>
      <c r="C123" t="b">
        <f t="shared" si="1"/>
        <v>1</v>
      </c>
    </row>
    <row r="124" spans="2:3" x14ac:dyDescent="0.25">
      <c r="B124">
        <v>325</v>
      </c>
      <c r="C124" t="b">
        <f t="shared" si="1"/>
        <v>1</v>
      </c>
    </row>
    <row r="125" spans="2:3" x14ac:dyDescent="0.25">
      <c r="B125">
        <v>330</v>
      </c>
      <c r="C125" t="b">
        <f t="shared" si="1"/>
        <v>1</v>
      </c>
    </row>
    <row r="126" spans="2:3" x14ac:dyDescent="0.25">
      <c r="B126">
        <v>336</v>
      </c>
      <c r="C126" t="b">
        <f t="shared" si="1"/>
        <v>1</v>
      </c>
    </row>
    <row r="127" spans="2:3" x14ac:dyDescent="0.25">
      <c r="B127">
        <v>339</v>
      </c>
      <c r="C127" t="b">
        <f t="shared" si="1"/>
        <v>1</v>
      </c>
    </row>
    <row r="128" spans="2:3" x14ac:dyDescent="0.25">
      <c r="B128">
        <v>343</v>
      </c>
      <c r="C128" t="b">
        <f t="shared" si="1"/>
        <v>1</v>
      </c>
    </row>
    <row r="129" spans="2:3" x14ac:dyDescent="0.25">
      <c r="B129">
        <v>349</v>
      </c>
      <c r="C129" t="b">
        <f t="shared" si="1"/>
        <v>1</v>
      </c>
    </row>
    <row r="130" spans="2:3" x14ac:dyDescent="0.25">
      <c r="B130">
        <v>350</v>
      </c>
      <c r="C130" t="b">
        <f t="shared" ref="C130:C193" si="2">+ISNUMBER(B130)</f>
        <v>1</v>
      </c>
    </row>
    <row r="131" spans="2:3" x14ac:dyDescent="0.25">
      <c r="B131">
        <v>350</v>
      </c>
      <c r="C131" t="b">
        <f t="shared" si="2"/>
        <v>1</v>
      </c>
    </row>
    <row r="132" spans="2:3" x14ac:dyDescent="0.25">
      <c r="B132">
        <v>355</v>
      </c>
      <c r="C132" t="b">
        <f t="shared" si="2"/>
        <v>1</v>
      </c>
    </row>
    <row r="133" spans="2:3" x14ac:dyDescent="0.25">
      <c r="B133">
        <v>361</v>
      </c>
      <c r="C133" t="b">
        <f t="shared" si="2"/>
        <v>1</v>
      </c>
    </row>
    <row r="134" spans="2:3" x14ac:dyDescent="0.25">
      <c r="B134">
        <v>361.25</v>
      </c>
      <c r="C134" t="b">
        <f t="shared" si="2"/>
        <v>1</v>
      </c>
    </row>
    <row r="135" spans="2:3" x14ac:dyDescent="0.25">
      <c r="B135">
        <v>362</v>
      </c>
      <c r="C135" t="b">
        <f t="shared" si="2"/>
        <v>1</v>
      </c>
    </row>
    <row r="136" spans="2:3" x14ac:dyDescent="0.25">
      <c r="B136">
        <v>371.7</v>
      </c>
      <c r="C136" t="b">
        <f t="shared" si="2"/>
        <v>1</v>
      </c>
    </row>
    <row r="137" spans="2:3" x14ac:dyDescent="0.25">
      <c r="B137">
        <v>373.9</v>
      </c>
      <c r="C137" t="b">
        <f t="shared" si="2"/>
        <v>1</v>
      </c>
    </row>
    <row r="138" spans="2:3" x14ac:dyDescent="0.25">
      <c r="B138">
        <v>394.8</v>
      </c>
      <c r="C138" t="b">
        <f t="shared" si="2"/>
        <v>1</v>
      </c>
    </row>
    <row r="139" spans="2:3" x14ac:dyDescent="0.25">
      <c r="B139">
        <v>398.04</v>
      </c>
      <c r="C139" t="b">
        <f t="shared" si="2"/>
        <v>1</v>
      </c>
    </row>
    <row r="140" spans="2:3" x14ac:dyDescent="0.25">
      <c r="B140">
        <v>411</v>
      </c>
      <c r="C140" t="b">
        <f t="shared" si="2"/>
        <v>1</v>
      </c>
    </row>
    <row r="141" spans="2:3" x14ac:dyDescent="0.25">
      <c r="B141">
        <v>413</v>
      </c>
      <c r="C141" t="b">
        <f t="shared" si="2"/>
        <v>1</v>
      </c>
    </row>
    <row r="142" spans="2:3" x14ac:dyDescent="0.25">
      <c r="B142">
        <v>417.97</v>
      </c>
      <c r="C142" t="b">
        <f t="shared" si="2"/>
        <v>1</v>
      </c>
    </row>
    <row r="143" spans="2:3" x14ac:dyDescent="0.25">
      <c r="B143">
        <v>419.42</v>
      </c>
      <c r="C143" t="b">
        <f t="shared" si="2"/>
        <v>1</v>
      </c>
    </row>
    <row r="144" spans="2:3" x14ac:dyDescent="0.25">
      <c r="B144">
        <v>422</v>
      </c>
      <c r="C144" t="b">
        <f t="shared" si="2"/>
        <v>1</v>
      </c>
    </row>
    <row r="145" spans="2:3" x14ac:dyDescent="0.25">
      <c r="B145">
        <v>425</v>
      </c>
      <c r="C145" t="b">
        <f t="shared" si="2"/>
        <v>1</v>
      </c>
    </row>
    <row r="146" spans="2:3" x14ac:dyDescent="0.25">
      <c r="B146">
        <v>430</v>
      </c>
      <c r="C146" t="b">
        <f t="shared" si="2"/>
        <v>1</v>
      </c>
    </row>
    <row r="147" spans="2:3" x14ac:dyDescent="0.25">
      <c r="B147">
        <v>432</v>
      </c>
      <c r="C147" t="b">
        <f t="shared" si="2"/>
        <v>1</v>
      </c>
    </row>
    <row r="148" spans="2:3" x14ac:dyDescent="0.25">
      <c r="B148">
        <v>445</v>
      </c>
      <c r="C148" t="b">
        <f t="shared" si="2"/>
        <v>1</v>
      </c>
    </row>
    <row r="149" spans="2:3" x14ac:dyDescent="0.25">
      <c r="B149">
        <v>452.4</v>
      </c>
      <c r="C149" t="b">
        <f t="shared" si="2"/>
        <v>1</v>
      </c>
    </row>
    <row r="150" spans="2:3" x14ac:dyDescent="0.25">
      <c r="B150">
        <v>469</v>
      </c>
      <c r="C150" t="b">
        <f t="shared" si="2"/>
        <v>1</v>
      </c>
    </row>
    <row r="151" spans="2:3" x14ac:dyDescent="0.25">
      <c r="B151">
        <v>470</v>
      </c>
      <c r="C151" t="b">
        <f t="shared" si="2"/>
        <v>1</v>
      </c>
    </row>
    <row r="152" spans="2:3" x14ac:dyDescent="0.25">
      <c r="B152">
        <v>474</v>
      </c>
      <c r="C152" t="b">
        <f t="shared" si="2"/>
        <v>1</v>
      </c>
    </row>
    <row r="153" spans="2:3" x14ac:dyDescent="0.25">
      <c r="B153">
        <v>475</v>
      </c>
      <c r="C153" t="b">
        <f t="shared" si="2"/>
        <v>1</v>
      </c>
    </row>
    <row r="154" spans="2:3" x14ac:dyDescent="0.25">
      <c r="B154">
        <v>480.09199999999998</v>
      </c>
      <c r="C154" t="b">
        <f t="shared" si="2"/>
        <v>1</v>
      </c>
    </row>
    <row r="155" spans="2:3" x14ac:dyDescent="0.25">
      <c r="B155">
        <v>481</v>
      </c>
      <c r="C155" t="b">
        <f t="shared" si="2"/>
        <v>1</v>
      </c>
    </row>
    <row r="156" spans="2:3" x14ac:dyDescent="0.25">
      <c r="B156">
        <v>483</v>
      </c>
      <c r="C156" t="b">
        <f t="shared" si="2"/>
        <v>1</v>
      </c>
    </row>
    <row r="157" spans="2:3" x14ac:dyDescent="0.25">
      <c r="B157">
        <v>500</v>
      </c>
      <c r="C157" t="b">
        <f t="shared" si="2"/>
        <v>1</v>
      </c>
    </row>
    <row r="158" spans="2:3" x14ac:dyDescent="0.25">
      <c r="B158">
        <v>510</v>
      </c>
      <c r="C158" t="b">
        <f t="shared" si="2"/>
        <v>1</v>
      </c>
    </row>
    <row r="159" spans="2:3" x14ac:dyDescent="0.25">
      <c r="B159">
        <v>520</v>
      </c>
      <c r="C159" t="b">
        <f t="shared" si="2"/>
        <v>1</v>
      </c>
    </row>
    <row r="160" spans="2:3" x14ac:dyDescent="0.25">
      <c r="B160">
        <v>524</v>
      </c>
      <c r="C160" t="b">
        <f t="shared" si="2"/>
        <v>1</v>
      </c>
    </row>
    <row r="161" spans="2:3" x14ac:dyDescent="0.25">
      <c r="B161">
        <v>527</v>
      </c>
      <c r="C161" t="b">
        <f t="shared" si="2"/>
        <v>1</v>
      </c>
    </row>
    <row r="162" spans="2:3" x14ac:dyDescent="0.25">
      <c r="B162">
        <v>538.4</v>
      </c>
      <c r="C162" t="b">
        <f t="shared" si="2"/>
        <v>1</v>
      </c>
    </row>
    <row r="163" spans="2:3" x14ac:dyDescent="0.25">
      <c r="B163">
        <v>538.89</v>
      </c>
      <c r="C163" t="b">
        <f t="shared" si="2"/>
        <v>1</v>
      </c>
    </row>
    <row r="164" spans="2:3" x14ac:dyDescent="0.25">
      <c r="B164">
        <v>544</v>
      </c>
      <c r="C164" t="b">
        <f t="shared" si="2"/>
        <v>1</v>
      </c>
    </row>
    <row r="165" spans="2:3" x14ac:dyDescent="0.25">
      <c r="B165">
        <v>550</v>
      </c>
      <c r="C165" t="b">
        <f t="shared" si="2"/>
        <v>1</v>
      </c>
    </row>
    <row r="166" spans="2:3" x14ac:dyDescent="0.25">
      <c r="B166">
        <v>552</v>
      </c>
      <c r="C166" t="b">
        <f t="shared" si="2"/>
        <v>1</v>
      </c>
    </row>
    <row r="167" spans="2:3" x14ac:dyDescent="0.25">
      <c r="B167">
        <v>553</v>
      </c>
      <c r="C167" t="b">
        <f t="shared" si="2"/>
        <v>1</v>
      </c>
    </row>
    <row r="168" spans="2:3" x14ac:dyDescent="0.25">
      <c r="B168">
        <v>560</v>
      </c>
      <c r="C168" t="b">
        <f t="shared" si="2"/>
        <v>1</v>
      </c>
    </row>
    <row r="169" spans="2:3" x14ac:dyDescent="0.25">
      <c r="B169">
        <v>582.29999999999995</v>
      </c>
      <c r="C169" t="b">
        <f t="shared" si="2"/>
        <v>1</v>
      </c>
    </row>
    <row r="170" spans="2:3" x14ac:dyDescent="0.25">
      <c r="B170">
        <v>583</v>
      </c>
      <c r="C170" t="b">
        <f t="shared" si="2"/>
        <v>1</v>
      </c>
    </row>
    <row r="171" spans="2:3" x14ac:dyDescent="0.25">
      <c r="B171">
        <v>587</v>
      </c>
      <c r="C171" t="b">
        <f t="shared" si="2"/>
        <v>1</v>
      </c>
    </row>
    <row r="172" spans="2:3" x14ac:dyDescent="0.25">
      <c r="B172">
        <v>590</v>
      </c>
      <c r="C172" t="b">
        <f t="shared" si="2"/>
        <v>1</v>
      </c>
    </row>
    <row r="173" spans="2:3" x14ac:dyDescent="0.25">
      <c r="B173">
        <v>600</v>
      </c>
      <c r="C173" t="b">
        <f t="shared" si="2"/>
        <v>1</v>
      </c>
    </row>
    <row r="174" spans="2:3" x14ac:dyDescent="0.25">
      <c r="B174">
        <v>605.52</v>
      </c>
      <c r="C174" t="b">
        <f t="shared" si="2"/>
        <v>1</v>
      </c>
    </row>
    <row r="175" spans="2:3" x14ac:dyDescent="0.25">
      <c r="B175">
        <v>612.20000000000005</v>
      </c>
      <c r="C175" t="b">
        <f t="shared" si="2"/>
        <v>1</v>
      </c>
    </row>
    <row r="176" spans="2:3" x14ac:dyDescent="0.25">
      <c r="B176">
        <v>613</v>
      </c>
      <c r="C176" t="b">
        <f t="shared" si="2"/>
        <v>1</v>
      </c>
    </row>
    <row r="177" spans="2:3" x14ac:dyDescent="0.25">
      <c r="B177">
        <v>615</v>
      </c>
      <c r="C177" t="b">
        <f t="shared" si="2"/>
        <v>1</v>
      </c>
    </row>
    <row r="178" spans="2:3" x14ac:dyDescent="0.25">
      <c r="B178">
        <v>621</v>
      </c>
      <c r="C178" t="b">
        <f t="shared" si="2"/>
        <v>1</v>
      </c>
    </row>
    <row r="179" spans="2:3" x14ac:dyDescent="0.25">
      <c r="B179">
        <v>625</v>
      </c>
      <c r="C179" t="b">
        <f t="shared" si="2"/>
        <v>1</v>
      </c>
    </row>
    <row r="180" spans="2:3" x14ac:dyDescent="0.25">
      <c r="B180">
        <v>626</v>
      </c>
      <c r="C180" t="b">
        <f t="shared" si="2"/>
        <v>1</v>
      </c>
    </row>
    <row r="181" spans="2:3" x14ac:dyDescent="0.25">
      <c r="B181">
        <v>629.75</v>
      </c>
      <c r="C181" t="b">
        <f t="shared" si="2"/>
        <v>1</v>
      </c>
    </row>
    <row r="182" spans="2:3" x14ac:dyDescent="0.25">
      <c r="B182">
        <v>647</v>
      </c>
      <c r="C182" t="b">
        <f t="shared" si="2"/>
        <v>1</v>
      </c>
    </row>
    <row r="183" spans="2:3" x14ac:dyDescent="0.25">
      <c r="B183">
        <v>650</v>
      </c>
      <c r="C183" t="b">
        <f t="shared" si="2"/>
        <v>1</v>
      </c>
    </row>
    <row r="184" spans="2:3" x14ac:dyDescent="0.25">
      <c r="B184">
        <v>652</v>
      </c>
      <c r="C184" t="b">
        <f t="shared" si="2"/>
        <v>1</v>
      </c>
    </row>
    <row r="185" spans="2:3" x14ac:dyDescent="0.25">
      <c r="B185">
        <v>654.25199999999995</v>
      </c>
      <c r="C185" t="b">
        <f t="shared" si="2"/>
        <v>1</v>
      </c>
    </row>
    <row r="186" spans="2:3" x14ac:dyDescent="0.25">
      <c r="B186">
        <v>665</v>
      </c>
      <c r="C186" t="b">
        <f t="shared" si="2"/>
        <v>1</v>
      </c>
    </row>
    <row r="187" spans="2:3" x14ac:dyDescent="0.25">
      <c r="B187">
        <v>670</v>
      </c>
      <c r="C187" t="b">
        <f t="shared" si="2"/>
        <v>1</v>
      </c>
    </row>
    <row r="188" spans="2:3" x14ac:dyDescent="0.25">
      <c r="B188">
        <v>674.18200000000002</v>
      </c>
      <c r="C188" t="b">
        <f t="shared" si="2"/>
        <v>1</v>
      </c>
    </row>
    <row r="189" spans="2:3" x14ac:dyDescent="0.25">
      <c r="B189">
        <v>700</v>
      </c>
      <c r="C189" t="b">
        <f t="shared" si="2"/>
        <v>1</v>
      </c>
    </row>
    <row r="190" spans="2:3" x14ac:dyDescent="0.25">
      <c r="B190">
        <v>700</v>
      </c>
      <c r="C190" t="b">
        <f t="shared" si="2"/>
        <v>1</v>
      </c>
    </row>
    <row r="191" spans="2:3" x14ac:dyDescent="0.25">
      <c r="B191">
        <v>706.39</v>
      </c>
      <c r="C191" t="b">
        <f t="shared" si="2"/>
        <v>1</v>
      </c>
    </row>
    <row r="192" spans="2:3" x14ac:dyDescent="0.25">
      <c r="B192">
        <v>710</v>
      </c>
      <c r="C192" t="b">
        <f t="shared" si="2"/>
        <v>1</v>
      </c>
    </row>
    <row r="193" spans="2:3" x14ac:dyDescent="0.25">
      <c r="B193">
        <v>720</v>
      </c>
      <c r="C193" t="b">
        <f t="shared" si="2"/>
        <v>1</v>
      </c>
    </row>
    <row r="194" spans="2:3" x14ac:dyDescent="0.25">
      <c r="B194">
        <v>727</v>
      </c>
      <c r="C194" t="b">
        <f t="shared" ref="C194:C257" si="3">+ISNUMBER(B194)</f>
        <v>1</v>
      </c>
    </row>
    <row r="195" spans="2:3" x14ac:dyDescent="0.25">
      <c r="B195">
        <v>730</v>
      </c>
      <c r="C195" t="b">
        <f t="shared" si="3"/>
        <v>1</v>
      </c>
    </row>
    <row r="196" spans="2:3" x14ac:dyDescent="0.25">
      <c r="B196">
        <v>750</v>
      </c>
      <c r="C196" t="b">
        <f t="shared" si="3"/>
        <v>1</v>
      </c>
    </row>
    <row r="197" spans="2:3" x14ac:dyDescent="0.25">
      <c r="B197">
        <v>759</v>
      </c>
      <c r="C197" t="b">
        <f t="shared" si="3"/>
        <v>1</v>
      </c>
    </row>
    <row r="198" spans="2:3" x14ac:dyDescent="0.25">
      <c r="B198">
        <v>770</v>
      </c>
      <c r="C198" t="b">
        <f t="shared" si="3"/>
        <v>1</v>
      </c>
    </row>
    <row r="199" spans="2:3" x14ac:dyDescent="0.25">
      <c r="B199">
        <v>781</v>
      </c>
      <c r="C199" t="b">
        <f t="shared" si="3"/>
        <v>1</v>
      </c>
    </row>
    <row r="200" spans="2:3" x14ac:dyDescent="0.25">
      <c r="B200">
        <v>790</v>
      </c>
      <c r="C200" t="b">
        <f t="shared" si="3"/>
        <v>1</v>
      </c>
    </row>
    <row r="201" spans="2:3" x14ac:dyDescent="0.25">
      <c r="B201">
        <v>799</v>
      </c>
      <c r="C201" t="b">
        <f t="shared" si="3"/>
        <v>1</v>
      </c>
    </row>
    <row r="202" spans="2:3" x14ac:dyDescent="0.25">
      <c r="B202">
        <v>800</v>
      </c>
      <c r="C202" t="b">
        <f t="shared" si="3"/>
        <v>1</v>
      </c>
    </row>
    <row r="203" spans="2:3" x14ac:dyDescent="0.25">
      <c r="B203">
        <v>805</v>
      </c>
      <c r="C203" t="b">
        <f t="shared" si="3"/>
        <v>1</v>
      </c>
    </row>
    <row r="204" spans="2:3" x14ac:dyDescent="0.25">
      <c r="B204">
        <v>808</v>
      </c>
      <c r="C204" t="b">
        <f t="shared" si="3"/>
        <v>1</v>
      </c>
    </row>
    <row r="205" spans="2:3" x14ac:dyDescent="0.25">
      <c r="B205">
        <v>809</v>
      </c>
      <c r="C205" t="b">
        <f t="shared" si="3"/>
        <v>1</v>
      </c>
    </row>
    <row r="206" spans="2:3" x14ac:dyDescent="0.25">
      <c r="B206">
        <v>809.8</v>
      </c>
      <c r="C206" t="b">
        <f t="shared" si="3"/>
        <v>1</v>
      </c>
    </row>
    <row r="207" spans="2:3" x14ac:dyDescent="0.25">
      <c r="B207">
        <v>820.05600000000004</v>
      </c>
      <c r="C207" t="b">
        <f t="shared" si="3"/>
        <v>1</v>
      </c>
    </row>
    <row r="208" spans="2:3" x14ac:dyDescent="0.25">
      <c r="B208">
        <v>821</v>
      </c>
      <c r="C208" t="b">
        <f t="shared" si="3"/>
        <v>1</v>
      </c>
    </row>
    <row r="209" spans="2:3" x14ac:dyDescent="0.25">
      <c r="B209">
        <v>841</v>
      </c>
      <c r="C209" t="b">
        <f t="shared" si="3"/>
        <v>1</v>
      </c>
    </row>
    <row r="210" spans="2:3" x14ac:dyDescent="0.25">
      <c r="B210">
        <v>850</v>
      </c>
      <c r="C210" t="b">
        <f t="shared" si="3"/>
        <v>1</v>
      </c>
    </row>
    <row r="211" spans="2:3" x14ac:dyDescent="0.25">
      <c r="B211">
        <v>857</v>
      </c>
      <c r="C211" t="b">
        <f t="shared" si="3"/>
        <v>1</v>
      </c>
    </row>
    <row r="212" spans="2:3" x14ac:dyDescent="0.25">
      <c r="B212">
        <v>858</v>
      </c>
      <c r="C212" t="b">
        <f t="shared" si="3"/>
        <v>1</v>
      </c>
    </row>
    <row r="213" spans="2:3" x14ac:dyDescent="0.25">
      <c r="B213">
        <v>878</v>
      </c>
      <c r="C213" t="b">
        <f t="shared" si="3"/>
        <v>1</v>
      </c>
    </row>
    <row r="214" spans="2:3" x14ac:dyDescent="0.25">
      <c r="B214">
        <v>880.32</v>
      </c>
      <c r="C214" t="b">
        <f t="shared" si="3"/>
        <v>1</v>
      </c>
    </row>
    <row r="215" spans="2:3" x14ac:dyDescent="0.25">
      <c r="B215">
        <v>900</v>
      </c>
      <c r="C215" t="b">
        <f t="shared" si="3"/>
        <v>1</v>
      </c>
    </row>
    <row r="216" spans="2:3" x14ac:dyDescent="0.25">
      <c r="B216">
        <v>917</v>
      </c>
      <c r="C216" t="b">
        <f t="shared" si="3"/>
        <v>1</v>
      </c>
    </row>
    <row r="217" spans="2:3" x14ac:dyDescent="0.25">
      <c r="B217">
        <v>924</v>
      </c>
      <c r="C217" t="b">
        <f t="shared" si="3"/>
        <v>1</v>
      </c>
    </row>
    <row r="218" spans="2:3" x14ac:dyDescent="0.25">
      <c r="B218">
        <v>950</v>
      </c>
      <c r="C218" t="b">
        <f t="shared" si="3"/>
        <v>1</v>
      </c>
    </row>
    <row r="219" spans="2:3" x14ac:dyDescent="0.25">
      <c r="B219">
        <v>960</v>
      </c>
      <c r="C219" t="b">
        <f t="shared" si="3"/>
        <v>1</v>
      </c>
    </row>
    <row r="220" spans="2:3" x14ac:dyDescent="0.25">
      <c r="B220">
        <v>975</v>
      </c>
      <c r="C220" t="b">
        <f t="shared" si="3"/>
        <v>1</v>
      </c>
    </row>
    <row r="221" spans="2:3" x14ac:dyDescent="0.25">
      <c r="B221">
        <v>1000</v>
      </c>
      <c r="C221" t="b">
        <f t="shared" si="3"/>
        <v>1</v>
      </c>
    </row>
    <row r="222" spans="2:3" x14ac:dyDescent="0.25">
      <c r="B222">
        <v>1066</v>
      </c>
      <c r="C222" t="b">
        <f t="shared" si="3"/>
        <v>1</v>
      </c>
    </row>
    <row r="223" spans="2:3" x14ac:dyDescent="0.25">
      <c r="B223">
        <v>1085</v>
      </c>
      <c r="C223" t="b">
        <f t="shared" si="3"/>
        <v>1</v>
      </c>
    </row>
    <row r="224" spans="2:3" x14ac:dyDescent="0.25">
      <c r="B224">
        <v>1086</v>
      </c>
      <c r="C224" t="b">
        <f t="shared" si="3"/>
        <v>1</v>
      </c>
    </row>
    <row r="225" spans="2:3" x14ac:dyDescent="0.25">
      <c r="B225">
        <v>1105</v>
      </c>
      <c r="C225" t="b">
        <f t="shared" si="3"/>
        <v>1</v>
      </c>
    </row>
    <row r="226" spans="2:3" x14ac:dyDescent="0.25">
      <c r="B226">
        <v>1123</v>
      </c>
      <c r="C226" t="b">
        <f t="shared" si="3"/>
        <v>1</v>
      </c>
    </row>
    <row r="227" spans="2:3" x14ac:dyDescent="0.25">
      <c r="B227">
        <v>1128</v>
      </c>
      <c r="C227" t="b">
        <f t="shared" si="3"/>
        <v>1</v>
      </c>
    </row>
    <row r="228" spans="2:3" x14ac:dyDescent="0.25">
      <c r="B228">
        <v>1137</v>
      </c>
      <c r="C228" t="b">
        <f t="shared" si="3"/>
        <v>1</v>
      </c>
    </row>
    <row r="229" spans="2:3" x14ac:dyDescent="0.25">
      <c r="B229">
        <v>1145</v>
      </c>
      <c r="C229" t="b">
        <f t="shared" si="3"/>
        <v>1</v>
      </c>
    </row>
    <row r="230" spans="2:3" x14ac:dyDescent="0.25">
      <c r="B230">
        <v>1209</v>
      </c>
      <c r="C230" t="b">
        <f t="shared" si="3"/>
        <v>1</v>
      </c>
    </row>
    <row r="231" spans="2:3" x14ac:dyDescent="0.25">
      <c r="B231">
        <v>1214</v>
      </c>
      <c r="C231" t="b">
        <f t="shared" si="3"/>
        <v>1</v>
      </c>
    </row>
    <row r="232" spans="2:3" x14ac:dyDescent="0.25">
      <c r="B232">
        <v>1296</v>
      </c>
      <c r="C232" t="b">
        <f t="shared" si="3"/>
        <v>1</v>
      </c>
    </row>
    <row r="233" spans="2:3" x14ac:dyDescent="0.25">
      <c r="B233">
        <v>1526</v>
      </c>
      <c r="C233" t="b">
        <f t="shared" si="3"/>
        <v>1</v>
      </c>
    </row>
    <row r="234" spans="2:3" x14ac:dyDescent="0.25">
      <c r="B234">
        <v>1826</v>
      </c>
      <c r="C234" t="b">
        <f t="shared" si="3"/>
        <v>1</v>
      </c>
    </row>
    <row r="235" spans="2:3" x14ac:dyDescent="0.25">
      <c r="B235">
        <v>1827</v>
      </c>
      <c r="C235" t="b">
        <f t="shared" si="3"/>
        <v>1</v>
      </c>
    </row>
    <row r="236" spans="2:3" x14ac:dyDescent="0.25">
      <c r="B236">
        <v>1967</v>
      </c>
      <c r="C236" t="b">
        <f t="shared" si="3"/>
        <v>1</v>
      </c>
    </row>
    <row r="237" spans="2:3" x14ac:dyDescent="0.25">
      <c r="B237">
        <v>1969</v>
      </c>
      <c r="C237" t="b">
        <f t="shared" si="3"/>
        <v>1</v>
      </c>
    </row>
    <row r="238" spans="2:3" x14ac:dyDescent="0.25">
      <c r="B238">
        <v>1973</v>
      </c>
      <c r="C238" t="b">
        <f t="shared" si="3"/>
        <v>1</v>
      </c>
    </row>
    <row r="239" spans="2:3" x14ac:dyDescent="0.25">
      <c r="B239">
        <v>1976</v>
      </c>
      <c r="C239" t="b">
        <f t="shared" si="3"/>
        <v>1</v>
      </c>
    </row>
    <row r="240" spans="2:3" x14ac:dyDescent="0.25">
      <c r="B240">
        <v>1981</v>
      </c>
      <c r="C240" t="b">
        <f t="shared" si="3"/>
        <v>1</v>
      </c>
    </row>
    <row r="241" spans="2:3" x14ac:dyDescent="0.25">
      <c r="B241">
        <v>1991</v>
      </c>
      <c r="C241" t="b">
        <f t="shared" si="3"/>
        <v>1</v>
      </c>
    </row>
    <row r="242" spans="2:3" x14ac:dyDescent="0.25">
      <c r="B242">
        <v>1992</v>
      </c>
      <c r="C242" t="b">
        <f t="shared" si="3"/>
        <v>1</v>
      </c>
    </row>
    <row r="243" spans="2:3" x14ac:dyDescent="0.25">
      <c r="B243">
        <v>1994</v>
      </c>
      <c r="C243" t="b">
        <f t="shared" si="3"/>
        <v>1</v>
      </c>
    </row>
    <row r="244" spans="2:3" x14ac:dyDescent="0.25">
      <c r="B244">
        <v>1995</v>
      </c>
      <c r="C244" t="b">
        <f t="shared" si="3"/>
        <v>1</v>
      </c>
    </row>
    <row r="245" spans="2:3" x14ac:dyDescent="0.25">
      <c r="B245">
        <v>1996</v>
      </c>
      <c r="C245" t="b">
        <f t="shared" si="3"/>
        <v>1</v>
      </c>
    </row>
    <row r="246" spans="2:3" x14ac:dyDescent="0.25">
      <c r="B246">
        <v>1999</v>
      </c>
      <c r="C246" t="b">
        <f t="shared" si="3"/>
        <v>1</v>
      </c>
    </row>
    <row r="247" spans="2:3" x14ac:dyDescent="0.25">
      <c r="B247">
        <v>2005</v>
      </c>
      <c r="C247" t="b">
        <f t="shared" si="3"/>
        <v>1</v>
      </c>
    </row>
    <row r="248" spans="2:3" x14ac:dyDescent="0.25">
      <c r="B248">
        <v>2007</v>
      </c>
      <c r="C248" t="b">
        <f t="shared" si="3"/>
        <v>1</v>
      </c>
    </row>
    <row r="249" spans="2:3" x14ac:dyDescent="0.25">
      <c r="B249">
        <v>2011</v>
      </c>
      <c r="C249" t="b">
        <f t="shared" si="3"/>
        <v>1</v>
      </c>
    </row>
    <row r="250" spans="2:3" x14ac:dyDescent="0.25">
      <c r="B250">
        <v>2011</v>
      </c>
      <c r="C250" t="b">
        <f t="shared" si="3"/>
        <v>1</v>
      </c>
    </row>
    <row r="251" spans="2:3" x14ac:dyDescent="0.25">
      <c r="B251">
        <v>2012</v>
      </c>
      <c r="C251" t="b">
        <f t="shared" si="3"/>
        <v>1</v>
      </c>
    </row>
    <row r="252" spans="2:3" x14ac:dyDescent="0.25">
      <c r="B252">
        <v>2013</v>
      </c>
      <c r="C252" t="b">
        <f t="shared" si="3"/>
        <v>1</v>
      </c>
    </row>
    <row r="253" spans="2:3" x14ac:dyDescent="0.25">
      <c r="B253">
        <v>2015</v>
      </c>
      <c r="C253" t="b">
        <f t="shared" si="3"/>
        <v>1</v>
      </c>
    </row>
    <row r="254" spans="2:3" x14ac:dyDescent="0.25">
      <c r="B254">
        <v>2019</v>
      </c>
      <c r="C254" t="b">
        <f t="shared" si="3"/>
        <v>1</v>
      </c>
    </row>
    <row r="255" spans="2:3" x14ac:dyDescent="0.25">
      <c r="B255">
        <v>2020</v>
      </c>
      <c r="C255" t="b">
        <f t="shared" si="3"/>
        <v>1</v>
      </c>
    </row>
    <row r="256" spans="2:3" x14ac:dyDescent="0.25">
      <c r="B256">
        <v>2021</v>
      </c>
      <c r="C256" t="b">
        <f t="shared" si="3"/>
        <v>1</v>
      </c>
    </row>
    <row r="257" spans="2:3" x14ac:dyDescent="0.25">
      <c r="B257">
        <v>2022</v>
      </c>
      <c r="C257" t="b">
        <f t="shared" si="3"/>
        <v>1</v>
      </c>
    </row>
    <row r="258" spans="2:3" x14ac:dyDescent="0.25">
      <c r="B258">
        <v>2214</v>
      </c>
      <c r="C258" t="b">
        <f t="shared" ref="C258:C436" si="4">+ISNUMBER(B258)</f>
        <v>1</v>
      </c>
    </row>
    <row r="259" spans="2:3" x14ac:dyDescent="0.25">
      <c r="B259">
        <v>2237</v>
      </c>
      <c r="C259" t="b">
        <f t="shared" si="4"/>
        <v>1</v>
      </c>
    </row>
    <row r="260" spans="2:3" x14ac:dyDescent="0.25">
      <c r="B260">
        <v>2436</v>
      </c>
      <c r="C260" t="b">
        <f t="shared" si="4"/>
        <v>1</v>
      </c>
    </row>
    <row r="261" spans="2:3" x14ac:dyDescent="0.25">
      <c r="B261">
        <v>2593</v>
      </c>
      <c r="C261" t="b">
        <f t="shared" si="4"/>
        <v>1</v>
      </c>
    </row>
    <row r="262" spans="2:3" x14ac:dyDescent="0.25">
      <c r="B262">
        <v>2599</v>
      </c>
      <c r="C262" t="b">
        <f t="shared" si="4"/>
        <v>1</v>
      </c>
    </row>
    <row r="263" spans="2:3" x14ac:dyDescent="0.25">
      <c r="B263">
        <v>3181</v>
      </c>
      <c r="C263" t="b">
        <f t="shared" si="4"/>
        <v>1</v>
      </c>
    </row>
    <row r="264" spans="2:3" x14ac:dyDescent="0.25">
      <c r="B264">
        <v>3298</v>
      </c>
      <c r="C264" t="b">
        <f t="shared" si="4"/>
        <v>1</v>
      </c>
    </row>
    <row r="265" spans="2:3" x14ac:dyDescent="0.25">
      <c r="B265">
        <v>3375</v>
      </c>
      <c r="C265" t="b">
        <f t="shared" si="4"/>
        <v>1</v>
      </c>
    </row>
    <row r="266" spans="2:3" x14ac:dyDescent="0.25">
      <c r="B266">
        <v>4215</v>
      </c>
      <c r="C266" t="b">
        <f t="shared" si="4"/>
        <v>1</v>
      </c>
    </row>
    <row r="267" spans="2:3" x14ac:dyDescent="0.25">
      <c r="B267">
        <v>4578</v>
      </c>
      <c r="C267" t="b">
        <f t="shared" si="4"/>
        <v>1</v>
      </c>
    </row>
    <row r="268" spans="2:3" x14ac:dyDescent="0.25">
      <c r="B268">
        <v>30367</v>
      </c>
      <c r="C268" t="b">
        <f t="shared" si="4"/>
        <v>1</v>
      </c>
    </row>
    <row r="269" spans="2:3" x14ac:dyDescent="0.25">
      <c r="B269" t="s">
        <v>1377</v>
      </c>
      <c r="C269" t="b">
        <f t="shared" ref="C269:C304" si="5">+ISNUMBER(B269)</f>
        <v>0</v>
      </c>
    </row>
    <row r="270" spans="2:3" x14ac:dyDescent="0.25">
      <c r="B270" t="s">
        <v>1437</v>
      </c>
      <c r="C270" t="b">
        <f t="shared" si="5"/>
        <v>0</v>
      </c>
    </row>
    <row r="271" spans="2:3" x14ac:dyDescent="0.25">
      <c r="B271" t="s">
        <v>1254</v>
      </c>
      <c r="C271" t="b">
        <f t="shared" si="5"/>
        <v>0</v>
      </c>
    </row>
    <row r="272" spans="2:3" x14ac:dyDescent="0.25">
      <c r="B272" t="s">
        <v>1465</v>
      </c>
      <c r="C272" t="b">
        <f t="shared" si="5"/>
        <v>0</v>
      </c>
    </row>
    <row r="273" spans="2:3" x14ac:dyDescent="0.25">
      <c r="B273" t="s">
        <v>1532</v>
      </c>
      <c r="C273" t="b">
        <f t="shared" si="5"/>
        <v>0</v>
      </c>
    </row>
    <row r="274" spans="2:3" x14ac:dyDescent="0.25">
      <c r="B274" t="s">
        <v>1566</v>
      </c>
      <c r="C274" t="b">
        <f t="shared" si="5"/>
        <v>0</v>
      </c>
    </row>
    <row r="275" spans="2:3" x14ac:dyDescent="0.25">
      <c r="B275" t="s">
        <v>1415</v>
      </c>
      <c r="C275" t="b">
        <f t="shared" si="5"/>
        <v>0</v>
      </c>
    </row>
    <row r="276" spans="2:3" x14ac:dyDescent="0.25">
      <c r="B276" t="s">
        <v>1672</v>
      </c>
      <c r="C276" t="b">
        <f t="shared" si="5"/>
        <v>0</v>
      </c>
    </row>
    <row r="277" spans="2:3" x14ac:dyDescent="0.25">
      <c r="B277" t="s">
        <v>1107</v>
      </c>
      <c r="C277" t="b">
        <f t="shared" si="5"/>
        <v>0</v>
      </c>
    </row>
    <row r="278" spans="2:3" x14ac:dyDescent="0.25">
      <c r="B278" t="s">
        <v>1295</v>
      </c>
      <c r="C278" t="b">
        <f t="shared" si="5"/>
        <v>0</v>
      </c>
    </row>
    <row r="279" spans="2:3" x14ac:dyDescent="0.25">
      <c r="B279" t="s">
        <v>1530</v>
      </c>
      <c r="C279" t="b">
        <f t="shared" si="5"/>
        <v>0</v>
      </c>
    </row>
    <row r="280" spans="2:3" x14ac:dyDescent="0.25">
      <c r="B280" t="s">
        <v>1364</v>
      </c>
      <c r="C280" t="b">
        <f t="shared" si="5"/>
        <v>0</v>
      </c>
    </row>
    <row r="281" spans="2:3" x14ac:dyDescent="0.25">
      <c r="B281" t="s">
        <v>1944</v>
      </c>
      <c r="C281" t="b">
        <f t="shared" si="5"/>
        <v>0</v>
      </c>
    </row>
    <row r="282" spans="2:3" x14ac:dyDescent="0.25">
      <c r="B282" t="s">
        <v>1280</v>
      </c>
      <c r="C282" t="b">
        <f t="shared" si="5"/>
        <v>0</v>
      </c>
    </row>
    <row r="283" spans="2:3" x14ac:dyDescent="0.25">
      <c r="B283" t="s">
        <v>1773</v>
      </c>
      <c r="C283" t="b">
        <f t="shared" si="5"/>
        <v>0</v>
      </c>
    </row>
    <row r="284" spans="2:3" x14ac:dyDescent="0.25">
      <c r="B284" t="s">
        <v>1480</v>
      </c>
      <c r="C284" t="b">
        <f t="shared" si="5"/>
        <v>0</v>
      </c>
    </row>
    <row r="285" spans="2:3" x14ac:dyDescent="0.25">
      <c r="B285" t="s">
        <v>1671</v>
      </c>
      <c r="C285" t="b">
        <f t="shared" si="5"/>
        <v>0</v>
      </c>
    </row>
    <row r="286" spans="2:3" x14ac:dyDescent="0.25">
      <c r="B286" t="s">
        <v>1278</v>
      </c>
      <c r="C286" t="b">
        <f t="shared" si="5"/>
        <v>0</v>
      </c>
    </row>
    <row r="287" spans="2:3" x14ac:dyDescent="0.25">
      <c r="B287" t="s">
        <v>1623</v>
      </c>
      <c r="C287" t="b">
        <f t="shared" si="5"/>
        <v>0</v>
      </c>
    </row>
    <row r="288" spans="2:3" x14ac:dyDescent="0.25">
      <c r="B288" t="s">
        <v>1883</v>
      </c>
      <c r="C288" t="b">
        <f t="shared" si="5"/>
        <v>0</v>
      </c>
    </row>
    <row r="289" spans="2:3" x14ac:dyDescent="0.25">
      <c r="B289" t="s">
        <v>1312</v>
      </c>
      <c r="C289" t="b">
        <f t="shared" si="5"/>
        <v>0</v>
      </c>
    </row>
    <row r="290" spans="2:3" x14ac:dyDescent="0.25">
      <c r="B290" t="s">
        <v>1495</v>
      </c>
      <c r="C290" t="b">
        <f t="shared" si="5"/>
        <v>0</v>
      </c>
    </row>
    <row r="291" spans="2:3" x14ac:dyDescent="0.25">
      <c r="B291" t="s">
        <v>1686</v>
      </c>
      <c r="C291" t="b">
        <f t="shared" si="5"/>
        <v>0</v>
      </c>
    </row>
    <row r="292" spans="2:3" x14ac:dyDescent="0.25">
      <c r="B292" t="s">
        <v>1342</v>
      </c>
      <c r="C292" t="b">
        <f t="shared" si="5"/>
        <v>0</v>
      </c>
    </row>
    <row r="293" spans="2:3" x14ac:dyDescent="0.25">
      <c r="B293" t="s">
        <v>1853</v>
      </c>
      <c r="C293" t="b">
        <f t="shared" si="5"/>
        <v>0</v>
      </c>
    </row>
    <row r="294" spans="2:3" x14ac:dyDescent="0.25">
      <c r="B294" t="s">
        <v>1608</v>
      </c>
      <c r="C294" t="b">
        <f t="shared" si="5"/>
        <v>0</v>
      </c>
    </row>
    <row r="295" spans="2:3" x14ac:dyDescent="0.25">
      <c r="B295" t="s">
        <v>1800</v>
      </c>
      <c r="C295" t="b">
        <f t="shared" si="5"/>
        <v>0</v>
      </c>
    </row>
    <row r="296" spans="2:3" x14ac:dyDescent="0.25">
      <c r="B296" t="s">
        <v>1266</v>
      </c>
      <c r="C296" t="b">
        <f t="shared" si="5"/>
        <v>0</v>
      </c>
    </row>
    <row r="297" spans="2:3" x14ac:dyDescent="0.25">
      <c r="B297" t="s">
        <v>1288</v>
      </c>
      <c r="C297" t="b">
        <f t="shared" si="5"/>
        <v>0</v>
      </c>
    </row>
    <row r="298" spans="2:3" x14ac:dyDescent="0.25">
      <c r="B298" t="s">
        <v>1147</v>
      </c>
      <c r="C298" t="b">
        <f t="shared" si="5"/>
        <v>0</v>
      </c>
    </row>
    <row r="299" spans="2:3" x14ac:dyDescent="0.25">
      <c r="B299" t="s">
        <v>1497</v>
      </c>
      <c r="C299" t="b">
        <f t="shared" si="5"/>
        <v>0</v>
      </c>
    </row>
    <row r="300" spans="2:3" x14ac:dyDescent="0.25">
      <c r="B300" t="s">
        <v>1433</v>
      </c>
      <c r="C300" t="b">
        <f t="shared" si="5"/>
        <v>0</v>
      </c>
    </row>
    <row r="301" spans="2:3" x14ac:dyDescent="0.25">
      <c r="B301" t="s">
        <v>1745</v>
      </c>
      <c r="C301" t="b">
        <f t="shared" si="5"/>
        <v>0</v>
      </c>
    </row>
    <row r="302" spans="2:3" x14ac:dyDescent="0.25">
      <c r="B302" t="s">
        <v>1085</v>
      </c>
      <c r="C302" t="b">
        <f t="shared" si="5"/>
        <v>0</v>
      </c>
    </row>
    <row r="303" spans="2:3" x14ac:dyDescent="0.25">
      <c r="B303" t="s">
        <v>1247</v>
      </c>
      <c r="C303" t="b">
        <f t="shared" si="5"/>
        <v>0</v>
      </c>
    </row>
    <row r="304" spans="2:3" x14ac:dyDescent="0.25">
      <c r="B304" t="s">
        <v>1007</v>
      </c>
      <c r="C304" t="b">
        <f t="shared" si="5"/>
        <v>0</v>
      </c>
    </row>
    <row r="305" spans="2:3" x14ac:dyDescent="0.25">
      <c r="B305" t="s">
        <v>1245</v>
      </c>
      <c r="C305" t="b">
        <f t="shared" ref="C305:C368" si="6">+ISNUMBER(B305)</f>
        <v>0</v>
      </c>
    </row>
    <row r="306" spans="2:3" x14ac:dyDescent="0.25">
      <c r="B306" t="s">
        <v>1542</v>
      </c>
      <c r="C306" t="b">
        <f t="shared" si="6"/>
        <v>0</v>
      </c>
    </row>
    <row r="307" spans="2:3" x14ac:dyDescent="0.25">
      <c r="B307" t="s">
        <v>1166</v>
      </c>
      <c r="C307" t="b">
        <f t="shared" si="6"/>
        <v>0</v>
      </c>
    </row>
    <row r="308" spans="2:3" x14ac:dyDescent="0.25">
      <c r="B308" t="s">
        <v>1440</v>
      </c>
      <c r="C308" t="b">
        <f t="shared" si="6"/>
        <v>0</v>
      </c>
    </row>
    <row r="309" spans="2:3" x14ac:dyDescent="0.25">
      <c r="B309" t="s">
        <v>1668</v>
      </c>
      <c r="C309" t="b">
        <f t="shared" si="6"/>
        <v>0</v>
      </c>
    </row>
    <row r="310" spans="2:3" x14ac:dyDescent="0.25">
      <c r="B310" t="s">
        <v>1304</v>
      </c>
      <c r="C310" t="b">
        <f t="shared" si="6"/>
        <v>0</v>
      </c>
    </row>
    <row r="311" spans="2:3" x14ac:dyDescent="0.25">
      <c r="B311" t="s">
        <v>1877</v>
      </c>
      <c r="C311" t="b">
        <f t="shared" si="6"/>
        <v>0</v>
      </c>
    </row>
    <row r="312" spans="2:3" x14ac:dyDescent="0.25">
      <c r="B312" t="s">
        <v>1114</v>
      </c>
      <c r="C312" t="b">
        <f t="shared" si="6"/>
        <v>0</v>
      </c>
    </row>
    <row r="313" spans="2:3" x14ac:dyDescent="0.25">
      <c r="B313" t="s">
        <v>1420</v>
      </c>
      <c r="C313" t="b">
        <f t="shared" si="6"/>
        <v>0</v>
      </c>
    </row>
    <row r="314" spans="2:3" x14ac:dyDescent="0.25">
      <c r="B314" t="s">
        <v>1108</v>
      </c>
      <c r="C314" t="b">
        <f t="shared" si="6"/>
        <v>0</v>
      </c>
    </row>
    <row r="315" spans="2:3" x14ac:dyDescent="0.25">
      <c r="B315" t="s">
        <v>1559</v>
      </c>
      <c r="C315" t="b">
        <f t="shared" si="6"/>
        <v>0</v>
      </c>
    </row>
    <row r="316" spans="2:3" x14ac:dyDescent="0.25">
      <c r="B316" t="s">
        <v>1441</v>
      </c>
      <c r="C316" t="b">
        <f t="shared" si="6"/>
        <v>0</v>
      </c>
    </row>
    <row r="317" spans="2:3" x14ac:dyDescent="0.25">
      <c r="B317" t="s">
        <v>1322</v>
      </c>
      <c r="C317" t="b">
        <f t="shared" si="6"/>
        <v>0</v>
      </c>
    </row>
    <row r="318" spans="2:3" x14ac:dyDescent="0.25">
      <c r="B318" t="s">
        <v>1817</v>
      </c>
      <c r="C318" t="b">
        <f t="shared" si="6"/>
        <v>0</v>
      </c>
    </row>
    <row r="319" spans="2:3" x14ac:dyDescent="0.25">
      <c r="B319" t="s">
        <v>1468</v>
      </c>
      <c r="C319" t="b">
        <f t="shared" si="6"/>
        <v>0</v>
      </c>
    </row>
    <row r="320" spans="2:3" x14ac:dyDescent="0.25">
      <c r="B320" t="s">
        <v>1036</v>
      </c>
      <c r="C320" t="b">
        <f t="shared" si="6"/>
        <v>0</v>
      </c>
    </row>
    <row r="321" spans="2:3" x14ac:dyDescent="0.25">
      <c r="B321" t="s">
        <v>1091</v>
      </c>
      <c r="C321" t="b">
        <f t="shared" si="6"/>
        <v>0</v>
      </c>
    </row>
    <row r="322" spans="2:3" x14ac:dyDescent="0.25">
      <c r="B322" t="s">
        <v>1197</v>
      </c>
      <c r="C322" t="b">
        <f t="shared" si="6"/>
        <v>0</v>
      </c>
    </row>
    <row r="323" spans="2:3" x14ac:dyDescent="0.25">
      <c r="B323" t="s">
        <v>1628</v>
      </c>
      <c r="C323" t="b">
        <f t="shared" si="6"/>
        <v>0</v>
      </c>
    </row>
    <row r="324" spans="2:3" x14ac:dyDescent="0.25">
      <c r="B324" t="s">
        <v>1942</v>
      </c>
      <c r="C324" t="b">
        <f t="shared" si="6"/>
        <v>0</v>
      </c>
    </row>
    <row r="325" spans="2:3" x14ac:dyDescent="0.25">
      <c r="B325" t="s">
        <v>1075</v>
      </c>
      <c r="C325" t="b">
        <f t="shared" si="6"/>
        <v>0</v>
      </c>
    </row>
    <row r="326" spans="2:3" x14ac:dyDescent="0.25">
      <c r="B326" t="s">
        <v>1625</v>
      </c>
      <c r="C326" t="b">
        <f t="shared" si="6"/>
        <v>0</v>
      </c>
    </row>
    <row r="327" spans="2:3" x14ac:dyDescent="0.25">
      <c r="B327" t="s">
        <v>1644</v>
      </c>
      <c r="C327" t="b">
        <f t="shared" si="6"/>
        <v>0</v>
      </c>
    </row>
    <row r="328" spans="2:3" x14ac:dyDescent="0.25">
      <c r="B328" t="s">
        <v>1325</v>
      </c>
      <c r="C328" t="b">
        <f t="shared" si="6"/>
        <v>0</v>
      </c>
    </row>
    <row r="329" spans="2:3" x14ac:dyDescent="0.25">
      <c r="B329" t="s">
        <v>1541</v>
      </c>
      <c r="C329" t="b">
        <f t="shared" si="6"/>
        <v>0</v>
      </c>
    </row>
    <row r="330" spans="2:3" x14ac:dyDescent="0.25">
      <c r="B330" t="s">
        <v>1720</v>
      </c>
      <c r="C330" t="b">
        <f t="shared" si="6"/>
        <v>0</v>
      </c>
    </row>
    <row r="331" spans="2:3" x14ac:dyDescent="0.25">
      <c r="B331" t="s">
        <v>1828</v>
      </c>
      <c r="C331" t="b">
        <f t="shared" si="6"/>
        <v>0</v>
      </c>
    </row>
    <row r="332" spans="2:3" x14ac:dyDescent="0.25">
      <c r="B332" t="s">
        <v>1642</v>
      </c>
      <c r="C332" t="b">
        <f t="shared" si="6"/>
        <v>0</v>
      </c>
    </row>
    <row r="333" spans="2:3" x14ac:dyDescent="0.25">
      <c r="B333" t="s">
        <v>1524</v>
      </c>
      <c r="C333" t="b">
        <f t="shared" si="6"/>
        <v>0</v>
      </c>
    </row>
    <row r="334" spans="2:3" x14ac:dyDescent="0.25">
      <c r="B334" t="s">
        <v>1118</v>
      </c>
      <c r="C334" t="b">
        <f t="shared" si="6"/>
        <v>0</v>
      </c>
    </row>
    <row r="335" spans="2:3" x14ac:dyDescent="0.25">
      <c r="B335" t="s">
        <v>1262</v>
      </c>
      <c r="C335" t="b">
        <f t="shared" si="6"/>
        <v>0</v>
      </c>
    </row>
    <row r="336" spans="2:3" x14ac:dyDescent="0.25">
      <c r="B336" t="s">
        <v>1432</v>
      </c>
      <c r="C336" t="b">
        <f t="shared" si="6"/>
        <v>0</v>
      </c>
    </row>
    <row r="337" spans="2:3" x14ac:dyDescent="0.25">
      <c r="B337" t="s">
        <v>1296</v>
      </c>
      <c r="C337" t="b">
        <f t="shared" si="6"/>
        <v>0</v>
      </c>
    </row>
    <row r="338" spans="2:3" x14ac:dyDescent="0.25">
      <c r="B338" t="s">
        <v>1597</v>
      </c>
      <c r="C338" t="b">
        <f t="shared" si="6"/>
        <v>0</v>
      </c>
    </row>
    <row r="339" spans="2:3" x14ac:dyDescent="0.25">
      <c r="B339" t="s">
        <v>1082</v>
      </c>
      <c r="C339" t="b">
        <f t="shared" si="6"/>
        <v>0</v>
      </c>
    </row>
    <row r="340" spans="2:3" x14ac:dyDescent="0.25">
      <c r="B340" t="s">
        <v>1308</v>
      </c>
      <c r="C340" t="b">
        <f t="shared" si="6"/>
        <v>0</v>
      </c>
    </row>
    <row r="341" spans="2:3" x14ac:dyDescent="0.25">
      <c r="B341" t="s">
        <v>1634</v>
      </c>
      <c r="C341" t="b">
        <f t="shared" si="6"/>
        <v>0</v>
      </c>
    </row>
    <row r="342" spans="2:3" x14ac:dyDescent="0.25">
      <c r="B342" t="s">
        <v>1171</v>
      </c>
      <c r="C342" t="b">
        <f t="shared" si="6"/>
        <v>0</v>
      </c>
    </row>
    <row r="343" spans="2:3" x14ac:dyDescent="0.25">
      <c r="B343" t="s">
        <v>1360</v>
      </c>
      <c r="C343" t="b">
        <f t="shared" si="6"/>
        <v>0</v>
      </c>
    </row>
    <row r="344" spans="2:3" x14ac:dyDescent="0.25">
      <c r="B344" t="s">
        <v>1856</v>
      </c>
      <c r="C344" t="b">
        <f t="shared" si="6"/>
        <v>0</v>
      </c>
    </row>
    <row r="345" spans="2:3" x14ac:dyDescent="0.25">
      <c r="B345" t="s">
        <v>1154</v>
      </c>
      <c r="C345" t="b">
        <f t="shared" si="6"/>
        <v>0</v>
      </c>
    </row>
    <row r="346" spans="2:3" x14ac:dyDescent="0.25">
      <c r="B346" t="s">
        <v>1275</v>
      </c>
      <c r="C346" t="b">
        <f t="shared" si="6"/>
        <v>0</v>
      </c>
    </row>
    <row r="347" spans="2:3" x14ac:dyDescent="0.25">
      <c r="B347" t="s">
        <v>1253</v>
      </c>
      <c r="C347" t="b">
        <f t="shared" si="6"/>
        <v>0</v>
      </c>
    </row>
    <row r="348" spans="2:3" x14ac:dyDescent="0.25">
      <c r="B348" t="s">
        <v>1548</v>
      </c>
      <c r="C348" t="b">
        <f t="shared" si="6"/>
        <v>0</v>
      </c>
    </row>
    <row r="349" spans="2:3" x14ac:dyDescent="0.25">
      <c r="B349" t="s">
        <v>1641</v>
      </c>
      <c r="C349" t="b">
        <f t="shared" si="6"/>
        <v>0</v>
      </c>
    </row>
    <row r="350" spans="2:3" x14ac:dyDescent="0.25">
      <c r="B350" t="s">
        <v>1899</v>
      </c>
      <c r="C350" t="b">
        <f t="shared" si="6"/>
        <v>0</v>
      </c>
    </row>
    <row r="351" spans="2:3" x14ac:dyDescent="0.25">
      <c r="B351" t="s">
        <v>1381</v>
      </c>
      <c r="C351" t="b">
        <f t="shared" si="6"/>
        <v>0</v>
      </c>
    </row>
    <row r="352" spans="2:3" x14ac:dyDescent="0.25">
      <c r="B352" t="s">
        <v>1025</v>
      </c>
      <c r="C352" t="b">
        <f t="shared" si="6"/>
        <v>0</v>
      </c>
    </row>
    <row r="353" spans="2:3" x14ac:dyDescent="0.25">
      <c r="B353" t="s">
        <v>1272</v>
      </c>
      <c r="C353" t="b">
        <f t="shared" si="6"/>
        <v>0</v>
      </c>
    </row>
    <row r="354" spans="2:3" x14ac:dyDescent="0.25">
      <c r="B354" t="s">
        <v>1078</v>
      </c>
      <c r="C354" t="b">
        <f t="shared" si="6"/>
        <v>0</v>
      </c>
    </row>
    <row r="355" spans="2:3" x14ac:dyDescent="0.25">
      <c r="B355" t="s">
        <v>1896</v>
      </c>
      <c r="C355" t="b">
        <f t="shared" si="6"/>
        <v>0</v>
      </c>
    </row>
    <row r="356" spans="2:3" x14ac:dyDescent="0.25">
      <c r="B356" t="s">
        <v>1626</v>
      </c>
      <c r="C356" t="b">
        <f t="shared" si="6"/>
        <v>0</v>
      </c>
    </row>
    <row r="357" spans="2:3" x14ac:dyDescent="0.25">
      <c r="B357" t="s">
        <v>1148</v>
      </c>
      <c r="C357" t="b">
        <f t="shared" si="6"/>
        <v>0</v>
      </c>
    </row>
    <row r="358" spans="2:3" x14ac:dyDescent="0.25">
      <c r="B358" t="s">
        <v>1692</v>
      </c>
      <c r="C358" t="b">
        <f t="shared" si="6"/>
        <v>0</v>
      </c>
    </row>
    <row r="359" spans="2:3" x14ac:dyDescent="0.25">
      <c r="B359" t="s">
        <v>1004</v>
      </c>
      <c r="C359" t="b">
        <f t="shared" si="6"/>
        <v>0</v>
      </c>
    </row>
    <row r="360" spans="2:3" x14ac:dyDescent="0.25">
      <c r="B360" t="s">
        <v>1560</v>
      </c>
      <c r="C360" t="b">
        <f t="shared" si="6"/>
        <v>0</v>
      </c>
    </row>
    <row r="361" spans="2:3" x14ac:dyDescent="0.25">
      <c r="B361" t="s">
        <v>1654</v>
      </c>
      <c r="C361" t="b">
        <f t="shared" si="6"/>
        <v>0</v>
      </c>
    </row>
    <row r="362" spans="2:3" x14ac:dyDescent="0.25">
      <c r="B362" t="s">
        <v>1531</v>
      </c>
      <c r="C362" t="b">
        <f t="shared" si="6"/>
        <v>0</v>
      </c>
    </row>
    <row r="363" spans="2:3" x14ac:dyDescent="0.25">
      <c r="B363" t="s">
        <v>1602</v>
      </c>
      <c r="C363" t="b">
        <f t="shared" si="6"/>
        <v>0</v>
      </c>
    </row>
    <row r="364" spans="2:3" x14ac:dyDescent="0.25">
      <c r="B364" t="s">
        <v>1620</v>
      </c>
      <c r="C364" t="b">
        <f t="shared" si="6"/>
        <v>0</v>
      </c>
    </row>
    <row r="365" spans="2:3" x14ac:dyDescent="0.25">
      <c r="B365" t="s">
        <v>1636</v>
      </c>
      <c r="C365" t="b">
        <f t="shared" si="6"/>
        <v>0</v>
      </c>
    </row>
    <row r="366" spans="2:3" x14ac:dyDescent="0.25">
      <c r="B366" t="s">
        <v>1311</v>
      </c>
      <c r="C366" t="b">
        <f t="shared" si="6"/>
        <v>0</v>
      </c>
    </row>
    <row r="367" spans="2:3" x14ac:dyDescent="0.25">
      <c r="B367" t="s">
        <v>1511</v>
      </c>
      <c r="C367" t="b">
        <f t="shared" si="6"/>
        <v>0</v>
      </c>
    </row>
    <row r="368" spans="2:3" x14ac:dyDescent="0.25">
      <c r="B368" t="s">
        <v>1302</v>
      </c>
      <c r="C368" t="b">
        <f t="shared" si="6"/>
        <v>0</v>
      </c>
    </row>
    <row r="369" spans="2:3" x14ac:dyDescent="0.25">
      <c r="B369" t="s">
        <v>1376</v>
      </c>
      <c r="C369" t="b">
        <f t="shared" ref="C369:C400" si="7">+ISNUMBER(B369)</f>
        <v>0</v>
      </c>
    </row>
    <row r="370" spans="2:3" x14ac:dyDescent="0.25">
      <c r="B370" t="s">
        <v>1849</v>
      </c>
      <c r="C370" t="b">
        <f t="shared" si="7"/>
        <v>0</v>
      </c>
    </row>
    <row r="371" spans="2:3" x14ac:dyDescent="0.25">
      <c r="B371" t="s">
        <v>1681</v>
      </c>
      <c r="C371" t="b">
        <f t="shared" si="7"/>
        <v>0</v>
      </c>
    </row>
    <row r="372" spans="2:3" x14ac:dyDescent="0.25">
      <c r="B372" t="s">
        <v>1027</v>
      </c>
      <c r="C372" t="b">
        <f t="shared" si="7"/>
        <v>0</v>
      </c>
    </row>
    <row r="373" spans="2:3" x14ac:dyDescent="0.25">
      <c r="B373" t="s">
        <v>1562</v>
      </c>
      <c r="C373" t="b">
        <f t="shared" si="7"/>
        <v>0</v>
      </c>
    </row>
    <row r="374" spans="2:3" x14ac:dyDescent="0.25">
      <c r="B374" t="s">
        <v>1123</v>
      </c>
      <c r="C374" t="b">
        <f t="shared" si="7"/>
        <v>0</v>
      </c>
    </row>
    <row r="375" spans="2:3" x14ac:dyDescent="0.25">
      <c r="B375" t="s">
        <v>1619</v>
      </c>
      <c r="C375" t="b">
        <f t="shared" si="7"/>
        <v>0</v>
      </c>
    </row>
    <row r="376" spans="2:3" x14ac:dyDescent="0.25">
      <c r="B376" t="s">
        <v>1499</v>
      </c>
      <c r="C376" t="b">
        <f t="shared" si="7"/>
        <v>0</v>
      </c>
    </row>
    <row r="377" spans="2:3" x14ac:dyDescent="0.25">
      <c r="B377" t="s">
        <v>1907</v>
      </c>
      <c r="C377" t="b">
        <f t="shared" si="7"/>
        <v>0</v>
      </c>
    </row>
    <row r="378" spans="2:3" x14ac:dyDescent="0.25">
      <c r="B378" t="s">
        <v>1540</v>
      </c>
      <c r="C378" t="b">
        <f t="shared" si="7"/>
        <v>0</v>
      </c>
    </row>
    <row r="379" spans="2:3" x14ac:dyDescent="0.25">
      <c r="B379" t="s">
        <v>1482</v>
      </c>
      <c r="C379" t="b">
        <f t="shared" si="7"/>
        <v>0</v>
      </c>
    </row>
    <row r="380" spans="2:3" x14ac:dyDescent="0.25">
      <c r="B380" t="s">
        <v>1269</v>
      </c>
      <c r="C380" t="b">
        <f t="shared" si="7"/>
        <v>0</v>
      </c>
    </row>
    <row r="381" spans="2:3" x14ac:dyDescent="0.25">
      <c r="B381" t="s">
        <v>1313</v>
      </c>
      <c r="C381" t="b">
        <f t="shared" si="7"/>
        <v>0</v>
      </c>
    </row>
    <row r="382" spans="2:3" x14ac:dyDescent="0.25">
      <c r="B382" t="s">
        <v>1487</v>
      </c>
      <c r="C382" t="b">
        <f t="shared" si="7"/>
        <v>0</v>
      </c>
    </row>
    <row r="383" spans="2:3" x14ac:dyDescent="0.25">
      <c r="B383" t="s">
        <v>1016</v>
      </c>
      <c r="C383" t="b">
        <f t="shared" si="7"/>
        <v>0</v>
      </c>
    </row>
    <row r="384" spans="2:3" x14ac:dyDescent="0.25">
      <c r="B384" t="s">
        <v>1909</v>
      </c>
      <c r="C384" t="b">
        <f t="shared" si="7"/>
        <v>0</v>
      </c>
    </row>
    <row r="385" spans="2:3" x14ac:dyDescent="0.25">
      <c r="B385" t="s">
        <v>1617</v>
      </c>
      <c r="C385" t="b">
        <f t="shared" si="7"/>
        <v>0</v>
      </c>
    </row>
    <row r="386" spans="2:3" x14ac:dyDescent="0.25">
      <c r="B386" t="s">
        <v>1339</v>
      </c>
      <c r="C386" t="b">
        <f t="shared" si="7"/>
        <v>0</v>
      </c>
    </row>
    <row r="387" spans="2:3" x14ac:dyDescent="0.25">
      <c r="B387" t="s">
        <v>1041</v>
      </c>
      <c r="C387" t="b">
        <f t="shared" si="7"/>
        <v>0</v>
      </c>
    </row>
    <row r="388" spans="2:3" x14ac:dyDescent="0.25">
      <c r="B388" t="s">
        <v>1243</v>
      </c>
      <c r="C388" t="b">
        <f t="shared" si="7"/>
        <v>0</v>
      </c>
    </row>
    <row r="389" spans="2:3" x14ac:dyDescent="0.25">
      <c r="B389" t="s">
        <v>1334</v>
      </c>
      <c r="C389" t="b">
        <f t="shared" si="7"/>
        <v>0</v>
      </c>
    </row>
    <row r="390" spans="2:3" x14ac:dyDescent="0.25">
      <c r="B390" t="s">
        <v>1122</v>
      </c>
      <c r="C390" t="b">
        <f t="shared" si="7"/>
        <v>0</v>
      </c>
    </row>
    <row r="391" spans="2:3" x14ac:dyDescent="0.25">
      <c r="B391" t="s">
        <v>1409</v>
      </c>
      <c r="C391" t="b">
        <f t="shared" si="7"/>
        <v>0</v>
      </c>
    </row>
    <row r="392" spans="2:3" x14ac:dyDescent="0.25">
      <c r="B392" t="s">
        <v>1537</v>
      </c>
      <c r="C392" t="b">
        <f t="shared" si="7"/>
        <v>0</v>
      </c>
    </row>
    <row r="393" spans="2:3" x14ac:dyDescent="0.25">
      <c r="B393" t="s">
        <v>1777</v>
      </c>
      <c r="C393" t="b">
        <f t="shared" si="7"/>
        <v>0</v>
      </c>
    </row>
    <row r="394" spans="2:3" x14ac:dyDescent="0.25">
      <c r="B394" t="s">
        <v>1005</v>
      </c>
      <c r="C394" t="b">
        <f t="shared" si="7"/>
        <v>0</v>
      </c>
    </row>
    <row r="395" spans="2:3" x14ac:dyDescent="0.25">
      <c r="B395" t="s">
        <v>1248</v>
      </c>
      <c r="C395" t="b">
        <f t="shared" si="7"/>
        <v>0</v>
      </c>
    </row>
    <row r="396" spans="2:3" x14ac:dyDescent="0.25">
      <c r="B396" t="s">
        <v>1627</v>
      </c>
      <c r="C396" t="b">
        <f t="shared" si="7"/>
        <v>0</v>
      </c>
    </row>
    <row r="397" spans="2:3" x14ac:dyDescent="0.25">
      <c r="B397" t="s">
        <v>1046</v>
      </c>
      <c r="C397" t="b">
        <f t="shared" si="7"/>
        <v>0</v>
      </c>
    </row>
    <row r="398" spans="2:3" x14ac:dyDescent="0.25">
      <c r="B398" t="s">
        <v>1558</v>
      </c>
      <c r="C398" t="b">
        <f t="shared" si="7"/>
        <v>0</v>
      </c>
    </row>
    <row r="399" spans="2:3" x14ac:dyDescent="0.25">
      <c r="B399" t="s">
        <v>1855</v>
      </c>
      <c r="C399" t="b">
        <f t="shared" si="7"/>
        <v>0</v>
      </c>
    </row>
    <row r="400" spans="2:3" x14ac:dyDescent="0.25">
      <c r="B400" t="s">
        <v>1181</v>
      </c>
      <c r="C400" t="b">
        <f t="shared" si="7"/>
        <v>0</v>
      </c>
    </row>
    <row r="401" spans="2:3" x14ac:dyDescent="0.25">
      <c r="B401" t="s">
        <v>1545</v>
      </c>
      <c r="C401" t="b">
        <f t="shared" ref="C401:C432" si="8">+ISNUMBER(B401)</f>
        <v>0</v>
      </c>
    </row>
    <row r="402" spans="2:3" x14ac:dyDescent="0.25">
      <c r="B402" t="s">
        <v>1552</v>
      </c>
      <c r="C402" t="b">
        <f t="shared" si="8"/>
        <v>0</v>
      </c>
    </row>
    <row r="403" spans="2:3" x14ac:dyDescent="0.25">
      <c r="B403" t="s">
        <v>1576</v>
      </c>
      <c r="C403" t="b">
        <f t="shared" si="8"/>
        <v>0</v>
      </c>
    </row>
    <row r="404" spans="2:3" x14ac:dyDescent="0.25">
      <c r="B404" t="s">
        <v>1662</v>
      </c>
      <c r="C404" t="b">
        <f t="shared" si="8"/>
        <v>0</v>
      </c>
    </row>
    <row r="405" spans="2:3" x14ac:dyDescent="0.25">
      <c r="B405" t="s">
        <v>1575</v>
      </c>
      <c r="C405" t="b">
        <f t="shared" si="8"/>
        <v>0</v>
      </c>
    </row>
    <row r="406" spans="2:3" x14ac:dyDescent="0.25">
      <c r="B406" t="s">
        <v>1637</v>
      </c>
      <c r="C406" t="b">
        <f t="shared" si="8"/>
        <v>0</v>
      </c>
    </row>
    <row r="407" spans="2:3" x14ac:dyDescent="0.25">
      <c r="B407" t="s">
        <v>1715</v>
      </c>
      <c r="C407" t="b">
        <f t="shared" si="8"/>
        <v>0</v>
      </c>
    </row>
    <row r="408" spans="2:3" x14ac:dyDescent="0.25">
      <c r="B408" t="s">
        <v>1136</v>
      </c>
      <c r="C408" t="b">
        <f t="shared" si="8"/>
        <v>0</v>
      </c>
    </row>
    <row r="409" spans="2:3" x14ac:dyDescent="0.25">
      <c r="B409" t="s">
        <v>1182</v>
      </c>
      <c r="C409" t="b">
        <f t="shared" si="8"/>
        <v>0</v>
      </c>
    </row>
    <row r="410" spans="2:3" x14ac:dyDescent="0.25">
      <c r="B410" t="s">
        <v>1885</v>
      </c>
      <c r="C410" t="b">
        <f t="shared" si="8"/>
        <v>0</v>
      </c>
    </row>
    <row r="411" spans="2:3" x14ac:dyDescent="0.25">
      <c r="B411" t="s">
        <v>1509</v>
      </c>
      <c r="C411" t="b">
        <f t="shared" si="8"/>
        <v>0</v>
      </c>
    </row>
    <row r="412" spans="2:3" x14ac:dyDescent="0.25">
      <c r="B412" t="s">
        <v>1881</v>
      </c>
      <c r="C412" t="b">
        <f t="shared" si="8"/>
        <v>0</v>
      </c>
    </row>
    <row r="413" spans="2:3" x14ac:dyDescent="0.25">
      <c r="B413" t="s">
        <v>1526</v>
      </c>
      <c r="C413" t="b">
        <f t="shared" si="8"/>
        <v>0</v>
      </c>
    </row>
    <row r="414" spans="2:3" x14ac:dyDescent="0.25">
      <c r="B414" t="s">
        <v>1584</v>
      </c>
      <c r="C414" t="b">
        <f t="shared" si="8"/>
        <v>0</v>
      </c>
    </row>
    <row r="415" spans="2:3" x14ac:dyDescent="0.25">
      <c r="B415" t="s">
        <v>1621</v>
      </c>
      <c r="C415" t="b">
        <f t="shared" si="8"/>
        <v>0</v>
      </c>
    </row>
    <row r="416" spans="2:3" x14ac:dyDescent="0.25">
      <c r="B416" t="s">
        <v>1186</v>
      </c>
      <c r="C416" t="b">
        <f t="shared" si="8"/>
        <v>0</v>
      </c>
    </row>
    <row r="417" spans="2:3" x14ac:dyDescent="0.25">
      <c r="B417" t="s">
        <v>1080</v>
      </c>
      <c r="C417" t="b">
        <f t="shared" si="8"/>
        <v>0</v>
      </c>
    </row>
    <row r="418" spans="2:3" x14ac:dyDescent="0.25">
      <c r="B418" t="s">
        <v>1330</v>
      </c>
      <c r="C418" t="b">
        <f t="shared" si="8"/>
        <v>0</v>
      </c>
    </row>
    <row r="419" spans="2:3" x14ac:dyDescent="0.25">
      <c r="B419" t="s">
        <v>1447</v>
      </c>
      <c r="C419" t="b">
        <f t="shared" si="8"/>
        <v>0</v>
      </c>
    </row>
    <row r="420" spans="2:3" x14ac:dyDescent="0.25">
      <c r="B420" t="s">
        <v>1348</v>
      </c>
      <c r="C420" t="b">
        <f t="shared" si="8"/>
        <v>0</v>
      </c>
    </row>
    <row r="421" spans="2:3" x14ac:dyDescent="0.25">
      <c r="B421" t="s">
        <v>1725</v>
      </c>
      <c r="C421" t="b">
        <f t="shared" si="8"/>
        <v>0</v>
      </c>
    </row>
    <row r="422" spans="2:3" x14ac:dyDescent="0.25">
      <c r="B422" t="s">
        <v>1905</v>
      </c>
      <c r="C422" t="b">
        <f t="shared" si="8"/>
        <v>0</v>
      </c>
    </row>
    <row r="423" spans="2:3" x14ac:dyDescent="0.25">
      <c r="B423" t="s">
        <v>1252</v>
      </c>
      <c r="C423" t="b">
        <f t="shared" si="8"/>
        <v>0</v>
      </c>
    </row>
    <row r="424" spans="2:3" x14ac:dyDescent="0.25">
      <c r="B424" t="s">
        <v>1244</v>
      </c>
      <c r="C424" t="b">
        <f t="shared" si="8"/>
        <v>0</v>
      </c>
    </row>
    <row r="425" spans="2:3" x14ac:dyDescent="0.25">
      <c r="B425" t="s">
        <v>1008</v>
      </c>
      <c r="C425" t="b">
        <f t="shared" si="8"/>
        <v>0</v>
      </c>
    </row>
    <row r="426" spans="2:3" x14ac:dyDescent="0.25">
      <c r="B426" t="s">
        <v>1015</v>
      </c>
      <c r="C426" t="b">
        <f t="shared" si="8"/>
        <v>0</v>
      </c>
    </row>
    <row r="427" spans="2:3" x14ac:dyDescent="0.25">
      <c r="B427" t="s">
        <v>1921</v>
      </c>
      <c r="C427" t="b">
        <f t="shared" si="8"/>
        <v>0</v>
      </c>
    </row>
    <row r="428" spans="2:3" x14ac:dyDescent="0.25">
      <c r="B428" t="s">
        <v>1079</v>
      </c>
      <c r="C428" t="b">
        <f t="shared" si="8"/>
        <v>0</v>
      </c>
    </row>
    <row r="430" spans="2:3" x14ac:dyDescent="0.25">
      <c r="B430" t="s">
        <v>1946</v>
      </c>
      <c r="C430" t="b">
        <f t="shared" si="4"/>
        <v>0</v>
      </c>
    </row>
    <row r="431" spans="2:3" x14ac:dyDescent="0.25">
      <c r="B431" t="s">
        <v>1426</v>
      </c>
      <c r="C431" t="b">
        <f>+ISNUMBER(B431)</f>
        <v>0</v>
      </c>
    </row>
    <row r="432" spans="2:3" x14ac:dyDescent="0.25">
      <c r="B432" t="s">
        <v>1514</v>
      </c>
      <c r="C432" t="b">
        <f>+ISNUMBER(B432)</f>
        <v>0</v>
      </c>
    </row>
    <row r="433" spans="2:3" x14ac:dyDescent="0.25">
      <c r="B433" t="s">
        <v>24</v>
      </c>
      <c r="C433" t="b">
        <f t="shared" si="4"/>
        <v>0</v>
      </c>
    </row>
    <row r="434" spans="2:3" x14ac:dyDescent="0.25">
      <c r="B434" t="s">
        <v>1931</v>
      </c>
      <c r="C434" t="b">
        <f t="shared" si="4"/>
        <v>0</v>
      </c>
    </row>
    <row r="435" spans="2:3" x14ac:dyDescent="0.25">
      <c r="B435" t="s">
        <v>485</v>
      </c>
      <c r="C435" t="b">
        <f t="shared" si="4"/>
        <v>0</v>
      </c>
    </row>
    <row r="436" spans="2:3" x14ac:dyDescent="0.25">
      <c r="B436" t="s">
        <v>1814</v>
      </c>
      <c r="C436" t="b">
        <f t="shared" si="4"/>
        <v>0</v>
      </c>
    </row>
    <row r="437" spans="2:3" x14ac:dyDescent="0.25">
      <c r="B437" t="s">
        <v>1392</v>
      </c>
      <c r="C437" t="b">
        <f t="shared" ref="C437:C442" si="9">+ISNUMBER(B437)</f>
        <v>0</v>
      </c>
    </row>
    <row r="438" spans="2:3" x14ac:dyDescent="0.25">
      <c r="B438" t="s">
        <v>1742</v>
      </c>
      <c r="C438" t="b">
        <f t="shared" si="9"/>
        <v>0</v>
      </c>
    </row>
    <row r="439" spans="2:3" x14ac:dyDescent="0.25">
      <c r="B439" t="s">
        <v>1948</v>
      </c>
      <c r="C439" t="b">
        <f t="shared" si="9"/>
        <v>0</v>
      </c>
    </row>
    <row r="440" spans="2:3" x14ac:dyDescent="0.25">
      <c r="B440" t="s">
        <v>1053</v>
      </c>
      <c r="C440" t="b">
        <f t="shared" si="9"/>
        <v>0</v>
      </c>
    </row>
    <row r="441" spans="2:3" x14ac:dyDescent="0.25">
      <c r="B441" t="s">
        <v>1293</v>
      </c>
      <c r="C441" t="b">
        <f t="shared" si="9"/>
        <v>0</v>
      </c>
    </row>
    <row r="442" spans="2:3" x14ac:dyDescent="0.25">
      <c r="B442" t="s">
        <v>1040</v>
      </c>
      <c r="C442" t="b">
        <f t="shared" si="9"/>
        <v>0</v>
      </c>
    </row>
    <row r="443" spans="2:3" x14ac:dyDescent="0.25">
      <c r="B443" t="s">
        <v>1827</v>
      </c>
      <c r="C443" t="b">
        <f t="shared" ref="C443:C444" si="10">+ISNUMBER(B443)</f>
        <v>0</v>
      </c>
    </row>
    <row r="444" spans="2:3" x14ac:dyDescent="0.25">
      <c r="B444" t="s">
        <v>1412</v>
      </c>
      <c r="C444" t="b">
        <f t="shared" si="10"/>
        <v>0</v>
      </c>
    </row>
    <row r="445" spans="2:3" x14ac:dyDescent="0.25">
      <c r="B445" t="s">
        <v>1580</v>
      </c>
      <c r="C445" t="b">
        <f t="shared" ref="C445:C508" si="11">+ISNUMBER(B445)</f>
        <v>0</v>
      </c>
    </row>
    <row r="446" spans="2:3" x14ac:dyDescent="0.25">
      <c r="B446" t="s">
        <v>1639</v>
      </c>
      <c r="C446" t="b">
        <f t="shared" si="11"/>
        <v>0</v>
      </c>
    </row>
    <row r="447" spans="2:3" x14ac:dyDescent="0.25">
      <c r="B447" t="s">
        <v>1052</v>
      </c>
      <c r="C447" t="b">
        <f t="shared" si="11"/>
        <v>0</v>
      </c>
    </row>
    <row r="448" spans="2:3" x14ac:dyDescent="0.25">
      <c r="B448" t="s">
        <v>1488</v>
      </c>
      <c r="C448" t="b">
        <f t="shared" si="11"/>
        <v>0</v>
      </c>
    </row>
    <row r="449" spans="2:3" x14ac:dyDescent="0.25">
      <c r="B449" t="s">
        <v>1076</v>
      </c>
      <c r="C449" t="b">
        <f t="shared" si="11"/>
        <v>0</v>
      </c>
    </row>
    <row r="450" spans="2:3" x14ac:dyDescent="0.25">
      <c r="B450" t="s">
        <v>1211</v>
      </c>
      <c r="C450" t="b">
        <f t="shared" si="11"/>
        <v>0</v>
      </c>
    </row>
    <row r="451" spans="2:3" x14ac:dyDescent="0.25">
      <c r="B451" t="s">
        <v>1833</v>
      </c>
      <c r="C451" t="b">
        <f t="shared" si="11"/>
        <v>0</v>
      </c>
    </row>
    <row r="452" spans="2:3" x14ac:dyDescent="0.25">
      <c r="B452" t="s">
        <v>1400</v>
      </c>
      <c r="C452" t="b">
        <f t="shared" si="11"/>
        <v>0</v>
      </c>
    </row>
    <row r="453" spans="2:3" x14ac:dyDescent="0.25">
      <c r="B453" t="s">
        <v>1690</v>
      </c>
      <c r="C453" t="b">
        <f t="shared" si="11"/>
        <v>0</v>
      </c>
    </row>
    <row r="454" spans="2:3" x14ac:dyDescent="0.25">
      <c r="B454" t="s">
        <v>1863</v>
      </c>
      <c r="C454" t="b">
        <f t="shared" si="11"/>
        <v>0</v>
      </c>
    </row>
    <row r="455" spans="2:3" x14ac:dyDescent="0.25">
      <c r="B455" t="s">
        <v>1305</v>
      </c>
      <c r="C455" t="b">
        <f t="shared" si="11"/>
        <v>0</v>
      </c>
    </row>
    <row r="456" spans="2:3" x14ac:dyDescent="0.25">
      <c r="B456" t="s">
        <v>1801</v>
      </c>
      <c r="C456" t="b">
        <f t="shared" si="11"/>
        <v>0</v>
      </c>
    </row>
    <row r="457" spans="2:3" x14ac:dyDescent="0.25">
      <c r="B457" t="s">
        <v>1086</v>
      </c>
      <c r="C457" t="b">
        <f t="shared" si="11"/>
        <v>0</v>
      </c>
    </row>
    <row r="458" spans="2:3" x14ac:dyDescent="0.25">
      <c r="B458" t="s">
        <v>1747</v>
      </c>
      <c r="C458" t="b">
        <f t="shared" si="11"/>
        <v>0</v>
      </c>
    </row>
    <row r="459" spans="2:3" x14ac:dyDescent="0.25">
      <c r="B459" t="s">
        <v>1436</v>
      </c>
      <c r="C459" t="b">
        <f t="shared" si="11"/>
        <v>0</v>
      </c>
    </row>
    <row r="460" spans="2:3" x14ac:dyDescent="0.25">
      <c r="B460" t="s">
        <v>1879</v>
      </c>
      <c r="C460" t="b">
        <f t="shared" si="11"/>
        <v>0</v>
      </c>
    </row>
    <row r="461" spans="2:3" x14ac:dyDescent="0.25">
      <c r="B461" t="s">
        <v>1735</v>
      </c>
      <c r="C461" t="b">
        <f t="shared" si="11"/>
        <v>0</v>
      </c>
    </row>
    <row r="462" spans="2:3" x14ac:dyDescent="0.25">
      <c r="B462" t="s">
        <v>1739</v>
      </c>
      <c r="C462" t="b">
        <f t="shared" si="11"/>
        <v>0</v>
      </c>
    </row>
    <row r="463" spans="2:3" x14ac:dyDescent="0.25">
      <c r="B463" t="s">
        <v>1502</v>
      </c>
      <c r="C463" t="b">
        <f t="shared" si="11"/>
        <v>0</v>
      </c>
    </row>
    <row r="464" spans="2:3" x14ac:dyDescent="0.25">
      <c r="B464" t="s">
        <v>1445</v>
      </c>
      <c r="C464" t="b">
        <f t="shared" si="11"/>
        <v>0</v>
      </c>
    </row>
    <row r="465" spans="2:3" x14ac:dyDescent="0.25">
      <c r="B465" t="s">
        <v>1285</v>
      </c>
      <c r="C465" t="b">
        <f t="shared" si="11"/>
        <v>0</v>
      </c>
    </row>
    <row r="466" spans="2:3" x14ac:dyDescent="0.25">
      <c r="B466" t="s">
        <v>1127</v>
      </c>
      <c r="C466" t="b">
        <f t="shared" si="11"/>
        <v>0</v>
      </c>
    </row>
    <row r="467" spans="2:3" x14ac:dyDescent="0.25">
      <c r="B467" t="s">
        <v>1797</v>
      </c>
      <c r="C467" t="b">
        <f t="shared" si="11"/>
        <v>0</v>
      </c>
    </row>
    <row r="468" spans="2:3" x14ac:dyDescent="0.25">
      <c r="B468" t="s">
        <v>1100</v>
      </c>
      <c r="C468" t="b">
        <f t="shared" si="11"/>
        <v>0</v>
      </c>
    </row>
    <row r="469" spans="2:3" x14ac:dyDescent="0.25">
      <c r="B469" t="s">
        <v>1372</v>
      </c>
      <c r="C469" t="b">
        <f t="shared" si="11"/>
        <v>0</v>
      </c>
    </row>
    <row r="470" spans="2:3" x14ac:dyDescent="0.25">
      <c r="B470" t="s">
        <v>1193</v>
      </c>
      <c r="C470" t="b">
        <f t="shared" si="11"/>
        <v>0</v>
      </c>
    </row>
    <row r="471" spans="2:3" x14ac:dyDescent="0.25">
      <c r="B471" t="s">
        <v>1911</v>
      </c>
      <c r="C471" t="b">
        <f t="shared" si="11"/>
        <v>0</v>
      </c>
    </row>
    <row r="472" spans="2:3" x14ac:dyDescent="0.25">
      <c r="B472" t="s">
        <v>1279</v>
      </c>
      <c r="C472" t="b">
        <f t="shared" si="11"/>
        <v>0</v>
      </c>
    </row>
    <row r="473" spans="2:3" x14ac:dyDescent="0.25">
      <c r="B473" t="s">
        <v>1754</v>
      </c>
      <c r="C473" t="b">
        <f t="shared" si="11"/>
        <v>0</v>
      </c>
    </row>
    <row r="474" spans="2:3" x14ac:dyDescent="0.25">
      <c r="B474" t="s">
        <v>1549</v>
      </c>
      <c r="C474" t="b">
        <f t="shared" si="11"/>
        <v>0</v>
      </c>
    </row>
    <row r="475" spans="2:3" x14ac:dyDescent="0.25">
      <c r="B475" t="s">
        <v>1551</v>
      </c>
      <c r="C475" t="b">
        <f t="shared" si="11"/>
        <v>0</v>
      </c>
    </row>
    <row r="476" spans="2:3" x14ac:dyDescent="0.25">
      <c r="B476" t="s">
        <v>1422</v>
      </c>
      <c r="C476" t="b">
        <f t="shared" si="11"/>
        <v>0</v>
      </c>
    </row>
    <row r="477" spans="2:3" x14ac:dyDescent="0.25">
      <c r="B477" t="s">
        <v>1751</v>
      </c>
      <c r="C477" t="b">
        <f t="shared" si="11"/>
        <v>0</v>
      </c>
    </row>
    <row r="478" spans="2:3" x14ac:dyDescent="0.25">
      <c r="B478" t="s">
        <v>1593</v>
      </c>
      <c r="C478" t="b">
        <f t="shared" si="11"/>
        <v>0</v>
      </c>
    </row>
    <row r="479" spans="2:3" x14ac:dyDescent="0.25">
      <c r="B479" t="s">
        <v>1655</v>
      </c>
      <c r="C479" t="b">
        <f t="shared" si="11"/>
        <v>0</v>
      </c>
    </row>
    <row r="480" spans="2:3" x14ac:dyDescent="0.25">
      <c r="B480" t="s">
        <v>1327</v>
      </c>
      <c r="C480" t="b">
        <f t="shared" si="11"/>
        <v>0</v>
      </c>
    </row>
    <row r="481" spans="2:3" x14ac:dyDescent="0.25">
      <c r="B481" t="s">
        <v>1347</v>
      </c>
      <c r="C481" t="b">
        <f t="shared" si="11"/>
        <v>0</v>
      </c>
    </row>
    <row r="482" spans="2:3" x14ac:dyDescent="0.25">
      <c r="B482" t="s">
        <v>1098</v>
      </c>
      <c r="C482" t="b">
        <f t="shared" si="11"/>
        <v>0</v>
      </c>
    </row>
    <row r="483" spans="2:3" x14ac:dyDescent="0.25">
      <c r="B483" t="s">
        <v>1640</v>
      </c>
      <c r="C483" t="b">
        <f t="shared" si="11"/>
        <v>0</v>
      </c>
    </row>
    <row r="484" spans="2:3" x14ac:dyDescent="0.25">
      <c r="B484" t="s">
        <v>1744</v>
      </c>
      <c r="C484" t="b">
        <f t="shared" si="11"/>
        <v>0</v>
      </c>
    </row>
    <row r="485" spans="2:3" x14ac:dyDescent="0.25">
      <c r="B485" t="s">
        <v>1571</v>
      </c>
      <c r="C485" t="b">
        <f t="shared" si="11"/>
        <v>0</v>
      </c>
    </row>
    <row r="486" spans="2:3" x14ac:dyDescent="0.25">
      <c r="B486" t="s">
        <v>1384</v>
      </c>
      <c r="C486" t="b">
        <f t="shared" si="11"/>
        <v>0</v>
      </c>
    </row>
    <row r="487" spans="2:3" x14ac:dyDescent="0.25">
      <c r="B487" t="s">
        <v>1893</v>
      </c>
      <c r="C487" t="b">
        <f t="shared" si="11"/>
        <v>0</v>
      </c>
    </row>
    <row r="488" spans="2:3" x14ac:dyDescent="0.25">
      <c r="B488" t="s">
        <v>1684</v>
      </c>
      <c r="C488" t="b">
        <f t="shared" si="11"/>
        <v>0</v>
      </c>
    </row>
    <row r="489" spans="2:3" x14ac:dyDescent="0.25">
      <c r="B489" t="s">
        <v>1590</v>
      </c>
      <c r="C489" t="b">
        <f t="shared" si="11"/>
        <v>0</v>
      </c>
    </row>
    <row r="490" spans="2:3" x14ac:dyDescent="0.25">
      <c r="B490" t="s">
        <v>1276</v>
      </c>
      <c r="C490" t="b">
        <f t="shared" si="11"/>
        <v>0</v>
      </c>
    </row>
    <row r="491" spans="2:3" x14ac:dyDescent="0.25">
      <c r="B491" t="s">
        <v>1153</v>
      </c>
      <c r="C491" t="b">
        <f t="shared" si="11"/>
        <v>0</v>
      </c>
    </row>
    <row r="492" spans="2:3" x14ac:dyDescent="0.25">
      <c r="B492" t="s">
        <v>1390</v>
      </c>
      <c r="C492" t="b">
        <f t="shared" si="11"/>
        <v>0</v>
      </c>
    </row>
    <row r="493" spans="2:3" x14ac:dyDescent="0.25">
      <c r="B493" t="s">
        <v>1419</v>
      </c>
      <c r="C493" t="b">
        <f t="shared" si="11"/>
        <v>0</v>
      </c>
    </row>
    <row r="494" spans="2:3" x14ac:dyDescent="0.25">
      <c r="B494" t="s">
        <v>1250</v>
      </c>
      <c r="C494" t="b">
        <f t="shared" si="11"/>
        <v>0</v>
      </c>
    </row>
    <row r="495" spans="2:3" x14ac:dyDescent="0.25">
      <c r="B495" t="s">
        <v>1219</v>
      </c>
      <c r="C495" t="b">
        <f t="shared" si="11"/>
        <v>0</v>
      </c>
    </row>
    <row r="496" spans="2:3" x14ac:dyDescent="0.25">
      <c r="B496" t="s">
        <v>1647</v>
      </c>
      <c r="C496" t="b">
        <f t="shared" si="11"/>
        <v>0</v>
      </c>
    </row>
    <row r="497" spans="2:3" x14ac:dyDescent="0.25">
      <c r="B497" t="s">
        <v>1273</v>
      </c>
      <c r="C497" t="b">
        <f t="shared" si="11"/>
        <v>0</v>
      </c>
    </row>
    <row r="498" spans="2:3" x14ac:dyDescent="0.25">
      <c r="B498" t="s">
        <v>1450</v>
      </c>
      <c r="C498" t="b">
        <f t="shared" si="11"/>
        <v>0</v>
      </c>
    </row>
    <row r="499" spans="2:3" x14ac:dyDescent="0.25">
      <c r="B499" t="s">
        <v>1363</v>
      </c>
      <c r="C499" t="b">
        <f t="shared" si="11"/>
        <v>0</v>
      </c>
    </row>
    <row r="500" spans="2:3" x14ac:dyDescent="0.25">
      <c r="B500" t="s">
        <v>1039</v>
      </c>
      <c r="C500" t="b">
        <f t="shared" si="11"/>
        <v>0</v>
      </c>
    </row>
    <row r="501" spans="2:3" x14ac:dyDescent="0.25">
      <c r="B501" t="s">
        <v>1860</v>
      </c>
      <c r="C501" t="b">
        <f t="shared" si="11"/>
        <v>0</v>
      </c>
    </row>
    <row r="502" spans="2:3" x14ac:dyDescent="0.25">
      <c r="B502" t="s">
        <v>1932</v>
      </c>
      <c r="C502" t="b">
        <f t="shared" si="11"/>
        <v>0</v>
      </c>
    </row>
    <row r="503" spans="2:3" x14ac:dyDescent="0.25">
      <c r="B503" t="s">
        <v>1823</v>
      </c>
      <c r="C503" t="b">
        <f t="shared" si="11"/>
        <v>0</v>
      </c>
    </row>
    <row r="504" spans="2:3" x14ac:dyDescent="0.25">
      <c r="B504" t="s">
        <v>1719</v>
      </c>
      <c r="C504" t="b">
        <f t="shared" si="11"/>
        <v>0</v>
      </c>
    </row>
    <row r="505" spans="2:3" x14ac:dyDescent="0.25">
      <c r="B505" t="s">
        <v>1133</v>
      </c>
      <c r="C505" t="b">
        <f t="shared" si="11"/>
        <v>0</v>
      </c>
    </row>
    <row r="506" spans="2:3" x14ac:dyDescent="0.25">
      <c r="B506" t="s">
        <v>1375</v>
      </c>
      <c r="C506" t="b">
        <f t="shared" si="11"/>
        <v>0</v>
      </c>
    </row>
    <row r="507" spans="2:3" x14ac:dyDescent="0.25">
      <c r="B507" t="s">
        <v>1395</v>
      </c>
      <c r="C507" t="b">
        <f t="shared" si="11"/>
        <v>0</v>
      </c>
    </row>
    <row r="508" spans="2:3" x14ac:dyDescent="0.25">
      <c r="B508" t="s">
        <v>1857</v>
      </c>
      <c r="C508" t="b">
        <f t="shared" si="11"/>
        <v>0</v>
      </c>
    </row>
    <row r="509" spans="2:3" x14ac:dyDescent="0.25">
      <c r="B509" t="s">
        <v>1600</v>
      </c>
      <c r="C509" t="b">
        <f t="shared" ref="C509:C572" si="12">+ISNUMBER(B509)</f>
        <v>0</v>
      </c>
    </row>
    <row r="510" spans="2:3" x14ac:dyDescent="0.25">
      <c r="B510" t="s">
        <v>1235</v>
      </c>
      <c r="C510" t="b">
        <f t="shared" si="12"/>
        <v>0</v>
      </c>
    </row>
    <row r="511" spans="2:3" x14ac:dyDescent="0.25">
      <c r="B511" t="s">
        <v>1518</v>
      </c>
      <c r="C511" t="b">
        <f t="shared" si="12"/>
        <v>0</v>
      </c>
    </row>
    <row r="512" spans="2:3" x14ac:dyDescent="0.25">
      <c r="B512" t="s">
        <v>1383</v>
      </c>
      <c r="C512" t="b">
        <f t="shared" si="12"/>
        <v>0</v>
      </c>
    </row>
    <row r="513" spans="2:3" x14ac:dyDescent="0.25">
      <c r="B513" t="s">
        <v>1570</v>
      </c>
      <c r="C513" t="b">
        <f t="shared" si="12"/>
        <v>0</v>
      </c>
    </row>
    <row r="514" spans="2:3" x14ac:dyDescent="0.25">
      <c r="B514" t="s">
        <v>1738</v>
      </c>
      <c r="C514" t="b">
        <f t="shared" si="12"/>
        <v>0</v>
      </c>
    </row>
    <row r="515" spans="2:3" x14ac:dyDescent="0.25">
      <c r="B515" t="s">
        <v>1430</v>
      </c>
      <c r="C515" t="b">
        <f t="shared" si="12"/>
        <v>0</v>
      </c>
    </row>
    <row r="516" spans="2:3" x14ac:dyDescent="0.25">
      <c r="B516" t="s">
        <v>1895</v>
      </c>
      <c r="C516" t="b">
        <f t="shared" si="12"/>
        <v>0</v>
      </c>
    </row>
    <row r="517" spans="2:3" x14ac:dyDescent="0.25">
      <c r="B517" t="s">
        <v>1596</v>
      </c>
      <c r="C517" t="b">
        <f t="shared" si="12"/>
        <v>0</v>
      </c>
    </row>
    <row r="518" spans="2:3" x14ac:dyDescent="0.25">
      <c r="B518" t="s">
        <v>1778</v>
      </c>
      <c r="C518" t="b">
        <f t="shared" si="12"/>
        <v>0</v>
      </c>
    </row>
    <row r="519" spans="2:3" x14ac:dyDescent="0.25">
      <c r="B519" t="s">
        <v>1223</v>
      </c>
      <c r="C519" t="b">
        <f t="shared" si="12"/>
        <v>0</v>
      </c>
    </row>
    <row r="520" spans="2:3" x14ac:dyDescent="0.25">
      <c r="B520" t="s">
        <v>1189</v>
      </c>
      <c r="C520" t="b">
        <f t="shared" si="12"/>
        <v>0</v>
      </c>
    </row>
    <row r="521" spans="2:3" x14ac:dyDescent="0.25">
      <c r="B521" t="s">
        <v>1401</v>
      </c>
      <c r="C521" t="b">
        <f t="shared" si="12"/>
        <v>0</v>
      </c>
    </row>
    <row r="522" spans="2:3" x14ac:dyDescent="0.25">
      <c r="B522" t="s">
        <v>1535</v>
      </c>
      <c r="C522" t="b">
        <f t="shared" si="12"/>
        <v>0</v>
      </c>
    </row>
    <row r="523" spans="2:3" x14ac:dyDescent="0.25">
      <c r="B523" t="s">
        <v>1809</v>
      </c>
      <c r="C523" t="b">
        <f t="shared" si="12"/>
        <v>0</v>
      </c>
    </row>
    <row r="524" spans="2:3" x14ac:dyDescent="0.25">
      <c r="B524" t="s">
        <v>1201</v>
      </c>
      <c r="C524" t="b">
        <f t="shared" si="12"/>
        <v>0</v>
      </c>
    </row>
    <row r="525" spans="2:3" x14ac:dyDescent="0.25">
      <c r="B525" t="s">
        <v>1268</v>
      </c>
      <c r="C525" t="b">
        <f t="shared" si="12"/>
        <v>0</v>
      </c>
    </row>
    <row r="526" spans="2:3" x14ac:dyDescent="0.25">
      <c r="B526" t="s">
        <v>1729</v>
      </c>
      <c r="C526" t="b">
        <f t="shared" si="12"/>
        <v>0</v>
      </c>
    </row>
    <row r="527" spans="2:3" x14ac:dyDescent="0.25">
      <c r="B527" t="s">
        <v>1134</v>
      </c>
      <c r="C527" t="b">
        <f t="shared" si="12"/>
        <v>0</v>
      </c>
    </row>
    <row r="528" spans="2:3" x14ac:dyDescent="0.25">
      <c r="B528" t="s">
        <v>1222</v>
      </c>
      <c r="C528" t="b">
        <f t="shared" si="12"/>
        <v>0</v>
      </c>
    </row>
    <row r="529" spans="2:3" x14ac:dyDescent="0.25">
      <c r="B529" t="s">
        <v>1344</v>
      </c>
      <c r="C529" t="b">
        <f t="shared" si="12"/>
        <v>0</v>
      </c>
    </row>
    <row r="530" spans="2:3" x14ac:dyDescent="0.25">
      <c r="B530" t="s">
        <v>1589</v>
      </c>
      <c r="C530" t="b">
        <f t="shared" si="12"/>
        <v>0</v>
      </c>
    </row>
    <row r="531" spans="2:3" x14ac:dyDescent="0.25">
      <c r="B531" t="s">
        <v>1418</v>
      </c>
      <c r="C531" t="b">
        <f t="shared" si="12"/>
        <v>0</v>
      </c>
    </row>
    <row r="532" spans="2:3" x14ac:dyDescent="0.25">
      <c r="B532" t="s">
        <v>1821</v>
      </c>
      <c r="C532" t="b">
        <f t="shared" si="12"/>
        <v>0</v>
      </c>
    </row>
    <row r="533" spans="2:3" x14ac:dyDescent="0.25">
      <c r="B533" t="s">
        <v>1694</v>
      </c>
      <c r="C533" t="b">
        <f t="shared" si="12"/>
        <v>0</v>
      </c>
    </row>
    <row r="534" spans="2:3" x14ac:dyDescent="0.25">
      <c r="B534" t="s">
        <v>1756</v>
      </c>
      <c r="C534" t="b">
        <f t="shared" si="12"/>
        <v>0</v>
      </c>
    </row>
    <row r="535" spans="2:3" x14ac:dyDescent="0.25">
      <c r="B535" t="s">
        <v>1665</v>
      </c>
      <c r="C535" t="b">
        <f t="shared" si="12"/>
        <v>0</v>
      </c>
    </row>
    <row r="536" spans="2:3" x14ac:dyDescent="0.25">
      <c r="B536" t="s">
        <v>1850</v>
      </c>
      <c r="C536" t="b">
        <f t="shared" si="12"/>
        <v>0</v>
      </c>
    </row>
    <row r="537" spans="2:3" x14ac:dyDescent="0.25">
      <c r="B537" t="s">
        <v>1669</v>
      </c>
      <c r="C537" t="b">
        <f t="shared" si="12"/>
        <v>0</v>
      </c>
    </row>
    <row r="538" spans="2:3" x14ac:dyDescent="0.25">
      <c r="B538" t="s">
        <v>1795</v>
      </c>
      <c r="C538" t="b">
        <f t="shared" si="12"/>
        <v>0</v>
      </c>
    </row>
    <row r="539" spans="2:3" x14ac:dyDescent="0.25">
      <c r="B539" t="s">
        <v>1371</v>
      </c>
      <c r="C539" t="b">
        <f t="shared" si="12"/>
        <v>0</v>
      </c>
    </row>
    <row r="540" spans="2:3" x14ac:dyDescent="0.25">
      <c r="B540" t="s">
        <v>1236</v>
      </c>
      <c r="C540" t="b">
        <f t="shared" si="12"/>
        <v>0</v>
      </c>
    </row>
    <row r="541" spans="2:3" x14ac:dyDescent="0.25">
      <c r="B541" t="s">
        <v>1633</v>
      </c>
      <c r="C541" t="b">
        <f t="shared" si="12"/>
        <v>0</v>
      </c>
    </row>
    <row r="542" spans="2:3" x14ac:dyDescent="0.25">
      <c r="B542" t="s">
        <v>1199</v>
      </c>
      <c r="C542" t="b">
        <f t="shared" si="12"/>
        <v>0</v>
      </c>
    </row>
    <row r="543" spans="2:3" x14ac:dyDescent="0.25">
      <c r="B543" t="s">
        <v>1321</v>
      </c>
      <c r="C543" t="b">
        <f t="shared" si="12"/>
        <v>0</v>
      </c>
    </row>
    <row r="544" spans="2:3" x14ac:dyDescent="0.25">
      <c r="B544" t="s">
        <v>1047</v>
      </c>
      <c r="C544" t="b">
        <f t="shared" si="12"/>
        <v>0</v>
      </c>
    </row>
    <row r="545" spans="2:3" x14ac:dyDescent="0.25">
      <c r="B545" t="s">
        <v>1174</v>
      </c>
      <c r="C545" t="b">
        <f t="shared" si="12"/>
        <v>0</v>
      </c>
    </row>
    <row r="546" spans="2:3" x14ac:dyDescent="0.25">
      <c r="B546" t="s">
        <v>1132</v>
      </c>
      <c r="C546" t="b">
        <f t="shared" si="12"/>
        <v>0</v>
      </c>
    </row>
    <row r="547" spans="2:3" x14ac:dyDescent="0.25">
      <c r="B547" t="s">
        <v>1862</v>
      </c>
      <c r="C547" t="b">
        <f t="shared" si="12"/>
        <v>0</v>
      </c>
    </row>
    <row r="548" spans="2:3" x14ac:dyDescent="0.25">
      <c r="B548" t="s">
        <v>1708</v>
      </c>
      <c r="C548" t="b">
        <f t="shared" si="12"/>
        <v>0</v>
      </c>
    </row>
    <row r="549" spans="2:3" x14ac:dyDescent="0.25">
      <c r="B549" t="s">
        <v>1144</v>
      </c>
      <c r="C549" t="b">
        <f t="shared" si="12"/>
        <v>0</v>
      </c>
    </row>
    <row r="550" spans="2:3" x14ac:dyDescent="0.25">
      <c r="B550" t="s">
        <v>1065</v>
      </c>
      <c r="C550" t="b">
        <f t="shared" si="12"/>
        <v>0</v>
      </c>
    </row>
    <row r="551" spans="2:3" x14ac:dyDescent="0.25">
      <c r="B551" t="s">
        <v>1117</v>
      </c>
      <c r="C551" t="b">
        <f t="shared" si="12"/>
        <v>0</v>
      </c>
    </row>
    <row r="552" spans="2:3" x14ac:dyDescent="0.25">
      <c r="B552" t="s">
        <v>1093</v>
      </c>
      <c r="C552" t="b">
        <f t="shared" si="12"/>
        <v>0</v>
      </c>
    </row>
    <row r="553" spans="2:3" x14ac:dyDescent="0.25">
      <c r="B553" t="s">
        <v>1135</v>
      </c>
      <c r="C553" t="b">
        <f t="shared" si="12"/>
        <v>0</v>
      </c>
    </row>
    <row r="554" spans="2:3" x14ac:dyDescent="0.25">
      <c r="B554" t="s">
        <v>1184</v>
      </c>
      <c r="C554" t="b">
        <f t="shared" si="12"/>
        <v>0</v>
      </c>
    </row>
    <row r="555" spans="2:3" x14ac:dyDescent="0.25">
      <c r="B555" t="s">
        <v>1259</v>
      </c>
      <c r="C555" t="b">
        <f t="shared" si="12"/>
        <v>0</v>
      </c>
    </row>
    <row r="556" spans="2:3" x14ac:dyDescent="0.25">
      <c r="B556" t="s">
        <v>1130</v>
      </c>
      <c r="C556" t="b">
        <f t="shared" si="12"/>
        <v>0</v>
      </c>
    </row>
    <row r="557" spans="2:3" x14ac:dyDescent="0.25">
      <c r="B557" t="s">
        <v>1515</v>
      </c>
      <c r="C557" t="b">
        <f t="shared" si="12"/>
        <v>0</v>
      </c>
    </row>
    <row r="558" spans="2:3" x14ac:dyDescent="0.25">
      <c r="B558" t="s">
        <v>1646</v>
      </c>
      <c r="C558" t="b">
        <f t="shared" si="12"/>
        <v>0</v>
      </c>
    </row>
    <row r="559" spans="2:3" x14ac:dyDescent="0.25">
      <c r="B559" t="s">
        <v>1749</v>
      </c>
      <c r="C559" t="b">
        <f t="shared" si="12"/>
        <v>0</v>
      </c>
    </row>
    <row r="560" spans="2:3" x14ac:dyDescent="0.25">
      <c r="B560" t="s">
        <v>1258</v>
      </c>
      <c r="C560" t="b">
        <f t="shared" si="12"/>
        <v>0</v>
      </c>
    </row>
    <row r="561" spans="2:3" x14ac:dyDescent="0.25">
      <c r="B561" t="s">
        <v>1666</v>
      </c>
      <c r="C561" t="b">
        <f t="shared" si="12"/>
        <v>0</v>
      </c>
    </row>
    <row r="562" spans="2:3" x14ac:dyDescent="0.25">
      <c r="B562" t="s">
        <v>1232</v>
      </c>
      <c r="C562" t="b">
        <f t="shared" si="12"/>
        <v>0</v>
      </c>
    </row>
    <row r="563" spans="2:3" x14ac:dyDescent="0.25">
      <c r="B563" t="s">
        <v>1099</v>
      </c>
      <c r="C563" t="b">
        <f t="shared" si="12"/>
        <v>0</v>
      </c>
    </row>
    <row r="564" spans="2:3" x14ac:dyDescent="0.25">
      <c r="B564" t="s">
        <v>1361</v>
      </c>
      <c r="C564" t="b">
        <f t="shared" si="12"/>
        <v>0</v>
      </c>
    </row>
    <row r="565" spans="2:3" x14ac:dyDescent="0.25">
      <c r="B565" t="s">
        <v>1349</v>
      </c>
      <c r="C565" t="b">
        <f t="shared" si="12"/>
        <v>0</v>
      </c>
    </row>
    <row r="566" spans="2:3" x14ac:dyDescent="0.25">
      <c r="B566" t="s">
        <v>1452</v>
      </c>
      <c r="C566" t="b">
        <f t="shared" si="12"/>
        <v>0</v>
      </c>
    </row>
    <row r="567" spans="2:3" x14ac:dyDescent="0.25">
      <c r="B567" t="s">
        <v>1923</v>
      </c>
      <c r="C567" t="b">
        <f t="shared" si="12"/>
        <v>0</v>
      </c>
    </row>
    <row r="568" spans="2:3" x14ac:dyDescent="0.25">
      <c r="B568" t="s">
        <v>1286</v>
      </c>
      <c r="C568" t="b">
        <f t="shared" si="12"/>
        <v>0</v>
      </c>
    </row>
    <row r="569" spans="2:3" x14ac:dyDescent="0.25">
      <c r="B569" t="s">
        <v>1843</v>
      </c>
      <c r="C569" t="b">
        <f t="shared" si="12"/>
        <v>0</v>
      </c>
    </row>
    <row r="570" spans="2:3" x14ac:dyDescent="0.25">
      <c r="B570" t="s">
        <v>1920</v>
      </c>
      <c r="C570" t="b">
        <f t="shared" si="12"/>
        <v>0</v>
      </c>
    </row>
    <row r="571" spans="2:3" x14ac:dyDescent="0.25">
      <c r="B571" t="s">
        <v>1882</v>
      </c>
      <c r="C571" t="b">
        <f t="shared" si="12"/>
        <v>0</v>
      </c>
    </row>
    <row r="572" spans="2:3" x14ac:dyDescent="0.25">
      <c r="B572" t="s">
        <v>1158</v>
      </c>
      <c r="C572" t="b">
        <f t="shared" si="12"/>
        <v>0</v>
      </c>
    </row>
    <row r="573" spans="2:3" x14ac:dyDescent="0.25">
      <c r="B573" t="s">
        <v>1128</v>
      </c>
      <c r="C573" t="b">
        <f t="shared" ref="C573:C636" si="13">+ISNUMBER(B573)</f>
        <v>0</v>
      </c>
    </row>
    <row r="574" spans="2:3" x14ac:dyDescent="0.25">
      <c r="B574" t="s">
        <v>1350</v>
      </c>
      <c r="C574" t="b">
        <f t="shared" si="13"/>
        <v>0</v>
      </c>
    </row>
    <row r="575" spans="2:3" x14ac:dyDescent="0.25">
      <c r="B575" t="s">
        <v>1917</v>
      </c>
      <c r="C575" t="b">
        <f t="shared" si="13"/>
        <v>0</v>
      </c>
    </row>
    <row r="576" spans="2:3" x14ac:dyDescent="0.25">
      <c r="B576" t="s">
        <v>1794</v>
      </c>
      <c r="C576" t="b">
        <f t="shared" si="13"/>
        <v>0</v>
      </c>
    </row>
    <row r="577" spans="2:3" x14ac:dyDescent="0.25">
      <c r="B577" t="s">
        <v>1513</v>
      </c>
      <c r="C577" t="b">
        <f t="shared" si="13"/>
        <v>0</v>
      </c>
    </row>
    <row r="578" spans="2:3" x14ac:dyDescent="0.25">
      <c r="B578" t="s">
        <v>1892</v>
      </c>
      <c r="C578" t="b">
        <f t="shared" si="13"/>
        <v>0</v>
      </c>
    </row>
    <row r="579" spans="2:3" x14ac:dyDescent="0.25">
      <c r="B579" t="s">
        <v>1029</v>
      </c>
      <c r="C579" t="b">
        <f t="shared" si="13"/>
        <v>0</v>
      </c>
    </row>
    <row r="580" spans="2:3" x14ac:dyDescent="0.25">
      <c r="B580" t="s">
        <v>1771</v>
      </c>
      <c r="C580" t="b">
        <f t="shared" si="13"/>
        <v>0</v>
      </c>
    </row>
    <row r="581" spans="2:3" x14ac:dyDescent="0.25">
      <c r="B581" t="s">
        <v>1826</v>
      </c>
      <c r="C581" t="b">
        <f t="shared" si="13"/>
        <v>0</v>
      </c>
    </row>
    <row r="582" spans="2:3" x14ac:dyDescent="0.25">
      <c r="B582" t="s">
        <v>1578</v>
      </c>
      <c r="C582" t="b">
        <f t="shared" si="13"/>
        <v>0</v>
      </c>
    </row>
    <row r="583" spans="2:3" x14ac:dyDescent="0.25">
      <c r="B583" t="s">
        <v>1332</v>
      </c>
      <c r="C583" t="b">
        <f t="shared" si="13"/>
        <v>0</v>
      </c>
    </row>
    <row r="584" spans="2:3" x14ac:dyDescent="0.25">
      <c r="B584" t="s">
        <v>1240</v>
      </c>
      <c r="C584" t="b">
        <f t="shared" si="13"/>
        <v>0</v>
      </c>
    </row>
    <row r="585" spans="2:3" x14ac:dyDescent="0.25">
      <c r="B585" t="s">
        <v>1486</v>
      </c>
      <c r="C585" t="b">
        <f t="shared" si="13"/>
        <v>0</v>
      </c>
    </row>
    <row r="586" spans="2:3" x14ac:dyDescent="0.25">
      <c r="B586" t="s">
        <v>1611</v>
      </c>
      <c r="C586" t="b">
        <f t="shared" si="13"/>
        <v>0</v>
      </c>
    </row>
    <row r="587" spans="2:3" x14ac:dyDescent="0.25">
      <c r="B587" t="s">
        <v>1271</v>
      </c>
      <c r="C587" t="b">
        <f t="shared" si="13"/>
        <v>0</v>
      </c>
    </row>
    <row r="588" spans="2:3" x14ac:dyDescent="0.25">
      <c r="B588" t="s">
        <v>1884</v>
      </c>
      <c r="C588" t="b">
        <f t="shared" si="13"/>
        <v>0</v>
      </c>
    </row>
    <row r="589" spans="2:3" x14ac:dyDescent="0.25">
      <c r="B589" t="s">
        <v>1215</v>
      </c>
      <c r="C589" t="b">
        <f t="shared" si="13"/>
        <v>0</v>
      </c>
    </row>
    <row r="590" spans="2:3" x14ac:dyDescent="0.25">
      <c r="B590" t="s">
        <v>1333</v>
      </c>
      <c r="C590" t="b">
        <f t="shared" si="13"/>
        <v>0</v>
      </c>
    </row>
    <row r="591" spans="2:3" x14ac:dyDescent="0.25">
      <c r="B591" t="s">
        <v>1264</v>
      </c>
      <c r="C591" t="b">
        <f t="shared" si="13"/>
        <v>0</v>
      </c>
    </row>
    <row r="592" spans="2:3" x14ac:dyDescent="0.25">
      <c r="B592" t="s">
        <v>1379</v>
      </c>
      <c r="C592" t="b">
        <f t="shared" si="13"/>
        <v>0</v>
      </c>
    </row>
    <row r="593" spans="2:3" x14ac:dyDescent="0.25">
      <c r="B593" t="s">
        <v>1034</v>
      </c>
      <c r="C593" t="b">
        <f t="shared" si="13"/>
        <v>0</v>
      </c>
    </row>
    <row r="594" spans="2:3" x14ac:dyDescent="0.25">
      <c r="B594" t="s">
        <v>1110</v>
      </c>
      <c r="C594" t="b">
        <f t="shared" si="13"/>
        <v>0</v>
      </c>
    </row>
    <row r="595" spans="2:3" x14ac:dyDescent="0.25">
      <c r="B595" t="s">
        <v>998</v>
      </c>
      <c r="C595" t="b">
        <f t="shared" si="13"/>
        <v>0</v>
      </c>
    </row>
    <row r="596" spans="2:3" x14ac:dyDescent="0.25">
      <c r="B596" t="s">
        <v>1277</v>
      </c>
      <c r="C596" t="b">
        <f t="shared" si="13"/>
        <v>0</v>
      </c>
    </row>
    <row r="597" spans="2:3" x14ac:dyDescent="0.25">
      <c r="B597" t="s">
        <v>1442</v>
      </c>
      <c r="C597" t="b">
        <f t="shared" si="13"/>
        <v>0</v>
      </c>
    </row>
    <row r="598" spans="2:3" x14ac:dyDescent="0.25">
      <c r="B598" t="s">
        <v>1565</v>
      </c>
      <c r="C598" t="b">
        <f t="shared" si="13"/>
        <v>0</v>
      </c>
    </row>
    <row r="599" spans="2:3" x14ac:dyDescent="0.25">
      <c r="B599" t="s">
        <v>1506</v>
      </c>
      <c r="C599" t="b">
        <f t="shared" si="13"/>
        <v>0</v>
      </c>
    </row>
    <row r="600" spans="2:3" x14ac:dyDescent="0.25">
      <c r="B600" t="s">
        <v>1630</v>
      </c>
      <c r="C600" t="b">
        <f t="shared" si="13"/>
        <v>0</v>
      </c>
    </row>
    <row r="601" spans="2:3" x14ac:dyDescent="0.25">
      <c r="B601" t="s">
        <v>1748</v>
      </c>
      <c r="C601" t="b">
        <f t="shared" si="13"/>
        <v>0</v>
      </c>
    </row>
    <row r="602" spans="2:3" x14ac:dyDescent="0.25">
      <c r="B602" t="s">
        <v>1089</v>
      </c>
      <c r="C602" t="b">
        <f t="shared" si="13"/>
        <v>0</v>
      </c>
    </row>
    <row r="603" spans="2:3" x14ac:dyDescent="0.25">
      <c r="B603" t="s">
        <v>1765</v>
      </c>
      <c r="C603" t="b">
        <f t="shared" si="13"/>
        <v>0</v>
      </c>
    </row>
    <row r="604" spans="2:3" x14ac:dyDescent="0.25">
      <c r="B604" t="s">
        <v>1048</v>
      </c>
      <c r="C604" t="b">
        <f t="shared" si="13"/>
        <v>0</v>
      </c>
    </row>
    <row r="605" spans="2:3" x14ac:dyDescent="0.25">
      <c r="B605" t="s">
        <v>1706</v>
      </c>
      <c r="C605" t="b">
        <f t="shared" si="13"/>
        <v>0</v>
      </c>
    </row>
    <row r="606" spans="2:3" x14ac:dyDescent="0.25">
      <c r="B606" t="s">
        <v>1926</v>
      </c>
      <c r="C606" t="b">
        <f t="shared" si="13"/>
        <v>0</v>
      </c>
    </row>
    <row r="607" spans="2:3" x14ac:dyDescent="0.25">
      <c r="B607" t="s">
        <v>1149</v>
      </c>
      <c r="C607" t="b">
        <f t="shared" si="13"/>
        <v>0</v>
      </c>
    </row>
    <row r="608" spans="2:3" x14ac:dyDescent="0.25">
      <c r="B608" t="s">
        <v>1314</v>
      </c>
      <c r="C608" t="b">
        <f t="shared" si="13"/>
        <v>0</v>
      </c>
    </row>
    <row r="609" spans="2:3" x14ac:dyDescent="0.25">
      <c r="B609" t="s">
        <v>1519</v>
      </c>
      <c r="C609" t="b">
        <f t="shared" si="13"/>
        <v>0</v>
      </c>
    </row>
    <row r="610" spans="2:3" x14ac:dyDescent="0.25">
      <c r="B610" t="s">
        <v>1263</v>
      </c>
      <c r="C610" t="b">
        <f t="shared" si="13"/>
        <v>0</v>
      </c>
    </row>
    <row r="611" spans="2:3" x14ac:dyDescent="0.25">
      <c r="B611" t="s">
        <v>1804</v>
      </c>
      <c r="C611" t="b">
        <f t="shared" si="13"/>
        <v>0</v>
      </c>
    </row>
    <row r="612" spans="2:3" x14ac:dyDescent="0.25">
      <c r="B612" t="s">
        <v>1852</v>
      </c>
      <c r="C612" t="b">
        <f t="shared" si="13"/>
        <v>0</v>
      </c>
    </row>
    <row r="613" spans="2:3" x14ac:dyDescent="0.25">
      <c r="B613" t="s">
        <v>1291</v>
      </c>
      <c r="C613" t="b">
        <f t="shared" si="13"/>
        <v>0</v>
      </c>
    </row>
    <row r="614" spans="2:3" x14ac:dyDescent="0.25">
      <c r="B614" t="s">
        <v>1622</v>
      </c>
      <c r="C614" t="b">
        <f t="shared" si="13"/>
        <v>0</v>
      </c>
    </row>
    <row r="615" spans="2:3" x14ac:dyDescent="0.25">
      <c r="B615" t="s">
        <v>1774</v>
      </c>
      <c r="C615" t="b">
        <f t="shared" si="13"/>
        <v>0</v>
      </c>
    </row>
    <row r="616" spans="2:3" x14ac:dyDescent="0.25">
      <c r="B616" t="s">
        <v>1413</v>
      </c>
      <c r="C616" t="b">
        <f t="shared" si="13"/>
        <v>0</v>
      </c>
    </row>
    <row r="617" spans="2:3" x14ac:dyDescent="0.25">
      <c r="B617" t="s">
        <v>1775</v>
      </c>
      <c r="C617" t="b">
        <f t="shared" si="13"/>
        <v>0</v>
      </c>
    </row>
    <row r="618" spans="2:3" x14ac:dyDescent="0.25">
      <c r="B618" t="s">
        <v>1083</v>
      </c>
      <c r="C618" t="b">
        <f t="shared" si="13"/>
        <v>0</v>
      </c>
    </row>
    <row r="619" spans="2:3" x14ac:dyDescent="0.25">
      <c r="B619" t="s">
        <v>1871</v>
      </c>
      <c r="C619" t="b">
        <f t="shared" si="13"/>
        <v>0</v>
      </c>
    </row>
    <row r="620" spans="2:3" x14ac:dyDescent="0.25">
      <c r="B620" t="s">
        <v>1661</v>
      </c>
      <c r="C620" t="b">
        <f t="shared" si="13"/>
        <v>0</v>
      </c>
    </row>
    <row r="621" spans="2:3" x14ac:dyDescent="0.25">
      <c r="B621" t="s">
        <v>1782</v>
      </c>
      <c r="C621" t="b">
        <f t="shared" si="13"/>
        <v>0</v>
      </c>
    </row>
    <row r="622" spans="2:3" x14ac:dyDescent="0.25">
      <c r="B622" t="s">
        <v>1564</v>
      </c>
      <c r="C622" t="b">
        <f t="shared" si="13"/>
        <v>0</v>
      </c>
    </row>
    <row r="623" spans="2:3" x14ac:dyDescent="0.25">
      <c r="B623" t="s">
        <v>1309</v>
      </c>
      <c r="C623" t="b">
        <f t="shared" si="13"/>
        <v>0</v>
      </c>
    </row>
    <row r="624" spans="2:3" x14ac:dyDescent="0.25">
      <c r="B624" t="s">
        <v>1408</v>
      </c>
      <c r="C624" t="b">
        <f t="shared" si="13"/>
        <v>0</v>
      </c>
    </row>
    <row r="625" spans="2:3" x14ac:dyDescent="0.25">
      <c r="B625" t="s">
        <v>1362</v>
      </c>
      <c r="C625" t="b">
        <f t="shared" si="13"/>
        <v>0</v>
      </c>
    </row>
    <row r="626" spans="2:3" x14ac:dyDescent="0.25">
      <c r="B626" t="s">
        <v>1030</v>
      </c>
      <c r="C626" t="b">
        <f t="shared" si="13"/>
        <v>0</v>
      </c>
    </row>
    <row r="627" spans="2:3" x14ac:dyDescent="0.25">
      <c r="B627" t="s">
        <v>1357</v>
      </c>
      <c r="C627" t="b">
        <f t="shared" si="13"/>
        <v>0</v>
      </c>
    </row>
    <row r="628" spans="2:3" x14ac:dyDescent="0.25">
      <c r="B628" t="s">
        <v>1389</v>
      </c>
      <c r="C628" t="b">
        <f t="shared" si="13"/>
        <v>0</v>
      </c>
    </row>
    <row r="629" spans="2:3" x14ac:dyDescent="0.25">
      <c r="B629" t="s">
        <v>1303</v>
      </c>
      <c r="C629" t="b">
        <f t="shared" si="13"/>
        <v>0</v>
      </c>
    </row>
    <row r="630" spans="2:3" x14ac:dyDescent="0.25">
      <c r="B630" t="s">
        <v>1820</v>
      </c>
      <c r="C630" t="b">
        <f t="shared" si="13"/>
        <v>0</v>
      </c>
    </row>
    <row r="631" spans="2:3" x14ac:dyDescent="0.25">
      <c r="B631" t="s">
        <v>1766</v>
      </c>
      <c r="C631" t="b">
        <f t="shared" si="13"/>
        <v>0</v>
      </c>
    </row>
    <row r="632" spans="2:3" x14ac:dyDescent="0.25">
      <c r="B632" t="s">
        <v>1037</v>
      </c>
      <c r="C632" t="b">
        <f t="shared" si="13"/>
        <v>0</v>
      </c>
    </row>
    <row r="633" spans="2:3" x14ac:dyDescent="0.25">
      <c r="B633" t="s">
        <v>1582</v>
      </c>
      <c r="C633" t="b">
        <f t="shared" si="13"/>
        <v>0</v>
      </c>
    </row>
    <row r="634" spans="2:3" x14ac:dyDescent="0.25">
      <c r="B634" t="s">
        <v>1009</v>
      </c>
      <c r="C634" t="b">
        <f t="shared" si="13"/>
        <v>0</v>
      </c>
    </row>
    <row r="635" spans="2:3" x14ac:dyDescent="0.25">
      <c r="B635" t="s">
        <v>1202</v>
      </c>
      <c r="C635" t="b">
        <f t="shared" si="13"/>
        <v>0</v>
      </c>
    </row>
    <row r="636" spans="2:3" x14ac:dyDescent="0.25">
      <c r="B636" t="s">
        <v>1831</v>
      </c>
      <c r="C636" t="b">
        <f t="shared" si="13"/>
        <v>0</v>
      </c>
    </row>
    <row r="637" spans="2:3" x14ac:dyDescent="0.25">
      <c r="B637" t="s">
        <v>1924</v>
      </c>
      <c r="C637" t="b">
        <f t="shared" ref="C637:C700" si="14">+ISNUMBER(B637)</f>
        <v>0</v>
      </c>
    </row>
    <row r="638" spans="2:3" x14ac:dyDescent="0.25">
      <c r="B638" t="s">
        <v>1767</v>
      </c>
      <c r="C638" t="b">
        <f t="shared" si="14"/>
        <v>0</v>
      </c>
    </row>
    <row r="639" spans="2:3" x14ac:dyDescent="0.25">
      <c r="B639" t="s">
        <v>1161</v>
      </c>
      <c r="C639" t="b">
        <f t="shared" si="14"/>
        <v>0</v>
      </c>
    </row>
    <row r="640" spans="2:3" x14ac:dyDescent="0.25">
      <c r="B640" t="s">
        <v>1709</v>
      </c>
      <c r="C640" t="b">
        <f t="shared" si="14"/>
        <v>0</v>
      </c>
    </row>
    <row r="641" spans="2:3" x14ac:dyDescent="0.25">
      <c r="B641" t="s">
        <v>1750</v>
      </c>
      <c r="C641" t="b">
        <f t="shared" si="14"/>
        <v>0</v>
      </c>
    </row>
    <row r="642" spans="2:3" x14ac:dyDescent="0.25">
      <c r="B642" t="s">
        <v>1652</v>
      </c>
      <c r="C642" t="b">
        <f t="shared" si="14"/>
        <v>0</v>
      </c>
    </row>
    <row r="643" spans="2:3" x14ac:dyDescent="0.25">
      <c r="B643" t="s">
        <v>1703</v>
      </c>
      <c r="C643" t="b">
        <f t="shared" si="14"/>
        <v>0</v>
      </c>
    </row>
    <row r="644" spans="2:3" x14ac:dyDescent="0.25">
      <c r="B644" t="s">
        <v>1054</v>
      </c>
      <c r="C644" t="b">
        <f t="shared" si="14"/>
        <v>0</v>
      </c>
    </row>
    <row r="645" spans="2:3" x14ac:dyDescent="0.25">
      <c r="B645" t="s">
        <v>1198</v>
      </c>
      <c r="C645" t="b">
        <f t="shared" si="14"/>
        <v>0</v>
      </c>
    </row>
    <row r="646" spans="2:3" x14ac:dyDescent="0.25">
      <c r="B646" t="s">
        <v>1663</v>
      </c>
      <c r="C646" t="b">
        <f t="shared" si="14"/>
        <v>0</v>
      </c>
    </row>
    <row r="647" spans="2:3" x14ac:dyDescent="0.25">
      <c r="B647" t="s">
        <v>1769</v>
      </c>
      <c r="C647" t="b">
        <f t="shared" si="14"/>
        <v>0</v>
      </c>
    </row>
    <row r="648" spans="2:3" x14ac:dyDescent="0.25">
      <c r="B648" t="s">
        <v>1231</v>
      </c>
      <c r="C648" t="b">
        <f t="shared" si="14"/>
        <v>0</v>
      </c>
    </row>
    <row r="649" spans="2:3" x14ac:dyDescent="0.25">
      <c r="B649" t="s">
        <v>1032</v>
      </c>
      <c r="C649" t="b">
        <f t="shared" si="14"/>
        <v>0</v>
      </c>
    </row>
    <row r="650" spans="2:3" x14ac:dyDescent="0.25">
      <c r="B650" t="s">
        <v>1167</v>
      </c>
      <c r="C650" t="b">
        <f t="shared" si="14"/>
        <v>0</v>
      </c>
    </row>
    <row r="651" spans="2:3" x14ac:dyDescent="0.25">
      <c r="B651" t="s">
        <v>1759</v>
      </c>
      <c r="C651" t="b">
        <f t="shared" si="14"/>
        <v>0</v>
      </c>
    </row>
    <row r="652" spans="2:3" x14ac:dyDescent="0.25">
      <c r="B652" t="s">
        <v>1138</v>
      </c>
      <c r="C652" t="b">
        <f t="shared" si="14"/>
        <v>0</v>
      </c>
    </row>
    <row r="653" spans="2:3" x14ac:dyDescent="0.25">
      <c r="B653" t="s">
        <v>1799</v>
      </c>
      <c r="C653" t="b">
        <f t="shared" si="14"/>
        <v>0</v>
      </c>
    </row>
    <row r="654" spans="2:3" x14ac:dyDescent="0.25">
      <c r="B654" t="s">
        <v>1638</v>
      </c>
      <c r="C654" t="b">
        <f t="shared" si="14"/>
        <v>0</v>
      </c>
    </row>
    <row r="655" spans="2:3" x14ac:dyDescent="0.25">
      <c r="B655" t="s">
        <v>1142</v>
      </c>
      <c r="C655" t="b">
        <f t="shared" si="14"/>
        <v>0</v>
      </c>
    </row>
    <row r="656" spans="2:3" x14ac:dyDescent="0.25">
      <c r="B656" t="s">
        <v>1563</v>
      </c>
      <c r="C656" t="b">
        <f t="shared" si="14"/>
        <v>0</v>
      </c>
    </row>
    <row r="657" spans="2:3" x14ac:dyDescent="0.25">
      <c r="B657" t="s">
        <v>1677</v>
      </c>
      <c r="C657" t="b">
        <f t="shared" si="14"/>
        <v>0</v>
      </c>
    </row>
    <row r="658" spans="2:3" x14ac:dyDescent="0.25">
      <c r="B658" t="s">
        <v>1017</v>
      </c>
      <c r="C658" t="b">
        <f t="shared" si="14"/>
        <v>0</v>
      </c>
    </row>
    <row r="659" spans="2:3" x14ac:dyDescent="0.25">
      <c r="B659" t="s">
        <v>1157</v>
      </c>
      <c r="C659" t="b">
        <f t="shared" si="14"/>
        <v>0</v>
      </c>
    </row>
    <row r="660" spans="2:3" x14ac:dyDescent="0.25">
      <c r="B660" t="s">
        <v>1889</v>
      </c>
      <c r="C660" t="b">
        <f t="shared" si="14"/>
        <v>0</v>
      </c>
    </row>
    <row r="661" spans="2:3" x14ac:dyDescent="0.25">
      <c r="B661" t="s">
        <v>1066</v>
      </c>
      <c r="C661" t="b">
        <f t="shared" si="14"/>
        <v>0</v>
      </c>
    </row>
    <row r="662" spans="2:3" x14ac:dyDescent="0.25">
      <c r="B662" t="s">
        <v>1042</v>
      </c>
      <c r="C662" t="b">
        <f t="shared" si="14"/>
        <v>0</v>
      </c>
    </row>
    <row r="663" spans="2:3" x14ac:dyDescent="0.25">
      <c r="B663" t="s">
        <v>1006</v>
      </c>
      <c r="C663" t="b">
        <f t="shared" si="14"/>
        <v>0</v>
      </c>
    </row>
    <row r="664" spans="2:3" x14ac:dyDescent="0.25">
      <c r="B664" t="s">
        <v>1081</v>
      </c>
      <c r="C664" t="b">
        <f t="shared" si="14"/>
        <v>0</v>
      </c>
    </row>
    <row r="665" spans="2:3" x14ac:dyDescent="0.25">
      <c r="B665" t="s">
        <v>1829</v>
      </c>
      <c r="C665" t="b">
        <f t="shared" si="14"/>
        <v>0</v>
      </c>
    </row>
    <row r="666" spans="2:3" x14ac:dyDescent="0.25">
      <c r="B666" t="s">
        <v>1717</v>
      </c>
      <c r="C666" t="b">
        <f t="shared" si="14"/>
        <v>0</v>
      </c>
    </row>
    <row r="667" spans="2:3" x14ac:dyDescent="0.25">
      <c r="B667" t="s">
        <v>1811</v>
      </c>
      <c r="C667" t="b">
        <f t="shared" si="14"/>
        <v>0</v>
      </c>
    </row>
    <row r="668" spans="2:3" x14ac:dyDescent="0.25">
      <c r="B668" t="s">
        <v>1835</v>
      </c>
      <c r="C668" t="b">
        <f t="shared" si="14"/>
        <v>0</v>
      </c>
    </row>
    <row r="669" spans="2:3" x14ac:dyDescent="0.25">
      <c r="B669" t="s">
        <v>1373</v>
      </c>
      <c r="C669" t="b">
        <f t="shared" si="14"/>
        <v>0</v>
      </c>
    </row>
    <row r="670" spans="2:3" x14ac:dyDescent="0.25">
      <c r="B670" t="s">
        <v>1658</v>
      </c>
      <c r="C670" t="b">
        <f t="shared" si="14"/>
        <v>0</v>
      </c>
    </row>
    <row r="671" spans="2:3" x14ac:dyDescent="0.25">
      <c r="B671" t="s">
        <v>1374</v>
      </c>
      <c r="C671" t="b">
        <f t="shared" si="14"/>
        <v>0</v>
      </c>
    </row>
    <row r="672" spans="2:3" x14ac:dyDescent="0.25">
      <c r="B672" t="s">
        <v>1018</v>
      </c>
      <c r="C672" t="b">
        <f t="shared" si="14"/>
        <v>0</v>
      </c>
    </row>
    <row r="673" spans="2:3" x14ac:dyDescent="0.25">
      <c r="B673" t="s">
        <v>1929</v>
      </c>
      <c r="C673" t="b">
        <f t="shared" si="14"/>
        <v>0</v>
      </c>
    </row>
    <row r="674" spans="2:3" x14ac:dyDescent="0.25">
      <c r="B674" t="s">
        <v>1700</v>
      </c>
      <c r="C674" t="b">
        <f t="shared" si="14"/>
        <v>0</v>
      </c>
    </row>
    <row r="675" spans="2:3" x14ac:dyDescent="0.25">
      <c r="B675" t="s">
        <v>1656</v>
      </c>
      <c r="C675" t="b">
        <f t="shared" si="14"/>
        <v>0</v>
      </c>
    </row>
    <row r="676" spans="2:3" x14ac:dyDescent="0.25">
      <c r="B676" t="s">
        <v>1939</v>
      </c>
      <c r="C676" t="b">
        <f t="shared" si="14"/>
        <v>0</v>
      </c>
    </row>
    <row r="677" spans="2:3" x14ac:dyDescent="0.25">
      <c r="B677" t="s">
        <v>1675</v>
      </c>
      <c r="C677" t="b">
        <f t="shared" si="14"/>
        <v>0</v>
      </c>
    </row>
    <row r="678" spans="2:3" x14ac:dyDescent="0.25">
      <c r="B678" t="s">
        <v>1270</v>
      </c>
      <c r="C678" t="b">
        <f t="shared" si="14"/>
        <v>0</v>
      </c>
    </row>
    <row r="679" spans="2:3" x14ac:dyDescent="0.25">
      <c r="B679" t="s">
        <v>1187</v>
      </c>
      <c r="C679" t="b">
        <f t="shared" si="14"/>
        <v>0</v>
      </c>
    </row>
    <row r="680" spans="2:3" x14ac:dyDescent="0.25">
      <c r="B680" t="s">
        <v>1770</v>
      </c>
      <c r="C680" t="b">
        <f t="shared" si="14"/>
        <v>0</v>
      </c>
    </row>
    <row r="681" spans="2:3" x14ac:dyDescent="0.25">
      <c r="B681" t="s">
        <v>1543</v>
      </c>
      <c r="C681" t="b">
        <f t="shared" si="14"/>
        <v>0</v>
      </c>
    </row>
    <row r="682" spans="2:3" x14ac:dyDescent="0.25">
      <c r="B682" t="s">
        <v>1702</v>
      </c>
      <c r="C682" t="b">
        <f t="shared" si="14"/>
        <v>0</v>
      </c>
    </row>
    <row r="683" spans="2:3" x14ac:dyDescent="0.25">
      <c r="B683" t="s">
        <v>1887</v>
      </c>
      <c r="C683" t="b">
        <f t="shared" si="14"/>
        <v>0</v>
      </c>
    </row>
    <row r="684" spans="2:3" x14ac:dyDescent="0.25">
      <c r="B684" t="s">
        <v>1434</v>
      </c>
      <c r="C684" t="b">
        <f t="shared" si="14"/>
        <v>0</v>
      </c>
    </row>
    <row r="685" spans="2:3" x14ac:dyDescent="0.25">
      <c r="B685" t="s">
        <v>1049</v>
      </c>
      <c r="C685" t="b">
        <f t="shared" si="14"/>
        <v>0</v>
      </c>
    </row>
    <row r="686" spans="2:3" x14ac:dyDescent="0.25">
      <c r="B686" t="s">
        <v>1928</v>
      </c>
      <c r="C686" t="b">
        <f t="shared" si="14"/>
        <v>0</v>
      </c>
    </row>
    <row r="687" spans="2:3" x14ac:dyDescent="0.25">
      <c r="B687" t="s">
        <v>1510</v>
      </c>
      <c r="C687" t="b">
        <f t="shared" si="14"/>
        <v>0</v>
      </c>
    </row>
    <row r="688" spans="2:3" x14ac:dyDescent="0.25">
      <c r="B688" t="s">
        <v>1462</v>
      </c>
      <c r="C688" t="b">
        <f t="shared" si="14"/>
        <v>0</v>
      </c>
    </row>
    <row r="689" spans="2:3" x14ac:dyDescent="0.25">
      <c r="B689" t="s">
        <v>1922</v>
      </c>
      <c r="C689" t="b">
        <f t="shared" si="14"/>
        <v>0</v>
      </c>
    </row>
    <row r="690" spans="2:3" x14ac:dyDescent="0.25">
      <c r="B690" t="s">
        <v>1023</v>
      </c>
      <c r="C690" t="b">
        <f t="shared" si="14"/>
        <v>0</v>
      </c>
    </row>
    <row r="691" spans="2:3" x14ac:dyDescent="0.25">
      <c r="B691" t="s">
        <v>1695</v>
      </c>
      <c r="C691" t="b">
        <f t="shared" si="14"/>
        <v>0</v>
      </c>
    </row>
    <row r="692" spans="2:3" x14ac:dyDescent="0.25">
      <c r="B692" t="s">
        <v>1424</v>
      </c>
      <c r="C692" t="b">
        <f t="shared" si="14"/>
        <v>0</v>
      </c>
    </row>
    <row r="693" spans="2:3" x14ac:dyDescent="0.25">
      <c r="B693" t="s">
        <v>1084</v>
      </c>
      <c r="C693" t="b">
        <f t="shared" si="14"/>
        <v>0</v>
      </c>
    </row>
    <row r="694" spans="2:3" x14ac:dyDescent="0.25">
      <c r="B694" t="s">
        <v>1323</v>
      </c>
      <c r="C694" t="b">
        <f t="shared" si="14"/>
        <v>0</v>
      </c>
    </row>
    <row r="695" spans="2:3" x14ac:dyDescent="0.25">
      <c r="B695" t="s">
        <v>1670</v>
      </c>
      <c r="C695" t="b">
        <f t="shared" si="14"/>
        <v>0</v>
      </c>
    </row>
    <row r="696" spans="2:3" x14ac:dyDescent="0.25">
      <c r="B696" t="s">
        <v>1688</v>
      </c>
      <c r="C696" t="b">
        <f t="shared" si="14"/>
        <v>0</v>
      </c>
    </row>
    <row r="697" spans="2:3" x14ac:dyDescent="0.25">
      <c r="B697" t="s">
        <v>1405</v>
      </c>
      <c r="C697" t="b">
        <f t="shared" si="14"/>
        <v>0</v>
      </c>
    </row>
    <row r="698" spans="2:3" x14ac:dyDescent="0.25">
      <c r="B698" t="s">
        <v>1196</v>
      </c>
      <c r="C698" t="b">
        <f t="shared" si="14"/>
        <v>0</v>
      </c>
    </row>
    <row r="699" spans="2:3" x14ac:dyDescent="0.25">
      <c r="B699" t="s">
        <v>1443</v>
      </c>
      <c r="C699" t="b">
        <f t="shared" si="14"/>
        <v>0</v>
      </c>
    </row>
    <row r="700" spans="2:3" x14ac:dyDescent="0.25">
      <c r="B700" t="s">
        <v>1043</v>
      </c>
      <c r="C700" t="b">
        <f t="shared" si="14"/>
        <v>0</v>
      </c>
    </row>
    <row r="701" spans="2:3" x14ac:dyDescent="0.25">
      <c r="B701" t="s">
        <v>1331</v>
      </c>
      <c r="C701" t="b">
        <f t="shared" ref="C701:C764" si="15">+ISNUMBER(B701)</f>
        <v>0</v>
      </c>
    </row>
    <row r="702" spans="2:3" x14ac:dyDescent="0.25">
      <c r="B702" t="s">
        <v>1481</v>
      </c>
      <c r="C702" t="b">
        <f t="shared" si="15"/>
        <v>0</v>
      </c>
    </row>
    <row r="703" spans="2:3" x14ac:dyDescent="0.25">
      <c r="B703" t="s">
        <v>1160</v>
      </c>
      <c r="C703" t="b">
        <f t="shared" si="15"/>
        <v>0</v>
      </c>
    </row>
    <row r="704" spans="2:3" x14ac:dyDescent="0.25">
      <c r="B704" t="s">
        <v>1807</v>
      </c>
      <c r="C704" t="b">
        <f t="shared" si="15"/>
        <v>0</v>
      </c>
    </row>
    <row r="705" spans="2:3" x14ac:dyDescent="0.25">
      <c r="B705" t="s">
        <v>1317</v>
      </c>
      <c r="C705" t="b">
        <f t="shared" si="15"/>
        <v>0</v>
      </c>
    </row>
    <row r="706" spans="2:3" x14ac:dyDescent="0.25">
      <c r="B706" t="s">
        <v>1059</v>
      </c>
      <c r="C706" t="b">
        <f t="shared" si="15"/>
        <v>0</v>
      </c>
    </row>
    <row r="707" spans="2:3" x14ac:dyDescent="0.25">
      <c r="B707" t="s">
        <v>1586</v>
      </c>
      <c r="C707" t="b">
        <f t="shared" si="15"/>
        <v>0</v>
      </c>
    </row>
    <row r="708" spans="2:3" x14ac:dyDescent="0.25">
      <c r="B708" t="s">
        <v>1489</v>
      </c>
      <c r="C708" t="b">
        <f t="shared" si="15"/>
        <v>0</v>
      </c>
    </row>
    <row r="709" spans="2:3" x14ac:dyDescent="0.25">
      <c r="B709" t="s">
        <v>1307</v>
      </c>
      <c r="C709" t="b">
        <f t="shared" si="15"/>
        <v>0</v>
      </c>
    </row>
    <row r="710" spans="2:3" x14ac:dyDescent="0.25">
      <c r="B710" t="s">
        <v>1534</v>
      </c>
      <c r="C710" t="b">
        <f t="shared" si="15"/>
        <v>0</v>
      </c>
    </row>
    <row r="711" spans="2:3" x14ac:dyDescent="0.25">
      <c r="B711" t="s">
        <v>1020</v>
      </c>
      <c r="C711" t="b">
        <f t="shared" si="15"/>
        <v>0</v>
      </c>
    </row>
    <row r="712" spans="2:3" x14ac:dyDescent="0.25">
      <c r="B712" t="s">
        <v>1294</v>
      </c>
      <c r="C712" t="b">
        <f t="shared" si="15"/>
        <v>0</v>
      </c>
    </row>
    <row r="713" spans="2:3" x14ac:dyDescent="0.25">
      <c r="B713" t="s">
        <v>1397</v>
      </c>
      <c r="C713" t="b">
        <f t="shared" si="15"/>
        <v>0</v>
      </c>
    </row>
    <row r="714" spans="2:3" x14ac:dyDescent="0.25">
      <c r="B714" t="s">
        <v>1925</v>
      </c>
      <c r="C714" t="b">
        <f t="shared" si="15"/>
        <v>0</v>
      </c>
    </row>
    <row r="715" spans="2:3" x14ac:dyDescent="0.25">
      <c r="B715" t="s">
        <v>1508</v>
      </c>
      <c r="C715" t="b">
        <f t="shared" si="15"/>
        <v>0</v>
      </c>
    </row>
    <row r="716" spans="2:3" x14ac:dyDescent="0.25">
      <c r="B716" t="s">
        <v>1460</v>
      </c>
      <c r="C716" t="b">
        <f t="shared" si="15"/>
        <v>0</v>
      </c>
    </row>
    <row r="717" spans="2:3" x14ac:dyDescent="0.25">
      <c r="B717" t="s">
        <v>1045</v>
      </c>
      <c r="C717" t="b">
        <f t="shared" si="15"/>
        <v>0</v>
      </c>
    </row>
    <row r="718" spans="2:3" x14ac:dyDescent="0.25">
      <c r="B718" t="s">
        <v>1453</v>
      </c>
      <c r="C718" t="b">
        <f t="shared" si="15"/>
        <v>0</v>
      </c>
    </row>
    <row r="719" spans="2:3" x14ac:dyDescent="0.25">
      <c r="B719" t="s">
        <v>1819</v>
      </c>
      <c r="C719" t="b">
        <f t="shared" si="15"/>
        <v>0</v>
      </c>
    </row>
    <row r="720" spans="2:3" x14ac:dyDescent="0.25">
      <c r="B720" t="s">
        <v>1190</v>
      </c>
      <c r="C720" t="b">
        <f t="shared" si="15"/>
        <v>0</v>
      </c>
    </row>
    <row r="721" spans="2:3" x14ac:dyDescent="0.25">
      <c r="B721" t="s">
        <v>1194</v>
      </c>
      <c r="C721" t="b">
        <f t="shared" si="15"/>
        <v>0</v>
      </c>
    </row>
    <row r="722" spans="2:3" x14ac:dyDescent="0.25">
      <c r="B722" t="s">
        <v>1505</v>
      </c>
      <c r="C722" t="b">
        <f t="shared" si="15"/>
        <v>0</v>
      </c>
    </row>
    <row r="723" spans="2:3" x14ac:dyDescent="0.25">
      <c r="B723" t="s">
        <v>1456</v>
      </c>
      <c r="C723" t="b">
        <f t="shared" si="15"/>
        <v>0</v>
      </c>
    </row>
    <row r="724" spans="2:3" x14ac:dyDescent="0.25">
      <c r="B724" t="s">
        <v>1227</v>
      </c>
      <c r="C724" t="b">
        <f t="shared" si="15"/>
        <v>0</v>
      </c>
    </row>
    <row r="725" spans="2:3" x14ac:dyDescent="0.25">
      <c r="B725" t="s">
        <v>1792</v>
      </c>
      <c r="C725" t="b">
        <f t="shared" si="15"/>
        <v>0</v>
      </c>
    </row>
    <row r="726" spans="2:3" x14ac:dyDescent="0.25">
      <c r="B726" t="s">
        <v>1683</v>
      </c>
      <c r="C726" t="b">
        <f t="shared" si="15"/>
        <v>0</v>
      </c>
    </row>
    <row r="727" spans="2:3" x14ac:dyDescent="0.25">
      <c r="B727" t="s">
        <v>1475</v>
      </c>
      <c r="C727" t="b">
        <f t="shared" si="15"/>
        <v>0</v>
      </c>
    </row>
    <row r="728" spans="2:3" x14ac:dyDescent="0.25">
      <c r="B728" t="s">
        <v>1335</v>
      </c>
      <c r="C728" t="b">
        <f t="shared" si="15"/>
        <v>0</v>
      </c>
    </row>
    <row r="729" spans="2:3" x14ac:dyDescent="0.25">
      <c r="B729" t="s">
        <v>1734</v>
      </c>
      <c r="C729" t="b">
        <f t="shared" si="15"/>
        <v>0</v>
      </c>
    </row>
    <row r="730" spans="2:3" x14ac:dyDescent="0.25">
      <c r="B730" t="s">
        <v>1651</v>
      </c>
      <c r="C730" t="b">
        <f t="shared" si="15"/>
        <v>0</v>
      </c>
    </row>
    <row r="731" spans="2:3" x14ac:dyDescent="0.25">
      <c r="B731" t="s">
        <v>1808</v>
      </c>
      <c r="C731" t="b">
        <f t="shared" si="15"/>
        <v>0</v>
      </c>
    </row>
    <row r="732" spans="2:3" x14ac:dyDescent="0.25">
      <c r="B732" t="s">
        <v>1568</v>
      </c>
      <c r="C732" t="b">
        <f t="shared" si="15"/>
        <v>0</v>
      </c>
    </row>
    <row r="733" spans="2:3" x14ac:dyDescent="0.25">
      <c r="B733" t="s">
        <v>1629</v>
      </c>
      <c r="C733" t="b">
        <f t="shared" si="15"/>
        <v>0</v>
      </c>
    </row>
    <row r="734" spans="2:3" x14ac:dyDescent="0.25">
      <c r="B734" t="s">
        <v>1483</v>
      </c>
      <c r="C734" t="b">
        <f t="shared" si="15"/>
        <v>0</v>
      </c>
    </row>
    <row r="735" spans="2:3" x14ac:dyDescent="0.25">
      <c r="B735" t="s">
        <v>1159</v>
      </c>
      <c r="C735" t="b">
        <f t="shared" si="15"/>
        <v>0</v>
      </c>
    </row>
    <row r="736" spans="2:3" x14ac:dyDescent="0.25">
      <c r="B736" t="s">
        <v>1741</v>
      </c>
      <c r="C736" t="b">
        <f t="shared" si="15"/>
        <v>0</v>
      </c>
    </row>
    <row r="737" spans="2:3" x14ac:dyDescent="0.25">
      <c r="B737" t="s">
        <v>1527</v>
      </c>
      <c r="C737" t="b">
        <f t="shared" si="15"/>
        <v>0</v>
      </c>
    </row>
    <row r="738" spans="2:3" x14ac:dyDescent="0.25">
      <c r="B738" t="s">
        <v>1476</v>
      </c>
      <c r="C738" t="b">
        <f t="shared" si="15"/>
        <v>0</v>
      </c>
    </row>
    <row r="739" spans="2:3" x14ac:dyDescent="0.25">
      <c r="B739" t="s">
        <v>1380</v>
      </c>
      <c r="C739" t="b">
        <f t="shared" si="15"/>
        <v>0</v>
      </c>
    </row>
    <row r="740" spans="2:3" x14ac:dyDescent="0.25">
      <c r="B740" t="s">
        <v>1891</v>
      </c>
      <c r="C740" t="b">
        <f t="shared" si="15"/>
        <v>0</v>
      </c>
    </row>
    <row r="741" spans="2:3" x14ac:dyDescent="0.25">
      <c r="B741" t="s">
        <v>1485</v>
      </c>
      <c r="C741" t="b">
        <f t="shared" si="15"/>
        <v>0</v>
      </c>
    </row>
    <row r="742" spans="2:3" x14ac:dyDescent="0.25">
      <c r="B742" t="s">
        <v>1934</v>
      </c>
      <c r="C742" t="b">
        <f t="shared" si="15"/>
        <v>0</v>
      </c>
    </row>
    <row r="743" spans="2:3" x14ac:dyDescent="0.25">
      <c r="B743" t="s">
        <v>1854</v>
      </c>
      <c r="C743" t="b">
        <f t="shared" si="15"/>
        <v>0</v>
      </c>
    </row>
    <row r="744" spans="2:3" x14ac:dyDescent="0.25">
      <c r="B744" t="s">
        <v>1341</v>
      </c>
      <c r="C744" t="b">
        <f t="shared" si="15"/>
        <v>0</v>
      </c>
    </row>
    <row r="745" spans="2:3" x14ac:dyDescent="0.25">
      <c r="B745" t="s">
        <v>1757</v>
      </c>
      <c r="C745" t="b">
        <f t="shared" si="15"/>
        <v>0</v>
      </c>
    </row>
    <row r="746" spans="2:3" x14ac:dyDescent="0.25">
      <c r="B746" t="s">
        <v>1572</v>
      </c>
      <c r="C746" t="b">
        <f t="shared" si="15"/>
        <v>0</v>
      </c>
    </row>
    <row r="747" spans="2:3" x14ac:dyDescent="0.25">
      <c r="B747" t="s">
        <v>1713</v>
      </c>
      <c r="C747" t="b">
        <f t="shared" si="15"/>
        <v>0</v>
      </c>
    </row>
    <row r="748" spans="2:3" x14ac:dyDescent="0.25">
      <c r="B748" t="s">
        <v>1095</v>
      </c>
      <c r="C748" t="b">
        <f t="shared" si="15"/>
        <v>0</v>
      </c>
    </row>
    <row r="749" spans="2:3" x14ac:dyDescent="0.25">
      <c r="B749" t="s">
        <v>1471</v>
      </c>
      <c r="C749" t="b">
        <f t="shared" si="15"/>
        <v>0</v>
      </c>
    </row>
    <row r="750" spans="2:3" x14ac:dyDescent="0.25">
      <c r="B750" t="s">
        <v>1753</v>
      </c>
      <c r="C750" t="b">
        <f t="shared" si="15"/>
        <v>0</v>
      </c>
    </row>
    <row r="751" spans="2:3" x14ac:dyDescent="0.25">
      <c r="B751" t="s">
        <v>1676</v>
      </c>
      <c r="C751" t="b">
        <f t="shared" si="15"/>
        <v>0</v>
      </c>
    </row>
    <row r="752" spans="2:3" x14ac:dyDescent="0.25">
      <c r="B752" t="s">
        <v>1635</v>
      </c>
      <c r="C752" t="b">
        <f t="shared" si="15"/>
        <v>0</v>
      </c>
    </row>
    <row r="753" spans="2:3" x14ac:dyDescent="0.25">
      <c r="B753" t="s">
        <v>1283</v>
      </c>
      <c r="C753" t="b">
        <f t="shared" si="15"/>
        <v>0</v>
      </c>
    </row>
    <row r="754" spans="2:3" x14ac:dyDescent="0.25">
      <c r="B754" t="s">
        <v>1124</v>
      </c>
      <c r="C754" t="b">
        <f t="shared" si="15"/>
        <v>0</v>
      </c>
    </row>
    <row r="755" spans="2:3" x14ac:dyDescent="0.25">
      <c r="B755" t="s">
        <v>1172</v>
      </c>
      <c r="C755" t="b">
        <f t="shared" si="15"/>
        <v>0</v>
      </c>
    </row>
    <row r="756" spans="2:3" x14ac:dyDescent="0.25">
      <c r="B756" t="s">
        <v>1284</v>
      </c>
      <c r="C756" t="b">
        <f t="shared" si="15"/>
        <v>0</v>
      </c>
    </row>
    <row r="757" spans="2:3" x14ac:dyDescent="0.25">
      <c r="B757" t="s">
        <v>1704</v>
      </c>
      <c r="C757" t="b">
        <f t="shared" si="15"/>
        <v>0</v>
      </c>
    </row>
    <row r="758" spans="2:3" x14ac:dyDescent="0.25">
      <c r="B758" t="s">
        <v>1872</v>
      </c>
      <c r="C758" t="b">
        <f t="shared" si="15"/>
        <v>0</v>
      </c>
    </row>
    <row r="759" spans="2:3" x14ac:dyDescent="0.25">
      <c r="B759" t="s">
        <v>1648</v>
      </c>
      <c r="C759" t="b">
        <f t="shared" si="15"/>
        <v>0</v>
      </c>
    </row>
    <row r="760" spans="2:3" x14ac:dyDescent="0.25">
      <c r="B760" t="s">
        <v>1678</v>
      </c>
      <c r="C760" t="b">
        <f t="shared" si="15"/>
        <v>0</v>
      </c>
    </row>
    <row r="761" spans="2:3" x14ac:dyDescent="0.25">
      <c r="B761" t="s">
        <v>1019</v>
      </c>
      <c r="C761" t="b">
        <f t="shared" si="15"/>
        <v>0</v>
      </c>
    </row>
    <row r="762" spans="2:3" x14ac:dyDescent="0.25">
      <c r="B762" t="s">
        <v>1915</v>
      </c>
      <c r="C762" t="b">
        <f t="shared" si="15"/>
        <v>0</v>
      </c>
    </row>
    <row r="763" spans="2:3" x14ac:dyDescent="0.25">
      <c r="B763" t="s">
        <v>1902</v>
      </c>
      <c r="C763" t="b">
        <f t="shared" si="15"/>
        <v>0</v>
      </c>
    </row>
    <row r="764" spans="2:3" x14ac:dyDescent="0.25">
      <c r="B764" t="s">
        <v>1299</v>
      </c>
      <c r="C764" t="b">
        <f t="shared" si="15"/>
        <v>0</v>
      </c>
    </row>
    <row r="765" spans="2:3" x14ac:dyDescent="0.25">
      <c r="B765" t="s">
        <v>1918</v>
      </c>
      <c r="C765" t="b">
        <f t="shared" ref="C765:C828" si="16">+ISNUMBER(B765)</f>
        <v>0</v>
      </c>
    </row>
    <row r="766" spans="2:3" x14ac:dyDescent="0.25">
      <c r="B766" t="s">
        <v>1212</v>
      </c>
      <c r="C766" t="b">
        <f t="shared" si="16"/>
        <v>0</v>
      </c>
    </row>
    <row r="767" spans="2:3" x14ac:dyDescent="0.25">
      <c r="B767" t="s">
        <v>1615</v>
      </c>
      <c r="C767" t="b">
        <f t="shared" si="16"/>
        <v>0</v>
      </c>
    </row>
    <row r="768" spans="2:3" x14ac:dyDescent="0.25">
      <c r="B768" t="s">
        <v>1945</v>
      </c>
      <c r="C768" t="b">
        <f t="shared" si="16"/>
        <v>0</v>
      </c>
    </row>
    <row r="769" spans="2:3" x14ac:dyDescent="0.25">
      <c r="B769" t="s">
        <v>1721</v>
      </c>
      <c r="C769" t="b">
        <f t="shared" si="16"/>
        <v>0</v>
      </c>
    </row>
    <row r="770" spans="2:3" x14ac:dyDescent="0.25">
      <c r="B770" t="s">
        <v>1464</v>
      </c>
      <c r="C770" t="b">
        <f t="shared" si="16"/>
        <v>0</v>
      </c>
    </row>
    <row r="771" spans="2:3" x14ac:dyDescent="0.25">
      <c r="B771" t="s">
        <v>1087</v>
      </c>
      <c r="C771" t="b">
        <f t="shared" si="16"/>
        <v>0</v>
      </c>
    </row>
    <row r="772" spans="2:3" x14ac:dyDescent="0.25">
      <c r="B772" t="s">
        <v>1168</v>
      </c>
      <c r="C772" t="b">
        <f t="shared" si="16"/>
        <v>0</v>
      </c>
    </row>
    <row r="773" spans="2:3" x14ac:dyDescent="0.25">
      <c r="B773" t="s">
        <v>1710</v>
      </c>
      <c r="C773" t="b">
        <f t="shared" si="16"/>
        <v>0</v>
      </c>
    </row>
    <row r="774" spans="2:3" x14ac:dyDescent="0.25">
      <c r="B774" t="s">
        <v>1366</v>
      </c>
      <c r="C774" t="b">
        <f t="shared" si="16"/>
        <v>0</v>
      </c>
    </row>
    <row r="775" spans="2:3" x14ac:dyDescent="0.25">
      <c r="B775" t="s">
        <v>1933</v>
      </c>
      <c r="C775" t="b">
        <f t="shared" si="16"/>
        <v>0</v>
      </c>
    </row>
    <row r="776" spans="2:3" x14ac:dyDescent="0.25">
      <c r="B776" t="s">
        <v>1818</v>
      </c>
      <c r="C776" t="b">
        <f t="shared" si="16"/>
        <v>0</v>
      </c>
    </row>
    <row r="777" spans="2:3" x14ac:dyDescent="0.25">
      <c r="B777" t="s">
        <v>1546</v>
      </c>
      <c r="C777" t="b">
        <f t="shared" si="16"/>
        <v>0</v>
      </c>
    </row>
    <row r="778" spans="2:3" x14ac:dyDescent="0.25">
      <c r="B778" t="s">
        <v>1919</v>
      </c>
      <c r="C778" t="b">
        <f t="shared" si="16"/>
        <v>0</v>
      </c>
    </row>
    <row r="779" spans="2:3" x14ac:dyDescent="0.25">
      <c r="B779" t="s">
        <v>1554</v>
      </c>
      <c r="C779" t="b">
        <f t="shared" si="16"/>
        <v>0</v>
      </c>
    </row>
    <row r="780" spans="2:3" x14ac:dyDescent="0.25">
      <c r="B780" t="s">
        <v>1237</v>
      </c>
      <c r="C780" t="b">
        <f t="shared" si="16"/>
        <v>0</v>
      </c>
    </row>
    <row r="781" spans="2:3" x14ac:dyDescent="0.25">
      <c r="B781" t="s">
        <v>1289</v>
      </c>
      <c r="C781" t="b">
        <f t="shared" si="16"/>
        <v>0</v>
      </c>
    </row>
    <row r="782" spans="2:3" x14ac:dyDescent="0.25">
      <c r="B782" t="s">
        <v>1170</v>
      </c>
      <c r="C782" t="b">
        <f t="shared" si="16"/>
        <v>0</v>
      </c>
    </row>
    <row r="783" spans="2:3" x14ac:dyDescent="0.25">
      <c r="B783" t="s">
        <v>1423</v>
      </c>
      <c r="C783" t="b">
        <f t="shared" si="16"/>
        <v>0</v>
      </c>
    </row>
    <row r="784" spans="2:3" x14ac:dyDescent="0.25">
      <c r="B784" t="s">
        <v>1848</v>
      </c>
      <c r="C784" t="b">
        <f t="shared" si="16"/>
        <v>0</v>
      </c>
    </row>
    <row r="785" spans="2:3" x14ac:dyDescent="0.25">
      <c r="B785" t="s">
        <v>1858</v>
      </c>
      <c r="C785" t="b">
        <f t="shared" si="16"/>
        <v>0</v>
      </c>
    </row>
    <row r="786" spans="2:3" x14ac:dyDescent="0.25">
      <c r="B786" t="s">
        <v>1609</v>
      </c>
      <c r="C786" t="b">
        <f t="shared" si="16"/>
        <v>0</v>
      </c>
    </row>
    <row r="787" spans="2:3" x14ac:dyDescent="0.25">
      <c r="B787" t="s">
        <v>1028</v>
      </c>
      <c r="C787" t="b">
        <f t="shared" si="16"/>
        <v>0</v>
      </c>
    </row>
    <row r="788" spans="2:3" x14ac:dyDescent="0.25">
      <c r="B788" t="s">
        <v>1068</v>
      </c>
      <c r="C788" t="b">
        <f t="shared" si="16"/>
        <v>0</v>
      </c>
    </row>
    <row r="789" spans="2:3" x14ac:dyDescent="0.25">
      <c r="B789" t="s">
        <v>1106</v>
      </c>
      <c r="C789" t="b">
        <f t="shared" si="16"/>
        <v>0</v>
      </c>
    </row>
    <row r="790" spans="2:3" x14ac:dyDescent="0.25">
      <c r="B790" t="s">
        <v>1359</v>
      </c>
      <c r="C790" t="b">
        <f t="shared" si="16"/>
        <v>0</v>
      </c>
    </row>
    <row r="791" spans="2:3" x14ac:dyDescent="0.25">
      <c r="B791" t="s">
        <v>1680</v>
      </c>
      <c r="C791" t="b">
        <f t="shared" si="16"/>
        <v>0</v>
      </c>
    </row>
    <row r="792" spans="2:3" x14ac:dyDescent="0.25">
      <c r="B792" t="s">
        <v>1092</v>
      </c>
      <c r="C792" t="b">
        <f t="shared" si="16"/>
        <v>0</v>
      </c>
    </row>
    <row r="793" spans="2:3" x14ac:dyDescent="0.25">
      <c r="B793" t="s">
        <v>1152</v>
      </c>
      <c r="C793" t="b">
        <f t="shared" si="16"/>
        <v>0</v>
      </c>
    </row>
    <row r="794" spans="2:3" x14ac:dyDescent="0.25">
      <c r="B794" t="s">
        <v>1631</v>
      </c>
      <c r="C794" t="b">
        <f t="shared" si="16"/>
        <v>0</v>
      </c>
    </row>
    <row r="795" spans="2:3" x14ac:dyDescent="0.25">
      <c r="B795" t="s">
        <v>1000</v>
      </c>
      <c r="C795" t="b">
        <f t="shared" si="16"/>
        <v>0</v>
      </c>
    </row>
    <row r="796" spans="2:3" x14ac:dyDescent="0.25">
      <c r="B796" t="s">
        <v>1229</v>
      </c>
      <c r="C796" t="b">
        <f t="shared" si="16"/>
        <v>0</v>
      </c>
    </row>
    <row r="797" spans="2:3" x14ac:dyDescent="0.25">
      <c r="B797" t="s">
        <v>1353</v>
      </c>
      <c r="C797" t="b">
        <f t="shared" si="16"/>
        <v>0</v>
      </c>
    </row>
    <row r="798" spans="2:3" x14ac:dyDescent="0.25">
      <c r="B798" t="s">
        <v>1067</v>
      </c>
      <c r="C798" t="b">
        <f t="shared" si="16"/>
        <v>0</v>
      </c>
    </row>
    <row r="799" spans="2:3" x14ac:dyDescent="0.25">
      <c r="B799" t="s">
        <v>1595</v>
      </c>
      <c r="C799" t="b">
        <f t="shared" si="16"/>
        <v>0</v>
      </c>
    </row>
    <row r="800" spans="2:3" x14ac:dyDescent="0.25">
      <c r="B800" t="s">
        <v>1031</v>
      </c>
      <c r="C800" t="b">
        <f t="shared" si="16"/>
        <v>0</v>
      </c>
    </row>
    <row r="801" spans="2:3" x14ac:dyDescent="0.25">
      <c r="B801" t="s">
        <v>1367</v>
      </c>
      <c r="C801" t="b">
        <f t="shared" si="16"/>
        <v>0</v>
      </c>
    </row>
    <row r="802" spans="2:3" x14ac:dyDescent="0.25">
      <c r="B802" t="s">
        <v>1904</v>
      </c>
      <c r="C802" t="b">
        <f t="shared" si="16"/>
        <v>0</v>
      </c>
    </row>
    <row r="803" spans="2:3" x14ac:dyDescent="0.25">
      <c r="B803" t="s">
        <v>1246</v>
      </c>
      <c r="C803" t="b">
        <f t="shared" si="16"/>
        <v>0</v>
      </c>
    </row>
    <row r="804" spans="2:3" x14ac:dyDescent="0.25">
      <c r="B804" t="s">
        <v>1255</v>
      </c>
      <c r="C804" t="b">
        <f t="shared" si="16"/>
        <v>0</v>
      </c>
    </row>
    <row r="805" spans="2:3" x14ac:dyDescent="0.25">
      <c r="B805" t="s">
        <v>1659</v>
      </c>
      <c r="C805" t="b">
        <f t="shared" si="16"/>
        <v>0</v>
      </c>
    </row>
    <row r="806" spans="2:3" x14ac:dyDescent="0.25">
      <c r="B806" t="s">
        <v>1180</v>
      </c>
      <c r="C806" t="b">
        <f t="shared" si="16"/>
        <v>0</v>
      </c>
    </row>
    <row r="807" spans="2:3" x14ac:dyDescent="0.25">
      <c r="B807" t="s">
        <v>1555</v>
      </c>
      <c r="C807" t="b">
        <f t="shared" si="16"/>
        <v>0</v>
      </c>
    </row>
    <row r="808" spans="2:3" x14ac:dyDescent="0.25">
      <c r="B808" t="s">
        <v>1607</v>
      </c>
      <c r="C808" t="b">
        <f t="shared" si="16"/>
        <v>0</v>
      </c>
    </row>
    <row r="809" spans="2:3" x14ac:dyDescent="0.25">
      <c r="B809" t="s">
        <v>1697</v>
      </c>
      <c r="C809" t="b">
        <f t="shared" si="16"/>
        <v>0</v>
      </c>
    </row>
    <row r="810" spans="2:3" x14ac:dyDescent="0.25">
      <c r="B810" t="s">
        <v>1903</v>
      </c>
      <c r="C810" t="b">
        <f t="shared" si="16"/>
        <v>0</v>
      </c>
    </row>
    <row r="811" spans="2:3" x14ac:dyDescent="0.25">
      <c r="B811" t="s">
        <v>1496</v>
      </c>
      <c r="C811" t="b">
        <f t="shared" si="16"/>
        <v>0</v>
      </c>
    </row>
    <row r="812" spans="2:3" x14ac:dyDescent="0.25">
      <c r="B812" t="s">
        <v>1012</v>
      </c>
      <c r="C812" t="b">
        <f t="shared" si="16"/>
        <v>0</v>
      </c>
    </row>
    <row r="813" spans="2:3" x14ac:dyDescent="0.25">
      <c r="B813" t="s">
        <v>1674</v>
      </c>
      <c r="C813" t="b">
        <f t="shared" si="16"/>
        <v>0</v>
      </c>
    </row>
    <row r="814" spans="2:3" x14ac:dyDescent="0.25">
      <c r="B814" t="s">
        <v>1234</v>
      </c>
      <c r="C814" t="b">
        <f t="shared" si="16"/>
        <v>0</v>
      </c>
    </row>
    <row r="815" spans="2:3" x14ac:dyDescent="0.25">
      <c r="B815" t="s">
        <v>1779</v>
      </c>
      <c r="C815" t="b">
        <f t="shared" si="16"/>
        <v>0</v>
      </c>
    </row>
    <row r="816" spans="2:3" x14ac:dyDescent="0.25">
      <c r="B816" t="s">
        <v>1448</v>
      </c>
      <c r="C816" t="b">
        <f t="shared" si="16"/>
        <v>0</v>
      </c>
    </row>
    <row r="817" spans="2:3" x14ac:dyDescent="0.25">
      <c r="B817" t="s">
        <v>1693</v>
      </c>
      <c r="C817" t="b">
        <f t="shared" si="16"/>
        <v>0</v>
      </c>
    </row>
    <row r="818" spans="2:3" x14ac:dyDescent="0.25">
      <c r="B818" t="s">
        <v>1260</v>
      </c>
      <c r="C818" t="b">
        <f t="shared" si="16"/>
        <v>0</v>
      </c>
    </row>
    <row r="819" spans="2:3" x14ac:dyDescent="0.25">
      <c r="B819" t="s">
        <v>1097</v>
      </c>
      <c r="C819" t="b">
        <f t="shared" si="16"/>
        <v>0</v>
      </c>
    </row>
    <row r="820" spans="2:3" x14ac:dyDescent="0.25">
      <c r="B820" t="s">
        <v>1525</v>
      </c>
      <c r="C820" t="b">
        <f t="shared" si="16"/>
        <v>0</v>
      </c>
    </row>
    <row r="821" spans="2:3" x14ac:dyDescent="0.25">
      <c r="B821" t="s">
        <v>1145</v>
      </c>
      <c r="C821" t="b">
        <f t="shared" si="16"/>
        <v>0</v>
      </c>
    </row>
    <row r="822" spans="2:3" x14ac:dyDescent="0.25">
      <c r="B822" t="s">
        <v>1691</v>
      </c>
      <c r="C822" t="b">
        <f t="shared" si="16"/>
        <v>0</v>
      </c>
    </row>
    <row r="823" spans="2:3" x14ac:dyDescent="0.25">
      <c r="B823" t="s">
        <v>1712</v>
      </c>
      <c r="C823" t="b">
        <f t="shared" si="16"/>
        <v>0</v>
      </c>
    </row>
    <row r="824" spans="2:3" x14ac:dyDescent="0.25">
      <c r="B824" t="s">
        <v>1494</v>
      </c>
      <c r="C824" t="b">
        <f t="shared" si="16"/>
        <v>0</v>
      </c>
    </row>
    <row r="825" spans="2:3" x14ac:dyDescent="0.25">
      <c r="B825" t="s">
        <v>1402</v>
      </c>
      <c r="C825" t="b">
        <f t="shared" si="16"/>
        <v>0</v>
      </c>
    </row>
    <row r="826" spans="2:3" x14ac:dyDescent="0.25">
      <c r="B826" t="s">
        <v>1805</v>
      </c>
      <c r="C826" t="b">
        <f t="shared" si="16"/>
        <v>0</v>
      </c>
    </row>
    <row r="827" spans="2:3" x14ac:dyDescent="0.25">
      <c r="B827" t="s">
        <v>1301</v>
      </c>
      <c r="C827" t="b">
        <f t="shared" si="16"/>
        <v>0</v>
      </c>
    </row>
    <row r="828" spans="2:3" x14ac:dyDescent="0.25">
      <c r="B828" t="s">
        <v>1328</v>
      </c>
      <c r="C828" t="b">
        <f t="shared" si="16"/>
        <v>0</v>
      </c>
    </row>
    <row r="829" spans="2:3" x14ac:dyDescent="0.25">
      <c r="B829" t="s">
        <v>1112</v>
      </c>
      <c r="C829" t="b">
        <f t="shared" ref="C829:C892" si="17">+ISNUMBER(B829)</f>
        <v>0</v>
      </c>
    </row>
    <row r="830" spans="2:3" x14ac:dyDescent="0.25">
      <c r="B830" t="s">
        <v>1599</v>
      </c>
      <c r="C830" t="b">
        <f t="shared" si="17"/>
        <v>0</v>
      </c>
    </row>
    <row r="831" spans="2:3" x14ac:dyDescent="0.25">
      <c r="B831" t="s">
        <v>1463</v>
      </c>
      <c r="C831" t="b">
        <f t="shared" si="17"/>
        <v>0</v>
      </c>
    </row>
    <row r="832" spans="2:3" x14ac:dyDescent="0.25">
      <c r="B832" t="s">
        <v>1337</v>
      </c>
      <c r="C832" t="b">
        <f t="shared" si="17"/>
        <v>0</v>
      </c>
    </row>
    <row r="833" spans="2:3" x14ac:dyDescent="0.25">
      <c r="B833" t="s">
        <v>1113</v>
      </c>
      <c r="C833" t="b">
        <f t="shared" si="17"/>
        <v>0</v>
      </c>
    </row>
    <row r="834" spans="2:3" x14ac:dyDescent="0.25">
      <c r="B834" t="s">
        <v>1101</v>
      </c>
      <c r="C834" t="b">
        <f t="shared" si="17"/>
        <v>0</v>
      </c>
    </row>
    <row r="835" spans="2:3" x14ac:dyDescent="0.25">
      <c r="B835" t="s">
        <v>1603</v>
      </c>
      <c r="C835" t="b">
        <f t="shared" si="17"/>
        <v>0</v>
      </c>
    </row>
    <row r="836" spans="2:3" x14ac:dyDescent="0.25">
      <c r="B836" t="s">
        <v>1209</v>
      </c>
      <c r="C836" t="b">
        <f t="shared" si="17"/>
        <v>0</v>
      </c>
    </row>
    <row r="837" spans="2:3" x14ac:dyDescent="0.25">
      <c r="B837" t="s">
        <v>1876</v>
      </c>
      <c r="C837" t="b">
        <f t="shared" si="17"/>
        <v>0</v>
      </c>
    </row>
    <row r="838" spans="2:3" x14ac:dyDescent="0.25">
      <c r="B838" t="s">
        <v>1888</v>
      </c>
      <c r="C838" t="b">
        <f t="shared" si="17"/>
        <v>0</v>
      </c>
    </row>
    <row r="839" spans="2:3" x14ac:dyDescent="0.25">
      <c r="B839" t="s">
        <v>1386</v>
      </c>
      <c r="C839" t="b">
        <f t="shared" si="17"/>
        <v>0</v>
      </c>
    </row>
    <row r="840" spans="2:3" x14ac:dyDescent="0.25">
      <c r="B840" t="s">
        <v>1131</v>
      </c>
      <c r="C840" t="b">
        <f t="shared" si="17"/>
        <v>0</v>
      </c>
    </row>
    <row r="841" spans="2:3" x14ac:dyDescent="0.25">
      <c r="B841" t="s">
        <v>1553</v>
      </c>
      <c r="C841" t="b">
        <f t="shared" si="17"/>
        <v>0</v>
      </c>
    </row>
    <row r="842" spans="2:3" x14ac:dyDescent="0.25">
      <c r="B842" t="s">
        <v>1431</v>
      </c>
      <c r="C842" t="b">
        <f t="shared" si="17"/>
        <v>0</v>
      </c>
    </row>
    <row r="843" spans="2:3" x14ac:dyDescent="0.25">
      <c r="B843" t="s">
        <v>1812</v>
      </c>
      <c r="C843" t="b">
        <f t="shared" si="17"/>
        <v>0</v>
      </c>
    </row>
    <row r="844" spans="2:3" x14ac:dyDescent="0.25">
      <c r="B844" t="s">
        <v>1192</v>
      </c>
      <c r="C844" t="b">
        <f t="shared" si="17"/>
        <v>0</v>
      </c>
    </row>
    <row r="845" spans="2:3" x14ac:dyDescent="0.25">
      <c r="B845" t="s">
        <v>1191</v>
      </c>
      <c r="C845" t="b">
        <f t="shared" si="17"/>
        <v>0</v>
      </c>
    </row>
    <row r="846" spans="2:3" x14ac:dyDescent="0.25">
      <c r="B846" t="s">
        <v>1382</v>
      </c>
      <c r="C846" t="b">
        <f t="shared" si="17"/>
        <v>0</v>
      </c>
    </row>
    <row r="847" spans="2:3" x14ac:dyDescent="0.25">
      <c r="B847" t="s">
        <v>1035</v>
      </c>
      <c r="C847" t="b">
        <f t="shared" si="17"/>
        <v>0</v>
      </c>
    </row>
    <row r="848" spans="2:3" x14ac:dyDescent="0.25">
      <c r="B848" t="s">
        <v>1711</v>
      </c>
      <c r="C848" t="b">
        <f t="shared" si="17"/>
        <v>0</v>
      </c>
    </row>
    <row r="849" spans="2:3" x14ac:dyDescent="0.25">
      <c r="B849" t="s">
        <v>1001</v>
      </c>
      <c r="C849" t="b">
        <f t="shared" si="17"/>
        <v>0</v>
      </c>
    </row>
    <row r="850" spans="2:3" x14ac:dyDescent="0.25">
      <c r="B850" t="s">
        <v>1156</v>
      </c>
      <c r="C850" t="b">
        <f t="shared" si="17"/>
        <v>0</v>
      </c>
    </row>
    <row r="851" spans="2:3" x14ac:dyDescent="0.25">
      <c r="B851" t="s">
        <v>1785</v>
      </c>
      <c r="C851" t="b">
        <f t="shared" si="17"/>
        <v>0</v>
      </c>
    </row>
    <row r="852" spans="2:3" x14ac:dyDescent="0.25">
      <c r="B852" t="s">
        <v>1055</v>
      </c>
      <c r="C852" t="b">
        <f t="shared" si="17"/>
        <v>0</v>
      </c>
    </row>
    <row r="853" spans="2:3" x14ac:dyDescent="0.25">
      <c r="B853" t="s">
        <v>1536</v>
      </c>
      <c r="C853" t="b">
        <f t="shared" si="17"/>
        <v>0</v>
      </c>
    </row>
    <row r="854" spans="2:3" x14ac:dyDescent="0.25">
      <c r="B854" t="s">
        <v>1722</v>
      </c>
      <c r="C854" t="b">
        <f t="shared" si="17"/>
        <v>0</v>
      </c>
    </row>
    <row r="855" spans="2:3" x14ac:dyDescent="0.25">
      <c r="B855" t="s">
        <v>1292</v>
      </c>
      <c r="C855" t="b">
        <f t="shared" si="17"/>
        <v>0</v>
      </c>
    </row>
    <row r="856" spans="2:3" x14ac:dyDescent="0.25">
      <c r="B856" t="s">
        <v>1790</v>
      </c>
      <c r="C856" t="b">
        <f t="shared" si="17"/>
        <v>0</v>
      </c>
    </row>
    <row r="857" spans="2:3" x14ac:dyDescent="0.25">
      <c r="B857" t="s">
        <v>1175</v>
      </c>
      <c r="C857" t="b">
        <f t="shared" si="17"/>
        <v>0</v>
      </c>
    </row>
    <row r="858" spans="2:3" x14ac:dyDescent="0.25">
      <c r="B858" t="s">
        <v>1864</v>
      </c>
      <c r="C858" t="b">
        <f t="shared" si="17"/>
        <v>0</v>
      </c>
    </row>
    <row r="859" spans="2:3" x14ac:dyDescent="0.25">
      <c r="B859" t="s">
        <v>1060</v>
      </c>
      <c r="C859" t="b">
        <f t="shared" si="17"/>
        <v>0</v>
      </c>
    </row>
    <row r="860" spans="2:3" x14ac:dyDescent="0.25">
      <c r="B860" t="s">
        <v>1207</v>
      </c>
      <c r="C860" t="b">
        <f t="shared" si="17"/>
        <v>0</v>
      </c>
    </row>
    <row r="861" spans="2:3" x14ac:dyDescent="0.25">
      <c r="B861" t="s">
        <v>1755</v>
      </c>
      <c r="C861" t="b">
        <f t="shared" si="17"/>
        <v>0</v>
      </c>
    </row>
    <row r="862" spans="2:3" x14ac:dyDescent="0.25">
      <c r="B862" t="s">
        <v>1724</v>
      </c>
      <c r="C862" t="b">
        <f t="shared" si="17"/>
        <v>0</v>
      </c>
    </row>
    <row r="863" spans="2:3" x14ac:dyDescent="0.25">
      <c r="B863" t="s">
        <v>1689</v>
      </c>
      <c r="C863" t="b">
        <f t="shared" si="17"/>
        <v>0</v>
      </c>
    </row>
    <row r="864" spans="2:3" x14ac:dyDescent="0.25">
      <c r="B864" t="s">
        <v>1105</v>
      </c>
      <c r="C864" t="b">
        <f t="shared" si="17"/>
        <v>0</v>
      </c>
    </row>
    <row r="865" spans="2:3" x14ac:dyDescent="0.25">
      <c r="B865" t="s">
        <v>1151</v>
      </c>
      <c r="C865" t="b">
        <f t="shared" si="17"/>
        <v>0</v>
      </c>
    </row>
    <row r="866" spans="2:3" x14ac:dyDescent="0.25">
      <c r="B866" t="s">
        <v>1399</v>
      </c>
      <c r="C866" t="b">
        <f t="shared" si="17"/>
        <v>0</v>
      </c>
    </row>
    <row r="867" spans="2:3" x14ac:dyDescent="0.25">
      <c r="B867" t="s">
        <v>1723</v>
      </c>
      <c r="C867" t="b">
        <f t="shared" si="17"/>
        <v>0</v>
      </c>
    </row>
    <row r="868" spans="2:3" x14ac:dyDescent="0.25">
      <c r="B868" t="s">
        <v>1228</v>
      </c>
      <c r="C868" t="b">
        <f t="shared" si="17"/>
        <v>0</v>
      </c>
    </row>
    <row r="869" spans="2:3" x14ac:dyDescent="0.25">
      <c r="B869" t="s">
        <v>1213</v>
      </c>
      <c r="C869" t="b">
        <f t="shared" si="17"/>
        <v>0</v>
      </c>
    </row>
    <row r="870" spans="2:3" x14ac:dyDescent="0.25">
      <c r="B870" t="s">
        <v>1726</v>
      </c>
      <c r="C870" t="b">
        <f t="shared" si="17"/>
        <v>0</v>
      </c>
    </row>
    <row r="871" spans="2:3" x14ac:dyDescent="0.25">
      <c r="B871" t="s">
        <v>1010</v>
      </c>
      <c r="C871" t="b">
        <f t="shared" si="17"/>
        <v>0</v>
      </c>
    </row>
    <row r="872" spans="2:3" x14ac:dyDescent="0.25">
      <c r="B872" t="s">
        <v>1732</v>
      </c>
      <c r="C872" t="b">
        <f t="shared" si="17"/>
        <v>0</v>
      </c>
    </row>
    <row r="873" spans="2:3" x14ac:dyDescent="0.25">
      <c r="B873" t="s">
        <v>1913</v>
      </c>
      <c r="C873" t="b">
        <f t="shared" si="17"/>
        <v>0</v>
      </c>
    </row>
    <row r="874" spans="2:3" x14ac:dyDescent="0.25">
      <c r="B874" t="s">
        <v>1498</v>
      </c>
      <c r="C874" t="b">
        <f t="shared" si="17"/>
        <v>0</v>
      </c>
    </row>
    <row r="875" spans="2:3" x14ac:dyDescent="0.25">
      <c r="B875" t="s">
        <v>1610</v>
      </c>
      <c r="C875" t="b">
        <f t="shared" si="17"/>
        <v>0</v>
      </c>
    </row>
    <row r="876" spans="2:3" x14ac:dyDescent="0.25">
      <c r="B876" t="s">
        <v>1410</v>
      </c>
      <c r="C876" t="b">
        <f t="shared" si="17"/>
        <v>0</v>
      </c>
    </row>
    <row r="877" spans="2:3" x14ac:dyDescent="0.25">
      <c r="B877" t="s">
        <v>1788</v>
      </c>
      <c r="C877" t="b">
        <f t="shared" si="17"/>
        <v>0</v>
      </c>
    </row>
    <row r="878" spans="2:3" x14ac:dyDescent="0.25">
      <c r="B878" t="s">
        <v>1242</v>
      </c>
      <c r="C878" t="b">
        <f t="shared" si="17"/>
        <v>0</v>
      </c>
    </row>
    <row r="879" spans="2:3" x14ac:dyDescent="0.25">
      <c r="B879" t="s">
        <v>1396</v>
      </c>
      <c r="C879" t="b">
        <f t="shared" si="17"/>
        <v>0</v>
      </c>
    </row>
    <row r="880" spans="2:3" x14ac:dyDescent="0.25">
      <c r="B880" t="s">
        <v>1737</v>
      </c>
      <c r="C880" t="b">
        <f t="shared" si="17"/>
        <v>0</v>
      </c>
    </row>
    <row r="881" spans="2:3" x14ac:dyDescent="0.25">
      <c r="B881" t="s">
        <v>1740</v>
      </c>
      <c r="C881" t="b">
        <f t="shared" si="17"/>
        <v>0</v>
      </c>
    </row>
    <row r="882" spans="2:3" x14ac:dyDescent="0.25">
      <c r="B882" t="s">
        <v>1941</v>
      </c>
      <c r="C882" t="b">
        <f t="shared" si="17"/>
        <v>0</v>
      </c>
    </row>
    <row r="883" spans="2:3" x14ac:dyDescent="0.25">
      <c r="B883" t="s">
        <v>1752</v>
      </c>
      <c r="C883" t="b">
        <f t="shared" si="17"/>
        <v>0</v>
      </c>
    </row>
    <row r="884" spans="2:3" x14ac:dyDescent="0.25">
      <c r="B884" t="s">
        <v>1116</v>
      </c>
      <c r="C884" t="b">
        <f t="shared" si="17"/>
        <v>0</v>
      </c>
    </row>
    <row r="885" spans="2:3" x14ac:dyDescent="0.25">
      <c r="B885" t="s">
        <v>1780</v>
      </c>
      <c r="C885" t="b">
        <f t="shared" si="17"/>
        <v>0</v>
      </c>
    </row>
    <row r="886" spans="2:3" x14ac:dyDescent="0.25">
      <c r="B886" t="s">
        <v>1216</v>
      </c>
      <c r="C886" t="b">
        <f t="shared" si="17"/>
        <v>0</v>
      </c>
    </row>
    <row r="887" spans="2:3" x14ac:dyDescent="0.25">
      <c r="B887" t="s">
        <v>1119</v>
      </c>
      <c r="C887" t="b">
        <f t="shared" si="17"/>
        <v>0</v>
      </c>
    </row>
    <row r="888" spans="2:3" x14ac:dyDescent="0.25">
      <c r="B888" t="s">
        <v>1869</v>
      </c>
      <c r="C888" t="b">
        <f t="shared" si="17"/>
        <v>0</v>
      </c>
    </row>
    <row r="889" spans="2:3" x14ac:dyDescent="0.25">
      <c r="B889" t="s">
        <v>1267</v>
      </c>
      <c r="C889" t="b">
        <f t="shared" si="17"/>
        <v>0</v>
      </c>
    </row>
    <row r="890" spans="2:3" x14ac:dyDescent="0.25">
      <c r="B890" t="s">
        <v>1300</v>
      </c>
      <c r="C890" t="b">
        <f t="shared" si="17"/>
        <v>0</v>
      </c>
    </row>
    <row r="891" spans="2:3" x14ac:dyDescent="0.25">
      <c r="B891" t="s">
        <v>1746</v>
      </c>
      <c r="C891" t="b">
        <f t="shared" si="17"/>
        <v>0</v>
      </c>
    </row>
    <row r="892" spans="2:3" x14ac:dyDescent="0.25">
      <c r="B892" t="s">
        <v>1810</v>
      </c>
      <c r="C892" t="b">
        <f t="shared" si="17"/>
        <v>0</v>
      </c>
    </row>
    <row r="893" spans="2:3" x14ac:dyDescent="0.25">
      <c r="B893" t="s">
        <v>1585</v>
      </c>
      <c r="C893" t="b">
        <f t="shared" ref="C893:C956" si="18">+ISNUMBER(B893)</f>
        <v>0</v>
      </c>
    </row>
    <row r="894" spans="2:3" x14ac:dyDescent="0.25">
      <c r="B894" t="s">
        <v>1459</v>
      </c>
      <c r="C894" t="b">
        <f t="shared" si="18"/>
        <v>0</v>
      </c>
    </row>
    <row r="895" spans="2:3" x14ac:dyDescent="0.25">
      <c r="B895" t="s">
        <v>1352</v>
      </c>
      <c r="C895" t="b">
        <f t="shared" si="18"/>
        <v>0</v>
      </c>
    </row>
    <row r="896" spans="2:3" x14ac:dyDescent="0.25">
      <c r="B896" t="s">
        <v>1467</v>
      </c>
      <c r="C896" t="b">
        <f t="shared" si="18"/>
        <v>0</v>
      </c>
    </row>
    <row r="897" spans="2:3" x14ac:dyDescent="0.25">
      <c r="B897" t="s">
        <v>1761</v>
      </c>
      <c r="C897" t="b">
        <f t="shared" si="18"/>
        <v>0</v>
      </c>
    </row>
    <row r="898" spans="2:3" x14ac:dyDescent="0.25">
      <c r="B898" t="s">
        <v>1461</v>
      </c>
      <c r="C898" t="b">
        <f t="shared" si="18"/>
        <v>0</v>
      </c>
    </row>
    <row r="899" spans="2:3" x14ac:dyDescent="0.25">
      <c r="B899" t="s">
        <v>1935</v>
      </c>
      <c r="C899" t="b">
        <f t="shared" si="18"/>
        <v>0</v>
      </c>
    </row>
    <row r="900" spans="2:3" x14ac:dyDescent="0.25">
      <c r="B900" t="s">
        <v>1365</v>
      </c>
      <c r="C900" t="b">
        <f t="shared" si="18"/>
        <v>0</v>
      </c>
    </row>
    <row r="901" spans="2:3" x14ac:dyDescent="0.25">
      <c r="B901" t="s">
        <v>1469</v>
      </c>
      <c r="C901" t="b">
        <f t="shared" si="18"/>
        <v>0</v>
      </c>
    </row>
    <row r="902" spans="2:3" x14ac:dyDescent="0.25">
      <c r="B902" t="s">
        <v>1351</v>
      </c>
      <c r="C902" t="b">
        <f t="shared" si="18"/>
        <v>0</v>
      </c>
    </row>
    <row r="903" spans="2:3" x14ac:dyDescent="0.25">
      <c r="B903" t="s">
        <v>1760</v>
      </c>
      <c r="C903" t="b">
        <f t="shared" si="18"/>
        <v>0</v>
      </c>
    </row>
    <row r="904" spans="2:3" x14ac:dyDescent="0.25">
      <c r="B904" t="s">
        <v>1318</v>
      </c>
      <c r="C904" t="b">
        <f t="shared" si="18"/>
        <v>0</v>
      </c>
    </row>
    <row r="905" spans="2:3" x14ac:dyDescent="0.25">
      <c r="B905" t="s">
        <v>1500</v>
      </c>
      <c r="C905" t="b">
        <f t="shared" si="18"/>
        <v>0</v>
      </c>
    </row>
    <row r="906" spans="2:3" x14ac:dyDescent="0.25">
      <c r="B906" t="s">
        <v>1730</v>
      </c>
      <c r="C906" t="b">
        <f t="shared" si="18"/>
        <v>0</v>
      </c>
    </row>
    <row r="907" spans="2:3" x14ac:dyDescent="0.25">
      <c r="B907" t="s">
        <v>1358</v>
      </c>
      <c r="C907" t="b">
        <f t="shared" si="18"/>
        <v>0</v>
      </c>
    </row>
    <row r="908" spans="2:3" x14ac:dyDescent="0.25">
      <c r="B908" t="s">
        <v>1274</v>
      </c>
      <c r="C908" t="b">
        <f t="shared" si="18"/>
        <v>0</v>
      </c>
    </row>
    <row r="909" spans="2:3" x14ac:dyDescent="0.25">
      <c r="B909" t="s">
        <v>1839</v>
      </c>
      <c r="C909" t="b">
        <f t="shared" si="18"/>
        <v>0</v>
      </c>
    </row>
    <row r="910" spans="2:3" x14ac:dyDescent="0.25">
      <c r="B910" t="s">
        <v>1830</v>
      </c>
      <c r="C910" t="b">
        <f t="shared" si="18"/>
        <v>0</v>
      </c>
    </row>
    <row r="911" spans="2:3" x14ac:dyDescent="0.25">
      <c r="B911" t="s">
        <v>1002</v>
      </c>
      <c r="C911" t="b">
        <f t="shared" si="18"/>
        <v>0</v>
      </c>
    </row>
    <row r="912" spans="2:3" x14ac:dyDescent="0.25">
      <c r="B912" t="s">
        <v>1916</v>
      </c>
      <c r="C912" t="b">
        <f t="shared" si="18"/>
        <v>0</v>
      </c>
    </row>
    <row r="913" spans="2:3" x14ac:dyDescent="0.25">
      <c r="B913" t="s">
        <v>1179</v>
      </c>
      <c r="C913" t="b">
        <f t="shared" si="18"/>
        <v>0</v>
      </c>
    </row>
    <row r="914" spans="2:3" x14ac:dyDescent="0.25">
      <c r="B914" t="s">
        <v>1699</v>
      </c>
      <c r="C914" t="b">
        <f t="shared" si="18"/>
        <v>0</v>
      </c>
    </row>
    <row r="915" spans="2:3" x14ac:dyDescent="0.25">
      <c r="B915" t="s">
        <v>1816</v>
      </c>
      <c r="C915" t="b">
        <f t="shared" si="18"/>
        <v>0</v>
      </c>
    </row>
    <row r="916" spans="2:3" x14ac:dyDescent="0.25">
      <c r="B916" t="s">
        <v>1058</v>
      </c>
      <c r="C916" t="b">
        <f t="shared" si="18"/>
        <v>0</v>
      </c>
    </row>
    <row r="917" spans="2:3" x14ac:dyDescent="0.25">
      <c r="B917" t="s">
        <v>1050</v>
      </c>
      <c r="C917" t="b">
        <f t="shared" si="18"/>
        <v>0</v>
      </c>
    </row>
    <row r="918" spans="2:3" x14ac:dyDescent="0.25">
      <c r="B918" t="s">
        <v>1074</v>
      </c>
      <c r="C918" t="b">
        <f t="shared" si="18"/>
        <v>0</v>
      </c>
    </row>
    <row r="919" spans="2:3" x14ac:dyDescent="0.25">
      <c r="B919" t="s">
        <v>1346</v>
      </c>
      <c r="C919" t="b">
        <f t="shared" si="18"/>
        <v>0</v>
      </c>
    </row>
    <row r="920" spans="2:3" x14ac:dyDescent="0.25">
      <c r="B920" t="s">
        <v>1129</v>
      </c>
      <c r="C920" t="b">
        <f t="shared" si="18"/>
        <v>0</v>
      </c>
    </row>
    <row r="921" spans="2:3" x14ac:dyDescent="0.25">
      <c r="B921" t="s">
        <v>1612</v>
      </c>
      <c r="C921" t="b">
        <f t="shared" si="18"/>
        <v>0</v>
      </c>
    </row>
    <row r="922" spans="2:3" x14ac:dyDescent="0.25">
      <c r="B922" t="s">
        <v>1701</v>
      </c>
      <c r="C922" t="b">
        <f t="shared" si="18"/>
        <v>0</v>
      </c>
    </row>
    <row r="923" spans="2:3" x14ac:dyDescent="0.25">
      <c r="B923" t="s">
        <v>1385</v>
      </c>
      <c r="C923" t="b">
        <f t="shared" si="18"/>
        <v>0</v>
      </c>
    </row>
    <row r="924" spans="2:3" x14ac:dyDescent="0.25">
      <c r="B924" t="s">
        <v>1022</v>
      </c>
      <c r="C924" t="b">
        <f t="shared" si="18"/>
        <v>0</v>
      </c>
    </row>
    <row r="925" spans="2:3" x14ac:dyDescent="0.25">
      <c r="B925" t="s">
        <v>1796</v>
      </c>
      <c r="C925" t="b">
        <f t="shared" si="18"/>
        <v>0</v>
      </c>
    </row>
    <row r="926" spans="2:3" x14ac:dyDescent="0.25">
      <c r="B926" t="s">
        <v>1411</v>
      </c>
      <c r="C926" t="b">
        <f t="shared" si="18"/>
        <v>0</v>
      </c>
    </row>
    <row r="927" spans="2:3" x14ac:dyDescent="0.25">
      <c r="B927" t="s">
        <v>1606</v>
      </c>
      <c r="C927" t="b">
        <f t="shared" si="18"/>
        <v>0</v>
      </c>
    </row>
    <row r="928" spans="2:3" x14ac:dyDescent="0.25">
      <c r="B928" t="s">
        <v>1121</v>
      </c>
      <c r="C928" t="b">
        <f t="shared" si="18"/>
        <v>0</v>
      </c>
    </row>
    <row r="929" spans="2:3" x14ac:dyDescent="0.25">
      <c r="B929" t="s">
        <v>1336</v>
      </c>
      <c r="C929" t="b">
        <f t="shared" si="18"/>
        <v>0</v>
      </c>
    </row>
    <row r="930" spans="2:3" x14ac:dyDescent="0.25">
      <c r="B930" t="s">
        <v>1664</v>
      </c>
      <c r="C930" t="b">
        <f t="shared" si="18"/>
        <v>0</v>
      </c>
    </row>
    <row r="931" spans="2:3" x14ac:dyDescent="0.25">
      <c r="B931" t="s">
        <v>1613</v>
      </c>
      <c r="C931" t="b">
        <f t="shared" si="18"/>
        <v>0</v>
      </c>
    </row>
    <row r="932" spans="2:3" x14ac:dyDescent="0.25">
      <c r="B932" t="s">
        <v>1567</v>
      </c>
      <c r="C932" t="b">
        <f t="shared" si="18"/>
        <v>0</v>
      </c>
    </row>
    <row r="933" spans="2:3" x14ac:dyDescent="0.25">
      <c r="B933" t="s">
        <v>1841</v>
      </c>
      <c r="C933" t="b">
        <f t="shared" si="18"/>
        <v>0</v>
      </c>
    </row>
    <row r="934" spans="2:3" x14ac:dyDescent="0.25">
      <c r="B934" t="s">
        <v>1484</v>
      </c>
      <c r="C934" t="b">
        <f t="shared" si="18"/>
        <v>0</v>
      </c>
    </row>
    <row r="935" spans="2:3" x14ac:dyDescent="0.25">
      <c r="B935" t="s">
        <v>1429</v>
      </c>
      <c r="C935" t="b">
        <f t="shared" si="18"/>
        <v>0</v>
      </c>
    </row>
    <row r="936" spans="2:3" x14ac:dyDescent="0.25">
      <c r="B936" t="s">
        <v>1894</v>
      </c>
      <c r="C936" t="b">
        <f t="shared" si="18"/>
        <v>0</v>
      </c>
    </row>
    <row r="937" spans="2:3" x14ac:dyDescent="0.25">
      <c r="B937" t="s">
        <v>1736</v>
      </c>
      <c r="C937" t="b">
        <f t="shared" si="18"/>
        <v>0</v>
      </c>
    </row>
    <row r="938" spans="2:3" x14ac:dyDescent="0.25">
      <c r="B938" t="s">
        <v>1109</v>
      </c>
      <c r="C938" t="b">
        <f t="shared" si="18"/>
        <v>0</v>
      </c>
    </row>
    <row r="939" spans="2:3" x14ac:dyDescent="0.25">
      <c r="B939" t="s">
        <v>1557</v>
      </c>
      <c r="C939" t="b">
        <f t="shared" si="18"/>
        <v>0</v>
      </c>
    </row>
    <row r="940" spans="2:3" x14ac:dyDescent="0.25">
      <c r="B940" t="s">
        <v>1783</v>
      </c>
      <c r="C940" t="b">
        <f t="shared" si="18"/>
        <v>0</v>
      </c>
    </row>
    <row r="941" spans="2:3" x14ac:dyDescent="0.25">
      <c r="B941" t="s">
        <v>1014</v>
      </c>
      <c r="C941" t="b">
        <f t="shared" si="18"/>
        <v>0</v>
      </c>
    </row>
    <row r="942" spans="2:3" x14ac:dyDescent="0.25">
      <c r="B942" t="s">
        <v>1832</v>
      </c>
      <c r="C942" t="b">
        <f t="shared" si="18"/>
        <v>0</v>
      </c>
    </row>
    <row r="943" spans="2:3" x14ac:dyDescent="0.25">
      <c r="B943" t="s">
        <v>1815</v>
      </c>
      <c r="C943" t="b">
        <f t="shared" si="18"/>
        <v>0</v>
      </c>
    </row>
    <row r="944" spans="2:3" x14ac:dyDescent="0.25">
      <c r="B944" t="s">
        <v>1021</v>
      </c>
      <c r="C944" t="b">
        <f t="shared" si="18"/>
        <v>0</v>
      </c>
    </row>
    <row r="945" spans="2:3" x14ac:dyDescent="0.25">
      <c r="B945" t="s">
        <v>1378</v>
      </c>
      <c r="C945" t="b">
        <f t="shared" si="18"/>
        <v>0</v>
      </c>
    </row>
    <row r="946" spans="2:3" x14ac:dyDescent="0.25">
      <c r="B946" t="s">
        <v>1210</v>
      </c>
      <c r="C946" t="b">
        <f t="shared" si="18"/>
        <v>0</v>
      </c>
    </row>
    <row r="947" spans="2:3" x14ac:dyDescent="0.25">
      <c r="B947" t="s">
        <v>1867</v>
      </c>
      <c r="C947" t="b">
        <f t="shared" si="18"/>
        <v>0</v>
      </c>
    </row>
    <row r="948" spans="2:3" x14ac:dyDescent="0.25">
      <c r="B948" t="s">
        <v>1343</v>
      </c>
      <c r="C948" t="b">
        <f t="shared" si="18"/>
        <v>0</v>
      </c>
    </row>
    <row r="949" spans="2:3" x14ac:dyDescent="0.25">
      <c r="B949" t="s">
        <v>1547</v>
      </c>
      <c r="C949" t="b">
        <f t="shared" si="18"/>
        <v>0</v>
      </c>
    </row>
    <row r="950" spans="2:3" x14ac:dyDescent="0.25">
      <c r="B950" t="s">
        <v>999</v>
      </c>
      <c r="C950" t="b">
        <f t="shared" si="18"/>
        <v>0</v>
      </c>
    </row>
    <row r="951" spans="2:3" x14ac:dyDescent="0.25">
      <c r="B951" t="s">
        <v>1604</v>
      </c>
      <c r="C951" t="b">
        <f t="shared" si="18"/>
        <v>0</v>
      </c>
    </row>
    <row r="952" spans="2:3" x14ac:dyDescent="0.25">
      <c r="B952" t="s">
        <v>1507</v>
      </c>
      <c r="C952" t="b">
        <f t="shared" si="18"/>
        <v>0</v>
      </c>
    </row>
    <row r="953" spans="2:3" x14ac:dyDescent="0.25">
      <c r="B953" t="s">
        <v>1890</v>
      </c>
      <c r="C953" t="b">
        <f t="shared" si="18"/>
        <v>0</v>
      </c>
    </row>
    <row r="954" spans="2:3" x14ac:dyDescent="0.25">
      <c r="B954" t="s">
        <v>1146</v>
      </c>
      <c r="C954" t="b">
        <f t="shared" si="18"/>
        <v>0</v>
      </c>
    </row>
    <row r="955" spans="2:3" x14ac:dyDescent="0.25">
      <c r="B955" t="s">
        <v>1943</v>
      </c>
      <c r="C955" t="b">
        <f t="shared" si="18"/>
        <v>0</v>
      </c>
    </row>
    <row r="956" spans="2:3" x14ac:dyDescent="0.25">
      <c r="B956" t="s">
        <v>1033</v>
      </c>
      <c r="C956" t="b">
        <f t="shared" si="18"/>
        <v>0</v>
      </c>
    </row>
    <row r="957" spans="2:3" x14ac:dyDescent="0.25">
      <c r="B957" t="s">
        <v>1073</v>
      </c>
      <c r="C957" t="b">
        <f t="shared" ref="C957:C1020" si="19">+ISNUMBER(B957)</f>
        <v>0</v>
      </c>
    </row>
    <row r="958" spans="2:3" x14ac:dyDescent="0.25">
      <c r="B958" t="s">
        <v>1493</v>
      </c>
      <c r="C958" t="b">
        <f t="shared" si="19"/>
        <v>0</v>
      </c>
    </row>
    <row r="959" spans="2:3" x14ac:dyDescent="0.25">
      <c r="B959" t="s">
        <v>1387</v>
      </c>
      <c r="C959" t="b">
        <f t="shared" si="19"/>
        <v>0</v>
      </c>
    </row>
    <row r="960" spans="2:3" x14ac:dyDescent="0.25">
      <c r="B960" t="s">
        <v>1517</v>
      </c>
      <c r="C960" t="b">
        <f t="shared" si="19"/>
        <v>0</v>
      </c>
    </row>
    <row r="961" spans="2:3" x14ac:dyDescent="0.25">
      <c r="B961" t="s">
        <v>1728</v>
      </c>
      <c r="C961" t="b">
        <f t="shared" si="19"/>
        <v>0</v>
      </c>
    </row>
    <row r="962" spans="2:3" x14ac:dyDescent="0.25">
      <c r="B962" t="s">
        <v>1492</v>
      </c>
      <c r="C962" t="b">
        <f t="shared" si="19"/>
        <v>0</v>
      </c>
    </row>
    <row r="963" spans="2:3" x14ac:dyDescent="0.25">
      <c r="B963" t="s">
        <v>1838</v>
      </c>
      <c r="C963" t="b">
        <f t="shared" si="19"/>
        <v>0</v>
      </c>
    </row>
    <row r="964" spans="2:3" x14ac:dyDescent="0.25">
      <c r="B964" t="s">
        <v>1938</v>
      </c>
      <c r="C964" t="b">
        <f t="shared" si="19"/>
        <v>0</v>
      </c>
    </row>
    <row r="965" spans="2:3" x14ac:dyDescent="0.25">
      <c r="B965" t="s">
        <v>1698</v>
      </c>
      <c r="C965" t="b">
        <f t="shared" si="19"/>
        <v>0</v>
      </c>
    </row>
    <row r="966" spans="2:3" x14ac:dyDescent="0.25">
      <c r="B966" t="s">
        <v>1214</v>
      </c>
      <c r="C966" t="b">
        <f t="shared" si="19"/>
        <v>0</v>
      </c>
    </row>
    <row r="967" spans="2:3" x14ac:dyDescent="0.25">
      <c r="B967" t="s">
        <v>1705</v>
      </c>
      <c r="C967" t="b">
        <f t="shared" si="19"/>
        <v>0</v>
      </c>
    </row>
    <row r="968" spans="2:3" x14ac:dyDescent="0.25">
      <c r="B968" t="s">
        <v>1731</v>
      </c>
      <c r="C968" t="b">
        <f t="shared" si="19"/>
        <v>0</v>
      </c>
    </row>
    <row r="969" spans="2:3" x14ac:dyDescent="0.25">
      <c r="B969" t="s">
        <v>1601</v>
      </c>
      <c r="C969" t="b">
        <f t="shared" si="19"/>
        <v>0</v>
      </c>
    </row>
    <row r="970" spans="2:3" x14ac:dyDescent="0.25">
      <c r="B970" t="s">
        <v>1592</v>
      </c>
      <c r="C970" t="b">
        <f t="shared" si="19"/>
        <v>0</v>
      </c>
    </row>
    <row r="971" spans="2:3" x14ac:dyDescent="0.25">
      <c r="B971" t="s">
        <v>1251</v>
      </c>
      <c r="C971" t="b">
        <f t="shared" si="19"/>
        <v>0</v>
      </c>
    </row>
    <row r="972" spans="2:3" x14ac:dyDescent="0.25">
      <c r="B972" t="s">
        <v>1404</v>
      </c>
      <c r="C972" t="b">
        <f t="shared" si="19"/>
        <v>0</v>
      </c>
    </row>
    <row r="973" spans="2:3" x14ac:dyDescent="0.25">
      <c r="B973" t="s">
        <v>1846</v>
      </c>
      <c r="C973" t="b">
        <f t="shared" si="19"/>
        <v>0</v>
      </c>
    </row>
    <row r="974" spans="2:3" x14ac:dyDescent="0.25">
      <c r="B974" t="s">
        <v>1188</v>
      </c>
      <c r="C974" t="b">
        <f t="shared" si="19"/>
        <v>0</v>
      </c>
    </row>
    <row r="975" spans="2:3" x14ac:dyDescent="0.25">
      <c r="B975" t="s">
        <v>1403</v>
      </c>
      <c r="C975" t="b">
        <f t="shared" si="19"/>
        <v>0</v>
      </c>
    </row>
    <row r="976" spans="2:3" x14ac:dyDescent="0.25">
      <c r="B976" t="s">
        <v>1645</v>
      </c>
      <c r="C976" t="b">
        <f t="shared" si="19"/>
        <v>0</v>
      </c>
    </row>
    <row r="977" spans="2:3" x14ac:dyDescent="0.25">
      <c r="B977" t="s">
        <v>1102</v>
      </c>
      <c r="C977" t="b">
        <f t="shared" si="19"/>
        <v>0</v>
      </c>
    </row>
    <row r="978" spans="2:3" x14ac:dyDescent="0.25">
      <c r="B978" t="s">
        <v>1900</v>
      </c>
      <c r="C978" t="b">
        <f t="shared" si="19"/>
        <v>0</v>
      </c>
    </row>
    <row r="979" spans="2:3" x14ac:dyDescent="0.25">
      <c r="B979" t="s">
        <v>1473</v>
      </c>
      <c r="C979" t="b">
        <f t="shared" si="19"/>
        <v>0</v>
      </c>
    </row>
    <row r="980" spans="2:3" x14ac:dyDescent="0.25">
      <c r="B980" t="s">
        <v>1104</v>
      </c>
      <c r="C980" t="b">
        <f t="shared" si="19"/>
        <v>0</v>
      </c>
    </row>
    <row r="981" spans="2:3" x14ac:dyDescent="0.25">
      <c r="B981" t="s">
        <v>1370</v>
      </c>
      <c r="C981" t="b">
        <f t="shared" si="19"/>
        <v>0</v>
      </c>
    </row>
    <row r="982" spans="2:3" x14ac:dyDescent="0.25">
      <c r="B982" t="s">
        <v>1573</v>
      </c>
      <c r="C982" t="b">
        <f t="shared" si="19"/>
        <v>0</v>
      </c>
    </row>
    <row r="983" spans="2:3" x14ac:dyDescent="0.25">
      <c r="B983" t="s">
        <v>1874</v>
      </c>
      <c r="C983" t="b">
        <f t="shared" si="19"/>
        <v>0</v>
      </c>
    </row>
    <row r="984" spans="2:3" x14ac:dyDescent="0.25">
      <c r="B984" t="s">
        <v>1265</v>
      </c>
      <c r="C984" t="b">
        <f t="shared" si="19"/>
        <v>0</v>
      </c>
    </row>
    <row r="985" spans="2:3" x14ac:dyDescent="0.25">
      <c r="B985" t="s">
        <v>1834</v>
      </c>
      <c r="C985" t="b">
        <f t="shared" si="19"/>
        <v>0</v>
      </c>
    </row>
    <row r="986" spans="2:3" x14ac:dyDescent="0.25">
      <c r="B986" t="s">
        <v>1026</v>
      </c>
      <c r="C986" t="b">
        <f t="shared" si="19"/>
        <v>0</v>
      </c>
    </row>
    <row r="987" spans="2:3" x14ac:dyDescent="0.25">
      <c r="B987" t="s">
        <v>1003</v>
      </c>
      <c r="C987" t="b">
        <f t="shared" si="19"/>
        <v>0</v>
      </c>
    </row>
    <row r="988" spans="2:3" x14ac:dyDescent="0.25">
      <c r="B988" t="s">
        <v>1516</v>
      </c>
      <c r="C988" t="b">
        <f t="shared" si="19"/>
        <v>0</v>
      </c>
    </row>
    <row r="989" spans="2:3" x14ac:dyDescent="0.25">
      <c r="B989" t="s">
        <v>526</v>
      </c>
      <c r="C989" t="b">
        <f t="shared" si="19"/>
        <v>0</v>
      </c>
    </row>
    <row r="990" spans="2:3" x14ac:dyDescent="0.25">
      <c r="B990" t="s">
        <v>1137</v>
      </c>
      <c r="C990" t="b">
        <f t="shared" si="19"/>
        <v>0</v>
      </c>
    </row>
    <row r="991" spans="2:3" x14ac:dyDescent="0.25">
      <c r="B991" t="s">
        <v>1490</v>
      </c>
      <c r="C991" t="b">
        <f t="shared" si="19"/>
        <v>0</v>
      </c>
    </row>
    <row r="992" spans="2:3" x14ac:dyDescent="0.25">
      <c r="B992" t="s">
        <v>1880</v>
      </c>
      <c r="C992" t="b">
        <f t="shared" si="19"/>
        <v>0</v>
      </c>
    </row>
    <row r="993" spans="2:3" x14ac:dyDescent="0.25">
      <c r="B993" t="s">
        <v>1504</v>
      </c>
      <c r="C993" t="b">
        <f t="shared" si="19"/>
        <v>0</v>
      </c>
    </row>
    <row r="994" spans="2:3" x14ac:dyDescent="0.25">
      <c r="B994" t="s">
        <v>1643</v>
      </c>
      <c r="C994" t="b">
        <f t="shared" si="19"/>
        <v>0</v>
      </c>
    </row>
    <row r="995" spans="2:3" x14ac:dyDescent="0.25">
      <c r="B995" t="s">
        <v>1632</v>
      </c>
      <c r="C995" t="b">
        <f t="shared" si="19"/>
        <v>0</v>
      </c>
    </row>
    <row r="996" spans="2:3" x14ac:dyDescent="0.25">
      <c r="B996" t="s">
        <v>1310</v>
      </c>
      <c r="C996" t="b">
        <f t="shared" si="19"/>
        <v>0</v>
      </c>
    </row>
    <row r="997" spans="2:3" x14ac:dyDescent="0.25">
      <c r="B997" t="s">
        <v>1230</v>
      </c>
      <c r="C997" t="b">
        <f t="shared" si="19"/>
        <v>0</v>
      </c>
    </row>
    <row r="998" spans="2:3" x14ac:dyDescent="0.25">
      <c r="B998" t="s">
        <v>1733</v>
      </c>
      <c r="C998" t="b">
        <f t="shared" si="19"/>
        <v>0</v>
      </c>
    </row>
    <row r="999" spans="2:3" x14ac:dyDescent="0.25">
      <c r="B999" t="s">
        <v>1063</v>
      </c>
      <c r="C999" t="b">
        <f t="shared" si="19"/>
        <v>0</v>
      </c>
    </row>
    <row r="1000" spans="2:3" x14ac:dyDescent="0.25">
      <c r="B1000" t="s">
        <v>1478</v>
      </c>
      <c r="C1000" t="b">
        <f t="shared" si="19"/>
        <v>0</v>
      </c>
    </row>
    <row r="1001" spans="2:3" x14ac:dyDescent="0.25">
      <c r="B1001" t="s">
        <v>1466</v>
      </c>
      <c r="C1001" t="b">
        <f t="shared" si="19"/>
        <v>0</v>
      </c>
    </row>
    <row r="1002" spans="2:3" x14ac:dyDescent="0.25">
      <c r="B1002" t="s">
        <v>1306</v>
      </c>
      <c r="C1002" t="b">
        <f t="shared" si="19"/>
        <v>0</v>
      </c>
    </row>
    <row r="1003" spans="2:3" x14ac:dyDescent="0.25">
      <c r="B1003" t="s">
        <v>1126</v>
      </c>
      <c r="C1003" t="b">
        <f t="shared" si="19"/>
        <v>0</v>
      </c>
    </row>
    <row r="1004" spans="2:3" x14ac:dyDescent="0.25">
      <c r="B1004" t="s">
        <v>1297</v>
      </c>
      <c r="C1004" t="b">
        <f t="shared" si="19"/>
        <v>0</v>
      </c>
    </row>
    <row r="1005" spans="2:3" x14ac:dyDescent="0.25">
      <c r="B1005" t="s">
        <v>1256</v>
      </c>
      <c r="C1005" t="b">
        <f t="shared" si="19"/>
        <v>0</v>
      </c>
    </row>
    <row r="1006" spans="2:3" x14ac:dyDescent="0.25">
      <c r="B1006" t="s">
        <v>1793</v>
      </c>
      <c r="C1006" t="b">
        <f t="shared" si="19"/>
        <v>0</v>
      </c>
    </row>
    <row r="1007" spans="2:3" x14ac:dyDescent="0.25">
      <c r="B1007" t="s">
        <v>1806</v>
      </c>
      <c r="C1007" t="b">
        <f t="shared" si="19"/>
        <v>0</v>
      </c>
    </row>
    <row r="1008" spans="2:3" x14ac:dyDescent="0.25">
      <c r="B1008" t="s">
        <v>1798</v>
      </c>
      <c r="C1008" t="b">
        <f t="shared" si="19"/>
        <v>0</v>
      </c>
    </row>
    <row r="1009" spans="2:3" x14ac:dyDescent="0.25">
      <c r="B1009" t="s">
        <v>1446</v>
      </c>
      <c r="C1009" t="b">
        <f t="shared" si="19"/>
        <v>0</v>
      </c>
    </row>
    <row r="1010" spans="2:3" x14ac:dyDescent="0.25">
      <c r="B1010" t="s">
        <v>1772</v>
      </c>
      <c r="C1010" t="b">
        <f t="shared" si="19"/>
        <v>0</v>
      </c>
    </row>
    <row r="1011" spans="2:3" x14ac:dyDescent="0.25">
      <c r="B1011" t="s">
        <v>1550</v>
      </c>
      <c r="C1011" t="b">
        <f t="shared" si="19"/>
        <v>0</v>
      </c>
    </row>
    <row r="1012" spans="2:3" x14ac:dyDescent="0.25">
      <c r="B1012" t="s">
        <v>1140</v>
      </c>
      <c r="C1012" t="b">
        <f t="shared" si="19"/>
        <v>0</v>
      </c>
    </row>
    <row r="1013" spans="2:3" x14ac:dyDescent="0.25">
      <c r="B1013" t="s">
        <v>1614</v>
      </c>
      <c r="C1013" t="b">
        <f t="shared" si="19"/>
        <v>0</v>
      </c>
    </row>
    <row r="1014" spans="2:3" x14ac:dyDescent="0.25">
      <c r="B1014" t="s">
        <v>1803</v>
      </c>
      <c r="C1014" t="b">
        <f t="shared" si="19"/>
        <v>0</v>
      </c>
    </row>
    <row r="1015" spans="2:3" x14ac:dyDescent="0.25">
      <c r="B1015" t="s">
        <v>1529</v>
      </c>
      <c r="C1015" t="b">
        <f t="shared" si="19"/>
        <v>0</v>
      </c>
    </row>
    <row r="1016" spans="2:3" x14ac:dyDescent="0.25">
      <c r="B1016" t="s">
        <v>1616</v>
      </c>
      <c r="C1016" t="b">
        <f t="shared" si="19"/>
        <v>0</v>
      </c>
    </row>
    <row r="1017" spans="2:3" x14ac:dyDescent="0.25">
      <c r="B1017" t="s">
        <v>1057</v>
      </c>
      <c r="C1017" t="b">
        <f t="shared" si="19"/>
        <v>0</v>
      </c>
    </row>
    <row r="1018" spans="2:3" x14ac:dyDescent="0.25">
      <c r="B1018" t="s">
        <v>1115</v>
      </c>
      <c r="C1018" t="b">
        <f t="shared" si="19"/>
        <v>0</v>
      </c>
    </row>
    <row r="1019" spans="2:3" x14ac:dyDescent="0.25">
      <c r="B1019" t="s">
        <v>1062</v>
      </c>
      <c r="C1019" t="b">
        <f t="shared" si="19"/>
        <v>0</v>
      </c>
    </row>
    <row r="1020" spans="2:3" x14ac:dyDescent="0.25">
      <c r="B1020" t="s">
        <v>1094</v>
      </c>
      <c r="C1020" t="b">
        <f t="shared" si="19"/>
        <v>0</v>
      </c>
    </row>
    <row r="1021" spans="2:3" x14ac:dyDescent="0.25">
      <c r="B1021" t="s">
        <v>1873</v>
      </c>
      <c r="C1021" t="b">
        <f t="shared" ref="C1021:C1084" si="20">+ISNUMBER(B1021)</f>
        <v>0</v>
      </c>
    </row>
    <row r="1022" spans="2:3" x14ac:dyDescent="0.25">
      <c r="B1022" t="s">
        <v>1090</v>
      </c>
      <c r="C1022" t="b">
        <f t="shared" si="20"/>
        <v>0</v>
      </c>
    </row>
    <row r="1023" spans="2:3" x14ac:dyDescent="0.25">
      <c r="B1023" t="s">
        <v>1660</v>
      </c>
      <c r="C1023" t="b">
        <f t="shared" si="20"/>
        <v>0</v>
      </c>
    </row>
    <row r="1024" spans="2:3" x14ac:dyDescent="0.25">
      <c r="B1024" t="s">
        <v>1673</v>
      </c>
      <c r="C1024" t="b">
        <f t="shared" si="20"/>
        <v>0</v>
      </c>
    </row>
    <row r="1025" spans="2:3" x14ac:dyDescent="0.25">
      <c r="B1025" t="s">
        <v>1501</v>
      </c>
      <c r="C1025" t="b">
        <f t="shared" si="20"/>
        <v>0</v>
      </c>
    </row>
    <row r="1026" spans="2:3" x14ac:dyDescent="0.25">
      <c r="B1026" t="s">
        <v>1340</v>
      </c>
      <c r="C1026" t="b">
        <f t="shared" si="20"/>
        <v>0</v>
      </c>
    </row>
    <row r="1027" spans="2:3" x14ac:dyDescent="0.25">
      <c r="B1027" t="s">
        <v>1150</v>
      </c>
      <c r="C1027" t="b">
        <f t="shared" si="20"/>
        <v>0</v>
      </c>
    </row>
    <row r="1028" spans="2:3" x14ac:dyDescent="0.25">
      <c r="B1028" t="s">
        <v>1064</v>
      </c>
      <c r="C1028" t="b">
        <f t="shared" si="20"/>
        <v>0</v>
      </c>
    </row>
    <row r="1029" spans="2:3" x14ac:dyDescent="0.25">
      <c r="B1029" t="s">
        <v>1791</v>
      </c>
      <c r="C1029" t="b">
        <f t="shared" si="20"/>
        <v>0</v>
      </c>
    </row>
    <row r="1030" spans="2:3" x14ac:dyDescent="0.25">
      <c r="B1030" t="s">
        <v>1438</v>
      </c>
      <c r="C1030" t="b">
        <f t="shared" si="20"/>
        <v>0</v>
      </c>
    </row>
    <row r="1031" spans="2:3" x14ac:dyDescent="0.25">
      <c r="B1031" t="s">
        <v>1618</v>
      </c>
      <c r="C1031" t="b">
        <f t="shared" si="20"/>
        <v>0</v>
      </c>
    </row>
    <row r="1032" spans="2:3" x14ac:dyDescent="0.25">
      <c r="B1032" t="s">
        <v>1624</v>
      </c>
      <c r="C1032" t="b">
        <f t="shared" si="20"/>
        <v>0</v>
      </c>
    </row>
    <row r="1033" spans="2:3" x14ac:dyDescent="0.25">
      <c r="B1033" t="s">
        <v>1581</v>
      </c>
      <c r="C1033" t="b">
        <f t="shared" si="20"/>
        <v>0</v>
      </c>
    </row>
    <row r="1034" spans="2:3" x14ac:dyDescent="0.25">
      <c r="B1034" t="s">
        <v>1836</v>
      </c>
      <c r="C1034" t="b">
        <f t="shared" si="20"/>
        <v>0</v>
      </c>
    </row>
    <row r="1035" spans="2:3" x14ac:dyDescent="0.25">
      <c r="B1035" t="s">
        <v>1449</v>
      </c>
      <c r="C1035" t="b">
        <f t="shared" si="20"/>
        <v>0</v>
      </c>
    </row>
    <row r="1036" spans="2:3" x14ac:dyDescent="0.25">
      <c r="B1036" t="s">
        <v>1038</v>
      </c>
      <c r="C1036" t="b">
        <f t="shared" si="20"/>
        <v>0</v>
      </c>
    </row>
    <row r="1037" spans="2:3" x14ac:dyDescent="0.25">
      <c r="B1037" t="s">
        <v>1185</v>
      </c>
      <c r="C1037" t="b">
        <f t="shared" si="20"/>
        <v>0</v>
      </c>
    </row>
    <row r="1038" spans="2:3" x14ac:dyDescent="0.25">
      <c r="B1038" t="s">
        <v>1758</v>
      </c>
      <c r="C1038" t="b">
        <f t="shared" si="20"/>
        <v>0</v>
      </c>
    </row>
    <row r="1039" spans="2:3" x14ac:dyDescent="0.25">
      <c r="B1039" t="s">
        <v>1217</v>
      </c>
      <c r="C1039" t="b">
        <f t="shared" si="20"/>
        <v>0</v>
      </c>
    </row>
    <row r="1040" spans="2:3" x14ac:dyDescent="0.25">
      <c r="B1040" t="s">
        <v>1762</v>
      </c>
      <c r="C1040" t="b">
        <f t="shared" si="20"/>
        <v>0</v>
      </c>
    </row>
    <row r="1041" spans="2:3" x14ac:dyDescent="0.25">
      <c r="B1041" t="s">
        <v>1789</v>
      </c>
      <c r="C1041" t="b">
        <f t="shared" si="20"/>
        <v>0</v>
      </c>
    </row>
    <row r="1042" spans="2:3" x14ac:dyDescent="0.25">
      <c r="B1042" t="s">
        <v>1203</v>
      </c>
      <c r="C1042" t="b">
        <f t="shared" si="20"/>
        <v>0</v>
      </c>
    </row>
    <row r="1043" spans="2:3" x14ac:dyDescent="0.25">
      <c r="B1043" t="s">
        <v>1897</v>
      </c>
      <c r="C1043" t="b">
        <f t="shared" si="20"/>
        <v>0</v>
      </c>
    </row>
    <row r="1044" spans="2:3" x14ac:dyDescent="0.25">
      <c r="B1044" t="s">
        <v>1472</v>
      </c>
      <c r="C1044" t="b">
        <f t="shared" si="20"/>
        <v>0</v>
      </c>
    </row>
    <row r="1045" spans="2:3" x14ac:dyDescent="0.25">
      <c r="B1045" t="s">
        <v>1947</v>
      </c>
      <c r="C1045" t="b">
        <f t="shared" si="20"/>
        <v>0</v>
      </c>
    </row>
    <row r="1046" spans="2:3" x14ac:dyDescent="0.25">
      <c r="B1046" t="s">
        <v>1842</v>
      </c>
      <c r="C1046" t="b">
        <f t="shared" si="20"/>
        <v>0</v>
      </c>
    </row>
    <row r="1047" spans="2:3" x14ac:dyDescent="0.25">
      <c r="B1047" t="s">
        <v>1072</v>
      </c>
      <c r="C1047" t="b">
        <f t="shared" si="20"/>
        <v>0</v>
      </c>
    </row>
    <row r="1048" spans="2:3" x14ac:dyDescent="0.25">
      <c r="B1048" t="s">
        <v>1143</v>
      </c>
      <c r="C1048" t="b">
        <f t="shared" si="20"/>
        <v>0</v>
      </c>
    </row>
    <row r="1049" spans="2:3" x14ac:dyDescent="0.25">
      <c r="B1049" t="s">
        <v>1588</v>
      </c>
      <c r="C1049" t="b">
        <f t="shared" si="20"/>
        <v>0</v>
      </c>
    </row>
    <row r="1050" spans="2:3" x14ac:dyDescent="0.25">
      <c r="B1050" t="s">
        <v>1391</v>
      </c>
      <c r="C1050" t="b">
        <f t="shared" si="20"/>
        <v>0</v>
      </c>
    </row>
    <row r="1051" spans="2:3" x14ac:dyDescent="0.25">
      <c r="B1051" t="s">
        <v>1208</v>
      </c>
      <c r="C1051" t="b">
        <f t="shared" si="20"/>
        <v>0</v>
      </c>
    </row>
    <row r="1052" spans="2:3" x14ac:dyDescent="0.25">
      <c r="B1052" t="s">
        <v>1667</v>
      </c>
      <c r="C1052" t="b">
        <f t="shared" si="20"/>
        <v>0</v>
      </c>
    </row>
    <row r="1053" spans="2:3" x14ac:dyDescent="0.25">
      <c r="B1053" t="s">
        <v>1324</v>
      </c>
      <c r="C1053" t="b">
        <f t="shared" si="20"/>
        <v>0</v>
      </c>
    </row>
    <row r="1054" spans="2:3" x14ac:dyDescent="0.25">
      <c r="B1054" t="s">
        <v>1786</v>
      </c>
      <c r="C1054" t="b">
        <f t="shared" si="20"/>
        <v>0</v>
      </c>
    </row>
    <row r="1055" spans="2:3" x14ac:dyDescent="0.25">
      <c r="B1055" t="s">
        <v>1927</v>
      </c>
      <c r="C1055" t="b">
        <f t="shared" si="20"/>
        <v>0</v>
      </c>
    </row>
    <row r="1056" spans="2:3" x14ac:dyDescent="0.25">
      <c r="B1056" t="s">
        <v>1407</v>
      </c>
      <c r="C1056" t="b">
        <f t="shared" si="20"/>
        <v>0</v>
      </c>
    </row>
    <row r="1057" spans="2:3" x14ac:dyDescent="0.25">
      <c r="B1057" t="s">
        <v>1743</v>
      </c>
      <c r="C1057" t="b">
        <f t="shared" si="20"/>
        <v>0</v>
      </c>
    </row>
    <row r="1058" spans="2:3" x14ac:dyDescent="0.25">
      <c r="B1058" t="s">
        <v>1206</v>
      </c>
      <c r="C1058" t="b">
        <f t="shared" si="20"/>
        <v>0</v>
      </c>
    </row>
    <row r="1059" spans="2:3" x14ac:dyDescent="0.25">
      <c r="B1059" t="s">
        <v>1685</v>
      </c>
      <c r="C1059" t="b">
        <f t="shared" si="20"/>
        <v>0</v>
      </c>
    </row>
    <row r="1060" spans="2:3" x14ac:dyDescent="0.25">
      <c r="B1060" t="s">
        <v>1414</v>
      </c>
      <c r="C1060" t="b">
        <f t="shared" si="20"/>
        <v>0</v>
      </c>
    </row>
    <row r="1061" spans="2:3" x14ac:dyDescent="0.25">
      <c r="B1061" t="s">
        <v>1319</v>
      </c>
      <c r="C1061" t="b">
        <f t="shared" si="20"/>
        <v>0</v>
      </c>
    </row>
    <row r="1062" spans="2:3" x14ac:dyDescent="0.25">
      <c r="B1062" t="s">
        <v>1579</v>
      </c>
      <c r="C1062" t="b">
        <f t="shared" si="20"/>
        <v>0</v>
      </c>
    </row>
    <row r="1063" spans="2:3" x14ac:dyDescent="0.25">
      <c r="B1063" t="s">
        <v>1470</v>
      </c>
      <c r="C1063" t="b">
        <f t="shared" si="20"/>
        <v>0</v>
      </c>
    </row>
    <row r="1064" spans="2:3" x14ac:dyDescent="0.25">
      <c r="B1064" t="s">
        <v>1825</v>
      </c>
      <c r="C1064" t="b">
        <f t="shared" si="20"/>
        <v>0</v>
      </c>
    </row>
    <row r="1065" spans="2:3" x14ac:dyDescent="0.25">
      <c r="B1065" t="s">
        <v>1069</v>
      </c>
      <c r="C1065" t="b">
        <f t="shared" si="20"/>
        <v>0</v>
      </c>
    </row>
    <row r="1066" spans="2:3" x14ac:dyDescent="0.25">
      <c r="B1066" t="s">
        <v>1315</v>
      </c>
      <c r="C1066" t="b">
        <f t="shared" si="20"/>
        <v>0</v>
      </c>
    </row>
    <row r="1067" spans="2:3" x14ac:dyDescent="0.25">
      <c r="B1067" t="s">
        <v>1718</v>
      </c>
      <c r="C1067" t="b">
        <f t="shared" si="20"/>
        <v>0</v>
      </c>
    </row>
    <row r="1068" spans="2:3" x14ac:dyDescent="0.25">
      <c r="B1068" t="s">
        <v>1316</v>
      </c>
      <c r="C1068" t="b">
        <f t="shared" si="20"/>
        <v>0</v>
      </c>
    </row>
    <row r="1069" spans="2:3" x14ac:dyDescent="0.25">
      <c r="B1069" t="s">
        <v>1444</v>
      </c>
      <c r="C1069" t="b">
        <f t="shared" si="20"/>
        <v>0</v>
      </c>
    </row>
    <row r="1070" spans="2:3" x14ac:dyDescent="0.25">
      <c r="B1070" t="s">
        <v>1914</v>
      </c>
      <c r="C1070" t="b">
        <f t="shared" si="20"/>
        <v>0</v>
      </c>
    </row>
    <row r="1071" spans="2:3" x14ac:dyDescent="0.25">
      <c r="B1071" t="s">
        <v>1583</v>
      </c>
      <c r="C1071" t="b">
        <f t="shared" si="20"/>
        <v>0</v>
      </c>
    </row>
    <row r="1072" spans="2:3" x14ac:dyDescent="0.25">
      <c r="B1072" t="s">
        <v>1345</v>
      </c>
      <c r="C1072" t="b">
        <f t="shared" si="20"/>
        <v>0</v>
      </c>
    </row>
    <row r="1073" spans="2:3" x14ac:dyDescent="0.25">
      <c r="B1073" t="s">
        <v>1776</v>
      </c>
      <c r="C1073" t="b">
        <f t="shared" si="20"/>
        <v>0</v>
      </c>
    </row>
    <row r="1074" spans="2:3" x14ac:dyDescent="0.25">
      <c r="B1074" t="s">
        <v>1840</v>
      </c>
      <c r="C1074" t="b">
        <f t="shared" si="20"/>
        <v>0</v>
      </c>
    </row>
    <row r="1075" spans="2:3" x14ac:dyDescent="0.25">
      <c r="B1075" t="s">
        <v>1650</v>
      </c>
      <c r="C1075" t="b">
        <f t="shared" si="20"/>
        <v>0</v>
      </c>
    </row>
    <row r="1076" spans="2:3" x14ac:dyDescent="0.25">
      <c r="B1076" t="s">
        <v>1679</v>
      </c>
      <c r="C1076" t="b">
        <f t="shared" si="20"/>
        <v>0</v>
      </c>
    </row>
    <row r="1077" spans="2:3" x14ac:dyDescent="0.25">
      <c r="B1077" t="s">
        <v>1910</v>
      </c>
      <c r="C1077" t="b">
        <f t="shared" si="20"/>
        <v>0</v>
      </c>
    </row>
    <row r="1078" spans="2:3" x14ac:dyDescent="0.25">
      <c r="B1078" t="s">
        <v>1870</v>
      </c>
      <c r="C1078" t="b">
        <f t="shared" si="20"/>
        <v>0</v>
      </c>
    </row>
    <row r="1079" spans="2:3" x14ac:dyDescent="0.25">
      <c r="B1079" t="s">
        <v>1355</v>
      </c>
      <c r="C1079" t="b">
        <f t="shared" si="20"/>
        <v>0</v>
      </c>
    </row>
    <row r="1080" spans="2:3" x14ac:dyDescent="0.25">
      <c r="B1080" t="s">
        <v>1162</v>
      </c>
      <c r="C1080" t="b">
        <f t="shared" si="20"/>
        <v>0</v>
      </c>
    </row>
    <row r="1081" spans="2:3" x14ac:dyDescent="0.25">
      <c r="B1081" t="s">
        <v>1139</v>
      </c>
      <c r="C1081" t="b">
        <f t="shared" si="20"/>
        <v>0</v>
      </c>
    </row>
    <row r="1082" spans="2:3" x14ac:dyDescent="0.25">
      <c r="B1082" t="s">
        <v>1454</v>
      </c>
      <c r="C1082" t="b">
        <f t="shared" si="20"/>
        <v>0</v>
      </c>
    </row>
    <row r="1083" spans="2:3" x14ac:dyDescent="0.25">
      <c r="B1083" t="s">
        <v>1425</v>
      </c>
      <c r="C1083" t="b">
        <f t="shared" si="20"/>
        <v>0</v>
      </c>
    </row>
    <row r="1084" spans="2:3" x14ac:dyDescent="0.25">
      <c r="B1084" t="s">
        <v>1164</v>
      </c>
      <c r="C1084" t="b">
        <f t="shared" si="20"/>
        <v>0</v>
      </c>
    </row>
    <row r="1085" spans="2:3" x14ac:dyDescent="0.25">
      <c r="B1085" t="s">
        <v>1224</v>
      </c>
      <c r="C1085" t="b">
        <f t="shared" ref="C1085:C1148" si="21">+ISNUMBER(B1085)</f>
        <v>0</v>
      </c>
    </row>
    <row r="1086" spans="2:3" x14ac:dyDescent="0.25">
      <c r="B1086" t="s">
        <v>1696</v>
      </c>
      <c r="C1086" t="b">
        <f t="shared" si="21"/>
        <v>0</v>
      </c>
    </row>
    <row r="1087" spans="2:3" x14ac:dyDescent="0.25">
      <c r="B1087" t="s">
        <v>1290</v>
      </c>
      <c r="C1087" t="b">
        <f t="shared" si="21"/>
        <v>0</v>
      </c>
    </row>
    <row r="1088" spans="2:3" x14ac:dyDescent="0.25">
      <c r="B1088" t="s">
        <v>1716</v>
      </c>
      <c r="C1088" t="b">
        <f t="shared" si="21"/>
        <v>0</v>
      </c>
    </row>
    <row r="1089" spans="2:3" x14ac:dyDescent="0.25">
      <c r="B1089" t="s">
        <v>1866</v>
      </c>
      <c r="C1089" t="b">
        <f t="shared" si="21"/>
        <v>0</v>
      </c>
    </row>
    <row r="1090" spans="2:3" x14ac:dyDescent="0.25">
      <c r="B1090" t="s">
        <v>1569</v>
      </c>
      <c r="C1090" t="b">
        <f t="shared" si="21"/>
        <v>0</v>
      </c>
    </row>
    <row r="1091" spans="2:3" x14ac:dyDescent="0.25">
      <c r="B1091" t="s">
        <v>1591</v>
      </c>
      <c r="C1091" t="b">
        <f t="shared" si="21"/>
        <v>0</v>
      </c>
    </row>
    <row r="1092" spans="2:3" x14ac:dyDescent="0.25">
      <c r="B1092" t="s">
        <v>1865</v>
      </c>
      <c r="C1092" t="b">
        <f t="shared" si="21"/>
        <v>0</v>
      </c>
    </row>
    <row r="1093" spans="2:3" x14ac:dyDescent="0.25">
      <c r="B1093" t="s">
        <v>1141</v>
      </c>
      <c r="C1093" t="b">
        <f t="shared" si="21"/>
        <v>0</v>
      </c>
    </row>
    <row r="1094" spans="2:3" x14ac:dyDescent="0.25">
      <c r="B1094" t="s">
        <v>1901</v>
      </c>
      <c r="C1094" t="b">
        <f t="shared" si="21"/>
        <v>0</v>
      </c>
    </row>
    <row r="1095" spans="2:3" x14ac:dyDescent="0.25">
      <c r="B1095" t="s">
        <v>1287</v>
      </c>
      <c r="C1095" t="b">
        <f t="shared" si="21"/>
        <v>0</v>
      </c>
    </row>
    <row r="1096" spans="2:3" x14ac:dyDescent="0.25">
      <c r="B1096" t="s">
        <v>1011</v>
      </c>
      <c r="C1096" t="b">
        <f t="shared" si="21"/>
        <v>0</v>
      </c>
    </row>
    <row r="1097" spans="2:3" x14ac:dyDescent="0.25">
      <c r="B1097" t="s">
        <v>1218</v>
      </c>
      <c r="C1097" t="b">
        <f t="shared" si="21"/>
        <v>0</v>
      </c>
    </row>
    <row r="1098" spans="2:3" x14ac:dyDescent="0.25">
      <c r="B1098" t="s">
        <v>1421</v>
      </c>
      <c r="C1098" t="b">
        <f t="shared" si="21"/>
        <v>0</v>
      </c>
    </row>
    <row r="1099" spans="2:3" x14ac:dyDescent="0.25">
      <c r="B1099" t="s">
        <v>1930</v>
      </c>
      <c r="C1099" t="b">
        <f t="shared" si="21"/>
        <v>0</v>
      </c>
    </row>
    <row r="1100" spans="2:3" x14ac:dyDescent="0.25">
      <c r="B1100" t="s">
        <v>1605</v>
      </c>
      <c r="C1100" t="b">
        <f t="shared" si="21"/>
        <v>0</v>
      </c>
    </row>
    <row r="1101" spans="2:3" x14ac:dyDescent="0.25">
      <c r="B1101" t="s">
        <v>1875</v>
      </c>
      <c r="C1101" t="b">
        <f t="shared" si="21"/>
        <v>0</v>
      </c>
    </row>
    <row r="1102" spans="2:3" x14ac:dyDescent="0.25">
      <c r="B1102" t="s">
        <v>1176</v>
      </c>
      <c r="C1102" t="b">
        <f t="shared" si="21"/>
        <v>0</v>
      </c>
    </row>
    <row r="1103" spans="2:3" x14ac:dyDescent="0.25">
      <c r="B1103" t="s">
        <v>1707</v>
      </c>
      <c r="C1103" t="b">
        <f t="shared" si="21"/>
        <v>0</v>
      </c>
    </row>
    <row r="1104" spans="2:3" x14ac:dyDescent="0.25">
      <c r="B1104" t="s">
        <v>1598</v>
      </c>
      <c r="C1104" t="b">
        <f t="shared" si="21"/>
        <v>0</v>
      </c>
    </row>
    <row r="1105" spans="2:3" x14ac:dyDescent="0.25">
      <c r="B1105" t="s">
        <v>1398</v>
      </c>
      <c r="C1105" t="b">
        <f t="shared" si="21"/>
        <v>0</v>
      </c>
    </row>
    <row r="1106" spans="2:3" x14ac:dyDescent="0.25">
      <c r="B1106" t="s">
        <v>1587</v>
      </c>
      <c r="C1106" t="b">
        <f t="shared" si="21"/>
        <v>0</v>
      </c>
    </row>
    <row r="1107" spans="2:3" x14ac:dyDescent="0.25">
      <c r="B1107" t="s">
        <v>1233</v>
      </c>
      <c r="C1107" t="b">
        <f t="shared" si="21"/>
        <v>0</v>
      </c>
    </row>
    <row r="1108" spans="2:3" x14ac:dyDescent="0.25">
      <c r="B1108" t="s">
        <v>1177</v>
      </c>
      <c r="C1108" t="b">
        <f t="shared" si="21"/>
        <v>0</v>
      </c>
    </row>
    <row r="1109" spans="2:3" x14ac:dyDescent="0.25">
      <c r="B1109" t="s">
        <v>1356</v>
      </c>
      <c r="C1109" t="b">
        <f t="shared" si="21"/>
        <v>0</v>
      </c>
    </row>
    <row r="1110" spans="2:3" x14ac:dyDescent="0.25">
      <c r="B1110" t="s">
        <v>1837</v>
      </c>
      <c r="C1110" t="b">
        <f t="shared" si="21"/>
        <v>0</v>
      </c>
    </row>
    <row r="1111" spans="2:3" x14ac:dyDescent="0.25">
      <c r="B1111" t="s">
        <v>1533</v>
      </c>
      <c r="C1111" t="b">
        <f t="shared" si="21"/>
        <v>0</v>
      </c>
    </row>
    <row r="1112" spans="2:3" x14ac:dyDescent="0.25">
      <c r="B1112" t="s">
        <v>1354</v>
      </c>
      <c r="C1112" t="b">
        <f t="shared" si="21"/>
        <v>0</v>
      </c>
    </row>
    <row r="1113" spans="2:3" x14ac:dyDescent="0.25">
      <c r="B1113" t="s">
        <v>1368</v>
      </c>
      <c r="C1113" t="b">
        <f t="shared" si="21"/>
        <v>0</v>
      </c>
    </row>
    <row r="1114" spans="2:3" x14ac:dyDescent="0.25">
      <c r="B1114" t="s">
        <v>1544</v>
      </c>
      <c r="C1114" t="b">
        <f t="shared" si="21"/>
        <v>0</v>
      </c>
    </row>
    <row r="1115" spans="2:3" x14ac:dyDescent="0.25">
      <c r="B1115" t="s">
        <v>1388</v>
      </c>
      <c r="C1115" t="b">
        <f t="shared" si="21"/>
        <v>0</v>
      </c>
    </row>
    <row r="1116" spans="2:3" x14ac:dyDescent="0.25">
      <c r="B1116" t="s">
        <v>1763</v>
      </c>
      <c r="C1116" t="b">
        <f t="shared" si="21"/>
        <v>0</v>
      </c>
    </row>
    <row r="1117" spans="2:3" x14ac:dyDescent="0.25">
      <c r="B1117" t="s">
        <v>1096</v>
      </c>
      <c r="C1117" t="b">
        <f t="shared" si="21"/>
        <v>0</v>
      </c>
    </row>
    <row r="1118" spans="2:3" x14ac:dyDescent="0.25">
      <c r="B1118" t="s">
        <v>1103</v>
      </c>
      <c r="C1118" t="b">
        <f t="shared" si="21"/>
        <v>0</v>
      </c>
    </row>
    <row r="1119" spans="2:3" x14ac:dyDescent="0.25">
      <c r="B1119" t="s">
        <v>1727</v>
      </c>
      <c r="C1119" t="b">
        <f t="shared" si="21"/>
        <v>0</v>
      </c>
    </row>
    <row r="1120" spans="2:3" x14ac:dyDescent="0.25">
      <c r="B1120" t="s">
        <v>1898</v>
      </c>
      <c r="C1120" t="b">
        <f t="shared" si="21"/>
        <v>0</v>
      </c>
    </row>
    <row r="1121" spans="2:3" x14ac:dyDescent="0.25">
      <c r="B1121" t="s">
        <v>1241</v>
      </c>
      <c r="C1121" t="b">
        <f t="shared" si="21"/>
        <v>0</v>
      </c>
    </row>
    <row r="1122" spans="2:3" x14ac:dyDescent="0.25">
      <c r="B1122" t="s">
        <v>1781</v>
      </c>
      <c r="C1122" t="b">
        <f t="shared" si="21"/>
        <v>0</v>
      </c>
    </row>
    <row r="1123" spans="2:3" x14ac:dyDescent="0.25">
      <c r="B1123" t="s">
        <v>1906</v>
      </c>
      <c r="C1123" t="b">
        <f t="shared" si="21"/>
        <v>0</v>
      </c>
    </row>
    <row r="1124" spans="2:3" x14ac:dyDescent="0.25">
      <c r="B1124" t="s">
        <v>1851</v>
      </c>
      <c r="C1124" t="b">
        <f t="shared" si="21"/>
        <v>0</v>
      </c>
    </row>
    <row r="1125" spans="2:3" x14ac:dyDescent="0.25">
      <c r="B1125" t="s">
        <v>1155</v>
      </c>
      <c r="C1125" t="b">
        <f t="shared" si="21"/>
        <v>0</v>
      </c>
    </row>
    <row r="1126" spans="2:3" x14ac:dyDescent="0.25">
      <c r="B1126" t="s">
        <v>1479</v>
      </c>
      <c r="C1126" t="b">
        <f t="shared" si="21"/>
        <v>0</v>
      </c>
    </row>
    <row r="1127" spans="2:3" x14ac:dyDescent="0.25">
      <c r="B1127" t="s">
        <v>1523</v>
      </c>
      <c r="C1127" t="b">
        <f t="shared" si="21"/>
        <v>0</v>
      </c>
    </row>
    <row r="1128" spans="2:3" x14ac:dyDescent="0.25">
      <c r="B1128" t="s">
        <v>1861</v>
      </c>
      <c r="C1128" t="b">
        <f t="shared" si="21"/>
        <v>0</v>
      </c>
    </row>
    <row r="1129" spans="2:3" x14ac:dyDescent="0.25">
      <c r="B1129" t="s">
        <v>1320</v>
      </c>
      <c r="C1129" t="b">
        <f t="shared" si="21"/>
        <v>0</v>
      </c>
    </row>
    <row r="1130" spans="2:3" x14ac:dyDescent="0.25">
      <c r="B1130" t="s">
        <v>1061</v>
      </c>
      <c r="C1130" t="b">
        <f t="shared" si="21"/>
        <v>0</v>
      </c>
    </row>
    <row r="1131" spans="2:3" x14ac:dyDescent="0.25">
      <c r="B1131" t="s">
        <v>1868</v>
      </c>
      <c r="C1131" t="b">
        <f t="shared" si="21"/>
        <v>0</v>
      </c>
    </row>
    <row r="1132" spans="2:3" x14ac:dyDescent="0.25">
      <c r="B1132" t="s">
        <v>1200</v>
      </c>
      <c r="C1132" t="b">
        <f t="shared" si="21"/>
        <v>0</v>
      </c>
    </row>
    <row r="1133" spans="2:3" x14ac:dyDescent="0.25">
      <c r="B1133" t="s">
        <v>1512</v>
      </c>
      <c r="C1133" t="b">
        <f t="shared" si="21"/>
        <v>0</v>
      </c>
    </row>
    <row r="1134" spans="2:3" x14ac:dyDescent="0.25">
      <c r="B1134" t="s">
        <v>1824</v>
      </c>
      <c r="C1134" t="b">
        <f t="shared" si="21"/>
        <v>0</v>
      </c>
    </row>
    <row r="1135" spans="2:3" x14ac:dyDescent="0.25">
      <c r="B1135" t="s">
        <v>1183</v>
      </c>
      <c r="C1135" t="b">
        <f t="shared" si="21"/>
        <v>0</v>
      </c>
    </row>
    <row r="1136" spans="2:3" x14ac:dyDescent="0.25">
      <c r="B1136" t="s">
        <v>1455</v>
      </c>
      <c r="C1136" t="b">
        <f t="shared" si="21"/>
        <v>0</v>
      </c>
    </row>
    <row r="1137" spans="2:3" x14ac:dyDescent="0.25">
      <c r="B1137" t="s">
        <v>1226</v>
      </c>
      <c r="C1137" t="b">
        <f t="shared" si="21"/>
        <v>0</v>
      </c>
    </row>
    <row r="1138" spans="2:3" x14ac:dyDescent="0.25">
      <c r="B1138" t="s">
        <v>1298</v>
      </c>
      <c r="C1138" t="b">
        <f t="shared" si="21"/>
        <v>0</v>
      </c>
    </row>
    <row r="1139" spans="2:3" x14ac:dyDescent="0.25">
      <c r="B1139" t="s">
        <v>1163</v>
      </c>
      <c r="C1139" t="b">
        <f t="shared" si="21"/>
        <v>0</v>
      </c>
    </row>
    <row r="1140" spans="2:3" x14ac:dyDescent="0.25">
      <c r="B1140" t="s">
        <v>1238</v>
      </c>
      <c r="C1140" t="b">
        <f t="shared" si="21"/>
        <v>0</v>
      </c>
    </row>
    <row r="1141" spans="2:3" x14ac:dyDescent="0.25">
      <c r="B1141" t="s">
        <v>1326</v>
      </c>
      <c r="C1141" t="b">
        <f t="shared" si="21"/>
        <v>0</v>
      </c>
    </row>
    <row r="1142" spans="2:3" x14ac:dyDescent="0.25">
      <c r="B1142" t="s">
        <v>1406</v>
      </c>
      <c r="C1142" t="b">
        <f t="shared" si="21"/>
        <v>0</v>
      </c>
    </row>
    <row r="1143" spans="2:3" x14ac:dyDescent="0.25">
      <c r="B1143" t="s">
        <v>1451</v>
      </c>
      <c r="C1143" t="b">
        <f t="shared" si="21"/>
        <v>0</v>
      </c>
    </row>
    <row r="1144" spans="2:3" x14ac:dyDescent="0.25">
      <c r="B1144" t="s">
        <v>1912</v>
      </c>
      <c r="C1144" t="b">
        <f t="shared" si="21"/>
        <v>0</v>
      </c>
    </row>
    <row r="1145" spans="2:3" x14ac:dyDescent="0.25">
      <c r="B1145" t="s">
        <v>1435</v>
      </c>
      <c r="C1145" t="b">
        <f t="shared" si="21"/>
        <v>0</v>
      </c>
    </row>
    <row r="1146" spans="2:3" x14ac:dyDescent="0.25">
      <c r="B1146" t="s">
        <v>1221</v>
      </c>
      <c r="C1146" t="b">
        <f t="shared" si="21"/>
        <v>0</v>
      </c>
    </row>
    <row r="1147" spans="2:3" x14ac:dyDescent="0.25">
      <c r="B1147" t="s">
        <v>1220</v>
      </c>
      <c r="C1147" t="b">
        <f t="shared" si="21"/>
        <v>0</v>
      </c>
    </row>
    <row r="1148" spans="2:3" x14ac:dyDescent="0.25">
      <c r="B1148" t="s">
        <v>1577</v>
      </c>
      <c r="C1148" t="b">
        <f t="shared" si="21"/>
        <v>0</v>
      </c>
    </row>
    <row r="1149" spans="2:3" x14ac:dyDescent="0.25">
      <c r="B1149" t="s">
        <v>1845</v>
      </c>
      <c r="C1149" t="b">
        <f t="shared" ref="C1149:C1212" si="22">+ISNUMBER(B1149)</f>
        <v>0</v>
      </c>
    </row>
    <row r="1150" spans="2:3" x14ac:dyDescent="0.25">
      <c r="B1150" t="s">
        <v>1125</v>
      </c>
      <c r="C1150" t="b">
        <f t="shared" si="22"/>
        <v>0</v>
      </c>
    </row>
    <row r="1151" spans="2:3" x14ac:dyDescent="0.25">
      <c r="B1151" t="s">
        <v>1077</v>
      </c>
      <c r="C1151" t="b">
        <f t="shared" si="22"/>
        <v>0</v>
      </c>
    </row>
    <row r="1152" spans="2:3" x14ac:dyDescent="0.25">
      <c r="B1152" t="s">
        <v>1044</v>
      </c>
      <c r="C1152" t="b">
        <f t="shared" si="22"/>
        <v>0</v>
      </c>
    </row>
    <row r="1153" spans="2:3" x14ac:dyDescent="0.25">
      <c r="B1153" t="s">
        <v>1261</v>
      </c>
      <c r="C1153" t="b">
        <f t="shared" si="22"/>
        <v>0</v>
      </c>
    </row>
    <row r="1154" spans="2:3" x14ac:dyDescent="0.25">
      <c r="B1154" t="s">
        <v>1205</v>
      </c>
      <c r="C1154" t="b">
        <f t="shared" si="22"/>
        <v>0</v>
      </c>
    </row>
    <row r="1155" spans="2:3" x14ac:dyDescent="0.25">
      <c r="B1155" t="s">
        <v>1417</v>
      </c>
      <c r="C1155" t="b">
        <f t="shared" si="22"/>
        <v>0</v>
      </c>
    </row>
    <row r="1156" spans="2:3" x14ac:dyDescent="0.25">
      <c r="B1156" t="s">
        <v>1520</v>
      </c>
      <c r="C1156" t="b">
        <f t="shared" si="22"/>
        <v>0</v>
      </c>
    </row>
    <row r="1157" spans="2:3" x14ac:dyDescent="0.25">
      <c r="B1157" t="s">
        <v>1329</v>
      </c>
      <c r="C1157" t="b">
        <f t="shared" si="22"/>
        <v>0</v>
      </c>
    </row>
    <row r="1158" spans="2:3" x14ac:dyDescent="0.25">
      <c r="B1158" t="s">
        <v>1936</v>
      </c>
      <c r="C1158" t="b">
        <f t="shared" si="22"/>
        <v>0</v>
      </c>
    </row>
    <row r="1159" spans="2:3" x14ac:dyDescent="0.25">
      <c r="B1159" t="s">
        <v>1056</v>
      </c>
      <c r="C1159" t="b">
        <f t="shared" si="22"/>
        <v>0</v>
      </c>
    </row>
    <row r="1160" spans="2:3" x14ac:dyDescent="0.25">
      <c r="B1160" t="s">
        <v>1802</v>
      </c>
      <c r="C1160" t="b">
        <f t="shared" si="22"/>
        <v>0</v>
      </c>
    </row>
    <row r="1161" spans="2:3" x14ac:dyDescent="0.25">
      <c r="B1161" t="s">
        <v>1844</v>
      </c>
      <c r="C1161" t="b">
        <f t="shared" si="22"/>
        <v>0</v>
      </c>
    </row>
    <row r="1162" spans="2:3" x14ac:dyDescent="0.25">
      <c r="B1162" t="s">
        <v>1416</v>
      </c>
      <c r="C1162" t="b">
        <f t="shared" si="22"/>
        <v>0</v>
      </c>
    </row>
    <row r="1163" spans="2:3" x14ac:dyDescent="0.25">
      <c r="B1163" t="s">
        <v>1764</v>
      </c>
      <c r="C1163" t="b">
        <f t="shared" si="22"/>
        <v>0</v>
      </c>
    </row>
    <row r="1164" spans="2:3" x14ac:dyDescent="0.25">
      <c r="B1164" t="s">
        <v>1165</v>
      </c>
      <c r="C1164" t="b">
        <f t="shared" si="22"/>
        <v>0</v>
      </c>
    </row>
    <row r="1165" spans="2:3" x14ac:dyDescent="0.25">
      <c r="B1165" t="s">
        <v>1173</v>
      </c>
      <c r="C1165" t="b">
        <f t="shared" si="22"/>
        <v>0</v>
      </c>
    </row>
    <row r="1166" spans="2:3" x14ac:dyDescent="0.25">
      <c r="B1166" t="s">
        <v>1522</v>
      </c>
      <c r="C1166" t="b">
        <f t="shared" si="22"/>
        <v>0</v>
      </c>
    </row>
    <row r="1167" spans="2:3" x14ac:dyDescent="0.25">
      <c r="B1167" t="s">
        <v>1714</v>
      </c>
      <c r="C1167" t="b">
        <f t="shared" si="22"/>
        <v>0</v>
      </c>
    </row>
    <row r="1168" spans="2:3" x14ac:dyDescent="0.25">
      <c r="B1168" t="s">
        <v>1393</v>
      </c>
      <c r="C1168" t="b">
        <f t="shared" si="22"/>
        <v>0</v>
      </c>
    </row>
    <row r="1169" spans="2:3" x14ac:dyDescent="0.25">
      <c r="B1169" t="s">
        <v>1784</v>
      </c>
      <c r="C1169" t="b">
        <f t="shared" si="22"/>
        <v>0</v>
      </c>
    </row>
    <row r="1170" spans="2:3" x14ac:dyDescent="0.25">
      <c r="B1170" t="s">
        <v>1653</v>
      </c>
      <c r="C1170" t="b">
        <f t="shared" si="22"/>
        <v>0</v>
      </c>
    </row>
    <row r="1171" spans="2:3" x14ac:dyDescent="0.25">
      <c r="B1171" t="s">
        <v>1204</v>
      </c>
      <c r="C1171" t="b">
        <f t="shared" si="22"/>
        <v>0</v>
      </c>
    </row>
    <row r="1172" spans="2:3" x14ac:dyDescent="0.25">
      <c r="B1172" t="s">
        <v>1474</v>
      </c>
      <c r="C1172" t="b">
        <f t="shared" si="22"/>
        <v>0</v>
      </c>
    </row>
    <row r="1173" spans="2:3" x14ac:dyDescent="0.25">
      <c r="B1173" t="s">
        <v>1071</v>
      </c>
      <c r="C1173" t="b">
        <f t="shared" si="22"/>
        <v>0</v>
      </c>
    </row>
    <row r="1174" spans="2:3" x14ac:dyDescent="0.25">
      <c r="B1174" t="s">
        <v>1528</v>
      </c>
      <c r="C1174" t="b">
        <f t="shared" si="22"/>
        <v>0</v>
      </c>
    </row>
    <row r="1175" spans="2:3" x14ac:dyDescent="0.25">
      <c r="B1175" t="s">
        <v>1574</v>
      </c>
      <c r="C1175" t="b">
        <f t="shared" si="22"/>
        <v>0</v>
      </c>
    </row>
    <row r="1176" spans="2:3" x14ac:dyDescent="0.25">
      <c r="B1176" t="s">
        <v>1768</v>
      </c>
      <c r="C1176" t="b">
        <f t="shared" si="22"/>
        <v>0</v>
      </c>
    </row>
    <row r="1177" spans="2:3" x14ac:dyDescent="0.25">
      <c r="B1177" t="s">
        <v>1070</v>
      </c>
      <c r="C1177" t="b">
        <f t="shared" si="22"/>
        <v>0</v>
      </c>
    </row>
    <row r="1178" spans="2:3" x14ac:dyDescent="0.25">
      <c r="B1178" t="s">
        <v>1657</v>
      </c>
      <c r="C1178" t="b">
        <f t="shared" si="22"/>
        <v>0</v>
      </c>
    </row>
    <row r="1179" spans="2:3" x14ac:dyDescent="0.25">
      <c r="B1179" t="s">
        <v>1682</v>
      </c>
      <c r="C1179" t="b">
        <f t="shared" si="22"/>
        <v>0</v>
      </c>
    </row>
    <row r="1180" spans="2:3" x14ac:dyDescent="0.25">
      <c r="B1180" t="s">
        <v>1369</v>
      </c>
      <c r="C1180" t="b">
        <f t="shared" si="22"/>
        <v>0</v>
      </c>
    </row>
    <row r="1181" spans="2:3" x14ac:dyDescent="0.25">
      <c r="B1181" t="s">
        <v>1521</v>
      </c>
      <c r="C1181" t="b">
        <f t="shared" si="22"/>
        <v>0</v>
      </c>
    </row>
    <row r="1182" spans="2:3" x14ac:dyDescent="0.25">
      <c r="B1182" t="s">
        <v>1120</v>
      </c>
      <c r="C1182" t="b">
        <f t="shared" si="22"/>
        <v>0</v>
      </c>
    </row>
    <row r="1183" spans="2:3" x14ac:dyDescent="0.25">
      <c r="B1183" t="s">
        <v>1937</v>
      </c>
      <c r="C1183" t="b">
        <f t="shared" si="22"/>
        <v>0</v>
      </c>
    </row>
    <row r="1184" spans="2:3" x14ac:dyDescent="0.25">
      <c r="B1184" t="s">
        <v>1561</v>
      </c>
      <c r="C1184" t="b">
        <f t="shared" si="22"/>
        <v>0</v>
      </c>
    </row>
    <row r="1185" spans="2:3" x14ac:dyDescent="0.25">
      <c r="B1185" t="s">
        <v>1940</v>
      </c>
      <c r="C1185" t="b">
        <f t="shared" si="22"/>
        <v>0</v>
      </c>
    </row>
    <row r="1186" spans="2:3" x14ac:dyDescent="0.25">
      <c r="B1186" t="s">
        <v>1886</v>
      </c>
      <c r="C1186" t="b">
        <f t="shared" si="22"/>
        <v>0</v>
      </c>
    </row>
    <row r="1187" spans="2:3" x14ac:dyDescent="0.25">
      <c r="B1187" t="s">
        <v>1394</v>
      </c>
      <c r="C1187" t="b">
        <f t="shared" si="22"/>
        <v>0</v>
      </c>
    </row>
    <row r="1188" spans="2:3" x14ac:dyDescent="0.25">
      <c r="B1188" t="s">
        <v>1111</v>
      </c>
      <c r="C1188" t="b">
        <f t="shared" si="22"/>
        <v>0</v>
      </c>
    </row>
    <row r="1189" spans="2:3" x14ac:dyDescent="0.25">
      <c r="B1189" t="s">
        <v>1878</v>
      </c>
      <c r="C1189" t="b">
        <f t="shared" si="22"/>
        <v>0</v>
      </c>
    </row>
    <row r="1190" spans="2:3" x14ac:dyDescent="0.25">
      <c r="B1190" t="s">
        <v>1282</v>
      </c>
      <c r="C1190" t="b">
        <f t="shared" si="22"/>
        <v>0</v>
      </c>
    </row>
    <row r="1191" spans="2:3" x14ac:dyDescent="0.25">
      <c r="B1191" t="s">
        <v>1225</v>
      </c>
      <c r="C1191" t="b">
        <f t="shared" si="22"/>
        <v>0</v>
      </c>
    </row>
    <row r="1192" spans="2:3" x14ac:dyDescent="0.25">
      <c r="B1192" t="s">
        <v>1239</v>
      </c>
      <c r="C1192" t="b">
        <f t="shared" si="22"/>
        <v>0</v>
      </c>
    </row>
    <row r="1193" spans="2:3" x14ac:dyDescent="0.25">
      <c r="B1193" t="s">
        <v>1687</v>
      </c>
      <c r="C1193" t="b">
        <f t="shared" si="22"/>
        <v>0</v>
      </c>
    </row>
    <row r="1194" spans="2:3" x14ac:dyDescent="0.25">
      <c r="B1194" t="s">
        <v>1787</v>
      </c>
      <c r="C1194" t="b">
        <f t="shared" si="22"/>
        <v>0</v>
      </c>
    </row>
    <row r="1195" spans="2:3" x14ac:dyDescent="0.25">
      <c r="B1195" t="s">
        <v>1428</v>
      </c>
      <c r="C1195" t="b">
        <f t="shared" si="22"/>
        <v>0</v>
      </c>
    </row>
    <row r="1196" spans="2:3" x14ac:dyDescent="0.25">
      <c r="B1196" t="s">
        <v>1338</v>
      </c>
      <c r="C1196" t="b">
        <f t="shared" si="22"/>
        <v>0</v>
      </c>
    </row>
    <row r="1197" spans="2:3" x14ac:dyDescent="0.25">
      <c r="B1197" t="s">
        <v>1822</v>
      </c>
      <c r="C1197" t="b">
        <f t="shared" si="22"/>
        <v>0</v>
      </c>
    </row>
    <row r="1198" spans="2:3" x14ac:dyDescent="0.25">
      <c r="B1198" t="s">
        <v>1249</v>
      </c>
      <c r="C1198" t="b">
        <f t="shared" si="22"/>
        <v>0</v>
      </c>
    </row>
    <row r="1199" spans="2:3" x14ac:dyDescent="0.25">
      <c r="B1199" t="s">
        <v>1051</v>
      </c>
      <c r="C1199" t="b">
        <f t="shared" si="22"/>
        <v>0</v>
      </c>
    </row>
    <row r="1200" spans="2:3" x14ac:dyDescent="0.25">
      <c r="B1200" t="s">
        <v>1813</v>
      </c>
      <c r="C1200" t="b">
        <f t="shared" si="22"/>
        <v>0</v>
      </c>
    </row>
    <row r="1201" spans="2:3" x14ac:dyDescent="0.25">
      <c r="B1201" t="s">
        <v>1491</v>
      </c>
      <c r="C1201" t="b">
        <f t="shared" si="22"/>
        <v>0</v>
      </c>
    </row>
    <row r="1202" spans="2:3" x14ac:dyDescent="0.25">
      <c r="B1202" t="s">
        <v>1503</v>
      </c>
      <c r="C1202" t="b">
        <f t="shared" si="22"/>
        <v>0</v>
      </c>
    </row>
    <row r="1203" spans="2:3" x14ac:dyDescent="0.25">
      <c r="B1203" t="s">
        <v>1556</v>
      </c>
      <c r="C1203" t="b">
        <f t="shared" si="22"/>
        <v>0</v>
      </c>
    </row>
    <row r="1204" spans="2:3" x14ac:dyDescent="0.25">
      <c r="B1204" t="s">
        <v>1281</v>
      </c>
      <c r="C1204" t="b">
        <f t="shared" si="22"/>
        <v>0</v>
      </c>
    </row>
    <row r="1205" spans="2:3" x14ac:dyDescent="0.25">
      <c r="B1205" t="s">
        <v>1477</v>
      </c>
      <c r="C1205" t="b">
        <f t="shared" si="22"/>
        <v>0</v>
      </c>
    </row>
    <row r="1206" spans="2:3" x14ac:dyDescent="0.25">
      <c r="B1206" t="s">
        <v>1257</v>
      </c>
      <c r="C1206" t="b">
        <f t="shared" si="22"/>
        <v>0</v>
      </c>
    </row>
    <row r="1207" spans="2:3" x14ac:dyDescent="0.25">
      <c r="B1207" t="s">
        <v>1024</v>
      </c>
      <c r="C1207" t="b">
        <f t="shared" si="22"/>
        <v>0</v>
      </c>
    </row>
    <row r="1208" spans="2:3" x14ac:dyDescent="0.25">
      <c r="B1208" t="s">
        <v>1178</v>
      </c>
      <c r="C1208" t="b">
        <f t="shared" si="22"/>
        <v>0</v>
      </c>
    </row>
    <row r="1209" spans="2:3" x14ac:dyDescent="0.25">
      <c r="B1209" t="s">
        <v>1458</v>
      </c>
      <c r="C1209" t="b">
        <f t="shared" si="22"/>
        <v>0</v>
      </c>
    </row>
    <row r="1210" spans="2:3" x14ac:dyDescent="0.25">
      <c r="B1210" t="s">
        <v>1088</v>
      </c>
      <c r="C1210" t="b">
        <f t="shared" si="22"/>
        <v>0</v>
      </c>
    </row>
    <row r="1211" spans="2:3" x14ac:dyDescent="0.25">
      <c r="B1211" t="s">
        <v>1859</v>
      </c>
      <c r="C1211" t="b">
        <f t="shared" si="22"/>
        <v>0</v>
      </c>
    </row>
    <row r="1212" spans="2:3" x14ac:dyDescent="0.25">
      <c r="B1212" t="s">
        <v>1427</v>
      </c>
      <c r="C1212" t="b">
        <f t="shared" si="22"/>
        <v>0</v>
      </c>
    </row>
    <row r="1213" spans="2:3" x14ac:dyDescent="0.25">
      <c r="B1213" t="s">
        <v>1538</v>
      </c>
      <c r="C1213" t="b">
        <f t="shared" ref="C1213:C1223" si="23">+ISNUMBER(B1213)</f>
        <v>0</v>
      </c>
    </row>
    <row r="1214" spans="2:3" x14ac:dyDescent="0.25">
      <c r="B1214" t="s">
        <v>1013</v>
      </c>
      <c r="C1214" t="b">
        <f t="shared" si="23"/>
        <v>0</v>
      </c>
    </row>
    <row r="1215" spans="2:3" x14ac:dyDescent="0.25">
      <c r="B1215" t="s">
        <v>1195</v>
      </c>
      <c r="C1215" t="b">
        <f t="shared" si="23"/>
        <v>0</v>
      </c>
    </row>
    <row r="1216" spans="2:3" x14ac:dyDescent="0.25">
      <c r="B1216" t="s">
        <v>1457</v>
      </c>
      <c r="C1216" t="b">
        <f t="shared" si="23"/>
        <v>0</v>
      </c>
    </row>
    <row r="1217" spans="2:3" x14ac:dyDescent="0.25">
      <c r="B1217" t="s">
        <v>1908</v>
      </c>
      <c r="C1217" t="b">
        <f t="shared" si="23"/>
        <v>0</v>
      </c>
    </row>
    <row r="1218" spans="2:3" x14ac:dyDescent="0.25">
      <c r="B1218" t="s">
        <v>1539</v>
      </c>
      <c r="C1218" t="b">
        <f t="shared" si="23"/>
        <v>0</v>
      </c>
    </row>
    <row r="1219" spans="2:3" x14ac:dyDescent="0.25">
      <c r="B1219" t="s">
        <v>1649</v>
      </c>
      <c r="C1219" t="b">
        <f t="shared" si="23"/>
        <v>0</v>
      </c>
    </row>
    <row r="1220" spans="2:3" x14ac:dyDescent="0.25">
      <c r="B1220" t="s">
        <v>1847</v>
      </c>
      <c r="C1220" t="b">
        <f t="shared" si="23"/>
        <v>0</v>
      </c>
    </row>
    <row r="1221" spans="2:3" x14ac:dyDescent="0.25">
      <c r="B1221" t="s">
        <v>1169</v>
      </c>
      <c r="C1221" t="b">
        <f t="shared" si="23"/>
        <v>0</v>
      </c>
    </row>
    <row r="1222" spans="2:3" x14ac:dyDescent="0.25">
      <c r="B1222" t="s">
        <v>1439</v>
      </c>
      <c r="C1222" t="b">
        <f t="shared" si="23"/>
        <v>0</v>
      </c>
    </row>
    <row r="1223" spans="2:3" x14ac:dyDescent="0.25">
      <c r="B1223" t="s">
        <v>1594</v>
      </c>
      <c r="C1223" t="b">
        <f t="shared" si="23"/>
        <v>0</v>
      </c>
    </row>
  </sheetData>
  <autoFilter ref="B430:C1223" xr:uid="{A37C8200-2F10-4A21-B47D-8DB4DEA25EE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5CB8-3D4F-4E20-AD4A-6BA61BBB358E}">
  <dimension ref="A2:FX39"/>
  <sheetViews>
    <sheetView workbookViewId="0">
      <selection activeCell="C34" sqref="C34"/>
    </sheetView>
  </sheetViews>
  <sheetFormatPr defaultRowHeight="15" x14ac:dyDescent="0.25"/>
  <cols>
    <col min="1" max="1" width="24.42578125" bestFit="1" customWidth="1"/>
    <col min="3" max="3" width="19.140625" bestFit="1" customWidth="1"/>
    <col min="4" max="4" width="16.7109375" bestFit="1" customWidth="1"/>
    <col min="5" max="5" width="19.140625" bestFit="1" customWidth="1"/>
    <col min="6" max="6" width="17.7109375" bestFit="1" customWidth="1"/>
    <col min="7" max="7" width="14.7109375" bestFit="1" customWidth="1"/>
    <col min="8" max="8" width="14.140625" bestFit="1" customWidth="1"/>
    <col min="9" max="9" width="19" bestFit="1" customWidth="1"/>
    <col min="10" max="10" width="16.140625" bestFit="1" customWidth="1"/>
    <col min="11" max="11" width="11.42578125" bestFit="1" customWidth="1"/>
    <col min="12" max="12" width="12" bestFit="1" customWidth="1"/>
    <col min="13" max="13" width="12.5703125" bestFit="1" customWidth="1"/>
    <col min="14" max="14" width="15.42578125" bestFit="1" customWidth="1"/>
    <col min="15" max="15" width="14.5703125" bestFit="1" customWidth="1"/>
    <col min="16" max="16" width="20.85546875" customWidth="1"/>
    <col min="17" max="17" width="16.140625" bestFit="1" customWidth="1"/>
    <col min="18" max="18" width="26" bestFit="1" customWidth="1"/>
    <col min="19" max="19" width="11.28515625" bestFit="1" customWidth="1"/>
    <col min="20" max="20" width="14.42578125" bestFit="1" customWidth="1"/>
    <col min="21" max="21" width="14" bestFit="1" customWidth="1"/>
    <col min="22" max="22" width="17.7109375" bestFit="1" customWidth="1"/>
    <col min="23" max="23" width="17.28515625" bestFit="1" customWidth="1"/>
    <col min="24" max="24" width="18" bestFit="1" customWidth="1"/>
    <col min="25" max="25" width="17.5703125" bestFit="1" customWidth="1"/>
    <col min="26" max="26" width="18.85546875" bestFit="1" customWidth="1"/>
    <col min="27" max="27" width="13.28515625" bestFit="1" customWidth="1"/>
    <col min="28" max="28" width="15.42578125" bestFit="1" customWidth="1"/>
    <col min="29" max="29" width="10.85546875" bestFit="1" customWidth="1"/>
    <col min="30" max="30" width="23.85546875" bestFit="1" customWidth="1"/>
    <col min="31" max="31" width="13.28515625" bestFit="1" customWidth="1"/>
    <col min="32" max="32" width="18.140625" bestFit="1" customWidth="1"/>
    <col min="33" max="33" width="10.7109375" bestFit="1" customWidth="1"/>
    <col min="34" max="34" width="15.85546875" bestFit="1" customWidth="1"/>
    <col min="35" max="35" width="18.85546875" bestFit="1" customWidth="1"/>
    <col min="36" max="36" width="13.85546875" bestFit="1" customWidth="1"/>
    <col min="37" max="37" width="13.42578125" bestFit="1" customWidth="1"/>
    <col min="38" max="38" width="14.7109375" bestFit="1" customWidth="1"/>
    <col min="39" max="39" width="13.42578125" bestFit="1" customWidth="1"/>
    <col min="40" max="40" width="15.28515625" bestFit="1" customWidth="1"/>
    <col min="41" max="41" width="17.7109375" bestFit="1" customWidth="1"/>
    <col min="42" max="42" width="15.28515625" bestFit="1" customWidth="1"/>
    <col min="43" max="43" width="13.28515625" bestFit="1" customWidth="1"/>
    <col min="44" max="44" width="14.140625" bestFit="1" customWidth="1"/>
    <col min="45" max="45" width="18.42578125" bestFit="1" customWidth="1"/>
    <col min="46" max="46" width="25.7109375" bestFit="1" customWidth="1"/>
    <col min="47" max="47" width="9.7109375" bestFit="1" customWidth="1"/>
    <col min="48" max="48" width="26.5703125" bestFit="1" customWidth="1"/>
    <col min="49" max="49" width="15.42578125" bestFit="1" customWidth="1"/>
    <col min="50" max="50" width="16.28515625" bestFit="1" customWidth="1"/>
    <col min="51" max="51" width="19.5703125" bestFit="1" customWidth="1"/>
    <col min="52" max="52" width="15.42578125" bestFit="1" customWidth="1"/>
    <col min="53" max="53" width="18" bestFit="1" customWidth="1"/>
    <col min="54" max="54" width="19.140625" bestFit="1" customWidth="1"/>
    <col min="55" max="55" width="18.5703125" bestFit="1" customWidth="1"/>
    <col min="56" max="56" width="17.85546875" bestFit="1" customWidth="1"/>
    <col min="57" max="57" width="15" bestFit="1" customWidth="1"/>
    <col min="58" max="58" width="18.28515625" bestFit="1" customWidth="1"/>
    <col min="59" max="59" width="11.140625" bestFit="1" customWidth="1"/>
    <col min="60" max="60" width="10" bestFit="1" customWidth="1"/>
    <col min="61" max="61" width="18.7109375" bestFit="1" customWidth="1"/>
    <col min="62" max="62" width="12.28515625" bestFit="1" customWidth="1"/>
    <col min="63" max="63" width="20.7109375" bestFit="1" customWidth="1"/>
    <col min="64" max="64" width="14.140625" bestFit="1" customWidth="1"/>
    <col min="65" max="65" width="12.85546875" bestFit="1" customWidth="1"/>
    <col min="66" max="66" width="23.5703125" bestFit="1" customWidth="1"/>
    <col min="67" max="67" width="11.5703125" bestFit="1" customWidth="1"/>
    <col min="68" max="68" width="14.7109375" bestFit="1" customWidth="1"/>
    <col min="69" max="69" width="11.140625" bestFit="1" customWidth="1"/>
    <col min="70" max="70" width="16.7109375" bestFit="1" customWidth="1"/>
    <col min="71" max="71" width="8.28515625" bestFit="1" customWidth="1"/>
    <col min="72" max="72" width="22.85546875" bestFit="1" customWidth="1"/>
    <col min="73" max="73" width="15.28515625" bestFit="1" customWidth="1"/>
    <col min="74" max="74" width="6.28515625" bestFit="1" customWidth="1"/>
    <col min="75" max="75" width="19.28515625" bestFit="1" customWidth="1"/>
    <col min="76" max="76" width="6.28515625" bestFit="1" customWidth="1"/>
    <col min="77" max="77" width="14.5703125" bestFit="1" customWidth="1"/>
    <col min="78" max="78" width="7" bestFit="1" customWidth="1"/>
    <col min="79" max="79" width="16.28515625" bestFit="1" customWidth="1"/>
    <col min="80" max="80" width="15.140625" bestFit="1" customWidth="1"/>
    <col min="81" max="81" width="6.28515625" bestFit="1" customWidth="1"/>
    <col min="82" max="82" width="18.140625" bestFit="1" customWidth="1"/>
    <col min="83" max="83" width="6.28515625" bestFit="1" customWidth="1"/>
    <col min="84" max="84" width="14" bestFit="1" customWidth="1"/>
    <col min="85" max="85" width="6.28515625" bestFit="1" customWidth="1"/>
    <col min="86" max="86" width="19.42578125" bestFit="1" customWidth="1"/>
    <col min="87" max="87" width="19.28515625" bestFit="1" customWidth="1"/>
    <col min="88" max="88" width="6.28515625" bestFit="1" customWidth="1"/>
    <col min="89" max="89" width="15.140625" bestFit="1" customWidth="1"/>
    <col min="90" max="90" width="12.7109375" bestFit="1" customWidth="1"/>
    <col min="91" max="91" width="13.140625" bestFit="1" customWidth="1"/>
    <col min="92" max="92" width="6.42578125" bestFit="1" customWidth="1"/>
    <col min="93" max="93" width="14.42578125" bestFit="1" customWidth="1"/>
    <col min="94" max="94" width="6.28515625" bestFit="1" customWidth="1"/>
    <col min="95" max="95" width="14.42578125" bestFit="1" customWidth="1"/>
    <col min="96" max="97" width="18" bestFit="1" customWidth="1"/>
    <col min="98" max="98" width="9.85546875" bestFit="1" customWidth="1"/>
    <col min="99" max="99" width="5.28515625" bestFit="1" customWidth="1"/>
    <col min="100" max="100" width="14" bestFit="1" customWidth="1"/>
    <col min="101" max="101" width="9.7109375" bestFit="1" customWidth="1"/>
    <col min="102" max="102" width="16.7109375" bestFit="1" customWidth="1"/>
    <col min="103" max="103" width="6.28515625" bestFit="1" customWidth="1"/>
    <col min="104" max="104" width="11.85546875" bestFit="1" customWidth="1"/>
    <col min="105" max="105" width="6.28515625" bestFit="1" customWidth="1"/>
    <col min="106" max="106" width="16.7109375" bestFit="1" customWidth="1"/>
    <col min="107" max="107" width="5.28515625" bestFit="1" customWidth="1"/>
    <col min="108" max="108" width="24.42578125" bestFit="1" customWidth="1"/>
    <col min="109" max="109" width="19.140625" bestFit="1" customWidth="1"/>
    <col min="110" max="110" width="19.85546875" bestFit="1" customWidth="1"/>
    <col min="111" max="111" width="6.28515625" bestFit="1" customWidth="1"/>
    <col min="112" max="112" width="17" bestFit="1" customWidth="1"/>
    <col min="113" max="113" width="6.28515625" bestFit="1" customWidth="1"/>
    <col min="114" max="114" width="20.7109375" bestFit="1" customWidth="1"/>
    <col min="115" max="115" width="9.5703125" bestFit="1" customWidth="1"/>
    <col min="116" max="116" width="16" bestFit="1" customWidth="1"/>
    <col min="117" max="117" width="15.42578125" bestFit="1" customWidth="1"/>
    <col min="118" max="118" width="13.140625" bestFit="1" customWidth="1"/>
    <col min="119" max="119" width="13.42578125" bestFit="1" customWidth="1"/>
    <col min="120" max="120" width="14.5703125" bestFit="1" customWidth="1"/>
    <col min="121" max="121" width="6.28515625" bestFit="1" customWidth="1"/>
    <col min="122" max="122" width="12.42578125" bestFit="1" customWidth="1"/>
    <col min="123" max="123" width="13.5703125" bestFit="1" customWidth="1"/>
    <col min="124" max="124" width="9.28515625" bestFit="1" customWidth="1"/>
    <col min="125" max="125" width="6.28515625" bestFit="1" customWidth="1"/>
    <col min="126" max="126" width="18.140625" bestFit="1" customWidth="1"/>
    <col min="127" max="127" width="7.28515625" bestFit="1" customWidth="1"/>
    <col min="128" max="128" width="19.7109375" bestFit="1" customWidth="1"/>
    <col min="129" max="129" width="13.7109375" bestFit="1" customWidth="1"/>
    <col min="130" max="130" width="18.7109375" bestFit="1" customWidth="1"/>
    <col min="131" max="131" width="13.5703125" bestFit="1" customWidth="1"/>
    <col min="132" max="132" width="9.85546875" bestFit="1" customWidth="1"/>
    <col min="133" max="133" width="14.85546875" bestFit="1" customWidth="1"/>
    <col min="134" max="134" width="7.7109375" bestFit="1" customWidth="1"/>
    <col min="135" max="135" width="19" bestFit="1" customWidth="1"/>
    <col min="136" max="136" width="21.7109375" bestFit="1" customWidth="1"/>
    <col min="137" max="137" width="7.7109375" bestFit="1" customWidth="1"/>
  </cols>
  <sheetData>
    <row r="2" spans="1:137" x14ac:dyDescent="0.25">
      <c r="A2" s="17" t="s">
        <v>975</v>
      </c>
    </row>
    <row r="4" spans="1:137" x14ac:dyDescent="0.25">
      <c r="A4" t="s">
        <v>46</v>
      </c>
      <c r="B4" s="2" t="s">
        <v>51</v>
      </c>
    </row>
    <row r="5" spans="1:137" x14ac:dyDescent="0.25">
      <c r="A5" t="s">
        <v>47</v>
      </c>
      <c r="B5" s="2" t="s">
        <v>52</v>
      </c>
    </row>
    <row r="6" spans="1:137" x14ac:dyDescent="0.25">
      <c r="A6" t="s">
        <v>45</v>
      </c>
      <c r="B6" s="2" t="s">
        <v>53</v>
      </c>
    </row>
    <row r="7" spans="1:137" x14ac:dyDescent="0.25">
      <c r="A7" t="s">
        <v>44</v>
      </c>
      <c r="B7" s="2" t="s">
        <v>54</v>
      </c>
    </row>
    <row r="8" spans="1:137" x14ac:dyDescent="0.25">
      <c r="A8" t="s">
        <v>48</v>
      </c>
      <c r="B8" s="2" t="s">
        <v>55</v>
      </c>
    </row>
    <row r="11" spans="1:137" x14ac:dyDescent="0.25">
      <c r="A11" t="s">
        <v>49</v>
      </c>
      <c r="B11" s="2"/>
      <c r="C11" t="s">
        <v>58</v>
      </c>
      <c r="D11" t="s">
        <v>59</v>
      </c>
      <c r="E11" t="s">
        <v>60</v>
      </c>
      <c r="F11" t="s">
        <v>61</v>
      </c>
      <c r="G11" t="s">
        <v>62</v>
      </c>
      <c r="H11" t="s">
        <v>63</v>
      </c>
      <c r="I11" t="s">
        <v>64</v>
      </c>
      <c r="J11" t="s">
        <v>65</v>
      </c>
      <c r="K11" t="s">
        <v>66</v>
      </c>
      <c r="L11" t="s">
        <v>67</v>
      </c>
      <c r="M11" t="s">
        <v>68</v>
      </c>
      <c r="N11" t="s">
        <v>69</v>
      </c>
      <c r="O11" t="s">
        <v>70</v>
      </c>
      <c r="P11" t="s">
        <v>71</v>
      </c>
      <c r="Q11" t="s">
        <v>72</v>
      </c>
      <c r="R11" t="s">
        <v>73</v>
      </c>
      <c r="S11" t="s">
        <v>74</v>
      </c>
      <c r="T11" t="s">
        <v>75</v>
      </c>
      <c r="U11" t="s">
        <v>76</v>
      </c>
      <c r="V11" t="s">
        <v>77</v>
      </c>
      <c r="W11" t="s">
        <v>78</v>
      </c>
      <c r="X11" t="s">
        <v>79</v>
      </c>
      <c r="Y11" t="s">
        <v>80</v>
      </c>
      <c r="Z11" t="s">
        <v>81</v>
      </c>
      <c r="AA11" t="s">
        <v>82</v>
      </c>
      <c r="AB11" t="s">
        <v>83</v>
      </c>
      <c r="AC11" t="s">
        <v>84</v>
      </c>
      <c r="AD11" t="s">
        <v>85</v>
      </c>
      <c r="AE11" t="s">
        <v>86</v>
      </c>
      <c r="AF11" t="s">
        <v>87</v>
      </c>
      <c r="AG11" t="s">
        <v>88</v>
      </c>
      <c r="AH11" t="s">
        <v>89</v>
      </c>
      <c r="AI11" t="s">
        <v>90</v>
      </c>
      <c r="AJ11" t="s">
        <v>91</v>
      </c>
      <c r="AK11" t="s">
        <v>92</v>
      </c>
      <c r="AL11" t="s">
        <v>93</v>
      </c>
      <c r="AM11" t="s">
        <v>94</v>
      </c>
      <c r="AN11" t="s">
        <v>95</v>
      </c>
      <c r="AO11" t="s">
        <v>96</v>
      </c>
      <c r="AP11" t="s">
        <v>97</v>
      </c>
      <c r="AQ11" t="s">
        <v>98</v>
      </c>
      <c r="AR11" t="s">
        <v>99</v>
      </c>
      <c r="AS11" t="s">
        <v>100</v>
      </c>
      <c r="AT11" t="s">
        <v>101</v>
      </c>
      <c r="AU11" t="s">
        <v>102</v>
      </c>
      <c r="AV11" t="s">
        <v>103</v>
      </c>
      <c r="AW11" t="s">
        <v>104</v>
      </c>
      <c r="AX11" t="s">
        <v>105</v>
      </c>
      <c r="AY11" t="s">
        <v>106</v>
      </c>
      <c r="AZ11" t="s">
        <v>107</v>
      </c>
      <c r="BA11" t="s">
        <v>108</v>
      </c>
    </row>
    <row r="12" spans="1:137" x14ac:dyDescent="0.25">
      <c r="A12" t="s">
        <v>50</v>
      </c>
      <c r="B12" s="2"/>
      <c r="C12" t="s">
        <v>109</v>
      </c>
      <c r="D12" t="s">
        <v>110</v>
      </c>
      <c r="E12" t="s">
        <v>111</v>
      </c>
      <c r="F12" t="s">
        <v>112</v>
      </c>
      <c r="G12" t="s">
        <v>113</v>
      </c>
      <c r="H12" t="s">
        <v>114</v>
      </c>
      <c r="I12" t="s">
        <v>115</v>
      </c>
      <c r="J12" t="s">
        <v>116</v>
      </c>
      <c r="K12" t="s">
        <v>117</v>
      </c>
      <c r="L12" t="s">
        <v>118</v>
      </c>
      <c r="M12" t="s">
        <v>119</v>
      </c>
      <c r="N12" t="s">
        <v>120</v>
      </c>
      <c r="O12" t="s">
        <v>121</v>
      </c>
      <c r="P12" t="s">
        <v>122</v>
      </c>
      <c r="Q12" t="s">
        <v>123</v>
      </c>
      <c r="R12" t="s">
        <v>124</v>
      </c>
      <c r="S12" t="s">
        <v>125</v>
      </c>
      <c r="T12" t="s">
        <v>126</v>
      </c>
      <c r="U12" t="s">
        <v>127</v>
      </c>
      <c r="V12" t="s">
        <v>128</v>
      </c>
      <c r="W12" t="s">
        <v>129</v>
      </c>
      <c r="X12" t="s">
        <v>130</v>
      </c>
      <c r="Y12" t="s">
        <v>131</v>
      </c>
      <c r="Z12" t="s">
        <v>132</v>
      </c>
      <c r="AA12" t="s">
        <v>133</v>
      </c>
      <c r="AB12" t="s">
        <v>134</v>
      </c>
      <c r="AC12" t="s">
        <v>135</v>
      </c>
      <c r="AD12" t="s">
        <v>136</v>
      </c>
      <c r="AE12" t="s">
        <v>137</v>
      </c>
      <c r="AF12" t="s">
        <v>138</v>
      </c>
      <c r="AG12" t="s">
        <v>139</v>
      </c>
      <c r="AH12" t="s">
        <v>140</v>
      </c>
      <c r="AI12" t="s">
        <v>141</v>
      </c>
      <c r="AJ12" t="s">
        <v>142</v>
      </c>
      <c r="AK12" t="s">
        <v>143</v>
      </c>
      <c r="AL12" t="s">
        <v>144</v>
      </c>
      <c r="AM12" t="s">
        <v>145</v>
      </c>
      <c r="AN12" t="s">
        <v>146</v>
      </c>
      <c r="AO12" t="s">
        <v>147</v>
      </c>
      <c r="AP12" t="s">
        <v>148</v>
      </c>
      <c r="AQ12" t="s">
        <v>149</v>
      </c>
      <c r="AR12" t="s">
        <v>150</v>
      </c>
      <c r="AS12" t="s">
        <v>151</v>
      </c>
      <c r="AT12" t="s">
        <v>152</v>
      </c>
      <c r="AU12" t="s">
        <v>153</v>
      </c>
      <c r="AV12" t="s">
        <v>154</v>
      </c>
      <c r="AW12" t="s">
        <v>155</v>
      </c>
      <c r="AX12" t="s">
        <v>156</v>
      </c>
      <c r="AY12" t="s">
        <v>157</v>
      </c>
      <c r="AZ12" t="s">
        <v>158</v>
      </c>
      <c r="BA12" t="s">
        <v>159</v>
      </c>
      <c r="BB12" t="s">
        <v>160</v>
      </c>
      <c r="BC12" t="s">
        <v>161</v>
      </c>
      <c r="BD12" t="s">
        <v>162</v>
      </c>
      <c r="BE12" t="s">
        <v>163</v>
      </c>
      <c r="BF12" t="s">
        <v>164</v>
      </c>
      <c r="BG12" t="s">
        <v>165</v>
      </c>
      <c r="BH12" t="s">
        <v>102</v>
      </c>
      <c r="BI12" t="s">
        <v>166</v>
      </c>
      <c r="BJ12" t="s">
        <v>167</v>
      </c>
      <c r="BK12" t="s">
        <v>168</v>
      </c>
      <c r="BL12" t="s">
        <v>169</v>
      </c>
      <c r="BM12" t="s">
        <v>170</v>
      </c>
      <c r="BN12" t="s">
        <v>171</v>
      </c>
      <c r="BO12" t="s">
        <v>172</v>
      </c>
      <c r="BP12" t="s">
        <v>173</v>
      </c>
      <c r="BQ12" t="s">
        <v>174</v>
      </c>
      <c r="BR12" t="s">
        <v>175</v>
      </c>
      <c r="BS12" t="s">
        <v>176</v>
      </c>
      <c r="BT12" t="s">
        <v>177</v>
      </c>
      <c r="BU12" t="s">
        <v>178</v>
      </c>
      <c r="BV12" t="s">
        <v>179</v>
      </c>
      <c r="BW12" t="s">
        <v>180</v>
      </c>
      <c r="BX12" t="s">
        <v>181</v>
      </c>
      <c r="BY12" t="s">
        <v>182</v>
      </c>
      <c r="BZ12" t="s">
        <v>183</v>
      </c>
      <c r="CA12" t="s">
        <v>184</v>
      </c>
      <c r="CB12" t="s">
        <v>185</v>
      </c>
      <c r="CC12" t="s">
        <v>186</v>
      </c>
      <c r="CD12" t="s">
        <v>187</v>
      </c>
      <c r="CE12" t="s">
        <v>188</v>
      </c>
      <c r="CF12" t="s">
        <v>189</v>
      </c>
      <c r="CG12" t="s">
        <v>190</v>
      </c>
      <c r="CH12" t="s">
        <v>191</v>
      </c>
      <c r="CI12" t="s">
        <v>192</v>
      </c>
      <c r="CJ12" t="s">
        <v>193</v>
      </c>
      <c r="CK12" t="s">
        <v>194</v>
      </c>
      <c r="CL12" t="s">
        <v>195</v>
      </c>
      <c r="CM12" t="s">
        <v>196</v>
      </c>
      <c r="CN12" t="s">
        <v>197</v>
      </c>
      <c r="CO12" t="s">
        <v>198</v>
      </c>
      <c r="CP12" t="s">
        <v>199</v>
      </c>
      <c r="CQ12" t="s">
        <v>200</v>
      </c>
      <c r="CR12" t="s">
        <v>201</v>
      </c>
      <c r="CS12" t="s">
        <v>202</v>
      </c>
      <c r="CT12" t="s">
        <v>203</v>
      </c>
      <c r="CU12" t="s">
        <v>204</v>
      </c>
      <c r="CV12" t="s">
        <v>205</v>
      </c>
      <c r="CW12" t="s">
        <v>206</v>
      </c>
      <c r="CX12" t="s">
        <v>207</v>
      </c>
      <c r="CY12" t="s">
        <v>208</v>
      </c>
      <c r="CZ12" t="s">
        <v>209</v>
      </c>
      <c r="DA12" t="s">
        <v>210</v>
      </c>
      <c r="DB12" t="s">
        <v>211</v>
      </c>
      <c r="DC12" t="s">
        <v>212</v>
      </c>
      <c r="DD12" t="s">
        <v>213</v>
      </c>
      <c r="DE12" t="s">
        <v>214</v>
      </c>
      <c r="DF12" t="s">
        <v>215</v>
      </c>
      <c r="DG12" t="s">
        <v>216</v>
      </c>
      <c r="DH12" t="s">
        <v>217</v>
      </c>
      <c r="DI12" t="s">
        <v>218</v>
      </c>
      <c r="DJ12" t="s">
        <v>219</v>
      </c>
      <c r="DK12" t="s">
        <v>220</v>
      </c>
      <c r="DL12" t="s">
        <v>221</v>
      </c>
      <c r="DM12" t="s">
        <v>222</v>
      </c>
      <c r="DN12" t="s">
        <v>223</v>
      </c>
      <c r="DO12" t="s">
        <v>224</v>
      </c>
      <c r="DP12" t="s">
        <v>225</v>
      </c>
      <c r="DQ12" t="s">
        <v>226</v>
      </c>
      <c r="DR12" t="s">
        <v>227</v>
      </c>
      <c r="DS12" t="s">
        <v>228</v>
      </c>
      <c r="DT12" t="s">
        <v>229</v>
      </c>
      <c r="DU12" t="s">
        <v>230</v>
      </c>
      <c r="DV12" t="s">
        <v>231</v>
      </c>
      <c r="DW12" t="s">
        <v>232</v>
      </c>
      <c r="DX12" t="s">
        <v>233</v>
      </c>
      <c r="DY12" t="s">
        <v>234</v>
      </c>
      <c r="DZ12" t="s">
        <v>235</v>
      </c>
      <c r="EA12" t="s">
        <v>236</v>
      </c>
      <c r="EB12" t="s">
        <v>237</v>
      </c>
      <c r="EC12" t="s">
        <v>238</v>
      </c>
      <c r="ED12" t="s">
        <v>239</v>
      </c>
      <c r="EE12" t="s">
        <v>240</v>
      </c>
      <c r="EF12" t="s">
        <v>241</v>
      </c>
      <c r="EG12" t="s">
        <v>242</v>
      </c>
    </row>
    <row r="13" spans="1:137" x14ac:dyDescent="0.25">
      <c r="A13" t="s">
        <v>40</v>
      </c>
      <c r="B13" s="2"/>
      <c r="C13" t="s">
        <v>244</v>
      </c>
      <c r="D13" s="12" t="s">
        <v>245</v>
      </c>
      <c r="E13" t="s">
        <v>246</v>
      </c>
      <c r="F13" t="s">
        <v>247</v>
      </c>
      <c r="G13" t="s">
        <v>248</v>
      </c>
      <c r="H13" s="9" t="s">
        <v>524</v>
      </c>
      <c r="I13" t="s">
        <v>249</v>
      </c>
      <c r="J13" t="s">
        <v>250</v>
      </c>
      <c r="K13" t="s">
        <v>251</v>
      </c>
      <c r="L13" t="s">
        <v>252</v>
      </c>
      <c r="M13" t="s">
        <v>253</v>
      </c>
      <c r="N13" t="s">
        <v>254</v>
      </c>
      <c r="O13" t="s">
        <v>255</v>
      </c>
      <c r="P13" t="s">
        <v>256</v>
      </c>
      <c r="Q13" t="s">
        <v>257</v>
      </c>
      <c r="R13" t="s">
        <v>258</v>
      </c>
      <c r="S13" t="s">
        <v>259</v>
      </c>
      <c r="T13" t="s">
        <v>260</v>
      </c>
      <c r="U13" t="s">
        <v>261</v>
      </c>
      <c r="V13" t="s">
        <v>262</v>
      </c>
      <c r="W13" t="s">
        <v>263</v>
      </c>
      <c r="X13" t="s">
        <v>264</v>
      </c>
      <c r="Y13" t="s">
        <v>265</v>
      </c>
      <c r="Z13" t="s">
        <v>266</v>
      </c>
      <c r="AA13" t="s">
        <v>267</v>
      </c>
      <c r="AB13" t="s">
        <v>268</v>
      </c>
      <c r="AC13" t="s">
        <v>269</v>
      </c>
      <c r="AD13" t="s">
        <v>270</v>
      </c>
      <c r="AE13" t="s">
        <v>271</v>
      </c>
      <c r="AF13" t="s">
        <v>272</v>
      </c>
      <c r="AG13" t="s">
        <v>273</v>
      </c>
      <c r="AH13" t="s">
        <v>274</v>
      </c>
      <c r="AI13" t="s">
        <v>275</v>
      </c>
      <c r="AJ13" t="s">
        <v>276</v>
      </c>
      <c r="AK13" t="s">
        <v>277</v>
      </c>
      <c r="AL13" t="s">
        <v>278</v>
      </c>
      <c r="AM13" t="s">
        <v>279</v>
      </c>
      <c r="AN13" t="s">
        <v>280</v>
      </c>
      <c r="AO13" t="s">
        <v>281</v>
      </c>
      <c r="AP13" t="s">
        <v>282</v>
      </c>
      <c r="AQ13" t="s">
        <v>283</v>
      </c>
      <c r="AR13" t="s">
        <v>204</v>
      </c>
      <c r="AS13" t="s">
        <v>284</v>
      </c>
      <c r="AT13" t="s">
        <v>285</v>
      </c>
      <c r="AU13" t="s">
        <v>286</v>
      </c>
      <c r="AV13" t="s">
        <v>287</v>
      </c>
      <c r="AW13" t="s">
        <v>288</v>
      </c>
      <c r="AX13" t="s">
        <v>289</v>
      </c>
      <c r="AY13" t="s">
        <v>290</v>
      </c>
      <c r="AZ13" t="s">
        <v>291</v>
      </c>
      <c r="BA13" t="s">
        <v>292</v>
      </c>
      <c r="BB13" t="s">
        <v>293</v>
      </c>
      <c r="BC13" t="s">
        <v>294</v>
      </c>
      <c r="BD13" t="s">
        <v>295</v>
      </c>
      <c r="BE13" t="s">
        <v>296</v>
      </c>
      <c r="BF13" t="s">
        <v>297</v>
      </c>
      <c r="BG13" t="s">
        <v>298</v>
      </c>
      <c r="BH13" t="s">
        <v>299</v>
      </c>
      <c r="BI13" t="s">
        <v>300</v>
      </c>
      <c r="BJ13" t="s">
        <v>301</v>
      </c>
      <c r="BK13" t="s">
        <v>302</v>
      </c>
      <c r="BL13" t="s">
        <v>303</v>
      </c>
      <c r="BM13" t="s">
        <v>304</v>
      </c>
      <c r="BN13" t="s">
        <v>305</v>
      </c>
    </row>
    <row r="14" spans="1:137" x14ac:dyDescent="0.25">
      <c r="A14" t="s">
        <v>43</v>
      </c>
      <c r="B14" s="2"/>
      <c r="C14" t="s">
        <v>307</v>
      </c>
      <c r="D14" t="s">
        <v>308</v>
      </c>
      <c r="E14" s="12" t="s">
        <v>309</v>
      </c>
      <c r="F14" t="s">
        <v>310</v>
      </c>
      <c r="G14" t="s">
        <v>311</v>
      </c>
      <c r="H14" s="12" t="s">
        <v>312</v>
      </c>
      <c r="I14" s="9" t="s">
        <v>490</v>
      </c>
      <c r="J14" t="s">
        <v>313</v>
      </c>
      <c r="K14" t="s">
        <v>314</v>
      </c>
      <c r="L14" s="12" t="s">
        <v>315</v>
      </c>
      <c r="M14" t="s">
        <v>316</v>
      </c>
      <c r="N14" t="s">
        <v>317</v>
      </c>
      <c r="O14" t="s">
        <v>318</v>
      </c>
      <c r="P14" t="s">
        <v>319</v>
      </c>
      <c r="Q14" t="s">
        <v>320</v>
      </c>
      <c r="R14" t="s">
        <v>321</v>
      </c>
      <c r="S14" t="s">
        <v>322</v>
      </c>
      <c r="T14" t="s">
        <v>323</v>
      </c>
      <c r="U14" t="s">
        <v>324</v>
      </c>
      <c r="V14" t="s">
        <v>325</v>
      </c>
      <c r="W14" t="s">
        <v>326</v>
      </c>
      <c r="X14" t="s">
        <v>327</v>
      </c>
      <c r="Y14" t="s">
        <v>328</v>
      </c>
      <c r="Z14" t="s">
        <v>329</v>
      </c>
      <c r="AA14" t="s">
        <v>330</v>
      </c>
      <c r="AB14" t="s">
        <v>331</v>
      </c>
      <c r="AC14" t="s">
        <v>332</v>
      </c>
      <c r="AD14" t="s">
        <v>333</v>
      </c>
      <c r="AE14" t="s">
        <v>334</v>
      </c>
      <c r="AF14" t="s">
        <v>335</v>
      </c>
      <c r="AG14" t="s">
        <v>336</v>
      </c>
      <c r="AH14" t="s">
        <v>337</v>
      </c>
      <c r="AI14" t="s">
        <v>270</v>
      </c>
      <c r="AJ14" t="s">
        <v>338</v>
      </c>
      <c r="AK14" t="s">
        <v>339</v>
      </c>
      <c r="AL14" t="s">
        <v>340</v>
      </c>
      <c r="AM14" t="s">
        <v>341</v>
      </c>
      <c r="AN14" t="s">
        <v>342</v>
      </c>
      <c r="AO14" t="s">
        <v>343</v>
      </c>
      <c r="AP14" t="s">
        <v>344</v>
      </c>
      <c r="AQ14" t="s">
        <v>345</v>
      </c>
      <c r="AR14" t="s">
        <v>346</v>
      </c>
      <c r="AS14" t="s">
        <v>347</v>
      </c>
      <c r="AT14" t="s">
        <v>348</v>
      </c>
      <c r="AU14" t="s">
        <v>349</v>
      </c>
      <c r="AV14" t="s">
        <v>350</v>
      </c>
      <c r="AW14" t="s">
        <v>351</v>
      </c>
      <c r="AX14" t="s">
        <v>352</v>
      </c>
      <c r="AY14" t="s">
        <v>353</v>
      </c>
      <c r="AZ14" t="s">
        <v>354</v>
      </c>
      <c r="BA14" t="s">
        <v>355</v>
      </c>
      <c r="BB14" t="s">
        <v>356</v>
      </c>
      <c r="BC14" t="s">
        <v>357</v>
      </c>
      <c r="BD14" t="s">
        <v>358</v>
      </c>
      <c r="BE14" t="s">
        <v>359</v>
      </c>
      <c r="BF14" t="s">
        <v>272</v>
      </c>
      <c r="BG14" t="s">
        <v>273</v>
      </c>
      <c r="BH14" t="s">
        <v>360</v>
      </c>
      <c r="BI14" t="s">
        <v>361</v>
      </c>
      <c r="BJ14" t="s">
        <v>362</v>
      </c>
      <c r="BK14" t="s">
        <v>363</v>
      </c>
      <c r="BL14" t="s">
        <v>364</v>
      </c>
      <c r="BM14" t="s">
        <v>365</v>
      </c>
      <c r="BN14" t="s">
        <v>366</v>
      </c>
      <c r="BO14" t="s">
        <v>367</v>
      </c>
      <c r="BP14" t="s">
        <v>368</v>
      </c>
      <c r="BQ14" t="s">
        <v>369</v>
      </c>
      <c r="BR14" t="s">
        <v>370</v>
      </c>
      <c r="BS14" t="s">
        <v>371</v>
      </c>
      <c r="BT14" t="s">
        <v>372</v>
      </c>
    </row>
    <row r="15" spans="1:137" x14ac:dyDescent="0.25">
      <c r="A15" t="s">
        <v>42</v>
      </c>
      <c r="B15" s="2"/>
      <c r="C15" t="s">
        <v>374</v>
      </c>
      <c r="D15" t="s">
        <v>375</v>
      </c>
      <c r="E15" t="s">
        <v>376</v>
      </c>
      <c r="F15" t="s">
        <v>377</v>
      </c>
      <c r="G15" t="s">
        <v>378</v>
      </c>
      <c r="H15" t="s">
        <v>379</v>
      </c>
      <c r="I15" t="s">
        <v>380</v>
      </c>
      <c r="J15" t="s">
        <v>381</v>
      </c>
      <c r="K15" t="s">
        <v>382</v>
      </c>
      <c r="L15" t="s">
        <v>383</v>
      </c>
      <c r="M15" t="s">
        <v>384</v>
      </c>
      <c r="N15" t="s">
        <v>385</v>
      </c>
      <c r="O15" t="s">
        <v>386</v>
      </c>
      <c r="P15" t="s">
        <v>387</v>
      </c>
      <c r="Q15" t="s">
        <v>388</v>
      </c>
      <c r="R15" t="s">
        <v>389</v>
      </c>
      <c r="S15" t="s">
        <v>390</v>
      </c>
      <c r="T15" t="s">
        <v>391</v>
      </c>
      <c r="U15" t="s">
        <v>392</v>
      </c>
      <c r="V15" t="s">
        <v>393</v>
      </c>
      <c r="W15" t="s">
        <v>394</v>
      </c>
      <c r="X15" t="s">
        <v>395</v>
      </c>
      <c r="Y15" t="s">
        <v>396</v>
      </c>
      <c r="Z15" t="s">
        <v>397</v>
      </c>
      <c r="AA15" t="s">
        <v>398</v>
      </c>
      <c r="AB15" t="s">
        <v>399</v>
      </c>
      <c r="AC15" t="s">
        <v>400</v>
      </c>
      <c r="AD15" t="s">
        <v>401</v>
      </c>
      <c r="AE15" t="s">
        <v>402</v>
      </c>
      <c r="AF15" t="s">
        <v>403</v>
      </c>
      <c r="AG15" t="s">
        <v>404</v>
      </c>
      <c r="AH15" t="s">
        <v>405</v>
      </c>
      <c r="AI15" t="s">
        <v>406</v>
      </c>
      <c r="AJ15" t="s">
        <v>407</v>
      </c>
      <c r="AK15" t="s">
        <v>408</v>
      </c>
      <c r="AL15" t="s">
        <v>409</v>
      </c>
      <c r="AM15" t="s">
        <v>410</v>
      </c>
      <c r="AN15" t="s">
        <v>411</v>
      </c>
      <c r="AO15" t="s">
        <v>412</v>
      </c>
      <c r="AP15" t="s">
        <v>413</v>
      </c>
      <c r="AQ15" t="s">
        <v>414</v>
      </c>
      <c r="AR15" t="s">
        <v>415</v>
      </c>
      <c r="AS15" t="s">
        <v>416</v>
      </c>
      <c r="AT15" t="s">
        <v>417</v>
      </c>
      <c r="AU15" t="s">
        <v>418</v>
      </c>
      <c r="AV15" t="s">
        <v>419</v>
      </c>
      <c r="AW15" t="s">
        <v>420</v>
      </c>
      <c r="AX15" t="s">
        <v>56</v>
      </c>
      <c r="AY15" t="s">
        <v>421</v>
      </c>
    </row>
    <row r="16" spans="1:137" x14ac:dyDescent="0.25">
      <c r="A16" t="s">
        <v>41</v>
      </c>
      <c r="B16" s="2"/>
      <c r="C16" s="12" t="s">
        <v>423</v>
      </c>
      <c r="D16" t="s">
        <v>424</v>
      </c>
      <c r="E16" t="s">
        <v>425</v>
      </c>
      <c r="F16" t="s">
        <v>426</v>
      </c>
      <c r="G16" t="s">
        <v>375</v>
      </c>
      <c r="H16" t="s">
        <v>427</v>
      </c>
      <c r="I16" t="s">
        <v>428</v>
      </c>
      <c r="J16" t="s">
        <v>429</v>
      </c>
      <c r="K16" t="s">
        <v>430</v>
      </c>
      <c r="L16" s="12" t="s">
        <v>431</v>
      </c>
      <c r="M16" t="s">
        <v>432</v>
      </c>
      <c r="N16" t="s">
        <v>433</v>
      </c>
      <c r="O16" t="s">
        <v>434</v>
      </c>
      <c r="P16" t="s">
        <v>435</v>
      </c>
      <c r="Q16" t="s">
        <v>436</v>
      </c>
      <c r="R16" t="s">
        <v>437</v>
      </c>
      <c r="S16" t="s">
        <v>438</v>
      </c>
      <c r="T16" t="s">
        <v>439</v>
      </c>
    </row>
    <row r="17" spans="1:180" x14ac:dyDescent="0.25">
      <c r="A17" t="s">
        <v>47</v>
      </c>
      <c r="B17" s="2"/>
      <c r="C17" t="s">
        <v>491</v>
      </c>
      <c r="D17" t="s">
        <v>492</v>
      </c>
      <c r="E17" t="s">
        <v>493</v>
      </c>
      <c r="F17" t="s">
        <v>494</v>
      </c>
      <c r="G17" t="s">
        <v>495</v>
      </c>
      <c r="H17" t="s">
        <v>496</v>
      </c>
      <c r="I17" t="s">
        <v>497</v>
      </c>
      <c r="J17" t="s">
        <v>498</v>
      </c>
      <c r="K17" t="s">
        <v>499</v>
      </c>
      <c r="L17" t="s">
        <v>500</v>
      </c>
      <c r="M17" t="s">
        <v>501</v>
      </c>
      <c r="N17" t="s">
        <v>502</v>
      </c>
      <c r="O17" t="s">
        <v>503</v>
      </c>
      <c r="P17" t="s">
        <v>504</v>
      </c>
      <c r="Q17" t="s">
        <v>505</v>
      </c>
      <c r="R17" t="s">
        <v>506</v>
      </c>
      <c r="S17" t="s">
        <v>507</v>
      </c>
      <c r="T17" t="s">
        <v>508</v>
      </c>
      <c r="U17" t="s">
        <v>509</v>
      </c>
      <c r="V17" t="s">
        <v>510</v>
      </c>
      <c r="W17" t="s">
        <v>511</v>
      </c>
      <c r="X17" t="s">
        <v>512</v>
      </c>
      <c r="Y17" t="s">
        <v>513</v>
      </c>
      <c r="Z17" t="s">
        <v>56</v>
      </c>
      <c r="AA17" t="s">
        <v>514</v>
      </c>
      <c r="AB17" t="s">
        <v>515</v>
      </c>
      <c r="AC17" t="s">
        <v>516</v>
      </c>
      <c r="AD17" t="s">
        <v>517</v>
      </c>
      <c r="AE17" t="s">
        <v>518</v>
      </c>
      <c r="AF17" t="s">
        <v>519</v>
      </c>
      <c r="AG17" t="s">
        <v>520</v>
      </c>
      <c r="AH17" t="s">
        <v>521</v>
      </c>
      <c r="AI17" t="s">
        <v>522</v>
      </c>
      <c r="AJ17" t="s">
        <v>523</v>
      </c>
    </row>
    <row r="21" spans="1:180" x14ac:dyDescent="0.25">
      <c r="C21" t="s">
        <v>552</v>
      </c>
      <c r="E21" t="s">
        <v>530</v>
      </c>
    </row>
    <row r="25" spans="1:180" x14ac:dyDescent="0.25">
      <c r="A25" s="17" t="s">
        <v>571</v>
      </c>
    </row>
    <row r="27" spans="1:180" hidden="1" x14ac:dyDescent="0.25">
      <c r="A27" t="s">
        <v>539</v>
      </c>
      <c r="B27" s="2" t="s">
        <v>574</v>
      </c>
      <c r="C27" t="s">
        <v>575</v>
      </c>
      <c r="D27" t="s">
        <v>576</v>
      </c>
      <c r="E27" t="s">
        <v>577</v>
      </c>
      <c r="F27" t="s">
        <v>578</v>
      </c>
      <c r="G27" t="s">
        <v>579</v>
      </c>
      <c r="H27" t="s">
        <v>580</v>
      </c>
      <c r="I27" t="s">
        <v>581</v>
      </c>
      <c r="J27" t="s">
        <v>582</v>
      </c>
      <c r="K27" t="s">
        <v>583</v>
      </c>
      <c r="L27" t="s">
        <v>584</v>
      </c>
      <c r="M27" t="s">
        <v>585</v>
      </c>
      <c r="N27" t="s">
        <v>586</v>
      </c>
      <c r="O27" t="s">
        <v>587</v>
      </c>
      <c r="P27" t="s">
        <v>588</v>
      </c>
      <c r="Q27" t="s">
        <v>589</v>
      </c>
      <c r="R27" t="s">
        <v>590</v>
      </c>
      <c r="S27" t="s">
        <v>591</v>
      </c>
      <c r="T27" t="s">
        <v>592</v>
      </c>
      <c r="U27" t="s">
        <v>593</v>
      </c>
      <c r="V27" t="s">
        <v>594</v>
      </c>
      <c r="W27" t="s">
        <v>595</v>
      </c>
      <c r="X27" t="s">
        <v>596</v>
      </c>
      <c r="Y27" t="s">
        <v>597</v>
      </c>
      <c r="Z27" t="s">
        <v>598</v>
      </c>
      <c r="AA27" t="s">
        <v>599</v>
      </c>
      <c r="AB27" t="s">
        <v>600</v>
      </c>
      <c r="AC27" t="s">
        <v>601</v>
      </c>
      <c r="AD27" t="s">
        <v>602</v>
      </c>
      <c r="AE27" t="s">
        <v>603</v>
      </c>
      <c r="AF27" t="s">
        <v>604</v>
      </c>
      <c r="AG27" t="s">
        <v>605</v>
      </c>
      <c r="AH27" t="s">
        <v>606</v>
      </c>
      <c r="AI27" t="s">
        <v>607</v>
      </c>
      <c r="AJ27" t="s">
        <v>608</v>
      </c>
      <c r="AK27" t="s">
        <v>609</v>
      </c>
      <c r="AL27" t="s">
        <v>610</v>
      </c>
      <c r="AM27" t="s">
        <v>611</v>
      </c>
      <c r="AN27" t="s">
        <v>612</v>
      </c>
      <c r="AO27" t="s">
        <v>613</v>
      </c>
      <c r="AP27" t="s">
        <v>614</v>
      </c>
      <c r="AQ27" t="s">
        <v>615</v>
      </c>
      <c r="AR27" t="s">
        <v>596</v>
      </c>
      <c r="AS27" t="s">
        <v>616</v>
      </c>
      <c r="AT27" t="s">
        <v>617</v>
      </c>
      <c r="AU27" t="s">
        <v>618</v>
      </c>
      <c r="AV27" t="s">
        <v>619</v>
      </c>
      <c r="AW27" t="s">
        <v>620</v>
      </c>
      <c r="AX27" t="s">
        <v>621</v>
      </c>
      <c r="AY27" t="s">
        <v>622</v>
      </c>
      <c r="AZ27" t="s">
        <v>623</v>
      </c>
      <c r="BA27" t="s">
        <v>624</v>
      </c>
      <c r="BB27" t="s">
        <v>625</v>
      </c>
      <c r="BC27" t="s">
        <v>626</v>
      </c>
      <c r="BD27" t="s">
        <v>627</v>
      </c>
      <c r="BE27" t="s">
        <v>628</v>
      </c>
      <c r="BF27" t="s">
        <v>629</v>
      </c>
      <c r="BG27" t="s">
        <v>630</v>
      </c>
      <c r="BH27" t="s">
        <v>631</v>
      </c>
      <c r="BI27" t="s">
        <v>632</v>
      </c>
      <c r="BJ27" t="s">
        <v>609</v>
      </c>
      <c r="BK27" t="s">
        <v>633</v>
      </c>
      <c r="BL27" t="s">
        <v>634</v>
      </c>
      <c r="BM27" t="s">
        <v>635</v>
      </c>
      <c r="BN27" t="s">
        <v>636</v>
      </c>
      <c r="BO27" t="s">
        <v>637</v>
      </c>
      <c r="BP27" t="s">
        <v>638</v>
      </c>
      <c r="BQ27" t="s">
        <v>639</v>
      </c>
      <c r="BR27" t="s">
        <v>640</v>
      </c>
      <c r="BS27" t="s">
        <v>641</v>
      </c>
      <c r="BT27" t="s">
        <v>642</v>
      </c>
      <c r="BU27" t="s">
        <v>643</v>
      </c>
      <c r="BV27" t="s">
        <v>644</v>
      </c>
      <c r="BW27" t="s">
        <v>645</v>
      </c>
      <c r="BX27" t="s">
        <v>646</v>
      </c>
      <c r="BY27" t="s">
        <v>647</v>
      </c>
      <c r="BZ27" t="s">
        <v>648</v>
      </c>
      <c r="CA27" t="s">
        <v>649</v>
      </c>
      <c r="CB27" t="s">
        <v>650</v>
      </c>
      <c r="CC27" t="s">
        <v>651</v>
      </c>
      <c r="CD27" t="s">
        <v>652</v>
      </c>
      <c r="CE27" t="s">
        <v>653</v>
      </c>
      <c r="CF27" t="s">
        <v>654</v>
      </c>
      <c r="CG27" t="s">
        <v>655</v>
      </c>
      <c r="CH27" t="s">
        <v>656</v>
      </c>
      <c r="CI27" t="s">
        <v>657</v>
      </c>
      <c r="CJ27" t="s">
        <v>658</v>
      </c>
      <c r="CK27" t="s">
        <v>659</v>
      </c>
      <c r="CL27" t="s">
        <v>660</v>
      </c>
      <c r="CM27" t="s">
        <v>661</v>
      </c>
      <c r="CN27" t="s">
        <v>662</v>
      </c>
      <c r="CO27" t="s">
        <v>645</v>
      </c>
      <c r="CP27" t="s">
        <v>663</v>
      </c>
      <c r="CQ27" t="s">
        <v>664</v>
      </c>
      <c r="CR27" t="s">
        <v>665</v>
      </c>
      <c r="CS27" t="s">
        <v>666</v>
      </c>
      <c r="CT27" t="s">
        <v>667</v>
      </c>
      <c r="CU27" t="s">
        <v>668</v>
      </c>
      <c r="CV27" t="s">
        <v>669</v>
      </c>
      <c r="CW27" t="s">
        <v>670</v>
      </c>
      <c r="CX27" t="s">
        <v>671</v>
      </c>
      <c r="CY27" t="s">
        <v>672</v>
      </c>
      <c r="CZ27" t="s">
        <v>673</v>
      </c>
      <c r="DA27" t="s">
        <v>632</v>
      </c>
      <c r="DB27" t="s">
        <v>674</v>
      </c>
      <c r="DC27" t="s">
        <v>675</v>
      </c>
      <c r="DD27" t="s">
        <v>676</v>
      </c>
      <c r="DE27" t="s">
        <v>677</v>
      </c>
      <c r="DF27" t="s">
        <v>603</v>
      </c>
      <c r="DG27" t="s">
        <v>678</v>
      </c>
      <c r="DH27" t="s">
        <v>679</v>
      </c>
      <c r="DI27" t="s">
        <v>680</v>
      </c>
      <c r="DJ27" t="s">
        <v>681</v>
      </c>
      <c r="DK27" t="s">
        <v>682</v>
      </c>
      <c r="DL27" t="s">
        <v>683</v>
      </c>
      <c r="DM27" t="s">
        <v>684</v>
      </c>
      <c r="DN27" t="s">
        <v>671</v>
      </c>
      <c r="DO27" t="s">
        <v>685</v>
      </c>
      <c r="DP27" t="s">
        <v>665</v>
      </c>
      <c r="DQ27" t="s">
        <v>166</v>
      </c>
      <c r="DR27" t="s">
        <v>686</v>
      </c>
      <c r="DS27" t="s">
        <v>687</v>
      </c>
      <c r="DT27" t="s">
        <v>688</v>
      </c>
      <c r="DU27" t="s">
        <v>689</v>
      </c>
      <c r="DV27" t="s">
        <v>690</v>
      </c>
      <c r="DW27" t="s">
        <v>691</v>
      </c>
      <c r="DX27" t="s">
        <v>692</v>
      </c>
      <c r="DY27" t="s">
        <v>693</v>
      </c>
      <c r="DZ27" t="s">
        <v>694</v>
      </c>
      <c r="EA27" t="s">
        <v>695</v>
      </c>
      <c r="EB27" t="s">
        <v>636</v>
      </c>
      <c r="EC27" t="s">
        <v>696</v>
      </c>
      <c r="ED27" t="s">
        <v>697</v>
      </c>
      <c r="EE27" t="s">
        <v>698</v>
      </c>
      <c r="EF27" t="s">
        <v>699</v>
      </c>
      <c r="EG27" t="s">
        <v>700</v>
      </c>
      <c r="EH27" t="s">
        <v>649</v>
      </c>
      <c r="EI27" t="s">
        <v>701</v>
      </c>
      <c r="EJ27" t="s">
        <v>600</v>
      </c>
      <c r="EK27" t="s">
        <v>702</v>
      </c>
      <c r="EL27" t="s">
        <v>703</v>
      </c>
      <c r="EM27" t="s">
        <v>704</v>
      </c>
      <c r="EN27" t="s">
        <v>705</v>
      </c>
      <c r="EO27" t="s">
        <v>638</v>
      </c>
      <c r="EP27" t="s">
        <v>589</v>
      </c>
      <c r="EQ27" t="s">
        <v>706</v>
      </c>
      <c r="ER27" t="s">
        <v>707</v>
      </c>
      <c r="ES27" t="s">
        <v>708</v>
      </c>
      <c r="ET27" t="s">
        <v>709</v>
      </c>
      <c r="EU27" t="s">
        <v>710</v>
      </c>
      <c r="EV27" t="s">
        <v>711</v>
      </c>
      <c r="EW27" t="s">
        <v>712</v>
      </c>
      <c r="EX27" t="s">
        <v>713</v>
      </c>
      <c r="EY27" t="s">
        <v>665</v>
      </c>
      <c r="EZ27" t="s">
        <v>714</v>
      </c>
      <c r="FA27" t="s">
        <v>715</v>
      </c>
      <c r="FB27" t="s">
        <v>716</v>
      </c>
      <c r="FC27" t="s">
        <v>682</v>
      </c>
      <c r="FD27" t="s">
        <v>717</v>
      </c>
      <c r="FE27" t="s">
        <v>682</v>
      </c>
      <c r="FF27" t="s">
        <v>718</v>
      </c>
      <c r="FG27" t="s">
        <v>719</v>
      </c>
      <c r="FH27" t="s">
        <v>720</v>
      </c>
      <c r="FI27" t="s">
        <v>721</v>
      </c>
      <c r="FJ27" t="s">
        <v>722</v>
      </c>
      <c r="FK27" t="s">
        <v>604</v>
      </c>
      <c r="FL27" t="s">
        <v>609</v>
      </c>
      <c r="FM27" t="s">
        <v>723</v>
      </c>
      <c r="FN27" t="s">
        <v>724</v>
      </c>
      <c r="FO27" t="s">
        <v>725</v>
      </c>
      <c r="FP27" t="s">
        <v>726</v>
      </c>
      <c r="FQ27" t="s">
        <v>727</v>
      </c>
      <c r="FR27" t="s">
        <v>728</v>
      </c>
      <c r="FS27" t="s">
        <v>729</v>
      </c>
      <c r="FT27" t="s">
        <v>730</v>
      </c>
      <c r="FU27" t="s">
        <v>731</v>
      </c>
      <c r="FV27" t="s">
        <v>732</v>
      </c>
      <c r="FW27" t="s">
        <v>733</v>
      </c>
      <c r="FX27" t="s">
        <v>734</v>
      </c>
    </row>
    <row r="28" spans="1:180" hidden="1" x14ac:dyDescent="0.25">
      <c r="A28" t="s">
        <v>548</v>
      </c>
      <c r="B28" s="2" t="s">
        <v>736</v>
      </c>
      <c r="C28" t="s">
        <v>737</v>
      </c>
      <c r="D28" t="s">
        <v>738</v>
      </c>
      <c r="E28" t="s">
        <v>739</v>
      </c>
      <c r="F28" t="s">
        <v>583</v>
      </c>
      <c r="G28" t="s">
        <v>740</v>
      </c>
      <c r="H28" t="s">
        <v>741</v>
      </c>
      <c r="I28" t="s">
        <v>742</v>
      </c>
      <c r="J28" t="s">
        <v>601</v>
      </c>
      <c r="K28" t="s">
        <v>743</v>
      </c>
      <c r="L28" t="s">
        <v>744</v>
      </c>
      <c r="M28" t="s">
        <v>745</v>
      </c>
      <c r="N28" t="s">
        <v>746</v>
      </c>
      <c r="O28" t="s">
        <v>747</v>
      </c>
      <c r="P28" t="s">
        <v>748</v>
      </c>
      <c r="Q28" t="s">
        <v>749</v>
      </c>
      <c r="R28" t="s">
        <v>750</v>
      </c>
      <c r="S28" t="s">
        <v>751</v>
      </c>
      <c r="T28" t="s">
        <v>752</v>
      </c>
      <c r="U28" t="s">
        <v>753</v>
      </c>
      <c r="V28" t="s">
        <v>754</v>
      </c>
      <c r="W28" t="s">
        <v>755</v>
      </c>
      <c r="X28" t="s">
        <v>756</v>
      </c>
      <c r="Y28" t="s">
        <v>757</v>
      </c>
      <c r="Z28" t="s">
        <v>744</v>
      </c>
      <c r="AA28" t="s">
        <v>758</v>
      </c>
      <c r="AB28" t="s">
        <v>759</v>
      </c>
      <c r="AC28" t="s">
        <v>760</v>
      </c>
      <c r="AD28" t="s">
        <v>761</v>
      </c>
      <c r="AE28" t="s">
        <v>762</v>
      </c>
      <c r="AF28" t="s">
        <v>763</v>
      </c>
      <c r="AG28" t="s">
        <v>764</v>
      </c>
      <c r="AH28" t="s">
        <v>616</v>
      </c>
      <c r="AI28" t="s">
        <v>765</v>
      </c>
      <c r="AJ28" t="s">
        <v>766</v>
      </c>
      <c r="AK28" t="s">
        <v>646</v>
      </c>
      <c r="AL28" t="s">
        <v>767</v>
      </c>
      <c r="AM28" t="s">
        <v>733</v>
      </c>
      <c r="AN28" t="s">
        <v>768</v>
      </c>
      <c r="AO28" t="s">
        <v>769</v>
      </c>
      <c r="AP28" t="s">
        <v>770</v>
      </c>
      <c r="AQ28" t="s">
        <v>771</v>
      </c>
      <c r="AR28" t="s">
        <v>697</v>
      </c>
      <c r="AS28" t="s">
        <v>753</v>
      </c>
      <c r="AT28" t="s">
        <v>772</v>
      </c>
      <c r="AU28" t="s">
        <v>773</v>
      </c>
      <c r="AV28" t="s">
        <v>774</v>
      </c>
      <c r="AW28" t="s">
        <v>775</v>
      </c>
      <c r="AX28" t="s">
        <v>776</v>
      </c>
      <c r="AY28" t="s">
        <v>750</v>
      </c>
      <c r="AZ28" t="s">
        <v>777</v>
      </c>
      <c r="BA28" t="s">
        <v>778</v>
      </c>
      <c r="BB28" t="s">
        <v>779</v>
      </c>
      <c r="BC28" t="s">
        <v>752</v>
      </c>
      <c r="BD28" t="s">
        <v>780</v>
      </c>
      <c r="BE28" t="s">
        <v>781</v>
      </c>
      <c r="BF28" t="s">
        <v>782</v>
      </c>
      <c r="BG28" t="s">
        <v>665</v>
      </c>
      <c r="BH28" t="s">
        <v>783</v>
      </c>
      <c r="BI28" t="s">
        <v>784</v>
      </c>
      <c r="BJ28" t="s">
        <v>785</v>
      </c>
      <c r="BK28" t="s">
        <v>663</v>
      </c>
      <c r="BL28" t="s">
        <v>786</v>
      </c>
      <c r="BM28" t="s">
        <v>787</v>
      </c>
      <c r="BN28" t="s">
        <v>673</v>
      </c>
      <c r="BO28" t="s">
        <v>788</v>
      </c>
      <c r="BP28" t="s">
        <v>789</v>
      </c>
      <c r="BQ28" t="s">
        <v>790</v>
      </c>
      <c r="BR28" t="s">
        <v>752</v>
      </c>
      <c r="BS28" t="s">
        <v>791</v>
      </c>
      <c r="BT28" t="s">
        <v>792</v>
      </c>
      <c r="BU28" t="s">
        <v>793</v>
      </c>
      <c r="BV28" t="s">
        <v>794</v>
      </c>
      <c r="BW28" t="s">
        <v>795</v>
      </c>
      <c r="BX28" t="s">
        <v>796</v>
      </c>
      <c r="BY28" t="s">
        <v>797</v>
      </c>
      <c r="BZ28" t="s">
        <v>798</v>
      </c>
      <c r="CA28" t="s">
        <v>799</v>
      </c>
      <c r="CB28" t="s">
        <v>800</v>
      </c>
      <c r="CC28" t="s">
        <v>671</v>
      </c>
      <c r="CD28" t="s">
        <v>801</v>
      </c>
      <c r="CE28" t="s">
        <v>741</v>
      </c>
      <c r="CF28" t="s">
        <v>802</v>
      </c>
      <c r="CG28" t="s">
        <v>803</v>
      </c>
      <c r="CH28" t="s">
        <v>804</v>
      </c>
      <c r="CI28" t="s">
        <v>595</v>
      </c>
      <c r="CJ28" t="s">
        <v>805</v>
      </c>
      <c r="CK28" t="s">
        <v>789</v>
      </c>
      <c r="CL28" t="s">
        <v>806</v>
      </c>
      <c r="CM28" t="s">
        <v>789</v>
      </c>
      <c r="CN28" t="s">
        <v>707</v>
      </c>
      <c r="CO28" t="s">
        <v>807</v>
      </c>
      <c r="CP28" t="s">
        <v>808</v>
      </c>
      <c r="CQ28" t="s">
        <v>809</v>
      </c>
      <c r="CR28" t="s">
        <v>810</v>
      </c>
      <c r="CS28" t="s">
        <v>665</v>
      </c>
      <c r="CT28" t="s">
        <v>811</v>
      </c>
      <c r="CU28" t="s">
        <v>603</v>
      </c>
      <c r="CV28" t="s">
        <v>812</v>
      </c>
      <c r="CW28" t="s">
        <v>626</v>
      </c>
      <c r="CX28" t="s">
        <v>813</v>
      </c>
      <c r="CY28" t="s">
        <v>769</v>
      </c>
      <c r="CZ28" t="s">
        <v>814</v>
      </c>
      <c r="DA28" t="s">
        <v>585</v>
      </c>
      <c r="DB28" t="s">
        <v>815</v>
      </c>
      <c r="DC28" t="s">
        <v>816</v>
      </c>
      <c r="DD28" t="s">
        <v>817</v>
      </c>
      <c r="DE28" t="s">
        <v>796</v>
      </c>
      <c r="DF28" t="s">
        <v>818</v>
      </c>
      <c r="DG28" t="s">
        <v>819</v>
      </c>
      <c r="DH28" t="s">
        <v>820</v>
      </c>
      <c r="DI28" t="s">
        <v>821</v>
      </c>
      <c r="DJ28" t="s">
        <v>583</v>
      </c>
      <c r="DK28" t="s">
        <v>822</v>
      </c>
      <c r="DL28" t="s">
        <v>823</v>
      </c>
      <c r="DM28" t="s">
        <v>752</v>
      </c>
      <c r="DN28" t="s">
        <v>824</v>
      </c>
      <c r="DO28" t="s">
        <v>717</v>
      </c>
      <c r="DP28" t="s">
        <v>825</v>
      </c>
      <c r="DQ28" t="s">
        <v>660</v>
      </c>
      <c r="DR28" t="s">
        <v>826</v>
      </c>
      <c r="DS28" t="s">
        <v>784</v>
      </c>
      <c r="DT28" t="s">
        <v>827</v>
      </c>
      <c r="DU28" t="s">
        <v>828</v>
      </c>
      <c r="DV28" t="s">
        <v>581</v>
      </c>
      <c r="DW28" t="s">
        <v>829</v>
      </c>
      <c r="DX28" t="s">
        <v>595</v>
      </c>
      <c r="DY28" t="s">
        <v>830</v>
      </c>
      <c r="DZ28" t="s">
        <v>831</v>
      </c>
      <c r="EA28" t="s">
        <v>832</v>
      </c>
      <c r="EB28" t="s">
        <v>717</v>
      </c>
      <c r="EC28" t="s">
        <v>833</v>
      </c>
      <c r="ED28" t="s">
        <v>834</v>
      </c>
      <c r="EE28" t="s">
        <v>835</v>
      </c>
      <c r="EF28" t="s">
        <v>836</v>
      </c>
      <c r="EG28" t="s">
        <v>837</v>
      </c>
    </row>
    <row r="29" spans="1:180" hidden="1" x14ac:dyDescent="0.25">
      <c r="A29" t="s">
        <v>542</v>
      </c>
      <c r="B29" s="2" t="s">
        <v>838</v>
      </c>
      <c r="C29" t="s">
        <v>839</v>
      </c>
      <c r="D29" t="s">
        <v>124</v>
      </c>
      <c r="E29" t="s">
        <v>840</v>
      </c>
      <c r="F29" t="s">
        <v>841</v>
      </c>
      <c r="G29" t="s">
        <v>842</v>
      </c>
      <c r="H29" t="s">
        <v>843</v>
      </c>
      <c r="I29" t="s">
        <v>601</v>
      </c>
      <c r="J29" t="s">
        <v>844</v>
      </c>
      <c r="K29" t="s">
        <v>639</v>
      </c>
      <c r="L29" t="s">
        <v>845</v>
      </c>
      <c r="M29" t="s">
        <v>835</v>
      </c>
      <c r="N29" t="s">
        <v>846</v>
      </c>
      <c r="O29" t="s">
        <v>796</v>
      </c>
      <c r="P29" t="s">
        <v>847</v>
      </c>
      <c r="Q29" t="s">
        <v>848</v>
      </c>
      <c r="R29" t="s">
        <v>849</v>
      </c>
      <c r="S29" t="s">
        <v>595</v>
      </c>
      <c r="T29" t="s">
        <v>850</v>
      </c>
      <c r="U29" t="s">
        <v>851</v>
      </c>
      <c r="V29" t="s">
        <v>852</v>
      </c>
      <c r="W29" t="s">
        <v>726</v>
      </c>
      <c r="X29" t="s">
        <v>853</v>
      </c>
      <c r="Y29" t="s">
        <v>854</v>
      </c>
      <c r="Z29" t="s">
        <v>828</v>
      </c>
      <c r="AA29" t="s">
        <v>855</v>
      </c>
      <c r="AB29" t="s">
        <v>856</v>
      </c>
      <c r="AC29" t="s">
        <v>857</v>
      </c>
      <c r="AD29" t="s">
        <v>858</v>
      </c>
      <c r="AE29" t="s">
        <v>718</v>
      </c>
      <c r="AF29" t="s">
        <v>859</v>
      </c>
      <c r="AG29" t="s">
        <v>741</v>
      </c>
      <c r="AH29" t="s">
        <v>841</v>
      </c>
      <c r="AI29" t="s">
        <v>860</v>
      </c>
      <c r="AJ29" t="s">
        <v>852</v>
      </c>
      <c r="AK29" t="s">
        <v>733</v>
      </c>
      <c r="AL29" t="s">
        <v>861</v>
      </c>
      <c r="AM29" t="s">
        <v>609</v>
      </c>
      <c r="AN29" t="s">
        <v>859</v>
      </c>
      <c r="AO29" t="s">
        <v>862</v>
      </c>
      <c r="AP29" t="s">
        <v>863</v>
      </c>
      <c r="AQ29" t="s">
        <v>864</v>
      </c>
      <c r="AR29" t="s">
        <v>688</v>
      </c>
      <c r="AS29" t="s">
        <v>752</v>
      </c>
      <c r="AT29" t="s">
        <v>865</v>
      </c>
      <c r="AU29" t="s">
        <v>866</v>
      </c>
      <c r="AV29" t="s">
        <v>849</v>
      </c>
      <c r="AW29" t="s">
        <v>603</v>
      </c>
      <c r="AX29" t="s">
        <v>865</v>
      </c>
      <c r="AY29" t="s">
        <v>867</v>
      </c>
      <c r="AZ29" t="s">
        <v>868</v>
      </c>
      <c r="BA29" t="s">
        <v>650</v>
      </c>
      <c r="BB29" t="s">
        <v>869</v>
      </c>
      <c r="BC29" t="s">
        <v>870</v>
      </c>
      <c r="BD29" t="s">
        <v>871</v>
      </c>
      <c r="BE29" t="s">
        <v>831</v>
      </c>
      <c r="BF29" t="s">
        <v>844</v>
      </c>
      <c r="BG29" t="s">
        <v>772</v>
      </c>
      <c r="BH29" t="s">
        <v>872</v>
      </c>
      <c r="BI29" t="s">
        <v>701</v>
      </c>
      <c r="BJ29" t="s">
        <v>873</v>
      </c>
      <c r="BK29" t="s">
        <v>874</v>
      </c>
    </row>
    <row r="30" spans="1:180" hidden="1" x14ac:dyDescent="0.25">
      <c r="A30" t="s">
        <v>541</v>
      </c>
      <c r="B30" s="2" t="s">
        <v>879</v>
      </c>
      <c r="C30" t="s">
        <v>880</v>
      </c>
      <c r="D30" t="s">
        <v>881</v>
      </c>
      <c r="E30" t="s">
        <v>882</v>
      </c>
      <c r="F30" t="s">
        <v>883</v>
      </c>
      <c r="G30" t="s">
        <v>884</v>
      </c>
      <c r="H30" t="s">
        <v>885</v>
      </c>
      <c r="I30" t="s">
        <v>886</v>
      </c>
      <c r="J30" t="s">
        <v>115</v>
      </c>
      <c r="K30" t="s">
        <v>887</v>
      </c>
      <c r="L30" t="s">
        <v>888</v>
      </c>
      <c r="M30" t="s">
        <v>889</v>
      </c>
      <c r="N30" t="s">
        <v>890</v>
      </c>
      <c r="O30" t="s">
        <v>891</v>
      </c>
      <c r="P30" t="s">
        <v>892</v>
      </c>
      <c r="Q30" t="s">
        <v>893</v>
      </c>
      <c r="R30" t="s">
        <v>894</v>
      </c>
      <c r="S30" t="s">
        <v>895</v>
      </c>
      <c r="T30" t="s">
        <v>896</v>
      </c>
      <c r="U30" t="s">
        <v>897</v>
      </c>
      <c r="V30" t="s">
        <v>898</v>
      </c>
      <c r="W30" t="s">
        <v>899</v>
      </c>
      <c r="X30" t="s">
        <v>900</v>
      </c>
      <c r="Y30" t="s">
        <v>901</v>
      </c>
      <c r="Z30" t="s">
        <v>902</v>
      </c>
      <c r="AA30" t="s">
        <v>707</v>
      </c>
      <c r="AB30" t="s">
        <v>843</v>
      </c>
      <c r="AC30" t="s">
        <v>903</v>
      </c>
      <c r="AD30" t="s">
        <v>843</v>
      </c>
      <c r="AE30" t="s">
        <v>609</v>
      </c>
      <c r="AF30" t="s">
        <v>904</v>
      </c>
      <c r="AG30" t="s">
        <v>905</v>
      </c>
      <c r="AH30" t="s">
        <v>906</v>
      </c>
      <c r="AI30" t="s">
        <v>907</v>
      </c>
      <c r="AJ30" t="s">
        <v>908</v>
      </c>
      <c r="AK30" t="s">
        <v>909</v>
      </c>
      <c r="AL30" t="s">
        <v>910</v>
      </c>
      <c r="AM30" t="s">
        <v>911</v>
      </c>
      <c r="AN30" t="s">
        <v>912</v>
      </c>
      <c r="AO30" t="s">
        <v>913</v>
      </c>
      <c r="AP30" t="s">
        <v>914</v>
      </c>
      <c r="AQ30" t="s">
        <v>915</v>
      </c>
      <c r="AR30" t="s">
        <v>916</v>
      </c>
      <c r="AS30" t="s">
        <v>917</v>
      </c>
      <c r="AT30" t="s">
        <v>918</v>
      </c>
      <c r="AU30" t="s">
        <v>919</v>
      </c>
      <c r="AV30" t="s">
        <v>920</v>
      </c>
      <c r="AW30" t="s">
        <v>921</v>
      </c>
      <c r="AX30" t="s">
        <v>922</v>
      </c>
      <c r="AY30" t="s">
        <v>923</v>
      </c>
      <c r="AZ30" t="s">
        <v>924</v>
      </c>
      <c r="BA30" t="s">
        <v>925</v>
      </c>
      <c r="BB30" t="s">
        <v>926</v>
      </c>
      <c r="BC30" t="s">
        <v>927</v>
      </c>
      <c r="BD30" t="s">
        <v>928</v>
      </c>
      <c r="BE30" t="s">
        <v>929</v>
      </c>
      <c r="BF30" t="s">
        <v>930</v>
      </c>
      <c r="BG30" t="s">
        <v>931</v>
      </c>
      <c r="BH30" t="s">
        <v>932</v>
      </c>
      <c r="BI30" t="s">
        <v>933</v>
      </c>
      <c r="BJ30" t="s">
        <v>934</v>
      </c>
      <c r="BK30" t="s">
        <v>935</v>
      </c>
      <c r="BL30" t="s">
        <v>936</v>
      </c>
      <c r="BM30" t="s">
        <v>937</v>
      </c>
      <c r="BN30" t="s">
        <v>938</v>
      </c>
      <c r="BO30" t="s">
        <v>939</v>
      </c>
      <c r="BP30" t="s">
        <v>940</v>
      </c>
      <c r="BQ30" t="s">
        <v>941</v>
      </c>
      <c r="BR30" t="s">
        <v>942</v>
      </c>
      <c r="BS30" t="s">
        <v>943</v>
      </c>
      <c r="BT30" t="s">
        <v>944</v>
      </c>
      <c r="BU30" t="s">
        <v>945</v>
      </c>
      <c r="BV30" t="s">
        <v>946</v>
      </c>
      <c r="BW30" t="s">
        <v>947</v>
      </c>
      <c r="BX30" t="s">
        <v>948</v>
      </c>
      <c r="BY30" t="s">
        <v>949</v>
      </c>
      <c r="BZ30" t="s">
        <v>950</v>
      </c>
      <c r="CA30" t="s">
        <v>951</v>
      </c>
      <c r="CB30" t="s">
        <v>952</v>
      </c>
      <c r="CC30" t="s">
        <v>953</v>
      </c>
      <c r="CD30" t="s">
        <v>954</v>
      </c>
      <c r="CE30" t="s">
        <v>955</v>
      </c>
      <c r="CF30" t="s">
        <v>165</v>
      </c>
      <c r="CG30" t="s">
        <v>956</v>
      </c>
      <c r="CH30" t="s">
        <v>957</v>
      </c>
      <c r="CI30" t="s">
        <v>958</v>
      </c>
      <c r="CJ30" t="s">
        <v>959</v>
      </c>
      <c r="CK30" t="s">
        <v>960</v>
      </c>
      <c r="CL30" t="s">
        <v>961</v>
      </c>
      <c r="CM30" t="s">
        <v>962</v>
      </c>
      <c r="CN30" t="s">
        <v>963</v>
      </c>
      <c r="CO30" t="s">
        <v>964</v>
      </c>
      <c r="CP30" t="s">
        <v>965</v>
      </c>
    </row>
    <row r="31" spans="1:180" hidden="1" x14ac:dyDescent="0.25"/>
    <row r="33" spans="1:137" x14ac:dyDescent="0.25">
      <c r="A33" s="2" t="s">
        <v>976</v>
      </c>
      <c r="B33" s="2" t="s">
        <v>572</v>
      </c>
      <c r="C33" t="s">
        <v>58</v>
      </c>
      <c r="D33" t="s">
        <v>60</v>
      </c>
      <c r="E33" t="s">
        <v>61</v>
      </c>
      <c r="F33" t="s">
        <v>62</v>
      </c>
      <c r="G33" t="s">
        <v>63</v>
      </c>
      <c r="H33" t="s">
        <v>64</v>
      </c>
      <c r="I33" t="s">
        <v>65</v>
      </c>
      <c r="J33" t="s">
        <v>66</v>
      </c>
      <c r="K33" t="s">
        <v>67</v>
      </c>
      <c r="L33" t="s">
        <v>68</v>
      </c>
      <c r="M33" t="s">
        <v>69</v>
      </c>
      <c r="N33" t="s">
        <v>70</v>
      </c>
      <c r="O33" t="s">
        <v>71</v>
      </c>
      <c r="P33" t="s">
        <v>72</v>
      </c>
      <c r="Q33" t="s">
        <v>73</v>
      </c>
      <c r="R33" t="s">
        <v>74</v>
      </c>
      <c r="S33" t="s">
        <v>75</v>
      </c>
      <c r="T33" t="s">
        <v>76</v>
      </c>
      <c r="U33" t="s">
        <v>77</v>
      </c>
      <c r="V33" t="s">
        <v>78</v>
      </c>
      <c r="W33" t="s">
        <v>79</v>
      </c>
      <c r="X33" t="s">
        <v>80</v>
      </c>
      <c r="Y33" t="s">
        <v>81</v>
      </c>
      <c r="Z33" t="s">
        <v>82</v>
      </c>
      <c r="AA33" t="s">
        <v>83</v>
      </c>
      <c r="AB33" t="s">
        <v>84</v>
      </c>
      <c r="AC33" t="s">
        <v>85</v>
      </c>
      <c r="AD33" t="s">
        <v>86</v>
      </c>
      <c r="AE33" t="s">
        <v>87</v>
      </c>
      <c r="AF33" t="s">
        <v>88</v>
      </c>
      <c r="AG33" t="s">
        <v>89</v>
      </c>
      <c r="AH33" t="s">
        <v>90</v>
      </c>
      <c r="AI33" t="s">
        <v>91</v>
      </c>
      <c r="AJ33" t="s">
        <v>92</v>
      </c>
      <c r="AK33" t="s">
        <v>93</v>
      </c>
      <c r="AL33" t="s">
        <v>94</v>
      </c>
      <c r="AM33" t="s">
        <v>95</v>
      </c>
      <c r="AN33" t="s">
        <v>96</v>
      </c>
      <c r="AO33" t="s">
        <v>97</v>
      </c>
      <c r="AP33" t="s">
        <v>98</v>
      </c>
      <c r="AQ33" t="s">
        <v>99</v>
      </c>
      <c r="AR33" t="s">
        <v>100</v>
      </c>
      <c r="AS33" t="s">
        <v>101</v>
      </c>
      <c r="AT33" t="s">
        <v>102</v>
      </c>
      <c r="AU33" t="s">
        <v>103</v>
      </c>
      <c r="AV33" t="s">
        <v>104</v>
      </c>
      <c r="AW33" t="s">
        <v>105</v>
      </c>
      <c r="AX33" t="s">
        <v>106</v>
      </c>
      <c r="AY33" t="s">
        <v>108</v>
      </c>
    </row>
    <row r="34" spans="1:137" x14ac:dyDescent="0.25">
      <c r="A34" t="s">
        <v>538</v>
      </c>
      <c r="B34" s="2" t="s">
        <v>573</v>
      </c>
      <c r="C34" t="s">
        <v>109</v>
      </c>
      <c r="D34" t="s">
        <v>110</v>
      </c>
      <c r="E34" t="s">
        <v>111</v>
      </c>
      <c r="F34" t="s">
        <v>112</v>
      </c>
      <c r="G34" t="s">
        <v>113</v>
      </c>
      <c r="H34" t="s">
        <v>114</v>
      </c>
      <c r="I34" t="s">
        <v>115</v>
      </c>
      <c r="J34" t="s">
        <v>116</v>
      </c>
      <c r="K34" t="s">
        <v>117</v>
      </c>
      <c r="L34" t="s">
        <v>118</v>
      </c>
      <c r="M34" t="s">
        <v>119</v>
      </c>
      <c r="N34" t="s">
        <v>120</v>
      </c>
      <c r="O34" t="s">
        <v>121</v>
      </c>
      <c r="P34" t="s">
        <v>122</v>
      </c>
      <c r="Q34" t="s">
        <v>123</v>
      </c>
      <c r="R34" t="s">
        <v>124</v>
      </c>
      <c r="S34" t="s">
        <v>125</v>
      </c>
      <c r="T34" t="s">
        <v>126</v>
      </c>
      <c r="U34" t="s">
        <v>127</v>
      </c>
      <c r="V34" t="s">
        <v>128</v>
      </c>
      <c r="W34" t="s">
        <v>129</v>
      </c>
      <c r="X34" t="s">
        <v>130</v>
      </c>
      <c r="Y34" t="s">
        <v>131</v>
      </c>
      <c r="Z34" t="s">
        <v>132</v>
      </c>
      <c r="AA34" t="s">
        <v>133</v>
      </c>
      <c r="AB34" t="s">
        <v>134</v>
      </c>
      <c r="AC34" t="s">
        <v>135</v>
      </c>
      <c r="AD34" t="s">
        <v>136</v>
      </c>
      <c r="AE34" t="s">
        <v>137</v>
      </c>
      <c r="AF34" t="s">
        <v>138</v>
      </c>
      <c r="AG34" t="s">
        <v>139</v>
      </c>
      <c r="AH34" t="s">
        <v>140</v>
      </c>
      <c r="AI34" t="s">
        <v>141</v>
      </c>
      <c r="AJ34" t="s">
        <v>142</v>
      </c>
      <c r="AK34" t="s">
        <v>143</v>
      </c>
      <c r="AL34" t="s">
        <v>144</v>
      </c>
      <c r="AM34" t="s">
        <v>145</v>
      </c>
      <c r="AN34" t="s">
        <v>146</v>
      </c>
      <c r="AO34" t="s">
        <v>147</v>
      </c>
      <c r="AP34" t="s">
        <v>148</v>
      </c>
      <c r="AQ34" t="s">
        <v>149</v>
      </c>
      <c r="AR34" t="s">
        <v>150</v>
      </c>
      <c r="AS34" t="s">
        <v>151</v>
      </c>
      <c r="AT34" t="s">
        <v>152</v>
      </c>
      <c r="AU34" t="s">
        <v>153</v>
      </c>
      <c r="AV34" t="s">
        <v>154</v>
      </c>
      <c r="AW34" t="s">
        <v>155</v>
      </c>
      <c r="AX34" t="s">
        <v>156</v>
      </c>
      <c r="AY34" t="s">
        <v>157</v>
      </c>
      <c r="AZ34" t="s">
        <v>158</v>
      </c>
      <c r="BA34" t="s">
        <v>159</v>
      </c>
      <c r="BB34" t="s">
        <v>160</v>
      </c>
      <c r="BC34" t="s">
        <v>161</v>
      </c>
      <c r="BD34" t="s">
        <v>162</v>
      </c>
      <c r="BE34" t="s">
        <v>163</v>
      </c>
      <c r="BF34" t="s">
        <v>164</v>
      </c>
      <c r="BG34" t="s">
        <v>165</v>
      </c>
      <c r="BH34" t="s">
        <v>102</v>
      </c>
      <c r="BI34" t="s">
        <v>166</v>
      </c>
      <c r="BJ34" t="s">
        <v>167</v>
      </c>
      <c r="BK34" t="s">
        <v>168</v>
      </c>
      <c r="BL34" t="s">
        <v>169</v>
      </c>
      <c r="BM34" t="s">
        <v>170</v>
      </c>
      <c r="BN34" t="s">
        <v>171</v>
      </c>
      <c r="BO34" t="s">
        <v>172</v>
      </c>
      <c r="BP34" t="s">
        <v>173</v>
      </c>
      <c r="BQ34" t="s">
        <v>174</v>
      </c>
      <c r="BR34" t="s">
        <v>175</v>
      </c>
      <c r="BS34" t="s">
        <v>176</v>
      </c>
      <c r="BT34" t="s">
        <v>177</v>
      </c>
      <c r="BU34" t="s">
        <v>178</v>
      </c>
      <c r="BV34" t="s">
        <v>179</v>
      </c>
      <c r="BW34" t="s">
        <v>180</v>
      </c>
      <c r="BX34" t="s">
        <v>181</v>
      </c>
      <c r="BY34" t="s">
        <v>182</v>
      </c>
      <c r="BZ34" t="s">
        <v>183</v>
      </c>
      <c r="CA34" t="s">
        <v>184</v>
      </c>
      <c r="CB34" t="s">
        <v>185</v>
      </c>
      <c r="CC34" t="s">
        <v>186</v>
      </c>
      <c r="CD34" t="s">
        <v>187</v>
      </c>
      <c r="CE34" t="s">
        <v>188</v>
      </c>
      <c r="CF34" t="s">
        <v>189</v>
      </c>
      <c r="CG34" t="s">
        <v>190</v>
      </c>
      <c r="CH34" t="s">
        <v>191</v>
      </c>
      <c r="CI34" t="s">
        <v>192</v>
      </c>
      <c r="CJ34" t="s">
        <v>193</v>
      </c>
      <c r="CK34" t="s">
        <v>194</v>
      </c>
      <c r="CL34" t="s">
        <v>195</v>
      </c>
      <c r="CM34" t="s">
        <v>196</v>
      </c>
      <c r="CN34" t="s">
        <v>197</v>
      </c>
      <c r="CO34" t="s">
        <v>198</v>
      </c>
      <c r="CP34" t="s">
        <v>199</v>
      </c>
      <c r="CQ34" t="s">
        <v>200</v>
      </c>
      <c r="CR34" t="s">
        <v>201</v>
      </c>
      <c r="CS34" t="s">
        <v>202</v>
      </c>
      <c r="CT34" t="s">
        <v>203</v>
      </c>
      <c r="CU34" t="s">
        <v>204</v>
      </c>
      <c r="CV34" t="s">
        <v>205</v>
      </c>
      <c r="CW34" t="s">
        <v>206</v>
      </c>
      <c r="CX34" t="s">
        <v>207</v>
      </c>
      <c r="CY34" t="s">
        <v>208</v>
      </c>
      <c r="CZ34" t="s">
        <v>209</v>
      </c>
      <c r="DA34" t="s">
        <v>210</v>
      </c>
      <c r="DB34" t="s">
        <v>211</v>
      </c>
      <c r="DC34" t="s">
        <v>212</v>
      </c>
      <c r="DD34" t="s">
        <v>213</v>
      </c>
      <c r="DE34" t="s">
        <v>214</v>
      </c>
      <c r="DF34" t="s">
        <v>215</v>
      </c>
      <c r="DG34" t="s">
        <v>216</v>
      </c>
      <c r="DH34" t="s">
        <v>217</v>
      </c>
      <c r="DI34" t="s">
        <v>218</v>
      </c>
      <c r="DJ34" t="s">
        <v>219</v>
      </c>
      <c r="DK34" t="s">
        <v>220</v>
      </c>
      <c r="DL34" t="s">
        <v>221</v>
      </c>
      <c r="DM34" t="s">
        <v>222</v>
      </c>
      <c r="DN34" t="s">
        <v>223</v>
      </c>
      <c r="DO34" t="s">
        <v>224</v>
      </c>
      <c r="DP34" t="s">
        <v>225</v>
      </c>
      <c r="DQ34" t="s">
        <v>226</v>
      </c>
      <c r="DR34" t="s">
        <v>227</v>
      </c>
      <c r="DS34" t="s">
        <v>228</v>
      </c>
      <c r="DT34" t="s">
        <v>229</v>
      </c>
      <c r="DU34" t="s">
        <v>230</v>
      </c>
      <c r="DV34" t="s">
        <v>231</v>
      </c>
      <c r="DW34" t="s">
        <v>232</v>
      </c>
      <c r="DX34" t="s">
        <v>233</v>
      </c>
      <c r="DY34" t="s">
        <v>234</v>
      </c>
      <c r="DZ34" t="s">
        <v>235</v>
      </c>
      <c r="EA34" t="s">
        <v>236</v>
      </c>
      <c r="EB34" t="s">
        <v>237</v>
      </c>
      <c r="EC34" t="s">
        <v>238</v>
      </c>
      <c r="ED34" t="s">
        <v>239</v>
      </c>
      <c r="EE34" t="s">
        <v>240</v>
      </c>
      <c r="EF34" t="s">
        <v>241</v>
      </c>
      <c r="EG34" t="s">
        <v>242</v>
      </c>
    </row>
    <row r="35" spans="1:137" x14ac:dyDescent="0.25">
      <c r="A35" t="s">
        <v>543</v>
      </c>
      <c r="B35" s="2" t="s">
        <v>875</v>
      </c>
      <c r="C35" t="s">
        <v>876</v>
      </c>
      <c r="D35" t="s">
        <v>246</v>
      </c>
      <c r="E35" t="s">
        <v>247</v>
      </c>
      <c r="F35" t="s">
        <v>248</v>
      </c>
      <c r="G35" t="s">
        <v>250</v>
      </c>
      <c r="H35" t="s">
        <v>251</v>
      </c>
      <c r="I35" t="s">
        <v>252</v>
      </c>
      <c r="J35" t="s">
        <v>253</v>
      </c>
      <c r="K35" t="s">
        <v>254</v>
      </c>
      <c r="L35" t="s">
        <v>255</v>
      </c>
      <c r="M35" t="s">
        <v>256</v>
      </c>
      <c r="N35" t="s">
        <v>257</v>
      </c>
      <c r="O35" t="s">
        <v>258</v>
      </c>
      <c r="P35" t="s">
        <v>259</v>
      </c>
      <c r="Q35" t="s">
        <v>260</v>
      </c>
      <c r="R35" t="s">
        <v>261</v>
      </c>
      <c r="S35" t="s">
        <v>262</v>
      </c>
      <c r="T35" t="s">
        <v>263</v>
      </c>
      <c r="U35" t="s">
        <v>264</v>
      </c>
      <c r="V35" t="s">
        <v>265</v>
      </c>
      <c r="W35" t="s">
        <v>266</v>
      </c>
      <c r="X35" t="s">
        <v>267</v>
      </c>
      <c r="Y35" t="s">
        <v>268</v>
      </c>
      <c r="Z35" t="s">
        <v>269</v>
      </c>
      <c r="AA35" t="s">
        <v>270</v>
      </c>
      <c r="AB35" t="s">
        <v>271</v>
      </c>
      <c r="AC35" t="s">
        <v>272</v>
      </c>
      <c r="AD35" t="s">
        <v>273</v>
      </c>
      <c r="AE35" t="s">
        <v>274</v>
      </c>
      <c r="AF35" t="s">
        <v>275</v>
      </c>
      <c r="AG35" t="s">
        <v>276</v>
      </c>
      <c r="AH35" t="s">
        <v>277</v>
      </c>
      <c r="AI35" t="s">
        <v>278</v>
      </c>
      <c r="AJ35" t="s">
        <v>279</v>
      </c>
      <c r="AK35" t="s">
        <v>280</v>
      </c>
      <c r="AL35" t="s">
        <v>281</v>
      </c>
      <c r="AM35" t="s">
        <v>282</v>
      </c>
      <c r="AN35" t="s">
        <v>283</v>
      </c>
      <c r="AO35" t="s">
        <v>204</v>
      </c>
      <c r="AP35" t="s">
        <v>284</v>
      </c>
      <c r="AQ35" t="s">
        <v>347</v>
      </c>
      <c r="AR35" t="s">
        <v>286</v>
      </c>
      <c r="AS35" t="s">
        <v>287</v>
      </c>
      <c r="AT35" t="s">
        <v>288</v>
      </c>
      <c r="AU35" t="s">
        <v>289</v>
      </c>
      <c r="AV35" t="s">
        <v>290</v>
      </c>
      <c r="AW35" t="s">
        <v>291</v>
      </c>
      <c r="AX35" t="s">
        <v>292</v>
      </c>
      <c r="AY35" t="s">
        <v>293</v>
      </c>
      <c r="AZ35" t="s">
        <v>294</v>
      </c>
      <c r="BA35" t="s">
        <v>295</v>
      </c>
      <c r="BB35" t="s">
        <v>296</v>
      </c>
      <c r="BC35" t="s">
        <v>297</v>
      </c>
      <c r="BD35" t="s">
        <v>56</v>
      </c>
      <c r="BE35" t="s">
        <v>514</v>
      </c>
      <c r="BF35" t="s">
        <v>298</v>
      </c>
      <c r="BG35" t="s">
        <v>299</v>
      </c>
      <c r="BH35" t="s">
        <v>300</v>
      </c>
      <c r="BI35" t="s">
        <v>301</v>
      </c>
      <c r="BJ35" t="s">
        <v>302</v>
      </c>
      <c r="BK35" t="s">
        <v>303</v>
      </c>
      <c r="BL35" t="s">
        <v>304</v>
      </c>
      <c r="BM35" t="s">
        <v>305</v>
      </c>
    </row>
    <row r="36" spans="1:137" x14ac:dyDescent="0.25">
      <c r="A36" t="s">
        <v>544</v>
      </c>
      <c r="B36" s="2" t="s">
        <v>877</v>
      </c>
      <c r="C36" t="s">
        <v>878</v>
      </c>
      <c r="D36" t="s">
        <v>308</v>
      </c>
      <c r="E36" t="s">
        <v>310</v>
      </c>
      <c r="F36" t="s">
        <v>311</v>
      </c>
      <c r="G36" t="s">
        <v>313</v>
      </c>
      <c r="H36" t="s">
        <v>314</v>
      </c>
      <c r="I36" s="12" t="s">
        <v>315</v>
      </c>
      <c r="J36" t="s">
        <v>316</v>
      </c>
      <c r="K36" t="s">
        <v>317</v>
      </c>
      <c r="L36" t="s">
        <v>318</v>
      </c>
      <c r="M36" t="s">
        <v>319</v>
      </c>
      <c r="N36" t="s">
        <v>320</v>
      </c>
      <c r="O36" t="s">
        <v>321</v>
      </c>
      <c r="P36" t="s">
        <v>322</v>
      </c>
      <c r="Q36" t="s">
        <v>323</v>
      </c>
      <c r="R36" t="s">
        <v>324</v>
      </c>
      <c r="S36" t="s">
        <v>325</v>
      </c>
      <c r="T36" t="s">
        <v>326</v>
      </c>
      <c r="U36" t="s">
        <v>327</v>
      </c>
      <c r="V36" t="s">
        <v>328</v>
      </c>
      <c r="W36" t="s">
        <v>329</v>
      </c>
      <c r="X36" t="s">
        <v>330</v>
      </c>
      <c r="Y36" t="s">
        <v>331</v>
      </c>
      <c r="Z36" t="s">
        <v>332</v>
      </c>
      <c r="AA36" t="s">
        <v>333</v>
      </c>
      <c r="AB36" t="s">
        <v>506</v>
      </c>
      <c r="AC36" t="s">
        <v>334</v>
      </c>
      <c r="AD36" t="s">
        <v>335</v>
      </c>
      <c r="AE36" t="s">
        <v>336</v>
      </c>
      <c r="AF36" t="s">
        <v>337</v>
      </c>
      <c r="AG36" t="s">
        <v>270</v>
      </c>
      <c r="AH36" t="s">
        <v>338</v>
      </c>
      <c r="AI36" t="s">
        <v>339</v>
      </c>
      <c r="AJ36" t="s">
        <v>340</v>
      </c>
      <c r="AK36" t="s">
        <v>341</v>
      </c>
      <c r="AL36" t="s">
        <v>342</v>
      </c>
      <c r="AM36" t="s">
        <v>343</v>
      </c>
      <c r="AN36" t="s">
        <v>344</v>
      </c>
      <c r="AO36" t="s">
        <v>345</v>
      </c>
      <c r="AP36" t="s">
        <v>346</v>
      </c>
      <c r="AQ36" t="s">
        <v>347</v>
      </c>
      <c r="AR36" t="s">
        <v>348</v>
      </c>
      <c r="AS36" t="s">
        <v>349</v>
      </c>
      <c r="AT36" t="s">
        <v>350</v>
      </c>
      <c r="AU36" t="s">
        <v>351</v>
      </c>
      <c r="AV36" t="s">
        <v>352</v>
      </c>
      <c r="AW36" t="s">
        <v>353</v>
      </c>
      <c r="AX36" t="s">
        <v>354</v>
      </c>
      <c r="AY36" t="s">
        <v>355</v>
      </c>
      <c r="AZ36" t="s">
        <v>356</v>
      </c>
      <c r="BA36" t="s">
        <v>357</v>
      </c>
      <c r="BB36" t="s">
        <v>358</v>
      </c>
      <c r="BC36" t="s">
        <v>359</v>
      </c>
      <c r="BD36" t="s">
        <v>272</v>
      </c>
      <c r="BE36" t="s">
        <v>273</v>
      </c>
      <c r="BF36" t="s">
        <v>360</v>
      </c>
      <c r="BG36" t="s">
        <v>361</v>
      </c>
      <c r="BH36" t="s">
        <v>362</v>
      </c>
      <c r="BI36" t="s">
        <v>363</v>
      </c>
      <c r="BJ36" t="s">
        <v>364</v>
      </c>
      <c r="BK36" t="s">
        <v>365</v>
      </c>
      <c r="BL36" t="s">
        <v>366</v>
      </c>
      <c r="BM36" t="s">
        <v>367</v>
      </c>
      <c r="BN36" t="s">
        <v>369</v>
      </c>
      <c r="BO36" t="s">
        <v>370</v>
      </c>
      <c r="BP36" t="s">
        <v>371</v>
      </c>
      <c r="BQ36" t="s">
        <v>372</v>
      </c>
    </row>
    <row r="37" spans="1:137" x14ac:dyDescent="0.25">
      <c r="A37" t="s">
        <v>545</v>
      </c>
      <c r="B37" s="2" t="s">
        <v>966</v>
      </c>
      <c r="C37" t="s">
        <v>375</v>
      </c>
      <c r="D37" t="s">
        <v>376</v>
      </c>
      <c r="E37" t="s">
        <v>377</v>
      </c>
      <c r="F37" t="s">
        <v>378</v>
      </c>
      <c r="G37" t="s">
        <v>379</v>
      </c>
      <c r="H37" t="s">
        <v>380</v>
      </c>
      <c r="I37" s="12" t="s">
        <v>381</v>
      </c>
      <c r="J37" t="s">
        <v>382</v>
      </c>
      <c r="K37" t="s">
        <v>383</v>
      </c>
      <c r="L37" t="s">
        <v>384</v>
      </c>
      <c r="M37" t="s">
        <v>385</v>
      </c>
      <c r="N37" t="s">
        <v>386</v>
      </c>
      <c r="O37" t="s">
        <v>387</v>
      </c>
      <c r="P37" t="s">
        <v>388</v>
      </c>
      <c r="Q37" t="s">
        <v>389</v>
      </c>
      <c r="R37" t="s">
        <v>390</v>
      </c>
      <c r="S37" t="s">
        <v>391</v>
      </c>
      <c r="T37" t="s">
        <v>392</v>
      </c>
      <c r="U37" t="s">
        <v>393</v>
      </c>
      <c r="V37" t="s">
        <v>394</v>
      </c>
      <c r="W37" t="s">
        <v>395</v>
      </c>
      <c r="X37" t="s">
        <v>396</v>
      </c>
      <c r="Y37" t="s">
        <v>397</v>
      </c>
      <c r="Z37" t="s">
        <v>398</v>
      </c>
      <c r="AA37" t="s">
        <v>399</v>
      </c>
      <c r="AB37" t="s">
        <v>400</v>
      </c>
      <c r="AC37" t="s">
        <v>967</v>
      </c>
      <c r="AD37" t="s">
        <v>401</v>
      </c>
      <c r="AE37" t="s">
        <v>402</v>
      </c>
      <c r="AF37" t="s">
        <v>403</v>
      </c>
      <c r="AG37" t="s">
        <v>404</v>
      </c>
      <c r="AH37" t="s">
        <v>968</v>
      </c>
      <c r="AI37" t="s">
        <v>406</v>
      </c>
      <c r="AJ37" t="s">
        <v>408</v>
      </c>
      <c r="AK37" t="s">
        <v>409</v>
      </c>
      <c r="AL37" t="s">
        <v>410</v>
      </c>
      <c r="AM37" t="s">
        <v>411</v>
      </c>
      <c r="AN37" t="s">
        <v>412</v>
      </c>
      <c r="AO37" t="s">
        <v>413</v>
      </c>
      <c r="AP37" t="s">
        <v>969</v>
      </c>
      <c r="AQ37" t="s">
        <v>416</v>
      </c>
      <c r="AR37" t="s">
        <v>417</v>
      </c>
      <c r="AS37" t="s">
        <v>970</v>
      </c>
      <c r="AT37" t="s">
        <v>419</v>
      </c>
      <c r="AU37" t="s">
        <v>537</v>
      </c>
    </row>
    <row r="38" spans="1:137" x14ac:dyDescent="0.25">
      <c r="A38" t="s">
        <v>977</v>
      </c>
      <c r="B38" s="2" t="s">
        <v>971</v>
      </c>
      <c r="C38" t="s">
        <v>972</v>
      </c>
      <c r="D38" t="s">
        <v>424</v>
      </c>
      <c r="E38" t="s">
        <v>425</v>
      </c>
      <c r="F38" t="s">
        <v>426</v>
      </c>
      <c r="G38" t="s">
        <v>375</v>
      </c>
      <c r="H38" t="s">
        <v>427</v>
      </c>
      <c r="I38" t="s">
        <v>428</v>
      </c>
      <c r="J38" t="s">
        <v>429</v>
      </c>
      <c r="K38" t="s">
        <v>430</v>
      </c>
      <c r="L38" t="s">
        <v>432</v>
      </c>
      <c r="M38" t="s">
        <v>433</v>
      </c>
      <c r="N38" t="s">
        <v>434</v>
      </c>
      <c r="O38" t="s">
        <v>435</v>
      </c>
      <c r="P38" t="s">
        <v>973</v>
      </c>
      <c r="Q38" t="s">
        <v>437</v>
      </c>
      <c r="R38" t="s">
        <v>974</v>
      </c>
    </row>
    <row r="39" spans="1:137" x14ac:dyDescent="0.25">
      <c r="A39" t="s">
        <v>540</v>
      </c>
      <c r="B39" s="2" t="s">
        <v>735</v>
      </c>
      <c r="C39" t="s">
        <v>491</v>
      </c>
      <c r="D39" t="s">
        <v>492</v>
      </c>
      <c r="E39" t="s">
        <v>493</v>
      </c>
      <c r="F39" t="s">
        <v>494</v>
      </c>
      <c r="G39" t="s">
        <v>495</v>
      </c>
      <c r="H39" t="s">
        <v>496</v>
      </c>
      <c r="I39" t="s">
        <v>497</v>
      </c>
      <c r="J39" t="s">
        <v>498</v>
      </c>
      <c r="K39" t="s">
        <v>499</v>
      </c>
      <c r="L39" t="s">
        <v>500</v>
      </c>
      <c r="M39" t="s">
        <v>501</v>
      </c>
      <c r="N39" t="s">
        <v>502</v>
      </c>
      <c r="O39" t="s">
        <v>503</v>
      </c>
      <c r="P39" t="s">
        <v>504</v>
      </c>
      <c r="Q39" t="s">
        <v>505</v>
      </c>
      <c r="R39" t="s">
        <v>507</v>
      </c>
      <c r="S39" t="s">
        <v>508</v>
      </c>
      <c r="T39" t="s">
        <v>509</v>
      </c>
      <c r="U39" t="s">
        <v>510</v>
      </c>
      <c r="V39" t="s">
        <v>511</v>
      </c>
      <c r="W39" t="s">
        <v>512</v>
      </c>
      <c r="X39" t="s">
        <v>513</v>
      </c>
      <c r="Y39" t="s">
        <v>515</v>
      </c>
      <c r="Z39" t="s">
        <v>516</v>
      </c>
      <c r="AA39" t="s">
        <v>517</v>
      </c>
      <c r="AB39" t="s">
        <v>518</v>
      </c>
      <c r="AC39" t="s">
        <v>519</v>
      </c>
      <c r="AD39" t="s">
        <v>520</v>
      </c>
      <c r="AE39" t="s">
        <v>521</v>
      </c>
      <c r="AF39" t="s">
        <v>522</v>
      </c>
      <c r="AG39" t="s">
        <v>523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CFF2-F334-4E39-B6AC-9D7D1EF66DDA}">
  <dimension ref="A1:AJ40"/>
  <sheetViews>
    <sheetView topLeftCell="A7" workbookViewId="0">
      <selection activeCell="E35" sqref="E35"/>
    </sheetView>
  </sheetViews>
  <sheetFormatPr defaultRowHeight="15" x14ac:dyDescent="0.25"/>
  <cols>
    <col min="2" max="2" width="19.5703125" customWidth="1"/>
    <col min="3" max="3" width="16.140625" customWidth="1"/>
    <col min="4" max="5" width="11.7109375" customWidth="1"/>
    <col min="6" max="7" width="11.5703125" customWidth="1"/>
  </cols>
  <sheetData>
    <row r="1" spans="1:36" x14ac:dyDescent="0.25">
      <c r="A1" t="s">
        <v>549</v>
      </c>
    </row>
    <row r="2" spans="1:36" x14ac:dyDescent="0.25">
      <c r="B2" s="15" t="s">
        <v>547</v>
      </c>
      <c r="C2" s="2" t="s">
        <v>531</v>
      </c>
    </row>
    <row r="3" spans="1:36" x14ac:dyDescent="0.25">
      <c r="B3" t="s">
        <v>538</v>
      </c>
      <c r="C3" s="2" t="s">
        <v>532</v>
      </c>
    </row>
    <row r="4" spans="1:36" x14ac:dyDescent="0.25">
      <c r="B4" t="s">
        <v>539</v>
      </c>
      <c r="C4" s="2" t="s">
        <v>532</v>
      </c>
    </row>
    <row r="5" spans="1:36" x14ac:dyDescent="0.25">
      <c r="B5" t="s">
        <v>540</v>
      </c>
      <c r="C5" s="2" t="s">
        <v>533</v>
      </c>
    </row>
    <row r="6" spans="1:36" x14ac:dyDescent="0.25">
      <c r="B6" t="s">
        <v>541</v>
      </c>
      <c r="C6" s="2" t="s">
        <v>534</v>
      </c>
    </row>
    <row r="7" spans="1:36" x14ac:dyDescent="0.25">
      <c r="B7" t="s">
        <v>542</v>
      </c>
      <c r="C7" s="2" t="s">
        <v>532</v>
      </c>
    </row>
    <row r="8" spans="1:36" x14ac:dyDescent="0.25">
      <c r="B8" t="s">
        <v>543</v>
      </c>
      <c r="C8" s="2" t="s">
        <v>243</v>
      </c>
      <c r="D8" t="s">
        <v>245</v>
      </c>
      <c r="E8" t="s">
        <v>285</v>
      </c>
      <c r="F8" t="s">
        <v>535</v>
      </c>
    </row>
    <row r="9" spans="1:36" x14ac:dyDescent="0.25">
      <c r="B9" t="s">
        <v>544</v>
      </c>
      <c r="C9" s="2" t="s">
        <v>306</v>
      </c>
      <c r="D9" t="s">
        <v>309</v>
      </c>
      <c r="E9" t="s">
        <v>536</v>
      </c>
    </row>
    <row r="10" spans="1:36" x14ac:dyDescent="0.25">
      <c r="B10" t="s">
        <v>545</v>
      </c>
      <c r="C10" s="2" t="s">
        <v>373</v>
      </c>
      <c r="D10" t="s">
        <v>381</v>
      </c>
      <c r="E10" t="s">
        <v>383</v>
      </c>
      <c r="F10" t="s">
        <v>384</v>
      </c>
      <c r="G10" t="s">
        <v>385</v>
      </c>
      <c r="H10" t="s">
        <v>386</v>
      </c>
      <c r="I10" t="s">
        <v>387</v>
      </c>
      <c r="J10" t="s">
        <v>388</v>
      </c>
      <c r="K10" t="s">
        <v>390</v>
      </c>
      <c r="L10" t="s">
        <v>391</v>
      </c>
      <c r="M10" t="s">
        <v>392</v>
      </c>
      <c r="N10" t="s">
        <v>393</v>
      </c>
      <c r="O10" t="s">
        <v>394</v>
      </c>
      <c r="P10" t="s">
        <v>397</v>
      </c>
      <c r="Q10" t="s">
        <v>398</v>
      </c>
      <c r="R10" t="s">
        <v>401</v>
      </c>
      <c r="S10" t="s">
        <v>402</v>
      </c>
      <c r="T10" t="s">
        <v>403</v>
      </c>
      <c r="U10" t="s">
        <v>404</v>
      </c>
      <c r="V10" t="s">
        <v>405</v>
      </c>
      <c r="W10" t="s">
        <v>406</v>
      </c>
      <c r="X10" t="s">
        <v>407</v>
      </c>
      <c r="Y10" t="s">
        <v>408</v>
      </c>
      <c r="Z10" t="s">
        <v>409</v>
      </c>
      <c r="AA10" t="s">
        <v>410</v>
      </c>
      <c r="AB10" t="s">
        <v>411</v>
      </c>
      <c r="AC10" t="s">
        <v>412</v>
      </c>
      <c r="AD10" t="s">
        <v>413</v>
      </c>
      <c r="AE10" t="s">
        <v>415</v>
      </c>
      <c r="AF10" t="s">
        <v>416</v>
      </c>
      <c r="AG10" t="s">
        <v>417</v>
      </c>
      <c r="AH10" t="s">
        <v>418</v>
      </c>
      <c r="AI10" t="s">
        <v>419</v>
      </c>
      <c r="AJ10" t="s">
        <v>537</v>
      </c>
    </row>
    <row r="11" spans="1:36" x14ac:dyDescent="0.25">
      <c r="B11" t="s">
        <v>546</v>
      </c>
      <c r="C11" s="2" t="s">
        <v>422</v>
      </c>
      <c r="D11" t="s">
        <v>423</v>
      </c>
      <c r="E11" t="s">
        <v>431</v>
      </c>
      <c r="F11" t="s">
        <v>436</v>
      </c>
      <c r="G11" t="s">
        <v>439</v>
      </c>
    </row>
    <row r="12" spans="1:36" x14ac:dyDescent="0.25">
      <c r="B12" t="s">
        <v>548</v>
      </c>
      <c r="C12" s="2" t="s">
        <v>532</v>
      </c>
    </row>
    <row r="16" spans="1:36" x14ac:dyDescent="0.25">
      <c r="A16" t="s">
        <v>555</v>
      </c>
    </row>
    <row r="17" spans="2:8" x14ac:dyDescent="0.25">
      <c r="B17" s="15" t="s">
        <v>547</v>
      </c>
      <c r="C17" t="s">
        <v>558</v>
      </c>
      <c r="D17" t="s">
        <v>553</v>
      </c>
    </row>
    <row r="18" spans="2:8" x14ac:dyDescent="0.25">
      <c r="B18" t="s">
        <v>538</v>
      </c>
      <c r="C18" t="s">
        <v>559</v>
      </c>
    </row>
    <row r="19" spans="2:8" x14ac:dyDescent="0.25">
      <c r="B19" t="s">
        <v>539</v>
      </c>
      <c r="C19" t="s">
        <v>559</v>
      </c>
    </row>
    <row r="20" spans="2:8" x14ac:dyDescent="0.25">
      <c r="B20" t="s">
        <v>540</v>
      </c>
      <c r="C20" t="s">
        <v>560</v>
      </c>
      <c r="D20" s="9" t="s">
        <v>557</v>
      </c>
    </row>
    <row r="21" spans="2:8" x14ac:dyDescent="0.25">
      <c r="B21" t="s">
        <v>541</v>
      </c>
      <c r="C21" t="s">
        <v>561</v>
      </c>
      <c r="D21" t="s">
        <v>551</v>
      </c>
    </row>
    <row r="22" spans="2:8" x14ac:dyDescent="0.25">
      <c r="B22" t="s">
        <v>542</v>
      </c>
      <c r="C22" t="s">
        <v>559</v>
      </c>
    </row>
    <row r="23" spans="2:8" x14ac:dyDescent="0.25">
      <c r="B23" t="s">
        <v>543</v>
      </c>
      <c r="C23" t="s">
        <v>562</v>
      </c>
      <c r="D23" t="s">
        <v>245</v>
      </c>
      <c r="E23" s="9" t="s">
        <v>556</v>
      </c>
      <c r="F23" t="s">
        <v>550</v>
      </c>
    </row>
    <row r="24" spans="2:8" x14ac:dyDescent="0.25">
      <c r="B24" t="s">
        <v>544</v>
      </c>
      <c r="C24" t="s">
        <v>563</v>
      </c>
      <c r="D24" t="s">
        <v>309</v>
      </c>
      <c r="E24" s="9" t="s">
        <v>490</v>
      </c>
      <c r="F24" t="s">
        <v>536</v>
      </c>
    </row>
    <row r="25" spans="2:8" x14ac:dyDescent="0.25">
      <c r="B25" t="s">
        <v>545</v>
      </c>
      <c r="C25" t="s">
        <v>564</v>
      </c>
      <c r="D25" t="s">
        <v>405</v>
      </c>
      <c r="E25" t="s">
        <v>407</v>
      </c>
      <c r="F25" t="s">
        <v>415</v>
      </c>
      <c r="G25" t="s">
        <v>418</v>
      </c>
      <c r="H25" s="9" t="s">
        <v>557</v>
      </c>
    </row>
    <row r="26" spans="2:8" x14ac:dyDescent="0.25">
      <c r="B26" t="s">
        <v>546</v>
      </c>
      <c r="C26" t="s">
        <v>565</v>
      </c>
      <c r="D26" t="s">
        <v>554</v>
      </c>
    </row>
    <row r="27" spans="2:8" x14ac:dyDescent="0.25">
      <c r="B27" t="s">
        <v>548</v>
      </c>
      <c r="C27" t="s">
        <v>559</v>
      </c>
    </row>
    <row r="30" spans="2:8" x14ac:dyDescent="0.25">
      <c r="C30" s="2"/>
    </row>
    <row r="31" spans="2:8" x14ac:dyDescent="0.25">
      <c r="C31" s="2"/>
    </row>
    <row r="32" spans="2:8"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69AD-1D60-4696-A800-3F2B09DB0EDA}">
  <dimension ref="A3:D66"/>
  <sheetViews>
    <sheetView workbookViewId="0">
      <selection activeCell="A17" sqref="A17"/>
    </sheetView>
  </sheetViews>
  <sheetFormatPr defaultRowHeight="15" x14ac:dyDescent="0.25"/>
  <cols>
    <col min="1" max="1" width="24.85546875" customWidth="1"/>
    <col min="2" max="2" width="20.5703125" customWidth="1"/>
    <col min="3" max="3" width="11.28515625" customWidth="1"/>
  </cols>
  <sheetData>
    <row r="3" spans="1:4" ht="29.25" customHeight="1" x14ac:dyDescent="0.25">
      <c r="A3" s="10" t="s">
        <v>487</v>
      </c>
      <c r="B3" s="11" t="s">
        <v>489</v>
      </c>
      <c r="C3" s="10" t="s">
        <v>488</v>
      </c>
    </row>
    <row r="4" spans="1:4" x14ac:dyDescent="0.25">
      <c r="A4" t="s">
        <v>41</v>
      </c>
      <c r="B4">
        <v>2</v>
      </c>
      <c r="C4">
        <v>104</v>
      </c>
    </row>
    <row r="5" spans="1:4" x14ac:dyDescent="0.25">
      <c r="A5" t="s">
        <v>41</v>
      </c>
      <c r="B5">
        <v>3</v>
      </c>
      <c r="C5">
        <v>4</v>
      </c>
    </row>
    <row r="6" spans="1:4" x14ac:dyDescent="0.25">
      <c r="A6" t="s">
        <v>42</v>
      </c>
      <c r="B6">
        <v>1</v>
      </c>
      <c r="C6">
        <v>1</v>
      </c>
    </row>
    <row r="7" spans="1:4" x14ac:dyDescent="0.25">
      <c r="A7" t="s">
        <v>42</v>
      </c>
      <c r="B7">
        <v>2</v>
      </c>
      <c r="C7">
        <v>9</v>
      </c>
    </row>
    <row r="8" spans="1:4" x14ac:dyDescent="0.25">
      <c r="A8" t="s">
        <v>42</v>
      </c>
      <c r="B8">
        <v>3</v>
      </c>
      <c r="C8">
        <v>94</v>
      </c>
    </row>
    <row r="9" spans="1:4" x14ac:dyDescent="0.25">
      <c r="A9" t="s">
        <v>42</v>
      </c>
      <c r="B9">
        <v>4</v>
      </c>
      <c r="C9">
        <v>3</v>
      </c>
    </row>
    <row r="10" spans="1:4" s="14" customFormat="1" x14ac:dyDescent="0.25">
      <c r="A10" s="14" t="s">
        <v>46</v>
      </c>
      <c r="B10" s="14">
        <v>1</v>
      </c>
      <c r="C10" s="14">
        <v>138</v>
      </c>
    </row>
    <row r="11" spans="1:4" x14ac:dyDescent="0.25">
      <c r="A11" t="s">
        <v>45</v>
      </c>
      <c r="B11">
        <v>1</v>
      </c>
      <c r="C11">
        <v>97</v>
      </c>
    </row>
    <row r="12" spans="1:4" x14ac:dyDescent="0.25">
      <c r="A12" s="12" t="s">
        <v>45</v>
      </c>
      <c r="B12" s="12">
        <v>2</v>
      </c>
      <c r="C12" s="12">
        <v>3</v>
      </c>
      <c r="D12" t="s">
        <v>529</v>
      </c>
    </row>
    <row r="13" spans="1:4" x14ac:dyDescent="0.25">
      <c r="A13" t="s">
        <v>47</v>
      </c>
      <c r="B13">
        <v>1</v>
      </c>
      <c r="C13">
        <v>135</v>
      </c>
    </row>
    <row r="14" spans="1:4" x14ac:dyDescent="0.25">
      <c r="A14" t="s">
        <v>47</v>
      </c>
      <c r="B14">
        <v>2</v>
      </c>
      <c r="C14">
        <v>5</v>
      </c>
    </row>
    <row r="15" spans="1:4" x14ac:dyDescent="0.25">
      <c r="A15" t="s">
        <v>47</v>
      </c>
      <c r="B15">
        <v>3</v>
      </c>
      <c r="C15">
        <v>2</v>
      </c>
    </row>
    <row r="16" spans="1:4" x14ac:dyDescent="0.25">
      <c r="A16" t="s">
        <v>47</v>
      </c>
      <c r="B16">
        <v>4</v>
      </c>
      <c r="C16">
        <v>14</v>
      </c>
    </row>
    <row r="17" spans="1:3" x14ac:dyDescent="0.25">
      <c r="A17" t="s">
        <v>47</v>
      </c>
      <c r="B17">
        <v>5</v>
      </c>
      <c r="C17">
        <v>3</v>
      </c>
    </row>
    <row r="18" spans="1:3" x14ac:dyDescent="0.25">
      <c r="A18" t="s">
        <v>40</v>
      </c>
      <c r="B18">
        <v>2</v>
      </c>
      <c r="C18">
        <v>45</v>
      </c>
    </row>
    <row r="19" spans="1:3" x14ac:dyDescent="0.25">
      <c r="A19" t="s">
        <v>40</v>
      </c>
      <c r="B19">
        <v>3</v>
      </c>
      <c r="C19">
        <v>19</v>
      </c>
    </row>
    <row r="20" spans="1:3" x14ac:dyDescent="0.25">
      <c r="A20" t="s">
        <v>40</v>
      </c>
      <c r="B20">
        <v>4</v>
      </c>
      <c r="C20">
        <v>9</v>
      </c>
    </row>
    <row r="21" spans="1:3" x14ac:dyDescent="0.25">
      <c r="A21" t="s">
        <v>40</v>
      </c>
      <c r="B21">
        <v>5</v>
      </c>
      <c r="C21">
        <v>4</v>
      </c>
    </row>
    <row r="22" spans="1:3" x14ac:dyDescent="0.25">
      <c r="A22" t="s">
        <v>49</v>
      </c>
      <c r="B22">
        <v>1</v>
      </c>
      <c r="C22">
        <v>217</v>
      </c>
    </row>
    <row r="23" spans="1:3" x14ac:dyDescent="0.25">
      <c r="A23" t="s">
        <v>49</v>
      </c>
      <c r="B23">
        <v>2</v>
      </c>
      <c r="C23">
        <v>21</v>
      </c>
    </row>
    <row r="24" spans="1:3" x14ac:dyDescent="0.25">
      <c r="A24" t="s">
        <v>48</v>
      </c>
      <c r="B24">
        <v>1</v>
      </c>
      <c r="C24">
        <v>75</v>
      </c>
    </row>
    <row r="25" spans="1:3" x14ac:dyDescent="0.25">
      <c r="A25" t="s">
        <v>50</v>
      </c>
      <c r="B25">
        <v>1</v>
      </c>
      <c r="C25">
        <v>53</v>
      </c>
    </row>
    <row r="26" spans="1:3" x14ac:dyDescent="0.25">
      <c r="A26" t="s">
        <v>50</v>
      </c>
      <c r="B26">
        <v>2</v>
      </c>
      <c r="C26">
        <v>39</v>
      </c>
    </row>
    <row r="27" spans="1:3" x14ac:dyDescent="0.25">
      <c r="A27" t="s">
        <v>50</v>
      </c>
      <c r="B27">
        <v>3</v>
      </c>
      <c r="C27">
        <v>9</v>
      </c>
    </row>
    <row r="28" spans="1:3" x14ac:dyDescent="0.25">
      <c r="A28" t="s">
        <v>50</v>
      </c>
      <c r="B28">
        <v>4</v>
      </c>
      <c r="C28">
        <v>2</v>
      </c>
    </row>
    <row r="29" spans="1:3" x14ac:dyDescent="0.25">
      <c r="A29" t="s">
        <v>44</v>
      </c>
      <c r="B29">
        <v>1</v>
      </c>
      <c r="C29">
        <v>36</v>
      </c>
    </row>
    <row r="30" spans="1:3" x14ac:dyDescent="0.25">
      <c r="A30" t="s">
        <v>43</v>
      </c>
      <c r="B30">
        <v>1</v>
      </c>
      <c r="C30">
        <v>3</v>
      </c>
    </row>
    <row r="31" spans="1:3" x14ac:dyDescent="0.25">
      <c r="A31" t="s">
        <v>43</v>
      </c>
      <c r="B31">
        <v>2</v>
      </c>
      <c r="C31">
        <v>57</v>
      </c>
    </row>
    <row r="32" spans="1:3" x14ac:dyDescent="0.25">
      <c r="A32" t="s">
        <v>43</v>
      </c>
      <c r="B32">
        <v>3</v>
      </c>
      <c r="C32">
        <v>18</v>
      </c>
    </row>
    <row r="33" spans="1:3" x14ac:dyDescent="0.25">
      <c r="A33" t="s">
        <v>43</v>
      </c>
      <c r="B33">
        <v>4</v>
      </c>
      <c r="C33">
        <v>4</v>
      </c>
    </row>
    <row r="34" spans="1:3" x14ac:dyDescent="0.25">
      <c r="A34" t="s">
        <v>43</v>
      </c>
      <c r="B34">
        <v>5</v>
      </c>
      <c r="C34">
        <v>8</v>
      </c>
    </row>
    <row r="35" spans="1:3" x14ac:dyDescent="0.25">
      <c r="A35" t="s">
        <v>43</v>
      </c>
      <c r="B35">
        <v>6</v>
      </c>
      <c r="C35">
        <v>2</v>
      </c>
    </row>
    <row r="36" spans="1:3" x14ac:dyDescent="0.25">
      <c r="A36" t="s">
        <v>43</v>
      </c>
      <c r="B36">
        <v>7</v>
      </c>
      <c r="C36">
        <v>2</v>
      </c>
    </row>
    <row r="37" spans="1:3" x14ac:dyDescent="0.25">
      <c r="A37" t="s">
        <v>43</v>
      </c>
      <c r="B37">
        <v>8</v>
      </c>
      <c r="C37">
        <v>2</v>
      </c>
    </row>
    <row r="38" spans="1:3" x14ac:dyDescent="0.25">
      <c r="A38" t="s">
        <v>43</v>
      </c>
      <c r="B38">
        <v>9</v>
      </c>
      <c r="C38">
        <v>1</v>
      </c>
    </row>
    <row r="39" spans="1:3" x14ac:dyDescent="0.25">
      <c r="A39" t="s">
        <v>23</v>
      </c>
      <c r="B39">
        <v>1</v>
      </c>
      <c r="C39">
        <v>212</v>
      </c>
    </row>
    <row r="40" spans="1:3" x14ac:dyDescent="0.25">
      <c r="A40" t="s">
        <v>23</v>
      </c>
      <c r="B40">
        <v>2</v>
      </c>
      <c r="C40">
        <v>281</v>
      </c>
    </row>
    <row r="41" spans="1:3" x14ac:dyDescent="0.25">
      <c r="A41" t="s">
        <v>23</v>
      </c>
      <c r="B41">
        <v>3</v>
      </c>
      <c r="C41">
        <v>42</v>
      </c>
    </row>
    <row r="42" spans="1:3" x14ac:dyDescent="0.25">
      <c r="A42" t="s">
        <v>23</v>
      </c>
      <c r="B42">
        <v>4</v>
      </c>
      <c r="C42">
        <v>192</v>
      </c>
    </row>
    <row r="43" spans="1:3" x14ac:dyDescent="0.25">
      <c r="A43" t="s">
        <v>23</v>
      </c>
      <c r="B43">
        <v>5</v>
      </c>
      <c r="C43">
        <v>67</v>
      </c>
    </row>
    <row r="44" spans="1:3" x14ac:dyDescent="0.25">
      <c r="A44" t="s">
        <v>23</v>
      </c>
      <c r="B44">
        <v>6</v>
      </c>
      <c r="C44">
        <v>60</v>
      </c>
    </row>
    <row r="45" spans="1:3" x14ac:dyDescent="0.25">
      <c r="A45" t="s">
        <v>23</v>
      </c>
      <c r="B45">
        <v>7</v>
      </c>
      <c r="C45">
        <v>128</v>
      </c>
    </row>
    <row r="46" spans="1:3" x14ac:dyDescent="0.25">
      <c r="A46" t="s">
        <v>23</v>
      </c>
      <c r="B46">
        <v>8</v>
      </c>
      <c r="C46">
        <v>28</v>
      </c>
    </row>
    <row r="47" spans="1:3" x14ac:dyDescent="0.25">
      <c r="A47" t="s">
        <v>23</v>
      </c>
      <c r="B47">
        <v>9</v>
      </c>
      <c r="C47">
        <v>18</v>
      </c>
    </row>
    <row r="48" spans="1:3" x14ac:dyDescent="0.25">
      <c r="A48" t="s">
        <v>23</v>
      </c>
      <c r="B48">
        <v>10</v>
      </c>
      <c r="C48">
        <v>15</v>
      </c>
    </row>
    <row r="49" spans="1:3" x14ac:dyDescent="0.25">
      <c r="A49" t="s">
        <v>23</v>
      </c>
      <c r="B49">
        <v>11</v>
      </c>
      <c r="C49">
        <v>12</v>
      </c>
    </row>
    <row r="50" spans="1:3" x14ac:dyDescent="0.25">
      <c r="A50" t="s">
        <v>23</v>
      </c>
      <c r="B50">
        <v>12</v>
      </c>
      <c r="C50">
        <v>17</v>
      </c>
    </row>
    <row r="51" spans="1:3" x14ac:dyDescent="0.25">
      <c r="A51" t="s">
        <v>23</v>
      </c>
      <c r="B51">
        <v>13</v>
      </c>
      <c r="C51">
        <v>18</v>
      </c>
    </row>
    <row r="52" spans="1:3" x14ac:dyDescent="0.25">
      <c r="A52" t="s">
        <v>23</v>
      </c>
      <c r="B52">
        <v>14</v>
      </c>
      <c r="C52">
        <v>10</v>
      </c>
    </row>
    <row r="53" spans="1:3" x14ac:dyDescent="0.25">
      <c r="A53" t="s">
        <v>23</v>
      </c>
      <c r="B53">
        <v>15</v>
      </c>
      <c r="C53">
        <v>9</v>
      </c>
    </row>
    <row r="54" spans="1:3" x14ac:dyDescent="0.25">
      <c r="A54" t="s">
        <v>23</v>
      </c>
      <c r="B54">
        <v>16</v>
      </c>
      <c r="C54">
        <v>2</v>
      </c>
    </row>
    <row r="55" spans="1:3" x14ac:dyDescent="0.25">
      <c r="A55" t="s">
        <v>23</v>
      </c>
      <c r="B55">
        <v>17</v>
      </c>
      <c r="C55">
        <v>1</v>
      </c>
    </row>
    <row r="56" spans="1:3" x14ac:dyDescent="0.25">
      <c r="A56" t="s">
        <v>23</v>
      </c>
      <c r="B56">
        <v>18</v>
      </c>
      <c r="C56">
        <v>3</v>
      </c>
    </row>
    <row r="57" spans="1:3" x14ac:dyDescent="0.25">
      <c r="A57" t="s">
        <v>23</v>
      </c>
      <c r="B57">
        <v>20</v>
      </c>
      <c r="C57">
        <v>2</v>
      </c>
    </row>
    <row r="58" spans="1:3" x14ac:dyDescent="0.25">
      <c r="A58" t="s">
        <v>23</v>
      </c>
      <c r="B58">
        <v>21</v>
      </c>
      <c r="C58">
        <v>2</v>
      </c>
    </row>
    <row r="59" spans="1:3" x14ac:dyDescent="0.25">
      <c r="A59" t="s">
        <v>23</v>
      </c>
      <c r="B59">
        <v>27</v>
      </c>
      <c r="C59">
        <v>1</v>
      </c>
    </row>
    <row r="60" spans="1:3" x14ac:dyDescent="0.25">
      <c r="A60" t="s">
        <v>23</v>
      </c>
      <c r="B60">
        <v>28</v>
      </c>
      <c r="C60">
        <v>1</v>
      </c>
    </row>
    <row r="61" spans="1:3" x14ac:dyDescent="0.25">
      <c r="A61" t="s">
        <v>23</v>
      </c>
      <c r="B61">
        <v>29</v>
      </c>
      <c r="C61">
        <v>1</v>
      </c>
    </row>
    <row r="62" spans="1:3" x14ac:dyDescent="0.25">
      <c r="A62" t="s">
        <v>23</v>
      </c>
      <c r="B62">
        <v>44</v>
      </c>
      <c r="C62">
        <v>1</v>
      </c>
    </row>
    <row r="63" spans="1:3" x14ac:dyDescent="0.25">
      <c r="A63" t="s">
        <v>23</v>
      </c>
      <c r="B63">
        <v>49</v>
      </c>
      <c r="C63">
        <v>1</v>
      </c>
    </row>
    <row r="64" spans="1:3" x14ac:dyDescent="0.25">
      <c r="A64" t="s">
        <v>23</v>
      </c>
      <c r="B64">
        <v>66</v>
      </c>
      <c r="C64">
        <v>1</v>
      </c>
    </row>
    <row r="65" spans="1:3" x14ac:dyDescent="0.25">
      <c r="A65" t="s">
        <v>23</v>
      </c>
      <c r="B65">
        <v>68</v>
      </c>
      <c r="C65">
        <v>1</v>
      </c>
    </row>
    <row r="66" spans="1:3" x14ac:dyDescent="0.25">
      <c r="A66" t="s">
        <v>23</v>
      </c>
      <c r="B66">
        <v>79</v>
      </c>
      <c r="C66">
        <v>1</v>
      </c>
    </row>
  </sheetData>
  <sortState ref="A4:C38">
    <sortCondition ref="A4:A38"/>
    <sortCondition ref="B4:B3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59D9-031B-4E6F-A68D-6E695179F8C4}">
  <dimension ref="A2:GI66"/>
  <sheetViews>
    <sheetView workbookViewId="0">
      <selection activeCell="G11" sqref="G11"/>
    </sheetView>
  </sheetViews>
  <sheetFormatPr defaultRowHeight="15" x14ac:dyDescent="0.25"/>
  <sheetData>
    <row r="2" spans="1:191" x14ac:dyDescent="0.25">
      <c r="C2" s="2" t="s">
        <v>440</v>
      </c>
      <c r="D2" t="s">
        <v>441</v>
      </c>
      <c r="E2">
        <v>281</v>
      </c>
      <c r="F2" t="s">
        <v>442</v>
      </c>
      <c r="G2" t="s">
        <v>443</v>
      </c>
      <c r="H2">
        <v>217</v>
      </c>
      <c r="I2" t="s">
        <v>444</v>
      </c>
      <c r="J2" t="s">
        <v>443</v>
      </c>
      <c r="K2">
        <v>212</v>
      </c>
      <c r="L2" t="s">
        <v>444</v>
      </c>
      <c r="M2" t="s">
        <v>445</v>
      </c>
      <c r="N2">
        <v>192</v>
      </c>
      <c r="O2" t="s">
        <v>446</v>
      </c>
      <c r="P2" t="s">
        <v>443</v>
      </c>
      <c r="Q2">
        <v>138</v>
      </c>
      <c r="R2" t="s">
        <v>447</v>
      </c>
      <c r="S2" t="s">
        <v>443</v>
      </c>
      <c r="T2">
        <v>135</v>
      </c>
      <c r="U2" t="s">
        <v>444</v>
      </c>
      <c r="V2" t="s">
        <v>448</v>
      </c>
      <c r="W2">
        <v>128</v>
      </c>
      <c r="X2" t="s">
        <v>449</v>
      </c>
      <c r="Y2" t="s">
        <v>441</v>
      </c>
      <c r="Z2">
        <v>104</v>
      </c>
      <c r="AA2" t="s">
        <v>450</v>
      </c>
      <c r="AB2" t="s">
        <v>443</v>
      </c>
      <c r="AC2">
        <v>97</v>
      </c>
      <c r="AD2" t="s">
        <v>451</v>
      </c>
      <c r="AE2" t="s">
        <v>452</v>
      </c>
      <c r="AF2">
        <v>94</v>
      </c>
      <c r="AG2" t="s">
        <v>453</v>
      </c>
      <c r="AH2" t="s">
        <v>443</v>
      </c>
      <c r="AI2">
        <v>75</v>
      </c>
      <c r="AJ2" t="s">
        <v>444</v>
      </c>
      <c r="AK2" t="s">
        <v>454</v>
      </c>
      <c r="AL2">
        <v>67</v>
      </c>
      <c r="AM2" t="s">
        <v>444</v>
      </c>
      <c r="AN2" t="s">
        <v>455</v>
      </c>
      <c r="AO2">
        <v>60</v>
      </c>
      <c r="AP2" t="s">
        <v>456</v>
      </c>
      <c r="AQ2" t="s">
        <v>441</v>
      </c>
      <c r="AR2">
        <v>57</v>
      </c>
      <c r="AS2" t="s">
        <v>457</v>
      </c>
      <c r="AT2" t="s">
        <v>443</v>
      </c>
      <c r="AU2">
        <v>53</v>
      </c>
      <c r="AV2" t="s">
        <v>458</v>
      </c>
      <c r="AW2" t="s">
        <v>441</v>
      </c>
      <c r="AX2">
        <v>45</v>
      </c>
      <c r="AY2" t="s">
        <v>444</v>
      </c>
      <c r="AZ2" t="s">
        <v>452</v>
      </c>
      <c r="BA2">
        <v>42</v>
      </c>
      <c r="BB2" t="s">
        <v>457</v>
      </c>
      <c r="BC2" t="s">
        <v>441</v>
      </c>
      <c r="BD2">
        <v>39</v>
      </c>
      <c r="BE2" t="s">
        <v>459</v>
      </c>
      <c r="BF2" t="s">
        <v>443</v>
      </c>
      <c r="BG2">
        <v>36</v>
      </c>
      <c r="BH2" t="s">
        <v>444</v>
      </c>
      <c r="BI2" t="s">
        <v>460</v>
      </c>
      <c r="BJ2">
        <v>28</v>
      </c>
      <c r="BK2" t="s">
        <v>442</v>
      </c>
      <c r="BL2" t="s">
        <v>441</v>
      </c>
      <c r="BM2">
        <v>21</v>
      </c>
      <c r="BN2" t="s">
        <v>458</v>
      </c>
      <c r="BO2" t="s">
        <v>452</v>
      </c>
      <c r="BP2">
        <v>19</v>
      </c>
      <c r="BQ2" t="s">
        <v>456</v>
      </c>
      <c r="BR2" t="s">
        <v>452</v>
      </c>
      <c r="BS2">
        <v>18</v>
      </c>
      <c r="BT2" t="s">
        <v>444</v>
      </c>
      <c r="BU2" t="s">
        <v>461</v>
      </c>
      <c r="BV2">
        <v>18</v>
      </c>
      <c r="BW2" t="s">
        <v>444</v>
      </c>
      <c r="BX2" t="s">
        <v>462</v>
      </c>
      <c r="BY2">
        <v>18</v>
      </c>
      <c r="BZ2" t="s">
        <v>444</v>
      </c>
      <c r="CA2" t="s">
        <v>463</v>
      </c>
      <c r="CB2">
        <v>17</v>
      </c>
      <c r="CC2" t="s">
        <v>444</v>
      </c>
      <c r="CD2" t="s">
        <v>464</v>
      </c>
      <c r="CE2">
        <v>15</v>
      </c>
      <c r="CF2" t="s">
        <v>447</v>
      </c>
      <c r="CG2" t="s">
        <v>445</v>
      </c>
      <c r="CH2">
        <v>14</v>
      </c>
      <c r="CI2" t="s">
        <v>444</v>
      </c>
      <c r="CJ2" t="s">
        <v>465</v>
      </c>
      <c r="CK2">
        <v>12</v>
      </c>
      <c r="CL2" t="s">
        <v>444</v>
      </c>
      <c r="CM2" t="s">
        <v>466</v>
      </c>
      <c r="CN2">
        <v>10</v>
      </c>
      <c r="CO2" t="s">
        <v>444</v>
      </c>
      <c r="CP2" t="s">
        <v>467</v>
      </c>
      <c r="CQ2">
        <v>9</v>
      </c>
      <c r="CR2" t="s">
        <v>457</v>
      </c>
      <c r="CS2" t="s">
        <v>452</v>
      </c>
      <c r="CT2">
        <v>9</v>
      </c>
      <c r="CU2" t="s">
        <v>458</v>
      </c>
      <c r="CV2" t="s">
        <v>445</v>
      </c>
      <c r="CW2">
        <v>9</v>
      </c>
      <c r="CX2" t="s">
        <v>451</v>
      </c>
      <c r="CY2" t="s">
        <v>441</v>
      </c>
      <c r="CZ2">
        <v>9</v>
      </c>
      <c r="DA2" t="s">
        <v>456</v>
      </c>
      <c r="DB2" t="s">
        <v>454</v>
      </c>
      <c r="DC2">
        <v>8</v>
      </c>
      <c r="DD2" t="s">
        <v>447</v>
      </c>
      <c r="DE2" t="s">
        <v>441</v>
      </c>
      <c r="DF2">
        <v>5</v>
      </c>
      <c r="DG2" t="s">
        <v>458</v>
      </c>
      <c r="DH2" t="s">
        <v>454</v>
      </c>
      <c r="DI2">
        <v>4</v>
      </c>
      <c r="DJ2" t="s">
        <v>449</v>
      </c>
      <c r="DK2" t="s">
        <v>452</v>
      </c>
      <c r="DL2">
        <v>4</v>
      </c>
      <c r="DM2" t="s">
        <v>456</v>
      </c>
      <c r="DN2" t="s">
        <v>445</v>
      </c>
      <c r="DO2">
        <v>4</v>
      </c>
      <c r="DP2" t="s">
        <v>447</v>
      </c>
      <c r="DQ2" t="s">
        <v>454</v>
      </c>
      <c r="DR2">
        <v>3</v>
      </c>
      <c r="DS2" t="s">
        <v>451</v>
      </c>
      <c r="DT2" t="s">
        <v>445</v>
      </c>
      <c r="DU2">
        <v>3</v>
      </c>
      <c r="DV2" t="s">
        <v>456</v>
      </c>
      <c r="DW2" t="s">
        <v>443</v>
      </c>
      <c r="DX2">
        <v>3</v>
      </c>
      <c r="DY2" t="s">
        <v>450</v>
      </c>
      <c r="DZ2" t="s">
        <v>441</v>
      </c>
      <c r="EA2">
        <v>3</v>
      </c>
      <c r="EB2" t="s">
        <v>444</v>
      </c>
      <c r="EC2" t="s">
        <v>468</v>
      </c>
      <c r="ED2">
        <v>3</v>
      </c>
      <c r="EE2" t="s">
        <v>456</v>
      </c>
      <c r="EF2" t="s">
        <v>455</v>
      </c>
      <c r="EG2">
        <v>2</v>
      </c>
      <c r="EH2" t="s">
        <v>457</v>
      </c>
      <c r="EI2" t="s">
        <v>445</v>
      </c>
      <c r="EJ2">
        <v>2</v>
      </c>
      <c r="EK2" t="s">
        <v>456</v>
      </c>
      <c r="EL2" t="s">
        <v>460</v>
      </c>
      <c r="EM2">
        <v>2</v>
      </c>
      <c r="EN2" t="s">
        <v>456</v>
      </c>
      <c r="EO2" t="s">
        <v>448</v>
      </c>
      <c r="EP2">
        <v>2</v>
      </c>
      <c r="EQ2" t="s">
        <v>444</v>
      </c>
      <c r="ER2" t="s">
        <v>469</v>
      </c>
      <c r="ES2">
        <v>2</v>
      </c>
      <c r="ET2" t="s">
        <v>447</v>
      </c>
      <c r="EU2" t="s">
        <v>452</v>
      </c>
      <c r="EV2">
        <v>2</v>
      </c>
      <c r="EW2" t="s">
        <v>444</v>
      </c>
      <c r="EX2" t="s">
        <v>470</v>
      </c>
      <c r="EY2">
        <v>2</v>
      </c>
      <c r="EZ2" t="s">
        <v>444</v>
      </c>
      <c r="FA2" t="s">
        <v>471</v>
      </c>
      <c r="FB2">
        <v>2</v>
      </c>
      <c r="FC2" t="s">
        <v>456</v>
      </c>
      <c r="FD2" t="s">
        <v>461</v>
      </c>
      <c r="FE2">
        <v>1</v>
      </c>
      <c r="FF2" t="s">
        <v>451</v>
      </c>
      <c r="FG2" t="s">
        <v>443</v>
      </c>
      <c r="FH2">
        <v>1</v>
      </c>
      <c r="FI2" t="s">
        <v>444</v>
      </c>
      <c r="FJ2" t="s">
        <v>472</v>
      </c>
      <c r="FK2">
        <v>1</v>
      </c>
      <c r="FL2" t="s">
        <v>444</v>
      </c>
      <c r="FM2" t="s">
        <v>473</v>
      </c>
      <c r="FN2">
        <v>1</v>
      </c>
      <c r="FO2" t="s">
        <v>444</v>
      </c>
      <c r="FP2" t="s">
        <v>474</v>
      </c>
      <c r="FQ2">
        <v>1</v>
      </c>
      <c r="FR2" t="s">
        <v>444</v>
      </c>
      <c r="FS2" t="s">
        <v>475</v>
      </c>
      <c r="FT2">
        <v>1</v>
      </c>
      <c r="FU2" t="s">
        <v>444</v>
      </c>
      <c r="FV2" t="s">
        <v>476</v>
      </c>
      <c r="FW2">
        <v>1</v>
      </c>
      <c r="FX2" t="s">
        <v>444</v>
      </c>
      <c r="FY2" t="s">
        <v>477</v>
      </c>
      <c r="FZ2">
        <v>1</v>
      </c>
      <c r="GA2" t="s">
        <v>444</v>
      </c>
      <c r="GB2" t="s">
        <v>478</v>
      </c>
      <c r="GC2">
        <v>1</v>
      </c>
      <c r="GD2" t="s">
        <v>444</v>
      </c>
      <c r="GE2" t="s">
        <v>479</v>
      </c>
      <c r="GF2">
        <v>1</v>
      </c>
      <c r="GG2" t="s">
        <v>444</v>
      </c>
      <c r="GH2" t="s">
        <v>480</v>
      </c>
      <c r="GI2" t="s">
        <v>57</v>
      </c>
    </row>
    <row r="3" spans="1:191" x14ac:dyDescent="0.25">
      <c r="A3" t="s">
        <v>482</v>
      </c>
      <c r="B3" t="s">
        <v>481</v>
      </c>
      <c r="C3" s="2" t="s">
        <v>483</v>
      </c>
    </row>
    <row r="4" spans="1:191" x14ac:dyDescent="0.25">
      <c r="A4">
        <v>1</v>
      </c>
      <c r="B4">
        <v>1</v>
      </c>
      <c r="C4" s="2" t="s">
        <v>484</v>
      </c>
      <c r="D4">
        <v>2</v>
      </c>
      <c r="E4">
        <v>2</v>
      </c>
      <c r="F4" t="s">
        <v>441</v>
      </c>
      <c r="G4">
        <v>3</v>
      </c>
      <c r="H4">
        <v>3</v>
      </c>
      <c r="I4">
        <v>281</v>
      </c>
      <c r="K4" s="2" t="s">
        <v>485</v>
      </c>
    </row>
    <row r="5" spans="1:191" x14ac:dyDescent="0.25">
      <c r="A5">
        <v>4</v>
      </c>
      <c r="B5">
        <v>1</v>
      </c>
      <c r="C5" t="s">
        <v>442</v>
      </c>
      <c r="D5">
        <v>5</v>
      </c>
      <c r="E5">
        <v>2</v>
      </c>
      <c r="F5" t="s">
        <v>443</v>
      </c>
      <c r="G5">
        <v>6</v>
      </c>
      <c r="H5">
        <v>3</v>
      </c>
      <c r="I5">
        <v>217</v>
      </c>
      <c r="K5" t="s">
        <v>486</v>
      </c>
    </row>
    <row r="6" spans="1:191" x14ac:dyDescent="0.25">
      <c r="A6">
        <v>7</v>
      </c>
      <c r="B6">
        <v>1</v>
      </c>
      <c r="C6" t="s">
        <v>444</v>
      </c>
      <c r="D6">
        <v>8</v>
      </c>
      <c r="E6">
        <v>2</v>
      </c>
      <c r="F6" t="s">
        <v>443</v>
      </c>
      <c r="G6">
        <v>9</v>
      </c>
      <c r="H6">
        <v>3</v>
      </c>
      <c r="I6">
        <v>212</v>
      </c>
      <c r="K6" t="s">
        <v>486</v>
      </c>
    </row>
    <row r="7" spans="1:191" x14ac:dyDescent="0.25">
      <c r="A7">
        <v>10</v>
      </c>
      <c r="B7">
        <v>1</v>
      </c>
      <c r="C7" t="s">
        <v>444</v>
      </c>
      <c r="D7">
        <v>11</v>
      </c>
      <c r="E7">
        <v>2</v>
      </c>
      <c r="F7" t="s">
        <v>445</v>
      </c>
      <c r="G7">
        <v>12</v>
      </c>
      <c r="H7">
        <v>3</v>
      </c>
      <c r="I7">
        <v>192</v>
      </c>
      <c r="K7" t="s">
        <v>486</v>
      </c>
    </row>
    <row r="8" spans="1:191" x14ac:dyDescent="0.25">
      <c r="A8">
        <v>13</v>
      </c>
      <c r="B8">
        <v>1</v>
      </c>
      <c r="C8" t="s">
        <v>446</v>
      </c>
      <c r="D8">
        <v>14</v>
      </c>
      <c r="E8">
        <v>2</v>
      </c>
      <c r="F8" t="s">
        <v>443</v>
      </c>
      <c r="G8">
        <v>15</v>
      </c>
      <c r="H8">
        <v>3</v>
      </c>
      <c r="I8">
        <v>138</v>
      </c>
      <c r="K8" t="s">
        <v>486</v>
      </c>
    </row>
    <row r="9" spans="1:191" x14ac:dyDescent="0.25">
      <c r="A9">
        <v>16</v>
      </c>
      <c r="B9">
        <v>1</v>
      </c>
      <c r="C9" t="s">
        <v>447</v>
      </c>
      <c r="D9">
        <v>17</v>
      </c>
      <c r="E9">
        <v>2</v>
      </c>
      <c r="F9" t="s">
        <v>443</v>
      </c>
      <c r="G9">
        <v>18</v>
      </c>
      <c r="H9">
        <v>3</v>
      </c>
      <c r="I9">
        <v>135</v>
      </c>
      <c r="K9" t="s">
        <v>486</v>
      </c>
    </row>
    <row r="10" spans="1:191" x14ac:dyDescent="0.25">
      <c r="A10">
        <v>19</v>
      </c>
      <c r="B10">
        <v>1</v>
      </c>
      <c r="C10" t="s">
        <v>444</v>
      </c>
      <c r="D10">
        <v>20</v>
      </c>
      <c r="E10">
        <v>2</v>
      </c>
      <c r="F10" t="s">
        <v>448</v>
      </c>
      <c r="G10">
        <v>21</v>
      </c>
      <c r="H10">
        <v>3</v>
      </c>
      <c r="I10">
        <v>128</v>
      </c>
      <c r="K10" t="s">
        <v>486</v>
      </c>
    </row>
    <row r="11" spans="1:191" x14ac:dyDescent="0.25">
      <c r="A11">
        <v>22</v>
      </c>
      <c r="B11">
        <v>1</v>
      </c>
      <c r="C11" t="s">
        <v>449</v>
      </c>
      <c r="D11">
        <v>23</v>
      </c>
      <c r="E11">
        <v>2</v>
      </c>
      <c r="F11" t="s">
        <v>441</v>
      </c>
      <c r="G11">
        <v>24</v>
      </c>
      <c r="H11">
        <v>3</v>
      </c>
      <c r="I11">
        <v>104</v>
      </c>
      <c r="K11" t="s">
        <v>486</v>
      </c>
    </row>
    <row r="12" spans="1:191" x14ac:dyDescent="0.25">
      <c r="A12">
        <v>25</v>
      </c>
      <c r="B12">
        <v>1</v>
      </c>
      <c r="C12" t="s">
        <v>450</v>
      </c>
      <c r="D12">
        <v>26</v>
      </c>
      <c r="E12">
        <v>2</v>
      </c>
      <c r="F12" t="s">
        <v>443</v>
      </c>
      <c r="G12">
        <v>27</v>
      </c>
      <c r="H12">
        <v>3</v>
      </c>
      <c r="I12">
        <v>97</v>
      </c>
      <c r="K12" t="s">
        <v>486</v>
      </c>
    </row>
    <row r="13" spans="1:191" x14ac:dyDescent="0.25">
      <c r="A13">
        <v>28</v>
      </c>
      <c r="B13">
        <v>1</v>
      </c>
      <c r="C13" t="s">
        <v>451</v>
      </c>
      <c r="D13">
        <v>29</v>
      </c>
      <c r="E13">
        <v>2</v>
      </c>
      <c r="F13" t="s">
        <v>452</v>
      </c>
      <c r="G13">
        <v>30</v>
      </c>
      <c r="H13">
        <v>3</v>
      </c>
      <c r="I13">
        <v>94</v>
      </c>
      <c r="K13" t="s">
        <v>486</v>
      </c>
    </row>
    <row r="14" spans="1:191" x14ac:dyDescent="0.25">
      <c r="A14">
        <v>31</v>
      </c>
      <c r="B14">
        <v>1</v>
      </c>
      <c r="C14" t="s">
        <v>453</v>
      </c>
      <c r="D14">
        <v>32</v>
      </c>
      <c r="E14">
        <v>2</v>
      </c>
      <c r="F14" t="s">
        <v>443</v>
      </c>
      <c r="G14">
        <v>33</v>
      </c>
      <c r="H14">
        <v>3</v>
      </c>
      <c r="I14">
        <v>75</v>
      </c>
      <c r="K14" t="s">
        <v>486</v>
      </c>
    </row>
    <row r="15" spans="1:191" x14ac:dyDescent="0.25">
      <c r="A15">
        <v>34</v>
      </c>
      <c r="B15">
        <v>1</v>
      </c>
      <c r="C15" t="s">
        <v>444</v>
      </c>
      <c r="D15">
        <v>35</v>
      </c>
      <c r="E15">
        <v>2</v>
      </c>
      <c r="F15" t="s">
        <v>454</v>
      </c>
      <c r="G15">
        <v>36</v>
      </c>
      <c r="H15">
        <v>3</v>
      </c>
      <c r="I15">
        <v>67</v>
      </c>
      <c r="K15" t="s">
        <v>486</v>
      </c>
    </row>
    <row r="16" spans="1:191" x14ac:dyDescent="0.25">
      <c r="A16">
        <v>37</v>
      </c>
      <c r="B16">
        <v>1</v>
      </c>
      <c r="C16" t="s">
        <v>444</v>
      </c>
      <c r="D16">
        <v>38</v>
      </c>
      <c r="E16">
        <v>2</v>
      </c>
      <c r="F16" t="s">
        <v>455</v>
      </c>
      <c r="G16">
        <v>39</v>
      </c>
      <c r="H16">
        <v>3</v>
      </c>
      <c r="I16">
        <v>60</v>
      </c>
      <c r="K16" t="s">
        <v>486</v>
      </c>
    </row>
    <row r="17" spans="1:11" x14ac:dyDescent="0.25">
      <c r="A17">
        <v>40</v>
      </c>
      <c r="B17">
        <v>1</v>
      </c>
      <c r="C17" t="s">
        <v>456</v>
      </c>
      <c r="D17">
        <v>41</v>
      </c>
      <c r="E17">
        <v>2</v>
      </c>
      <c r="F17" t="s">
        <v>441</v>
      </c>
      <c r="G17">
        <v>42</v>
      </c>
      <c r="H17">
        <v>3</v>
      </c>
      <c r="I17">
        <v>57</v>
      </c>
      <c r="K17" t="s">
        <v>486</v>
      </c>
    </row>
    <row r="18" spans="1:11" x14ac:dyDescent="0.25">
      <c r="A18">
        <v>43</v>
      </c>
      <c r="B18">
        <v>1</v>
      </c>
      <c r="C18" t="s">
        <v>457</v>
      </c>
      <c r="D18">
        <v>44</v>
      </c>
      <c r="E18">
        <v>2</v>
      </c>
      <c r="F18" t="s">
        <v>443</v>
      </c>
      <c r="G18">
        <v>45</v>
      </c>
      <c r="H18">
        <v>3</v>
      </c>
      <c r="I18">
        <v>53</v>
      </c>
      <c r="K18" t="s">
        <v>486</v>
      </c>
    </row>
    <row r="19" spans="1:11" x14ac:dyDescent="0.25">
      <c r="A19">
        <v>46</v>
      </c>
      <c r="B19">
        <v>1</v>
      </c>
      <c r="C19" t="s">
        <v>458</v>
      </c>
      <c r="D19">
        <v>47</v>
      </c>
      <c r="E19">
        <v>2</v>
      </c>
      <c r="F19" t="s">
        <v>441</v>
      </c>
      <c r="G19">
        <v>48</v>
      </c>
      <c r="H19">
        <v>3</v>
      </c>
      <c r="I19">
        <v>45</v>
      </c>
      <c r="K19" t="s">
        <v>486</v>
      </c>
    </row>
    <row r="20" spans="1:11" x14ac:dyDescent="0.25">
      <c r="A20">
        <v>49</v>
      </c>
      <c r="B20">
        <v>1</v>
      </c>
      <c r="C20" t="s">
        <v>444</v>
      </c>
      <c r="D20">
        <v>50</v>
      </c>
      <c r="E20">
        <v>2</v>
      </c>
      <c r="F20" t="s">
        <v>452</v>
      </c>
      <c r="G20">
        <v>51</v>
      </c>
      <c r="H20">
        <v>3</v>
      </c>
      <c r="I20">
        <v>42</v>
      </c>
      <c r="K20" t="s">
        <v>486</v>
      </c>
    </row>
    <row r="21" spans="1:11" x14ac:dyDescent="0.25">
      <c r="A21">
        <v>52</v>
      </c>
      <c r="B21">
        <v>1</v>
      </c>
      <c r="C21" t="s">
        <v>457</v>
      </c>
      <c r="D21">
        <v>53</v>
      </c>
      <c r="E21">
        <v>2</v>
      </c>
      <c r="F21" t="s">
        <v>441</v>
      </c>
      <c r="G21">
        <v>54</v>
      </c>
      <c r="H21">
        <v>3</v>
      </c>
      <c r="I21">
        <v>39</v>
      </c>
      <c r="K21" t="s">
        <v>486</v>
      </c>
    </row>
    <row r="22" spans="1:11" x14ac:dyDescent="0.25">
      <c r="A22">
        <v>55</v>
      </c>
      <c r="B22">
        <v>1</v>
      </c>
      <c r="C22" t="s">
        <v>459</v>
      </c>
      <c r="D22">
        <v>56</v>
      </c>
      <c r="E22">
        <v>2</v>
      </c>
      <c r="F22" t="s">
        <v>443</v>
      </c>
      <c r="G22">
        <v>57</v>
      </c>
      <c r="H22">
        <v>3</v>
      </c>
      <c r="I22">
        <v>36</v>
      </c>
      <c r="K22" t="s">
        <v>486</v>
      </c>
    </row>
    <row r="23" spans="1:11" x14ac:dyDescent="0.25">
      <c r="A23">
        <v>58</v>
      </c>
      <c r="B23">
        <v>1</v>
      </c>
      <c r="C23" t="s">
        <v>444</v>
      </c>
      <c r="D23">
        <v>59</v>
      </c>
      <c r="E23">
        <v>2</v>
      </c>
      <c r="F23" t="s">
        <v>460</v>
      </c>
      <c r="G23">
        <v>60</v>
      </c>
      <c r="H23">
        <v>3</v>
      </c>
      <c r="I23">
        <v>28</v>
      </c>
      <c r="K23" t="s">
        <v>486</v>
      </c>
    </row>
    <row r="24" spans="1:11" x14ac:dyDescent="0.25">
      <c r="A24">
        <v>61</v>
      </c>
      <c r="B24">
        <v>1</v>
      </c>
      <c r="C24" t="s">
        <v>442</v>
      </c>
      <c r="D24">
        <v>62</v>
      </c>
      <c r="E24">
        <v>2</v>
      </c>
      <c r="F24" t="s">
        <v>441</v>
      </c>
      <c r="G24">
        <v>63</v>
      </c>
      <c r="H24">
        <v>3</v>
      </c>
      <c r="I24">
        <v>21</v>
      </c>
      <c r="K24" t="s">
        <v>486</v>
      </c>
    </row>
    <row r="25" spans="1:11" x14ac:dyDescent="0.25">
      <c r="A25">
        <v>64</v>
      </c>
      <c r="B25">
        <v>1</v>
      </c>
      <c r="C25" t="s">
        <v>458</v>
      </c>
      <c r="D25">
        <v>65</v>
      </c>
      <c r="E25">
        <v>2</v>
      </c>
      <c r="F25" t="s">
        <v>452</v>
      </c>
      <c r="G25">
        <v>66</v>
      </c>
      <c r="H25">
        <v>3</v>
      </c>
      <c r="I25">
        <v>19</v>
      </c>
      <c r="K25" t="s">
        <v>486</v>
      </c>
    </row>
    <row r="26" spans="1:11" x14ac:dyDescent="0.25">
      <c r="A26">
        <v>67</v>
      </c>
      <c r="B26">
        <v>1</v>
      </c>
      <c r="C26" t="s">
        <v>456</v>
      </c>
      <c r="D26">
        <v>68</v>
      </c>
      <c r="E26">
        <v>2</v>
      </c>
      <c r="F26" t="s">
        <v>452</v>
      </c>
      <c r="G26">
        <v>69</v>
      </c>
      <c r="H26">
        <v>3</v>
      </c>
      <c r="I26">
        <v>18</v>
      </c>
      <c r="K26" t="s">
        <v>486</v>
      </c>
    </row>
    <row r="27" spans="1:11" x14ac:dyDescent="0.25">
      <c r="A27">
        <v>70</v>
      </c>
      <c r="B27">
        <v>1</v>
      </c>
      <c r="C27" t="s">
        <v>444</v>
      </c>
      <c r="D27">
        <v>71</v>
      </c>
      <c r="E27">
        <v>2</v>
      </c>
      <c r="F27" t="s">
        <v>461</v>
      </c>
      <c r="G27">
        <v>72</v>
      </c>
      <c r="H27">
        <v>3</v>
      </c>
      <c r="I27">
        <v>18</v>
      </c>
      <c r="K27" t="s">
        <v>486</v>
      </c>
    </row>
    <row r="28" spans="1:11" x14ac:dyDescent="0.25">
      <c r="A28">
        <v>73</v>
      </c>
      <c r="B28">
        <v>1</v>
      </c>
      <c r="C28" t="s">
        <v>444</v>
      </c>
      <c r="D28">
        <v>74</v>
      </c>
      <c r="E28">
        <v>2</v>
      </c>
      <c r="F28" t="s">
        <v>462</v>
      </c>
      <c r="G28">
        <v>75</v>
      </c>
      <c r="H28">
        <v>3</v>
      </c>
      <c r="I28">
        <v>18</v>
      </c>
      <c r="K28" t="s">
        <v>486</v>
      </c>
    </row>
    <row r="29" spans="1:11" x14ac:dyDescent="0.25">
      <c r="A29">
        <v>76</v>
      </c>
      <c r="B29">
        <v>1</v>
      </c>
      <c r="C29" t="s">
        <v>444</v>
      </c>
      <c r="D29">
        <v>77</v>
      </c>
      <c r="E29">
        <v>2</v>
      </c>
      <c r="F29" t="s">
        <v>463</v>
      </c>
      <c r="G29">
        <v>78</v>
      </c>
      <c r="H29">
        <v>3</v>
      </c>
      <c r="I29">
        <v>17</v>
      </c>
      <c r="K29" t="s">
        <v>486</v>
      </c>
    </row>
    <row r="30" spans="1:11" x14ac:dyDescent="0.25">
      <c r="A30">
        <v>79</v>
      </c>
      <c r="B30">
        <v>1</v>
      </c>
      <c r="C30" t="s">
        <v>444</v>
      </c>
      <c r="D30">
        <v>80</v>
      </c>
      <c r="E30">
        <v>2</v>
      </c>
      <c r="F30" t="s">
        <v>464</v>
      </c>
      <c r="G30">
        <v>81</v>
      </c>
      <c r="H30">
        <v>3</v>
      </c>
      <c r="I30">
        <v>15</v>
      </c>
      <c r="K30" t="s">
        <v>486</v>
      </c>
    </row>
    <row r="31" spans="1:11" x14ac:dyDescent="0.25">
      <c r="A31">
        <v>82</v>
      </c>
      <c r="B31">
        <v>1</v>
      </c>
      <c r="C31" t="s">
        <v>447</v>
      </c>
      <c r="D31">
        <v>83</v>
      </c>
      <c r="E31">
        <v>2</v>
      </c>
      <c r="F31" t="s">
        <v>445</v>
      </c>
      <c r="G31">
        <v>84</v>
      </c>
      <c r="H31">
        <v>3</v>
      </c>
      <c r="I31">
        <v>14</v>
      </c>
      <c r="K31" t="s">
        <v>486</v>
      </c>
    </row>
    <row r="32" spans="1:11" x14ac:dyDescent="0.25">
      <c r="A32">
        <v>85</v>
      </c>
      <c r="B32">
        <v>1</v>
      </c>
      <c r="C32" t="s">
        <v>444</v>
      </c>
      <c r="D32">
        <v>86</v>
      </c>
      <c r="E32">
        <v>2</v>
      </c>
      <c r="F32" t="s">
        <v>465</v>
      </c>
      <c r="G32">
        <v>87</v>
      </c>
      <c r="H32">
        <v>3</v>
      </c>
      <c r="I32">
        <v>12</v>
      </c>
      <c r="K32" t="s">
        <v>486</v>
      </c>
    </row>
    <row r="33" spans="1:11" x14ac:dyDescent="0.25">
      <c r="A33">
        <v>88</v>
      </c>
      <c r="B33">
        <v>1</v>
      </c>
      <c r="C33" t="s">
        <v>444</v>
      </c>
      <c r="D33">
        <v>89</v>
      </c>
      <c r="E33">
        <v>2</v>
      </c>
      <c r="F33" t="s">
        <v>466</v>
      </c>
      <c r="G33">
        <v>90</v>
      </c>
      <c r="H33">
        <v>3</v>
      </c>
      <c r="I33">
        <v>10</v>
      </c>
      <c r="K33" t="s">
        <v>486</v>
      </c>
    </row>
    <row r="34" spans="1:11" x14ac:dyDescent="0.25">
      <c r="A34">
        <v>91</v>
      </c>
      <c r="B34">
        <v>1</v>
      </c>
      <c r="C34" t="s">
        <v>444</v>
      </c>
      <c r="D34">
        <v>92</v>
      </c>
      <c r="E34">
        <v>2</v>
      </c>
      <c r="F34" t="s">
        <v>467</v>
      </c>
      <c r="G34">
        <v>93</v>
      </c>
      <c r="H34">
        <v>3</v>
      </c>
      <c r="I34">
        <v>9</v>
      </c>
      <c r="K34" t="s">
        <v>486</v>
      </c>
    </row>
    <row r="35" spans="1:11" x14ac:dyDescent="0.25">
      <c r="A35">
        <v>94</v>
      </c>
      <c r="B35">
        <v>1</v>
      </c>
      <c r="C35" t="s">
        <v>457</v>
      </c>
      <c r="D35">
        <v>95</v>
      </c>
      <c r="E35">
        <v>2</v>
      </c>
      <c r="F35" t="s">
        <v>452</v>
      </c>
      <c r="G35">
        <v>96</v>
      </c>
      <c r="H35">
        <v>3</v>
      </c>
      <c r="I35">
        <v>9</v>
      </c>
      <c r="K35" t="s">
        <v>486</v>
      </c>
    </row>
    <row r="36" spans="1:11" x14ac:dyDescent="0.25">
      <c r="A36">
        <v>97</v>
      </c>
      <c r="B36">
        <v>1</v>
      </c>
      <c r="C36" t="s">
        <v>458</v>
      </c>
      <c r="D36">
        <v>98</v>
      </c>
      <c r="E36">
        <v>2</v>
      </c>
      <c r="F36" t="s">
        <v>445</v>
      </c>
      <c r="G36">
        <v>99</v>
      </c>
      <c r="H36">
        <v>3</v>
      </c>
      <c r="I36">
        <v>9</v>
      </c>
      <c r="K36" t="s">
        <v>486</v>
      </c>
    </row>
    <row r="37" spans="1:11" x14ac:dyDescent="0.25">
      <c r="A37">
        <v>100</v>
      </c>
      <c r="B37">
        <v>1</v>
      </c>
      <c r="C37" t="s">
        <v>451</v>
      </c>
      <c r="D37">
        <v>101</v>
      </c>
      <c r="E37">
        <v>2</v>
      </c>
      <c r="F37" t="s">
        <v>441</v>
      </c>
      <c r="G37">
        <v>102</v>
      </c>
      <c r="H37">
        <v>3</v>
      </c>
      <c r="I37">
        <v>9</v>
      </c>
      <c r="K37" t="s">
        <v>486</v>
      </c>
    </row>
    <row r="38" spans="1:11" x14ac:dyDescent="0.25">
      <c r="A38">
        <v>103</v>
      </c>
      <c r="B38">
        <v>1</v>
      </c>
      <c r="C38" t="s">
        <v>456</v>
      </c>
      <c r="D38">
        <v>104</v>
      </c>
      <c r="E38">
        <v>2</v>
      </c>
      <c r="F38" t="s">
        <v>454</v>
      </c>
      <c r="G38">
        <v>105</v>
      </c>
      <c r="H38">
        <v>3</v>
      </c>
      <c r="I38">
        <v>8</v>
      </c>
      <c r="K38" t="s">
        <v>486</v>
      </c>
    </row>
    <row r="39" spans="1:11" x14ac:dyDescent="0.25">
      <c r="A39">
        <v>106</v>
      </c>
      <c r="B39">
        <v>1</v>
      </c>
      <c r="C39" t="s">
        <v>447</v>
      </c>
      <c r="D39">
        <v>107</v>
      </c>
      <c r="E39">
        <v>2</v>
      </c>
      <c r="F39" t="s">
        <v>441</v>
      </c>
      <c r="G39">
        <v>108</v>
      </c>
      <c r="H39">
        <v>3</v>
      </c>
      <c r="I39">
        <v>5</v>
      </c>
      <c r="K39" t="s">
        <v>486</v>
      </c>
    </row>
    <row r="40" spans="1:11" x14ac:dyDescent="0.25">
      <c r="A40">
        <v>109</v>
      </c>
      <c r="B40">
        <v>1</v>
      </c>
      <c r="C40" t="s">
        <v>458</v>
      </c>
      <c r="D40">
        <v>110</v>
      </c>
      <c r="E40">
        <v>2</v>
      </c>
      <c r="F40" t="s">
        <v>454</v>
      </c>
      <c r="G40">
        <v>111</v>
      </c>
      <c r="H40">
        <v>3</v>
      </c>
      <c r="I40">
        <v>4</v>
      </c>
      <c r="K40" t="s">
        <v>486</v>
      </c>
    </row>
    <row r="41" spans="1:11" x14ac:dyDescent="0.25">
      <c r="A41">
        <v>112</v>
      </c>
      <c r="B41">
        <v>1</v>
      </c>
      <c r="C41" t="s">
        <v>449</v>
      </c>
      <c r="D41">
        <v>113</v>
      </c>
      <c r="E41">
        <v>2</v>
      </c>
      <c r="F41" t="s">
        <v>452</v>
      </c>
      <c r="G41">
        <v>114</v>
      </c>
      <c r="H41">
        <v>3</v>
      </c>
      <c r="I41">
        <v>4</v>
      </c>
      <c r="K41" t="s">
        <v>486</v>
      </c>
    </row>
    <row r="42" spans="1:11" x14ac:dyDescent="0.25">
      <c r="A42">
        <v>115</v>
      </c>
      <c r="B42">
        <v>1</v>
      </c>
      <c r="C42" t="s">
        <v>456</v>
      </c>
      <c r="D42">
        <v>116</v>
      </c>
      <c r="E42">
        <v>2</v>
      </c>
      <c r="F42" t="s">
        <v>445</v>
      </c>
      <c r="G42">
        <v>117</v>
      </c>
      <c r="H42">
        <v>3</v>
      </c>
      <c r="I42">
        <v>4</v>
      </c>
      <c r="K42" t="s">
        <v>486</v>
      </c>
    </row>
    <row r="43" spans="1:11" x14ac:dyDescent="0.25">
      <c r="A43">
        <v>118</v>
      </c>
      <c r="B43">
        <v>1</v>
      </c>
      <c r="C43" t="s">
        <v>447</v>
      </c>
      <c r="D43">
        <v>119</v>
      </c>
      <c r="E43">
        <v>2</v>
      </c>
      <c r="F43" t="s">
        <v>454</v>
      </c>
      <c r="G43">
        <v>120</v>
      </c>
      <c r="H43">
        <v>3</v>
      </c>
      <c r="I43">
        <v>3</v>
      </c>
      <c r="K43" t="s">
        <v>486</v>
      </c>
    </row>
    <row r="44" spans="1:11" x14ac:dyDescent="0.25">
      <c r="A44">
        <v>121</v>
      </c>
      <c r="B44">
        <v>1</v>
      </c>
      <c r="C44" t="s">
        <v>451</v>
      </c>
      <c r="D44">
        <v>122</v>
      </c>
      <c r="E44">
        <v>2</v>
      </c>
      <c r="F44" t="s">
        <v>445</v>
      </c>
      <c r="G44">
        <v>123</v>
      </c>
      <c r="H44">
        <v>3</v>
      </c>
      <c r="I44">
        <v>3</v>
      </c>
      <c r="K44" t="s">
        <v>486</v>
      </c>
    </row>
    <row r="45" spans="1:11" x14ac:dyDescent="0.25">
      <c r="A45">
        <v>124</v>
      </c>
      <c r="B45">
        <v>1</v>
      </c>
      <c r="C45" t="s">
        <v>456</v>
      </c>
      <c r="D45">
        <v>125</v>
      </c>
      <c r="E45">
        <v>2</v>
      </c>
      <c r="F45" t="s">
        <v>443</v>
      </c>
      <c r="G45">
        <v>126</v>
      </c>
      <c r="H45">
        <v>3</v>
      </c>
      <c r="I45">
        <v>3</v>
      </c>
      <c r="K45" t="s">
        <v>486</v>
      </c>
    </row>
    <row r="46" spans="1:11" x14ac:dyDescent="0.25">
      <c r="A46">
        <v>127</v>
      </c>
      <c r="B46">
        <v>1</v>
      </c>
      <c r="C46" t="s">
        <v>450</v>
      </c>
      <c r="D46">
        <v>128</v>
      </c>
      <c r="E46">
        <v>2</v>
      </c>
      <c r="F46" t="s">
        <v>441</v>
      </c>
      <c r="G46">
        <v>129</v>
      </c>
      <c r="H46">
        <v>3</v>
      </c>
      <c r="I46">
        <v>3</v>
      </c>
      <c r="K46" t="s">
        <v>486</v>
      </c>
    </row>
    <row r="47" spans="1:11" x14ac:dyDescent="0.25">
      <c r="A47">
        <v>130</v>
      </c>
      <c r="B47">
        <v>1</v>
      </c>
      <c r="C47" t="s">
        <v>444</v>
      </c>
      <c r="D47">
        <v>131</v>
      </c>
      <c r="E47">
        <v>2</v>
      </c>
      <c r="F47" t="s">
        <v>468</v>
      </c>
      <c r="G47">
        <v>132</v>
      </c>
      <c r="H47">
        <v>3</v>
      </c>
      <c r="I47">
        <v>3</v>
      </c>
      <c r="K47" t="s">
        <v>486</v>
      </c>
    </row>
    <row r="48" spans="1:11" x14ac:dyDescent="0.25">
      <c r="A48">
        <v>133</v>
      </c>
      <c r="B48">
        <v>1</v>
      </c>
      <c r="C48" t="s">
        <v>456</v>
      </c>
      <c r="D48">
        <v>134</v>
      </c>
      <c r="E48">
        <v>2</v>
      </c>
      <c r="F48" t="s">
        <v>455</v>
      </c>
      <c r="G48">
        <v>135</v>
      </c>
      <c r="H48">
        <v>3</v>
      </c>
      <c r="I48">
        <v>2</v>
      </c>
      <c r="K48" t="s">
        <v>486</v>
      </c>
    </row>
    <row r="49" spans="1:11" x14ac:dyDescent="0.25">
      <c r="A49">
        <v>136</v>
      </c>
      <c r="B49">
        <v>1</v>
      </c>
      <c r="C49" t="s">
        <v>457</v>
      </c>
      <c r="D49">
        <v>137</v>
      </c>
      <c r="E49">
        <v>2</v>
      </c>
      <c r="F49" t="s">
        <v>445</v>
      </c>
      <c r="G49">
        <v>138</v>
      </c>
      <c r="H49">
        <v>3</v>
      </c>
      <c r="I49">
        <v>2</v>
      </c>
      <c r="K49" t="s">
        <v>486</v>
      </c>
    </row>
    <row r="50" spans="1:11" x14ac:dyDescent="0.25">
      <c r="A50">
        <v>139</v>
      </c>
      <c r="B50">
        <v>1</v>
      </c>
      <c r="C50" t="s">
        <v>456</v>
      </c>
      <c r="D50">
        <v>140</v>
      </c>
      <c r="E50">
        <v>2</v>
      </c>
      <c r="F50" t="s">
        <v>460</v>
      </c>
      <c r="G50">
        <v>141</v>
      </c>
      <c r="H50">
        <v>3</v>
      </c>
      <c r="I50">
        <v>2</v>
      </c>
      <c r="K50" t="s">
        <v>486</v>
      </c>
    </row>
    <row r="51" spans="1:11" x14ac:dyDescent="0.25">
      <c r="A51">
        <v>142</v>
      </c>
      <c r="B51">
        <v>1</v>
      </c>
      <c r="C51" t="s">
        <v>456</v>
      </c>
      <c r="D51">
        <v>143</v>
      </c>
      <c r="E51">
        <v>2</v>
      </c>
      <c r="F51" t="s">
        <v>448</v>
      </c>
      <c r="G51">
        <v>144</v>
      </c>
      <c r="H51">
        <v>3</v>
      </c>
      <c r="I51">
        <v>2</v>
      </c>
      <c r="K51" t="s">
        <v>486</v>
      </c>
    </row>
    <row r="52" spans="1:11" x14ac:dyDescent="0.25">
      <c r="A52">
        <v>145</v>
      </c>
      <c r="B52">
        <v>1</v>
      </c>
      <c r="C52" t="s">
        <v>444</v>
      </c>
      <c r="D52">
        <v>146</v>
      </c>
      <c r="E52">
        <v>2</v>
      </c>
      <c r="F52" t="s">
        <v>469</v>
      </c>
      <c r="G52">
        <v>147</v>
      </c>
      <c r="H52">
        <v>3</v>
      </c>
      <c r="I52">
        <v>2</v>
      </c>
      <c r="K52" t="s">
        <v>486</v>
      </c>
    </row>
    <row r="53" spans="1:11" x14ac:dyDescent="0.25">
      <c r="A53">
        <v>148</v>
      </c>
      <c r="B53">
        <v>1</v>
      </c>
      <c r="C53" t="s">
        <v>447</v>
      </c>
      <c r="D53">
        <v>149</v>
      </c>
      <c r="E53">
        <v>2</v>
      </c>
      <c r="F53" t="s">
        <v>452</v>
      </c>
      <c r="G53">
        <v>150</v>
      </c>
      <c r="H53">
        <v>3</v>
      </c>
      <c r="I53">
        <v>2</v>
      </c>
      <c r="K53" t="s">
        <v>486</v>
      </c>
    </row>
    <row r="54" spans="1:11" x14ac:dyDescent="0.25">
      <c r="A54">
        <v>151</v>
      </c>
      <c r="B54">
        <v>1</v>
      </c>
      <c r="C54" t="s">
        <v>444</v>
      </c>
      <c r="D54">
        <v>152</v>
      </c>
      <c r="E54">
        <v>2</v>
      </c>
      <c r="F54" t="s">
        <v>470</v>
      </c>
      <c r="G54">
        <v>153</v>
      </c>
      <c r="H54">
        <v>3</v>
      </c>
      <c r="I54">
        <v>2</v>
      </c>
      <c r="K54" t="s">
        <v>486</v>
      </c>
    </row>
    <row r="55" spans="1:11" x14ac:dyDescent="0.25">
      <c r="A55">
        <v>154</v>
      </c>
      <c r="B55">
        <v>1</v>
      </c>
      <c r="C55" t="s">
        <v>444</v>
      </c>
      <c r="D55">
        <v>155</v>
      </c>
      <c r="E55">
        <v>2</v>
      </c>
      <c r="F55" t="s">
        <v>471</v>
      </c>
      <c r="G55">
        <v>156</v>
      </c>
      <c r="H55">
        <v>3</v>
      </c>
      <c r="I55">
        <v>2</v>
      </c>
      <c r="K55" t="s">
        <v>486</v>
      </c>
    </row>
    <row r="56" spans="1:11" x14ac:dyDescent="0.25">
      <c r="A56">
        <v>157</v>
      </c>
      <c r="B56">
        <v>1</v>
      </c>
      <c r="C56" t="s">
        <v>456</v>
      </c>
      <c r="D56">
        <v>158</v>
      </c>
      <c r="E56">
        <v>2</v>
      </c>
      <c r="F56" t="s">
        <v>461</v>
      </c>
      <c r="G56">
        <v>159</v>
      </c>
      <c r="H56">
        <v>3</v>
      </c>
      <c r="I56">
        <v>1</v>
      </c>
      <c r="K56" t="s">
        <v>486</v>
      </c>
    </row>
    <row r="57" spans="1:11" x14ac:dyDescent="0.25">
      <c r="A57">
        <v>160</v>
      </c>
      <c r="B57">
        <v>1</v>
      </c>
      <c r="C57" t="s">
        <v>451</v>
      </c>
      <c r="D57">
        <v>161</v>
      </c>
      <c r="E57">
        <v>2</v>
      </c>
      <c r="F57" t="s">
        <v>443</v>
      </c>
      <c r="G57">
        <v>162</v>
      </c>
      <c r="H57">
        <v>3</v>
      </c>
      <c r="I57">
        <v>1</v>
      </c>
      <c r="K57" t="s">
        <v>486</v>
      </c>
    </row>
    <row r="58" spans="1:11" x14ac:dyDescent="0.25">
      <c r="A58">
        <v>163</v>
      </c>
      <c r="B58">
        <v>1</v>
      </c>
      <c r="C58" t="s">
        <v>444</v>
      </c>
      <c r="D58">
        <v>164</v>
      </c>
      <c r="E58">
        <v>2</v>
      </c>
      <c r="F58" t="s">
        <v>472</v>
      </c>
      <c r="G58">
        <v>165</v>
      </c>
      <c r="H58">
        <v>3</v>
      </c>
      <c r="I58">
        <v>1</v>
      </c>
      <c r="K58" t="s">
        <v>486</v>
      </c>
    </row>
    <row r="59" spans="1:11" x14ac:dyDescent="0.25">
      <c r="A59">
        <v>166</v>
      </c>
      <c r="B59">
        <v>1</v>
      </c>
      <c r="C59" t="s">
        <v>444</v>
      </c>
      <c r="D59">
        <v>167</v>
      </c>
      <c r="E59">
        <v>2</v>
      </c>
      <c r="F59" t="s">
        <v>473</v>
      </c>
      <c r="G59">
        <v>168</v>
      </c>
      <c r="H59">
        <v>3</v>
      </c>
      <c r="I59">
        <v>1</v>
      </c>
      <c r="K59" t="s">
        <v>486</v>
      </c>
    </row>
    <row r="60" spans="1:11" x14ac:dyDescent="0.25">
      <c r="A60">
        <v>169</v>
      </c>
      <c r="B60">
        <v>1</v>
      </c>
      <c r="C60" t="s">
        <v>444</v>
      </c>
      <c r="D60">
        <v>170</v>
      </c>
      <c r="E60">
        <v>2</v>
      </c>
      <c r="F60" t="s">
        <v>474</v>
      </c>
      <c r="G60">
        <v>171</v>
      </c>
      <c r="H60">
        <v>3</v>
      </c>
      <c r="I60">
        <v>1</v>
      </c>
      <c r="K60" t="s">
        <v>486</v>
      </c>
    </row>
    <row r="61" spans="1:11" x14ac:dyDescent="0.25">
      <c r="A61">
        <v>172</v>
      </c>
      <c r="B61">
        <v>1</v>
      </c>
      <c r="C61" t="s">
        <v>444</v>
      </c>
      <c r="D61">
        <v>173</v>
      </c>
      <c r="E61">
        <v>2</v>
      </c>
      <c r="F61" t="s">
        <v>475</v>
      </c>
      <c r="G61">
        <v>174</v>
      </c>
      <c r="H61">
        <v>3</v>
      </c>
      <c r="I61">
        <v>1</v>
      </c>
      <c r="K61" t="s">
        <v>486</v>
      </c>
    </row>
    <row r="62" spans="1:11" x14ac:dyDescent="0.25">
      <c r="A62">
        <v>175</v>
      </c>
      <c r="B62">
        <v>1</v>
      </c>
      <c r="C62" t="s">
        <v>444</v>
      </c>
      <c r="D62">
        <v>176</v>
      </c>
      <c r="E62">
        <v>2</v>
      </c>
      <c r="F62" t="s">
        <v>476</v>
      </c>
      <c r="G62">
        <v>177</v>
      </c>
      <c r="H62">
        <v>3</v>
      </c>
      <c r="I62">
        <v>1</v>
      </c>
      <c r="K62" t="s">
        <v>486</v>
      </c>
    </row>
    <row r="63" spans="1:11" x14ac:dyDescent="0.25">
      <c r="A63">
        <v>178</v>
      </c>
      <c r="B63">
        <v>1</v>
      </c>
      <c r="C63" t="s">
        <v>444</v>
      </c>
      <c r="D63">
        <v>179</v>
      </c>
      <c r="E63">
        <v>2</v>
      </c>
      <c r="F63" t="s">
        <v>477</v>
      </c>
      <c r="G63">
        <v>180</v>
      </c>
      <c r="H63">
        <v>3</v>
      </c>
      <c r="I63">
        <v>1</v>
      </c>
      <c r="K63" t="s">
        <v>486</v>
      </c>
    </row>
    <row r="64" spans="1:11" x14ac:dyDescent="0.25">
      <c r="A64">
        <v>181</v>
      </c>
      <c r="B64">
        <v>1</v>
      </c>
      <c r="C64" t="s">
        <v>444</v>
      </c>
      <c r="D64">
        <v>182</v>
      </c>
      <c r="E64">
        <v>2</v>
      </c>
      <c r="F64" t="s">
        <v>478</v>
      </c>
      <c r="G64">
        <v>183</v>
      </c>
      <c r="H64">
        <v>3</v>
      </c>
      <c r="I64">
        <v>1</v>
      </c>
      <c r="K64" t="s">
        <v>486</v>
      </c>
    </row>
    <row r="65" spans="1:11" x14ac:dyDescent="0.25">
      <c r="A65">
        <v>184</v>
      </c>
      <c r="B65">
        <v>1</v>
      </c>
      <c r="C65" t="s">
        <v>444</v>
      </c>
      <c r="D65">
        <v>185</v>
      </c>
      <c r="E65">
        <v>2</v>
      </c>
      <c r="F65" t="s">
        <v>479</v>
      </c>
      <c r="G65">
        <v>186</v>
      </c>
      <c r="H65">
        <v>3</v>
      </c>
      <c r="I65">
        <v>1</v>
      </c>
      <c r="K65" t="s">
        <v>486</v>
      </c>
    </row>
    <row r="66" spans="1:11" x14ac:dyDescent="0.25">
      <c r="A66">
        <v>187</v>
      </c>
      <c r="B66">
        <v>1</v>
      </c>
      <c r="C66" t="s">
        <v>444</v>
      </c>
      <c r="D66">
        <v>188</v>
      </c>
      <c r="E66">
        <v>2</v>
      </c>
      <c r="F66" t="s">
        <v>480</v>
      </c>
      <c r="G66">
        <v>189</v>
      </c>
      <c r="H66">
        <v>3</v>
      </c>
      <c r="I66" t="s">
        <v>57</v>
      </c>
      <c r="K66"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CRF-1</vt:lpstr>
      <vt:lpstr>CRF-2</vt:lpstr>
      <vt:lpstr>SUMMARY STATISTICS</vt:lpstr>
      <vt:lpstr>auxDistinctWords</vt:lpstr>
      <vt:lpstr>MostCommonTokens-per-Label</vt:lpstr>
      <vt:lpstr>trailing-dot</vt:lpstr>
      <vt:lpstr>SuccessiveTokens-withSameLabel</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Ribeiro</dc:creator>
  <cp:lastModifiedBy>Vasco Ribeiro</cp:lastModifiedBy>
  <dcterms:created xsi:type="dcterms:W3CDTF">2022-03-16T14:42:40Z</dcterms:created>
  <dcterms:modified xsi:type="dcterms:W3CDTF">2022-03-25T12:05:05Z</dcterms:modified>
</cp:coreProperties>
</file>