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ibsthakkar/Documents/ControlLab/BezierTesting/scenarios/"/>
    </mc:Choice>
  </mc:AlternateContent>
  <xr:revisionPtr revIDLastSave="0" documentId="13_ncr:1_{BC123D39-DC24-2342-8367-17DBE139C3F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1" l="1"/>
  <c r="O7" i="1"/>
  <c r="O3" i="1"/>
  <c r="O4" i="1"/>
  <c r="O5" i="1"/>
  <c r="O6" i="1"/>
  <c r="O8" i="1"/>
  <c r="O9" i="1"/>
  <c r="O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2" i="1"/>
  <c r="M38" i="1"/>
  <c r="K38" i="1"/>
  <c r="M5" i="1"/>
  <c r="M9" i="1"/>
  <c r="M13" i="1"/>
  <c r="M17" i="1"/>
  <c r="M21" i="1"/>
  <c r="M25" i="1"/>
  <c r="M29" i="1"/>
  <c r="M33" i="1"/>
  <c r="M37" i="1"/>
</calcChain>
</file>

<file path=xl/sharedStrings.xml><?xml version="1.0" encoding="utf-8"?>
<sst xmlns="http://schemas.openxmlformats.org/spreadsheetml/2006/main" count="50" uniqueCount="15">
  <si>
    <t>type</t>
  </si>
  <si>
    <t>max_time</t>
  </si>
  <si>
    <t>num_laps</t>
  </si>
  <si>
    <t>p0_init_tg</t>
  </si>
  <si>
    <t>p0_init_ta</t>
  </si>
  <si>
    <t>p0_init_v</t>
  </si>
  <si>
    <t>p1_init_ta</t>
  </si>
  <si>
    <t>p1_init_v</t>
  </si>
  <si>
    <t>construction_time</t>
  </si>
  <si>
    <t>num_states</t>
  </si>
  <si>
    <t>checking_time</t>
  </si>
  <si>
    <t>total_time</t>
  </si>
  <si>
    <t>time_gap</t>
  </si>
  <si>
    <t>Straight</t>
  </si>
  <si>
    <t>true_time_gap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</si>
</sst>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Initial Time Gap</a:t>
            </a:r>
            <a:r>
              <a:rPr lang="en-US" baseline="0"/>
              <a:t>: -0.5 seconds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160"/>
      <c:rAngAx val="0"/>
      <c:perspective val="4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2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Sheet1!$G$2:$G$5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Sheet1!$N$2:$N$5</c:f>
              <c:numCache>
                <c:formatCode>General</c:formatCode>
                <c:ptCount val="4"/>
                <c:pt idx="0">
                  <c:v>-0.5</c:v>
                </c:pt>
                <c:pt idx="1">
                  <c:v>-0.1</c:v>
                </c:pt>
                <c:pt idx="2">
                  <c:v>0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4-4B47-B794-84F8CEB44946}"/>
            </c:ext>
          </c:extLst>
        </c:ser>
        <c:ser>
          <c:idx val="1"/>
          <c:order val="1"/>
          <c:tx>
            <c:v>3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Sheet1!$G$2:$G$5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Sheet1!$N$6:$N$9</c:f>
              <c:numCache>
                <c:formatCode>General</c:formatCode>
                <c:ptCount val="4"/>
                <c:pt idx="0">
                  <c:v>-0.6</c:v>
                </c:pt>
                <c:pt idx="1">
                  <c:v>-0.2</c:v>
                </c:pt>
                <c:pt idx="2">
                  <c:v>-0.1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E14-4B47-B794-84F8CEB44946}"/>
            </c:ext>
          </c:extLst>
        </c:ser>
        <c:ser>
          <c:idx val="2"/>
          <c:order val="2"/>
          <c:tx>
            <c:v>4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Sheet1!$G$2:$G$5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Sheet1!$N$10:$N$13</c:f>
              <c:numCache>
                <c:formatCode>General</c:formatCode>
                <c:ptCount val="4"/>
                <c:pt idx="0">
                  <c:v>-0.8</c:v>
                </c:pt>
                <c:pt idx="1">
                  <c:v>-0.4</c:v>
                </c:pt>
                <c:pt idx="2">
                  <c:v>-0.3</c:v>
                </c:pt>
                <c:pt idx="3">
                  <c:v>-0.1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E14-4B47-B794-84F8CEB44946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419569439"/>
        <c:axId val="1389943935"/>
        <c:axId val="1188986319"/>
      </c:surface3DChart>
      <c:catAx>
        <c:axId val="1419569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Racer</a:t>
                </a:r>
                <a:r>
                  <a:rPr lang="en-US" baseline="0"/>
                  <a:t> 1 Initial Velocity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943935"/>
        <c:crosses val="autoZero"/>
        <c:auto val="1"/>
        <c:lblAlgn val="ctr"/>
        <c:lblOffset val="100"/>
        <c:noMultiLvlLbl val="0"/>
      </c:catAx>
      <c:valAx>
        <c:axId val="138994393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Resulting Time Gap in seconds</a:t>
                </a:r>
              </a:p>
              <a:p>
                <a:pPr>
                  <a:defRPr/>
                </a:pPr>
                <a:r>
                  <a:rPr lang="en-US"/>
                  <a:t> (higher</a:t>
                </a:r>
                <a:r>
                  <a:rPr lang="en-US" baseline="0"/>
                  <a:t> is better)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77563603650955693"/>
              <c:y val="0.16526392534266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569439"/>
        <c:crosses val="autoZero"/>
        <c:crossBetween val="midCat"/>
      </c:valAx>
      <c:serAx>
        <c:axId val="1188986319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Racer 2 Initial 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943935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Initial Time Gap</a:t>
            </a:r>
            <a:r>
              <a:rPr lang="en-US" baseline="0"/>
              <a:t>: -0.6 seconds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160"/>
      <c:rAngAx val="0"/>
      <c:perspective val="4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2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Sheet1!$G$2:$G$5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Sheet1!$N$14:$N$17</c:f>
              <c:numCache>
                <c:formatCode>General</c:formatCode>
                <c:ptCount val="4"/>
                <c:pt idx="0">
                  <c:v>-0.6</c:v>
                </c:pt>
                <c:pt idx="1">
                  <c:v>-0.2</c:v>
                </c:pt>
                <c:pt idx="2">
                  <c:v>-0.1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3-5D4C-82A9-398B56B535E3}"/>
            </c:ext>
          </c:extLst>
        </c:ser>
        <c:ser>
          <c:idx val="1"/>
          <c:order val="1"/>
          <c:tx>
            <c:v>3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Sheet1!$G$2:$G$5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Sheet1!$N$18:$N$21</c:f>
              <c:numCache>
                <c:formatCode>General</c:formatCode>
                <c:ptCount val="4"/>
                <c:pt idx="0">
                  <c:v>-0.7</c:v>
                </c:pt>
                <c:pt idx="1">
                  <c:v>-0.3</c:v>
                </c:pt>
                <c:pt idx="2">
                  <c:v>-0.2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83-5D4C-82A9-398B56B535E3}"/>
            </c:ext>
          </c:extLst>
        </c:ser>
        <c:ser>
          <c:idx val="2"/>
          <c:order val="2"/>
          <c:tx>
            <c:v>4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Sheet1!$G$2:$G$5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Sheet1!$N$22:$N$25</c:f>
              <c:numCache>
                <c:formatCode>General</c:formatCode>
                <c:ptCount val="4"/>
                <c:pt idx="0">
                  <c:v>-0.9</c:v>
                </c:pt>
                <c:pt idx="1">
                  <c:v>-0.5</c:v>
                </c:pt>
                <c:pt idx="2">
                  <c:v>-0.4</c:v>
                </c:pt>
                <c:pt idx="3">
                  <c:v>-0.2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83-5D4C-82A9-398B56B535E3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419569439"/>
        <c:axId val="1389943935"/>
        <c:axId val="1188986319"/>
      </c:surface3DChart>
      <c:catAx>
        <c:axId val="1419569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Racer</a:t>
                </a:r>
                <a:r>
                  <a:rPr lang="en-US" baseline="0"/>
                  <a:t> 1 Initial Velocity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943935"/>
        <c:crosses val="autoZero"/>
        <c:auto val="1"/>
        <c:lblAlgn val="ctr"/>
        <c:lblOffset val="100"/>
        <c:noMultiLvlLbl val="0"/>
      </c:catAx>
      <c:valAx>
        <c:axId val="138994393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Resulting Time Gap in seconds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(higher</a:t>
                </a:r>
                <a:r>
                  <a:rPr lang="en-US" baseline="0"/>
                  <a:t> is better)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77563603650955693"/>
              <c:y val="0.1652639253426655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569439"/>
        <c:crosses val="autoZero"/>
        <c:crossBetween val="midCat"/>
      </c:valAx>
      <c:serAx>
        <c:axId val="1188986319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Racer 2 Initial 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943935"/>
        <c:crosses val="autoZero"/>
      </c:ser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Initial Time Gap</a:t>
            </a:r>
            <a:r>
              <a:rPr lang="en-US" baseline="0"/>
              <a:t>: -0.7 seconds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160"/>
      <c:rAngAx val="0"/>
      <c:perspective val="4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2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Sheet1!$G$2:$G$5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Sheet1!$N$26:$N$29</c:f>
              <c:numCache>
                <c:formatCode>General</c:formatCode>
                <c:ptCount val="4"/>
                <c:pt idx="0">
                  <c:v>-0.7</c:v>
                </c:pt>
                <c:pt idx="1">
                  <c:v>-0.3</c:v>
                </c:pt>
                <c:pt idx="2">
                  <c:v>-0.2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4-0747-9438-C062D0D33D7C}"/>
            </c:ext>
          </c:extLst>
        </c:ser>
        <c:ser>
          <c:idx val="1"/>
          <c:order val="1"/>
          <c:tx>
            <c:v>3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Sheet1!$G$2:$G$5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Sheet1!$N$30:$N$33</c:f>
              <c:numCache>
                <c:formatCode>General</c:formatCode>
                <c:ptCount val="4"/>
                <c:pt idx="0">
                  <c:v>-0.8</c:v>
                </c:pt>
                <c:pt idx="1">
                  <c:v>-0.4</c:v>
                </c:pt>
                <c:pt idx="2">
                  <c:v>-0.3</c:v>
                </c:pt>
                <c:pt idx="3">
                  <c:v>-0.1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4-0747-9438-C062D0D33D7C}"/>
            </c:ext>
          </c:extLst>
        </c:ser>
        <c:ser>
          <c:idx val="2"/>
          <c:order val="2"/>
          <c:tx>
            <c:v>4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Sheet1!$G$2:$G$5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Sheet1!$N$34:$N$37</c:f>
              <c:numCache>
                <c:formatCode>General</c:formatCode>
                <c:ptCount val="4"/>
                <c:pt idx="0">
                  <c:v>-1</c:v>
                </c:pt>
                <c:pt idx="1">
                  <c:v>-0.6</c:v>
                </c:pt>
                <c:pt idx="2">
                  <c:v>-0.5</c:v>
                </c:pt>
                <c:pt idx="3">
                  <c:v>-0.3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C4-0747-9438-C062D0D33D7C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419569439"/>
        <c:axId val="1389943935"/>
        <c:axId val="1188986319"/>
      </c:surface3DChart>
      <c:catAx>
        <c:axId val="1419569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Racer</a:t>
                </a:r>
                <a:r>
                  <a:rPr lang="en-US" baseline="0"/>
                  <a:t> 1 Initial Velocity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943935"/>
        <c:crosses val="autoZero"/>
        <c:auto val="1"/>
        <c:lblAlgn val="ctr"/>
        <c:lblOffset val="100"/>
        <c:noMultiLvlLbl val="0"/>
      </c:catAx>
      <c:valAx>
        <c:axId val="138994393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Resulting Time Gap in seconds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(higher</a:t>
                </a:r>
                <a:r>
                  <a:rPr lang="en-US" baseline="0"/>
                  <a:t> is better)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77563603650955693"/>
              <c:y val="0.1652639253426655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569439"/>
        <c:crosses val="autoZero"/>
        <c:crossBetween val="midCat"/>
      </c:valAx>
      <c:serAx>
        <c:axId val="1188986319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Racer 2 Initial 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943935"/>
        <c:crosses val="autoZero"/>
      </c:ser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196850</xdr:colOff>
      <xdr:row>1</xdr:row>
      <xdr:rowOff>63500</xdr:rowOff>
    </xdr:from>
    <xdr:to>
      <xdr:col>22</xdr:col>
      <xdr:colOff>431800</xdr:colOff>
      <xdr:row>15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DC4EE-E6A0-4E45-B798-D816FB043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203200</xdr:colOff>
      <xdr:row>17</xdr:row>
      <xdr:rowOff>12700</xdr:rowOff>
    </xdr:from>
    <xdr:to>
      <xdr:col>22</xdr:col>
      <xdr:colOff>438150</xdr:colOff>
      <xdr:row>31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FCBFA6-5011-E641-941A-A8F2B6CE5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228600</xdr:colOff>
      <xdr:row>32</xdr:row>
      <xdr:rowOff>177800</xdr:rowOff>
    </xdr:from>
    <xdr:to>
      <xdr:col>22</xdr:col>
      <xdr:colOff>463550</xdr:colOff>
      <xdr:row>47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5055C0-2D25-534C-A4EE-C66A764AA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F13" workbookViewId="0">
      <selection activeCell="X29" sqref="X29"/>
    </sheetView>
  </sheetViews>
  <sheetFormatPr baseColWidth="10" defaultColWidth="8.83203125" defaultRowHeight="15" x14ac:dyDescent="0.2"/>
  <cols>
    <col min="15" max="15" width="11.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14</v>
      </c>
    </row>
    <row r="2" spans="1:15" x14ac:dyDescent="0.2">
      <c r="A2" s="1">
        <v>0</v>
      </c>
      <c r="B2" t="s">
        <v>13</v>
      </c>
      <c r="C2">
        <v>48</v>
      </c>
      <c r="D2">
        <v>1</v>
      </c>
      <c r="E2">
        <v>5</v>
      </c>
      <c r="F2">
        <v>0</v>
      </c>
      <c r="G2">
        <v>2</v>
      </c>
      <c r="H2">
        <v>0</v>
      </c>
      <c r="I2">
        <v>2</v>
      </c>
      <c r="J2">
        <v>227.49100000000001</v>
      </c>
      <c r="K2">
        <v>2761897</v>
      </c>
      <c r="L2">
        <v>42.735999999999997</v>
      </c>
      <c r="M2">
        <v>270.22699999999998</v>
      </c>
      <c r="N2">
        <v>-0.5</v>
      </c>
      <c r="O2">
        <f>N2/10</f>
        <v>-0.05</v>
      </c>
    </row>
    <row r="3" spans="1:15" x14ac:dyDescent="0.2">
      <c r="A3" s="1">
        <v>1</v>
      </c>
      <c r="B3" t="s">
        <v>13</v>
      </c>
      <c r="C3">
        <v>48</v>
      </c>
      <c r="D3">
        <v>1</v>
      </c>
      <c r="E3">
        <v>5</v>
      </c>
      <c r="F3">
        <v>0</v>
      </c>
      <c r="G3">
        <v>3</v>
      </c>
      <c r="H3">
        <v>0</v>
      </c>
      <c r="I3">
        <v>2</v>
      </c>
      <c r="J3">
        <v>336.637</v>
      </c>
      <c r="K3">
        <v>4108602</v>
      </c>
      <c r="L3">
        <v>73.168999999999997</v>
      </c>
      <c r="M3">
        <v>409.80599999999998</v>
      </c>
      <c r="N3">
        <v>-0.1</v>
      </c>
      <c r="O3">
        <f t="shared" ref="N3:O37" si="0">N3/10</f>
        <v>-0.01</v>
      </c>
    </row>
    <row r="4" spans="1:15" x14ac:dyDescent="0.2">
      <c r="A4" s="1">
        <v>2</v>
      </c>
      <c r="B4" t="s">
        <v>13</v>
      </c>
      <c r="C4">
        <v>48</v>
      </c>
      <c r="D4">
        <v>1</v>
      </c>
      <c r="E4">
        <v>5</v>
      </c>
      <c r="F4">
        <v>0</v>
      </c>
      <c r="G4">
        <v>4</v>
      </c>
      <c r="H4">
        <v>0</v>
      </c>
      <c r="I4">
        <v>2</v>
      </c>
      <c r="J4">
        <v>354.07100000000003</v>
      </c>
      <c r="K4">
        <v>4397368</v>
      </c>
      <c r="L4">
        <v>71.593999999999994</v>
      </c>
      <c r="M4">
        <v>425.66500000000002</v>
      </c>
      <c r="N4">
        <v>0</v>
      </c>
      <c r="O4">
        <f t="shared" si="0"/>
        <v>0</v>
      </c>
    </row>
    <row r="5" spans="1:15" x14ac:dyDescent="0.2">
      <c r="A5" s="1">
        <v>3</v>
      </c>
      <c r="B5" t="s">
        <v>13</v>
      </c>
      <c r="C5">
        <v>48</v>
      </c>
      <c r="D5">
        <v>1</v>
      </c>
      <c r="E5">
        <v>5</v>
      </c>
      <c r="F5">
        <v>0</v>
      </c>
      <c r="G5">
        <v>5</v>
      </c>
      <c r="H5">
        <v>0</v>
      </c>
      <c r="I5">
        <v>2</v>
      </c>
      <c r="J5">
        <v>430.76799999999997</v>
      </c>
      <c r="K5">
        <v>5670812</v>
      </c>
      <c r="L5">
        <v>91.643000000000001</v>
      </c>
      <c r="M5">
        <f>J5+L5</f>
        <v>522.41099999999994</v>
      </c>
      <c r="N5">
        <v>0.2</v>
      </c>
      <c r="O5">
        <f t="shared" si="0"/>
        <v>0.02</v>
      </c>
    </row>
    <row r="6" spans="1:15" x14ac:dyDescent="0.2">
      <c r="A6" s="1">
        <v>4</v>
      </c>
      <c r="B6" t="s">
        <v>13</v>
      </c>
      <c r="C6">
        <v>48</v>
      </c>
      <c r="D6">
        <v>1</v>
      </c>
      <c r="E6">
        <v>5</v>
      </c>
      <c r="F6">
        <v>0</v>
      </c>
      <c r="G6">
        <v>2</v>
      </c>
      <c r="H6">
        <v>0</v>
      </c>
      <c r="I6">
        <v>3</v>
      </c>
      <c r="J6">
        <v>228.357</v>
      </c>
      <c r="K6">
        <v>2786465</v>
      </c>
      <c r="L6">
        <v>44.027000000000001</v>
      </c>
      <c r="M6">
        <v>272.38400000000001</v>
      </c>
      <c r="N6">
        <v>-0.6</v>
      </c>
      <c r="O6">
        <f t="shared" si="0"/>
        <v>-0.06</v>
      </c>
    </row>
    <row r="7" spans="1:15" x14ac:dyDescent="0.2">
      <c r="A7" s="1">
        <v>5</v>
      </c>
      <c r="B7" t="s">
        <v>13</v>
      </c>
      <c r="C7">
        <v>48</v>
      </c>
      <c r="D7">
        <v>1</v>
      </c>
      <c r="E7">
        <v>5</v>
      </c>
      <c r="F7">
        <v>0</v>
      </c>
      <c r="G7">
        <v>3</v>
      </c>
      <c r="H7">
        <v>0</v>
      </c>
      <c r="I7">
        <v>3</v>
      </c>
      <c r="J7">
        <v>320.63400000000001</v>
      </c>
      <c r="K7">
        <v>4238686</v>
      </c>
      <c r="L7">
        <v>69.900000000000006</v>
      </c>
      <c r="M7">
        <v>390.53399999999999</v>
      </c>
      <c r="N7">
        <v>-0.2</v>
      </c>
      <c r="O7">
        <f t="shared" si="0"/>
        <v>-0.02</v>
      </c>
    </row>
    <row r="8" spans="1:15" x14ac:dyDescent="0.2">
      <c r="A8" s="1">
        <v>6</v>
      </c>
      <c r="B8" t="s">
        <v>13</v>
      </c>
      <c r="C8">
        <v>48</v>
      </c>
      <c r="D8">
        <v>1</v>
      </c>
      <c r="E8">
        <v>5</v>
      </c>
      <c r="F8">
        <v>0</v>
      </c>
      <c r="G8">
        <v>4</v>
      </c>
      <c r="H8">
        <v>0</v>
      </c>
      <c r="I8">
        <v>3</v>
      </c>
      <c r="J8">
        <v>369.37599999999998</v>
      </c>
      <c r="K8">
        <v>4511669</v>
      </c>
      <c r="L8">
        <v>77.977999999999994</v>
      </c>
      <c r="M8">
        <v>447.35399999999998</v>
      </c>
      <c r="N8">
        <v>-0.1</v>
      </c>
      <c r="O8">
        <f t="shared" si="0"/>
        <v>-0.01</v>
      </c>
    </row>
    <row r="9" spans="1:15" x14ac:dyDescent="0.2">
      <c r="A9" s="1">
        <v>7</v>
      </c>
      <c r="B9" t="s">
        <v>13</v>
      </c>
      <c r="C9">
        <v>48</v>
      </c>
      <c r="D9">
        <v>1</v>
      </c>
      <c r="E9">
        <v>5</v>
      </c>
      <c r="F9">
        <v>0</v>
      </c>
      <c r="G9">
        <v>5</v>
      </c>
      <c r="H9">
        <v>0</v>
      </c>
      <c r="I9">
        <v>3</v>
      </c>
      <c r="J9">
        <v>414.548</v>
      </c>
      <c r="K9">
        <v>5495638</v>
      </c>
      <c r="L9">
        <v>95.995000000000005</v>
      </c>
      <c r="M9">
        <f>J9+L9</f>
        <v>510.54300000000001</v>
      </c>
      <c r="N9">
        <v>0.1</v>
      </c>
      <c r="O9">
        <f t="shared" si="0"/>
        <v>0.01</v>
      </c>
    </row>
    <row r="10" spans="1:15" x14ac:dyDescent="0.2">
      <c r="A10" s="1">
        <v>8</v>
      </c>
      <c r="B10" t="s">
        <v>13</v>
      </c>
      <c r="C10">
        <v>48</v>
      </c>
      <c r="D10">
        <v>1</v>
      </c>
      <c r="E10">
        <v>5</v>
      </c>
      <c r="F10">
        <v>0</v>
      </c>
      <c r="G10">
        <v>2</v>
      </c>
      <c r="H10">
        <v>0</v>
      </c>
      <c r="I10">
        <v>4</v>
      </c>
      <c r="J10">
        <v>224.839</v>
      </c>
      <c r="K10">
        <v>2925857</v>
      </c>
      <c r="L10">
        <v>48.726999999999997</v>
      </c>
      <c r="M10">
        <v>273.56599999999997</v>
      </c>
      <c r="N10">
        <v>-0.8</v>
      </c>
      <c r="O10">
        <f t="shared" si="0"/>
        <v>-0.08</v>
      </c>
    </row>
    <row r="11" spans="1:15" x14ac:dyDescent="0.2">
      <c r="A11" s="1">
        <v>9</v>
      </c>
      <c r="B11" t="s">
        <v>13</v>
      </c>
      <c r="C11">
        <v>48</v>
      </c>
      <c r="D11">
        <v>1</v>
      </c>
      <c r="E11">
        <v>5</v>
      </c>
      <c r="F11">
        <v>0</v>
      </c>
      <c r="G11">
        <v>3</v>
      </c>
      <c r="H11">
        <v>0</v>
      </c>
      <c r="I11">
        <v>4</v>
      </c>
      <c r="J11">
        <v>317.30500000000001</v>
      </c>
      <c r="K11">
        <v>4241126</v>
      </c>
      <c r="L11">
        <v>73.152000000000001</v>
      </c>
      <c r="M11">
        <v>390.45699999999999</v>
      </c>
      <c r="N11">
        <v>-0.4</v>
      </c>
      <c r="O11">
        <f t="shared" si="0"/>
        <v>-0.04</v>
      </c>
    </row>
    <row r="12" spans="1:15" x14ac:dyDescent="0.2">
      <c r="A12" s="1">
        <v>10</v>
      </c>
      <c r="B12" t="s">
        <v>13</v>
      </c>
      <c r="C12">
        <v>48</v>
      </c>
      <c r="D12">
        <v>1</v>
      </c>
      <c r="E12">
        <v>5</v>
      </c>
      <c r="F12">
        <v>0</v>
      </c>
      <c r="G12">
        <v>4</v>
      </c>
      <c r="H12">
        <v>0</v>
      </c>
      <c r="I12">
        <v>4</v>
      </c>
      <c r="J12">
        <v>345.82600000000002</v>
      </c>
      <c r="K12">
        <v>4584613</v>
      </c>
      <c r="L12">
        <v>74.335999999999999</v>
      </c>
      <c r="M12">
        <v>420.16199999999998</v>
      </c>
      <c r="N12">
        <v>-0.3</v>
      </c>
      <c r="O12">
        <f t="shared" si="0"/>
        <v>-0.03</v>
      </c>
    </row>
    <row r="13" spans="1:15" x14ac:dyDescent="0.2">
      <c r="A13" s="1">
        <v>11</v>
      </c>
      <c r="B13" t="s">
        <v>13</v>
      </c>
      <c r="C13">
        <v>48</v>
      </c>
      <c r="D13">
        <v>1</v>
      </c>
      <c r="E13">
        <v>5</v>
      </c>
      <c r="F13">
        <v>0</v>
      </c>
      <c r="G13">
        <v>5</v>
      </c>
      <c r="H13">
        <v>0</v>
      </c>
      <c r="I13">
        <v>4</v>
      </c>
      <c r="J13">
        <v>432.79300000000001</v>
      </c>
      <c r="K13">
        <v>5609633</v>
      </c>
      <c r="L13">
        <v>95.081000000000003</v>
      </c>
      <c r="M13">
        <f>J13+L13</f>
        <v>527.87400000000002</v>
      </c>
      <c r="N13">
        <v>-0.1</v>
      </c>
      <c r="O13">
        <f t="shared" si="0"/>
        <v>-0.01</v>
      </c>
    </row>
    <row r="14" spans="1:15" x14ac:dyDescent="0.2">
      <c r="A14" s="1">
        <v>12</v>
      </c>
      <c r="B14" t="s">
        <v>13</v>
      </c>
      <c r="C14">
        <v>49</v>
      </c>
      <c r="D14">
        <v>1</v>
      </c>
      <c r="E14">
        <v>6</v>
      </c>
      <c r="F14">
        <v>0</v>
      </c>
      <c r="G14">
        <v>2</v>
      </c>
      <c r="H14">
        <v>0</v>
      </c>
      <c r="I14">
        <v>2</v>
      </c>
      <c r="J14">
        <v>219.61099999999999</v>
      </c>
      <c r="K14">
        <v>2692135</v>
      </c>
      <c r="L14">
        <v>41.825000000000003</v>
      </c>
      <c r="M14">
        <v>261.43599999999998</v>
      </c>
      <c r="N14">
        <v>-0.6</v>
      </c>
      <c r="O14">
        <f t="shared" si="0"/>
        <v>-0.06</v>
      </c>
    </row>
    <row r="15" spans="1:15" x14ac:dyDescent="0.2">
      <c r="A15" s="1">
        <v>13</v>
      </c>
      <c r="B15" t="s">
        <v>13</v>
      </c>
      <c r="C15">
        <v>49</v>
      </c>
      <c r="D15">
        <v>1</v>
      </c>
      <c r="E15">
        <v>6</v>
      </c>
      <c r="F15">
        <v>0</v>
      </c>
      <c r="G15">
        <v>3</v>
      </c>
      <c r="H15">
        <v>0</v>
      </c>
      <c r="I15">
        <v>2</v>
      </c>
      <c r="J15">
        <v>334.13900000000001</v>
      </c>
      <c r="K15">
        <v>4104572</v>
      </c>
      <c r="L15">
        <v>69.89</v>
      </c>
      <c r="M15">
        <v>404.029</v>
      </c>
      <c r="N15">
        <v>-0.2</v>
      </c>
      <c r="O15">
        <f t="shared" si="0"/>
        <v>-0.02</v>
      </c>
    </row>
    <row r="16" spans="1:15" x14ac:dyDescent="0.2">
      <c r="A16" s="1">
        <v>14</v>
      </c>
      <c r="B16" t="s">
        <v>13</v>
      </c>
      <c r="C16">
        <v>49</v>
      </c>
      <c r="D16">
        <v>1</v>
      </c>
      <c r="E16">
        <v>6</v>
      </c>
      <c r="F16">
        <v>0</v>
      </c>
      <c r="G16">
        <v>4</v>
      </c>
      <c r="H16">
        <v>0</v>
      </c>
      <c r="I16">
        <v>2</v>
      </c>
      <c r="J16">
        <v>351.976</v>
      </c>
      <c r="K16">
        <v>4346639</v>
      </c>
      <c r="L16">
        <v>68.933000000000007</v>
      </c>
      <c r="M16">
        <v>420.90899999999999</v>
      </c>
      <c r="N16">
        <v>-0.1</v>
      </c>
      <c r="O16">
        <f t="shared" si="0"/>
        <v>-0.01</v>
      </c>
    </row>
    <row r="17" spans="1:15" x14ac:dyDescent="0.2">
      <c r="A17" s="1">
        <v>15</v>
      </c>
      <c r="B17" t="s">
        <v>13</v>
      </c>
      <c r="C17">
        <v>49</v>
      </c>
      <c r="D17">
        <v>1</v>
      </c>
      <c r="E17">
        <v>6</v>
      </c>
      <c r="F17">
        <v>0</v>
      </c>
      <c r="G17">
        <v>5</v>
      </c>
      <c r="H17">
        <v>0</v>
      </c>
      <c r="I17">
        <v>2</v>
      </c>
      <c r="J17">
        <v>396.58499999999998</v>
      </c>
      <c r="K17">
        <v>5303420</v>
      </c>
      <c r="L17">
        <v>91.534999999999997</v>
      </c>
      <c r="M17">
        <f>J17+L17</f>
        <v>488.12</v>
      </c>
      <c r="N17">
        <v>0.1</v>
      </c>
      <c r="O17">
        <f t="shared" si="0"/>
        <v>0.01</v>
      </c>
    </row>
    <row r="18" spans="1:15" x14ac:dyDescent="0.2">
      <c r="A18" s="1">
        <v>16</v>
      </c>
      <c r="B18" t="s">
        <v>13</v>
      </c>
      <c r="C18">
        <v>49</v>
      </c>
      <c r="D18">
        <v>1</v>
      </c>
      <c r="E18">
        <v>6</v>
      </c>
      <c r="F18">
        <v>0</v>
      </c>
      <c r="G18">
        <v>2</v>
      </c>
      <c r="H18">
        <v>0</v>
      </c>
      <c r="I18">
        <v>3</v>
      </c>
      <c r="J18">
        <v>229.768</v>
      </c>
      <c r="K18">
        <v>2814772</v>
      </c>
      <c r="L18">
        <v>47.424999999999997</v>
      </c>
      <c r="M18">
        <v>277.19299999999998</v>
      </c>
      <c r="N18">
        <v>-0.7</v>
      </c>
      <c r="O18">
        <f t="shared" si="0"/>
        <v>-6.9999999999999993E-2</v>
      </c>
    </row>
    <row r="19" spans="1:15" x14ac:dyDescent="0.2">
      <c r="A19" s="1">
        <v>17</v>
      </c>
      <c r="B19" t="s">
        <v>13</v>
      </c>
      <c r="C19">
        <v>49</v>
      </c>
      <c r="D19">
        <v>1</v>
      </c>
      <c r="E19">
        <v>6</v>
      </c>
      <c r="F19">
        <v>0</v>
      </c>
      <c r="G19">
        <v>3</v>
      </c>
      <c r="H19">
        <v>0</v>
      </c>
      <c r="I19">
        <v>3</v>
      </c>
      <c r="J19">
        <v>308.80900000000003</v>
      </c>
      <c r="K19">
        <v>4120148</v>
      </c>
      <c r="L19">
        <v>68.472999999999999</v>
      </c>
      <c r="M19">
        <v>377.28199999999998</v>
      </c>
      <c r="N19">
        <v>-0.3</v>
      </c>
      <c r="O19">
        <f t="shared" si="0"/>
        <v>-0.03</v>
      </c>
    </row>
    <row r="20" spans="1:15" x14ac:dyDescent="0.2">
      <c r="A20" s="1">
        <v>18</v>
      </c>
      <c r="B20" t="s">
        <v>13</v>
      </c>
      <c r="C20">
        <v>49</v>
      </c>
      <c r="D20">
        <v>1</v>
      </c>
      <c r="E20">
        <v>6</v>
      </c>
      <c r="F20">
        <v>0</v>
      </c>
      <c r="G20">
        <v>4</v>
      </c>
      <c r="H20">
        <v>0</v>
      </c>
      <c r="I20">
        <v>3</v>
      </c>
      <c r="J20">
        <v>336.75700000000001</v>
      </c>
      <c r="K20">
        <v>4462046</v>
      </c>
      <c r="L20">
        <v>73.55</v>
      </c>
      <c r="M20">
        <v>410.30700000000002</v>
      </c>
      <c r="N20">
        <v>-0.2</v>
      </c>
      <c r="O20">
        <f t="shared" si="0"/>
        <v>-0.02</v>
      </c>
    </row>
    <row r="21" spans="1:15" x14ac:dyDescent="0.2">
      <c r="A21" s="1">
        <v>19</v>
      </c>
      <c r="B21" t="s">
        <v>13</v>
      </c>
      <c r="C21">
        <v>49</v>
      </c>
      <c r="D21">
        <v>1</v>
      </c>
      <c r="E21">
        <v>6</v>
      </c>
      <c r="F21">
        <v>0</v>
      </c>
      <c r="G21">
        <v>5</v>
      </c>
      <c r="H21">
        <v>0</v>
      </c>
      <c r="I21">
        <v>3</v>
      </c>
      <c r="J21">
        <v>414.488</v>
      </c>
      <c r="K21">
        <v>5488421</v>
      </c>
      <c r="L21">
        <v>94.305999999999997</v>
      </c>
      <c r="M21">
        <f>J21+L21</f>
        <v>508.79399999999998</v>
      </c>
      <c r="N21">
        <v>0</v>
      </c>
      <c r="O21">
        <f t="shared" si="0"/>
        <v>0</v>
      </c>
    </row>
    <row r="22" spans="1:15" x14ac:dyDescent="0.2">
      <c r="A22" s="1">
        <v>20</v>
      </c>
      <c r="B22" t="s">
        <v>13</v>
      </c>
      <c r="C22">
        <v>49</v>
      </c>
      <c r="D22">
        <v>1</v>
      </c>
      <c r="E22">
        <v>6</v>
      </c>
      <c r="F22">
        <v>0</v>
      </c>
      <c r="G22">
        <v>2</v>
      </c>
      <c r="H22">
        <v>0</v>
      </c>
      <c r="I22">
        <v>4</v>
      </c>
      <c r="J22">
        <v>221.32499999999999</v>
      </c>
      <c r="K22">
        <v>2935622</v>
      </c>
      <c r="L22">
        <v>49.648000000000003</v>
      </c>
      <c r="M22">
        <v>270.97300000000001</v>
      </c>
      <c r="N22">
        <v>-0.9</v>
      </c>
      <c r="O22">
        <f t="shared" si="0"/>
        <v>-0.09</v>
      </c>
    </row>
    <row r="23" spans="1:15" x14ac:dyDescent="0.2">
      <c r="A23" s="1">
        <v>21</v>
      </c>
      <c r="B23" t="s">
        <v>13</v>
      </c>
      <c r="C23">
        <v>49</v>
      </c>
      <c r="D23">
        <v>1</v>
      </c>
      <c r="E23">
        <v>6</v>
      </c>
      <c r="F23">
        <v>0</v>
      </c>
      <c r="G23">
        <v>3</v>
      </c>
      <c r="H23">
        <v>0</v>
      </c>
      <c r="I23">
        <v>4</v>
      </c>
      <c r="J23">
        <v>311.68799999999999</v>
      </c>
      <c r="K23">
        <v>4122155</v>
      </c>
      <c r="L23">
        <v>68.3</v>
      </c>
      <c r="M23">
        <v>379.988</v>
      </c>
      <c r="N23">
        <v>-0.5</v>
      </c>
      <c r="O23">
        <f t="shared" si="0"/>
        <v>-0.05</v>
      </c>
    </row>
    <row r="24" spans="1:15" x14ac:dyDescent="0.2">
      <c r="A24" s="1">
        <v>22</v>
      </c>
      <c r="B24" t="s">
        <v>13</v>
      </c>
      <c r="C24">
        <v>49</v>
      </c>
      <c r="D24">
        <v>1</v>
      </c>
      <c r="E24">
        <v>6</v>
      </c>
      <c r="F24">
        <v>0</v>
      </c>
      <c r="G24">
        <v>4</v>
      </c>
      <c r="H24">
        <v>0</v>
      </c>
      <c r="I24">
        <v>4</v>
      </c>
      <c r="J24">
        <v>331.06200000000001</v>
      </c>
      <c r="K24">
        <v>4398427</v>
      </c>
      <c r="L24">
        <v>70.296000000000006</v>
      </c>
      <c r="M24">
        <v>401.358</v>
      </c>
      <c r="N24">
        <v>-0.4</v>
      </c>
      <c r="O24">
        <f t="shared" si="0"/>
        <v>-0.04</v>
      </c>
    </row>
    <row r="25" spans="1:15" x14ac:dyDescent="0.2">
      <c r="A25" s="1">
        <v>23</v>
      </c>
      <c r="B25" t="s">
        <v>13</v>
      </c>
      <c r="C25">
        <v>49</v>
      </c>
      <c r="D25">
        <v>1</v>
      </c>
      <c r="E25">
        <v>6</v>
      </c>
      <c r="F25">
        <v>0</v>
      </c>
      <c r="G25">
        <v>5</v>
      </c>
      <c r="H25">
        <v>0</v>
      </c>
      <c r="I25">
        <v>4</v>
      </c>
      <c r="J25">
        <v>409.67599999999999</v>
      </c>
      <c r="K25">
        <v>5467741</v>
      </c>
      <c r="L25">
        <v>92.608000000000004</v>
      </c>
      <c r="M25">
        <f>J25+L25</f>
        <v>502.28399999999999</v>
      </c>
      <c r="N25">
        <v>-0.2</v>
      </c>
      <c r="O25">
        <f t="shared" si="0"/>
        <v>-0.02</v>
      </c>
    </row>
    <row r="26" spans="1:15" x14ac:dyDescent="0.2">
      <c r="A26" s="1">
        <v>24</v>
      </c>
      <c r="B26" t="s">
        <v>13</v>
      </c>
      <c r="C26">
        <v>50</v>
      </c>
      <c r="D26">
        <v>1</v>
      </c>
      <c r="E26">
        <v>7</v>
      </c>
      <c r="F26">
        <v>0</v>
      </c>
      <c r="G26">
        <v>2</v>
      </c>
      <c r="H26">
        <v>0</v>
      </c>
      <c r="I26">
        <v>2</v>
      </c>
      <c r="J26">
        <v>222.32400000000001</v>
      </c>
      <c r="K26">
        <v>2719391</v>
      </c>
      <c r="L26">
        <v>42.734999999999999</v>
      </c>
      <c r="M26">
        <v>265.05900000000003</v>
      </c>
      <c r="N26">
        <v>-0.7</v>
      </c>
      <c r="O26">
        <f t="shared" si="0"/>
        <v>-6.9999999999999993E-2</v>
      </c>
    </row>
    <row r="27" spans="1:15" x14ac:dyDescent="0.2">
      <c r="A27" s="1">
        <v>25</v>
      </c>
      <c r="B27" t="s">
        <v>13</v>
      </c>
      <c r="C27">
        <v>50</v>
      </c>
      <c r="D27">
        <v>1</v>
      </c>
      <c r="E27">
        <v>7</v>
      </c>
      <c r="F27">
        <v>0</v>
      </c>
      <c r="G27">
        <v>3</v>
      </c>
      <c r="H27">
        <v>0</v>
      </c>
      <c r="I27">
        <v>2</v>
      </c>
      <c r="J27">
        <v>305.37099999999998</v>
      </c>
      <c r="K27">
        <v>3984071</v>
      </c>
      <c r="L27">
        <v>62.744</v>
      </c>
      <c r="M27">
        <v>368.11500000000001</v>
      </c>
      <c r="N27">
        <v>-0.3</v>
      </c>
      <c r="O27">
        <f t="shared" si="0"/>
        <v>-0.03</v>
      </c>
    </row>
    <row r="28" spans="1:15" x14ac:dyDescent="0.2">
      <c r="A28" s="1">
        <v>26</v>
      </c>
      <c r="B28" t="s">
        <v>13</v>
      </c>
      <c r="C28">
        <v>50</v>
      </c>
      <c r="D28">
        <v>1</v>
      </c>
      <c r="E28">
        <v>7</v>
      </c>
      <c r="F28">
        <v>0</v>
      </c>
      <c r="G28">
        <v>4</v>
      </c>
      <c r="H28">
        <v>0</v>
      </c>
      <c r="I28">
        <v>2</v>
      </c>
      <c r="J28">
        <v>348.06</v>
      </c>
      <c r="K28">
        <v>4324281</v>
      </c>
      <c r="L28">
        <v>72.739000000000004</v>
      </c>
      <c r="M28">
        <v>420.79899999999998</v>
      </c>
      <c r="N28">
        <v>-0.2</v>
      </c>
      <c r="O28">
        <f t="shared" si="0"/>
        <v>-0.02</v>
      </c>
    </row>
    <row r="29" spans="1:15" x14ac:dyDescent="0.2">
      <c r="A29" s="1">
        <v>27</v>
      </c>
      <c r="B29" t="s">
        <v>13</v>
      </c>
      <c r="C29">
        <v>50</v>
      </c>
      <c r="D29">
        <v>1</v>
      </c>
      <c r="E29">
        <v>7</v>
      </c>
      <c r="F29">
        <v>0</v>
      </c>
      <c r="G29">
        <v>5</v>
      </c>
      <c r="H29">
        <v>0</v>
      </c>
      <c r="I29">
        <v>2</v>
      </c>
      <c r="J29">
        <v>402.16</v>
      </c>
      <c r="K29">
        <v>5299284</v>
      </c>
      <c r="L29">
        <v>88.009</v>
      </c>
      <c r="M29">
        <f>J29+L29</f>
        <v>490.16900000000004</v>
      </c>
      <c r="N29">
        <v>0</v>
      </c>
      <c r="O29">
        <f t="shared" si="0"/>
        <v>0</v>
      </c>
    </row>
    <row r="30" spans="1:15" x14ac:dyDescent="0.2">
      <c r="A30" s="1">
        <v>28</v>
      </c>
      <c r="B30" t="s">
        <v>13</v>
      </c>
      <c r="C30">
        <v>50</v>
      </c>
      <c r="D30">
        <v>1</v>
      </c>
      <c r="E30">
        <v>7</v>
      </c>
      <c r="F30">
        <v>0</v>
      </c>
      <c r="G30">
        <v>2</v>
      </c>
      <c r="H30">
        <v>0</v>
      </c>
      <c r="I30">
        <v>3</v>
      </c>
      <c r="J30">
        <v>228.922</v>
      </c>
      <c r="K30">
        <v>2834115</v>
      </c>
      <c r="L30">
        <v>44.814999999999998</v>
      </c>
      <c r="M30">
        <v>273.73700000000002</v>
      </c>
      <c r="N30">
        <v>-0.8</v>
      </c>
      <c r="O30">
        <f t="shared" si="0"/>
        <v>-0.08</v>
      </c>
    </row>
    <row r="31" spans="1:15" x14ac:dyDescent="0.2">
      <c r="A31" s="1">
        <v>29</v>
      </c>
      <c r="B31" t="s">
        <v>13</v>
      </c>
      <c r="C31">
        <v>50</v>
      </c>
      <c r="D31">
        <v>1</v>
      </c>
      <c r="E31">
        <v>7</v>
      </c>
      <c r="F31">
        <v>0</v>
      </c>
      <c r="G31">
        <v>3</v>
      </c>
      <c r="H31">
        <v>0</v>
      </c>
      <c r="I31">
        <v>3</v>
      </c>
      <c r="J31">
        <v>305.53500000000003</v>
      </c>
      <c r="K31">
        <v>4042128</v>
      </c>
      <c r="L31">
        <v>71.125</v>
      </c>
      <c r="M31">
        <v>376.66</v>
      </c>
      <c r="N31">
        <v>-0.4</v>
      </c>
      <c r="O31">
        <f t="shared" si="0"/>
        <v>-0.04</v>
      </c>
    </row>
    <row r="32" spans="1:15" x14ac:dyDescent="0.2">
      <c r="A32" s="1">
        <v>30</v>
      </c>
      <c r="B32" t="s">
        <v>13</v>
      </c>
      <c r="C32">
        <v>50</v>
      </c>
      <c r="D32">
        <v>1</v>
      </c>
      <c r="E32">
        <v>7</v>
      </c>
      <c r="F32">
        <v>0</v>
      </c>
      <c r="G32">
        <v>4</v>
      </c>
      <c r="H32">
        <v>0</v>
      </c>
      <c r="I32">
        <v>3</v>
      </c>
      <c r="J32">
        <v>324.40899999999999</v>
      </c>
      <c r="K32">
        <v>4316010</v>
      </c>
      <c r="L32">
        <v>74.244</v>
      </c>
      <c r="M32">
        <v>398.65300000000002</v>
      </c>
      <c r="N32">
        <v>-0.3</v>
      </c>
      <c r="O32">
        <f t="shared" si="0"/>
        <v>-0.03</v>
      </c>
    </row>
    <row r="33" spans="1:15" x14ac:dyDescent="0.2">
      <c r="A33" s="1">
        <v>31</v>
      </c>
      <c r="B33" t="s">
        <v>13</v>
      </c>
      <c r="C33">
        <v>50</v>
      </c>
      <c r="D33">
        <v>1</v>
      </c>
      <c r="E33">
        <v>7</v>
      </c>
      <c r="F33">
        <v>0</v>
      </c>
      <c r="G33">
        <v>5</v>
      </c>
      <c r="H33">
        <v>0</v>
      </c>
      <c r="I33">
        <v>3</v>
      </c>
      <c r="J33">
        <v>409.39600000000002</v>
      </c>
      <c r="K33">
        <v>5403780</v>
      </c>
      <c r="L33">
        <v>90.730999999999995</v>
      </c>
      <c r="M33">
        <f>J33+L33</f>
        <v>500.12700000000001</v>
      </c>
      <c r="N33">
        <v>-0.1</v>
      </c>
      <c r="O33">
        <f t="shared" si="0"/>
        <v>-0.01</v>
      </c>
    </row>
    <row r="34" spans="1:15" x14ac:dyDescent="0.2">
      <c r="A34" s="1">
        <v>32</v>
      </c>
      <c r="B34" t="s">
        <v>13</v>
      </c>
      <c r="C34">
        <v>50</v>
      </c>
      <c r="D34">
        <v>1</v>
      </c>
      <c r="E34">
        <v>7</v>
      </c>
      <c r="F34">
        <v>0</v>
      </c>
      <c r="G34">
        <v>2</v>
      </c>
      <c r="H34">
        <v>0</v>
      </c>
      <c r="I34">
        <v>4</v>
      </c>
      <c r="J34">
        <v>226.309</v>
      </c>
      <c r="K34">
        <v>2993862</v>
      </c>
      <c r="L34">
        <v>50.884</v>
      </c>
      <c r="M34">
        <v>277.19299999999998</v>
      </c>
      <c r="N34">
        <v>-1</v>
      </c>
      <c r="O34">
        <f t="shared" si="0"/>
        <v>-0.1</v>
      </c>
    </row>
    <row r="35" spans="1:15" x14ac:dyDescent="0.2">
      <c r="A35" s="1">
        <v>33</v>
      </c>
      <c r="B35" t="s">
        <v>13</v>
      </c>
      <c r="C35">
        <v>50</v>
      </c>
      <c r="D35">
        <v>1</v>
      </c>
      <c r="E35">
        <v>7</v>
      </c>
      <c r="F35">
        <v>0</v>
      </c>
      <c r="G35">
        <v>3</v>
      </c>
      <c r="H35">
        <v>0</v>
      </c>
      <c r="I35">
        <v>4</v>
      </c>
      <c r="J35">
        <v>301.58800000000002</v>
      </c>
      <c r="K35">
        <v>3991167</v>
      </c>
      <c r="L35">
        <v>69.164000000000001</v>
      </c>
      <c r="M35">
        <v>370.75200000000001</v>
      </c>
      <c r="N35">
        <v>-0.6</v>
      </c>
      <c r="O35">
        <f t="shared" si="0"/>
        <v>-0.06</v>
      </c>
    </row>
    <row r="36" spans="1:15" x14ac:dyDescent="0.2">
      <c r="A36" s="1">
        <v>34</v>
      </c>
      <c r="B36" t="s">
        <v>13</v>
      </c>
      <c r="C36">
        <v>50</v>
      </c>
      <c r="D36">
        <v>1</v>
      </c>
      <c r="E36">
        <v>7</v>
      </c>
      <c r="F36">
        <v>0</v>
      </c>
      <c r="G36">
        <v>4</v>
      </c>
      <c r="H36">
        <v>0</v>
      </c>
      <c r="I36">
        <v>4</v>
      </c>
      <c r="J36">
        <v>322.00700000000001</v>
      </c>
      <c r="K36">
        <v>4333817</v>
      </c>
      <c r="L36">
        <v>74.424999999999997</v>
      </c>
      <c r="M36">
        <v>396.43200000000002</v>
      </c>
      <c r="N36">
        <v>-0.5</v>
      </c>
      <c r="O36">
        <f t="shared" si="0"/>
        <v>-0.05</v>
      </c>
    </row>
    <row r="37" spans="1:15" x14ac:dyDescent="0.2">
      <c r="A37" s="1">
        <v>35</v>
      </c>
      <c r="B37" t="s">
        <v>13</v>
      </c>
      <c r="C37">
        <v>50</v>
      </c>
      <c r="D37">
        <v>1</v>
      </c>
      <c r="E37">
        <v>7</v>
      </c>
      <c r="F37">
        <v>0</v>
      </c>
      <c r="G37">
        <v>5</v>
      </c>
      <c r="H37">
        <v>0</v>
      </c>
      <c r="I37">
        <v>4</v>
      </c>
      <c r="J37">
        <v>404.279</v>
      </c>
      <c r="K37">
        <v>5385497</v>
      </c>
      <c r="L37">
        <v>91.344999999999999</v>
      </c>
      <c r="M37">
        <f>J37+L37</f>
        <v>495.62400000000002</v>
      </c>
      <c r="N37">
        <v>-0.3</v>
      </c>
      <c r="O37">
        <f t="shared" si="0"/>
        <v>-0.03</v>
      </c>
    </row>
    <row r="38" spans="1:15" x14ac:dyDescent="0.2">
      <c r="A38" s="1"/>
      <c r="K38">
        <f>AVERAGE(K2:K37)</f>
        <v>4200440.75</v>
      </c>
      <c r="M38">
        <f>AVERAGE(M2:M37)</f>
        <v>394.36044444444434</v>
      </c>
    </row>
    <row r="39" spans="1:15" x14ac:dyDescent="0.2">
      <c r="A39" s="1"/>
    </row>
    <row r="40" spans="1:15" x14ac:dyDescent="0.2">
      <c r="A40" s="2"/>
    </row>
    <row r="41" spans="1:15" x14ac:dyDescent="0.2">
      <c r="A41" s="3"/>
    </row>
    <row r="42" spans="1:15" x14ac:dyDescent="0.2">
      <c r="A42" s="3"/>
    </row>
    <row r="43" spans="1:15" x14ac:dyDescent="0.2">
      <c r="A43" s="3"/>
    </row>
    <row r="44" spans="1:15" x14ac:dyDescent="0.2">
      <c r="A44" s="3"/>
    </row>
    <row r="45" spans="1:15" x14ac:dyDescent="0.2">
      <c r="A45" s="3"/>
    </row>
    <row r="46" spans="1:15" x14ac:dyDescent="0.2">
      <c r="A46" s="3"/>
    </row>
    <row r="47" spans="1:15" x14ac:dyDescent="0.2">
      <c r="A47" s="3"/>
    </row>
    <row r="48" spans="1:15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Thakkar, Rishabh</cp:lastModifiedBy>
  <dcterms:created xsi:type="dcterms:W3CDTF">2021-05-16T02:38:28Z</dcterms:created>
  <dcterms:modified xsi:type="dcterms:W3CDTF">2021-05-16T19:03:13Z</dcterms:modified>
</cp:coreProperties>
</file>