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R23" i="1"/>
  <c r="S14"/>
  <c r="T23"/>
  <c r="T36" s="1"/>
  <c r="R24"/>
  <c r="T24"/>
  <c r="R25"/>
  <c r="T25"/>
  <c r="R26"/>
  <c r="T26"/>
  <c r="R27"/>
  <c r="R28"/>
  <c r="T28"/>
  <c r="R29"/>
  <c r="T29"/>
  <c r="R30"/>
  <c r="T30"/>
  <c r="R31"/>
  <c r="T31"/>
  <c r="R32"/>
  <c r="T32"/>
  <c r="P36"/>
  <c r="T27"/>
  <c r="T33"/>
  <c r="T34"/>
  <c r="T35"/>
  <c r="P37"/>
  <c r="T37" l="1"/>
  <c r="T39" s="1"/>
</calcChain>
</file>

<file path=xl/sharedStrings.xml><?xml version="1.0" encoding="utf-8"?>
<sst xmlns="http://schemas.openxmlformats.org/spreadsheetml/2006/main" count="127" uniqueCount="111">
  <si>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</si>
  <si>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</si>
  <si>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</si>
  <si>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</si>
  <si>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</si>
  <si>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</si>
  <si>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</si>
  <si>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</si>
  <si>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</si>
  <si>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</si>
  <si>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</si>
  <si>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</si>
  <si>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</si>
  <si>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</si>
  <si>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</si>
  <si>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</si>
  <si>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</si>
  <si>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</si>
  <si>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</si>
  <si>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</si>
  <si>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</si>
  <si>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</si>
  <si>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</si>
  <si>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</si>
  <si>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</si>
  <si>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</si>
  <si>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</si>
  <si>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</si>
  <si>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</si>
  <si>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</si>
  <si>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</si>
  <si>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</si>
  <si>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</si>
  <si>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</si>
  <si>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</si>
  <si>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</si>
  <si>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</si>
  <si>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</si>
  <si>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</si>
  <si>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</si>
  <si>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</si>
  <si>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</si>
  <si>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</si>
  <si>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</si>
  <si>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</si>
  <si>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</si>
  <si>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</si>
  <si>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</si>
  <si>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</si>
  <si>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</si>
  <si>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</si>
  <si>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</si>
  <si>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</si>
  <si>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</si>
  <si>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</si>
  <si>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</si>
  <si>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</si>
  <si>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</si>
  <si>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</si>
  <si>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</si>
  <si>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</si>
  <si>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</si>
  <si>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</si>
  <si>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</si>
  <si>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</si>
  <si>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</si>
  <si>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</si>
  <si>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</si>
  <si>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</si>
  <si>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</si>
  <si>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</si>
  <si>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</si>
  <si>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</si>
  <si>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</si>
  <si>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</si>
  <si>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</si>
  <si>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</si>
  <si>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</si>
  <si>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</si>
  <si>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</si>
  <si>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</si>
  <si>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</si>
  <si>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</si>
  <si>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</si>
  <si>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</si>
  <si>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</si>
  <si>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</si>
  <si>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</si>
  <si>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</si>
  <si>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</si>
  <si>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</si>
  <si>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</si>
  <si>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</si>
  <si>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</si>
  <si>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</si>
  <si>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</si>
  <si>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</si>
  <si>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</si>
  <si>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</si>
  <si>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</si>
  <si>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</si>
  <si>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</si>
  <si>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</si>
  <si>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</si>
  <si>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</si>
  <si>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</si>
  <si>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</si>
  <si>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paq</t>
  </si>
  <si>
    <t>P1679</t>
  </si>
  <si>
    <t>1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</si>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</sst>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1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>
      <c r="A11" s="178"/>
      <c r="B11" s="98" t="s">
        <v>27</v>
      </c>
      <c r="C11" s="99"/>
      <c r="D11" s="99"/>
      <c r="E11" s="241" t="s">
        <v>106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 t="s">
        <v>108</v>
      </c>
      <c r="U13" s="113"/>
    </row>
    <row r="14" spans="1:21" ht="19.5" customHeight="1" thickBot="1">
      <c r="A14" s="178"/>
      <c r="B14" s="149" t="s">
        <v>14</v>
      </c>
      <c r="C14" s="150"/>
      <c r="D14" s="151"/>
      <c r="E14" s="128" t="s">
        <v>104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42521</v>
      </c>
      <c r="T14" s="148"/>
      <c r="U14" s="113"/>
    </row>
    <row r="15" spans="1:21" ht="22.5" customHeight="1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113"/>
    </row>
    <row r="21" spans="1:22" ht="81.75" thickBot="1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21">
      <c r="A23" s="178"/>
      <c r="B23" s="66">
        <v>1</v>
      </c>
      <c r="C23" s="89" t="s">
        <v>107</v>
      </c>
      <c r="D23" s="90" t="s">
        <v>62</v>
      </c>
      <c r="E23" s="40"/>
      <c r="F23" s="40"/>
      <c r="G23" s="40"/>
      <c r="H23" s="40"/>
      <c r="I23" s="40" t="s">
        <v>109</v>
      </c>
      <c r="J23" s="40"/>
      <c r="K23" s="41" t="s">
        <v>110</v>
      </c>
      <c r="L23" s="78"/>
      <c r="M23" s="79"/>
      <c r="N23" s="79"/>
      <c r="O23" s="80"/>
      <c r="P23" s="44">
        <v>1490</v>
      </c>
      <c r="Q23" s="68">
        <v>0.15</v>
      </c>
      <c r="R23" s="94">
        <f t="shared" ref="R23:R32" si="0">(P23*B23)*(1-Q23)</f>
        <v>1266.5</v>
      </c>
      <c r="S23" s="70">
        <v>0.3</v>
      </c>
      <c r="T23" s="43">
        <f>R23*(1-S23)</f>
        <v>886.55</v>
      </c>
      <c r="U23" s="113"/>
    </row>
    <row r="24" spans="1:22" ht="21">
      <c r="A24" s="178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>
        <v>0</v>
      </c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113"/>
    </row>
    <row r="25" spans="1:22" ht="21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1490</v>
      </c>
      <c r="Q36" s="52"/>
      <c r="R36" s="153" t="s">
        <v>11</v>
      </c>
      <c r="S36" s="154"/>
      <c r="T36" s="96">
        <f>SUM(T23:T35)</f>
        <v>886.55</v>
      </c>
      <c r="U36" s="113"/>
    </row>
    <row r="37" spans="1:21" ht="14.25" customHeight="1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1266.5</v>
      </c>
      <c r="Q37" s="75" t="s">
        <v>43</v>
      </c>
      <c r="R37" s="153" t="s">
        <v>13</v>
      </c>
      <c r="S37" s="154"/>
      <c r="T37" s="54">
        <f>T36*0.16</f>
        <v>141.84799999999998</v>
      </c>
      <c r="U37" s="113"/>
    </row>
    <row r="38" spans="1:21" ht="15.75" hidden="1" customHeight="1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1028.3979999999999</v>
      </c>
      <c r="U39" s="113"/>
    </row>
    <row r="40" spans="1:21" ht="73.5" customHeight="1" thickBot="1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0" sqref="B10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>
      <c r="A4" s="3" t="s">
        <v>45</v>
      </c>
      <c r="B4" s="6" t="s">
        <v>21</v>
      </c>
      <c r="D4" s="7" t="s">
        <v>24</v>
      </c>
      <c r="E4" s="5"/>
      <c r="G4" s="29"/>
    </row>
    <row r="5" spans="1:7" ht="18">
      <c r="A5" s="3" t="s">
        <v>82</v>
      </c>
      <c r="B5" s="6" t="s">
        <v>65</v>
      </c>
      <c r="C5" s="6"/>
      <c r="D5" s="7"/>
      <c r="E5" s="5"/>
    </row>
    <row r="6" spans="1:7" ht="20.25">
      <c r="B6" s="6" t="s">
        <v>57</v>
      </c>
      <c r="C6" s="6"/>
      <c r="D6" s="7"/>
      <c r="E6" s="5"/>
    </row>
    <row r="7" spans="1:7" ht="18">
      <c r="B7" s="6" t="s">
        <v>22</v>
      </c>
      <c r="C7" s="6"/>
      <c r="D7" s="7"/>
      <c r="E7" s="5"/>
    </row>
    <row r="8" spans="1:7" ht="18">
      <c r="B8" s="6" t="s">
        <v>63</v>
      </c>
      <c r="C8" s="6"/>
    </row>
    <row r="9" spans="1:7" ht="20.25">
      <c r="B9" s="88" t="s">
        <v>88</v>
      </c>
      <c r="C9" s="6"/>
    </row>
    <row r="10" spans="1:7" ht="18">
      <c r="B10" s="6" t="s">
        <v>62</v>
      </c>
      <c r="C10" s="6"/>
    </row>
    <row r="11" spans="1:7" ht="18">
      <c r="B11" s="6" t="s">
        <v>66</v>
      </c>
      <c r="C11" s="6"/>
    </row>
    <row r="12" spans="1:7" ht="20.25">
      <c r="B12" s="6" t="s">
        <v>58</v>
      </c>
      <c r="C12" s="6"/>
    </row>
    <row r="13" spans="1:7" ht="18">
      <c r="B13" s="6" t="s">
        <v>23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2016-05-31T21:26:24Z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