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1655" windowHeight="6915"/>
  </bookViews>
  <sheets>
    <sheet name="MARZO" sheetId="2" r:id="rId1"/>
    <sheet name="FEBRERO" sheetId="1" r:id="rId2"/>
    <sheet name="ABRIL" sheetId="3" r:id="rId3"/>
    <sheet name="MAYO" sheetId="4" r:id="rId4"/>
  </sheets>
  <calcPr calcId="124519"/>
</workbook>
</file>

<file path=xl/calcChain.xml><?xml version="1.0" encoding="utf-8"?>
<calcChain xmlns="http://schemas.openxmlformats.org/spreadsheetml/2006/main">
  <c r="I15" i="2"/>
  <c r="K11" l="1"/>
  <c r="K9"/>
  <c r="K7"/>
  <c r="J17" l="1"/>
  <c r="I15" i="4" l="1"/>
  <c r="I13"/>
  <c r="I11"/>
  <c r="I9"/>
  <c r="I17" s="1"/>
  <c r="I7"/>
  <c r="I15" i="3"/>
  <c r="I13"/>
  <c r="I11"/>
  <c r="I9"/>
  <c r="I7"/>
  <c r="I13" i="2"/>
  <c r="I11"/>
  <c r="I9"/>
  <c r="I7"/>
  <c r="I15" i="1"/>
  <c r="I13"/>
  <c r="I11"/>
  <c r="I9"/>
  <c r="I7"/>
  <c r="K13" i="2" l="1"/>
  <c r="K15"/>
  <c r="I17" i="3"/>
  <c r="I17" i="2"/>
  <c r="L17" s="1"/>
  <c r="I17" i="1"/>
</calcChain>
</file>

<file path=xl/sharedStrings.xml><?xml version="1.0" encoding="utf-8"?>
<sst xmlns="http://schemas.openxmlformats.org/spreadsheetml/2006/main" count="57" uniqueCount="23">
  <si>
    <t>L</t>
  </si>
  <si>
    <t>M</t>
  </si>
  <si>
    <t>I</t>
  </si>
  <si>
    <t>J</t>
  </si>
  <si>
    <t>V</t>
  </si>
  <si>
    <t>S</t>
  </si>
  <si>
    <t>D</t>
  </si>
  <si>
    <t>FEBRERO</t>
  </si>
  <si>
    <t>EJECUTIVO DE VENTAS:</t>
  </si>
  <si>
    <t>Alma Yesenia Garcia Enriquez</t>
  </si>
  <si>
    <t>META COMISIONABLE:</t>
  </si>
  <si>
    <t>Vta. Por Semana:</t>
  </si>
  <si>
    <t>Total de Venta:</t>
  </si>
  <si>
    <t>MARZO</t>
  </si>
  <si>
    <t>ABRIL</t>
  </si>
  <si>
    <t>MAYO</t>
  </si>
  <si>
    <t>24 santa</t>
  </si>
  <si>
    <t>25 santa</t>
  </si>
  <si>
    <t>26 santa</t>
  </si>
  <si>
    <t>Meta Semanal</t>
  </si>
  <si>
    <t>21 festivo</t>
  </si>
  <si>
    <t>Porcentaje</t>
  </si>
  <si>
    <t>Porcentaje Meta de Venta</t>
  </si>
</sst>
</file>

<file path=xl/styles.xml><?xml version="1.0" encoding="utf-8"?>
<styleSheet xmlns="http://schemas.openxmlformats.org/spreadsheetml/2006/main">
  <numFmts count="3">
    <numFmt numFmtId="6" formatCode="&quot;$&quot;#,##0;[Red]\-&quot;$&quot;#,##0"/>
    <numFmt numFmtId="44" formatCode="_-&quot;$&quot;* #,##0.00_-;\-&quot;$&quot;* #,##0.00_-;_-&quot;$&quot;* &quot;-&quot;??_-;_-@_-"/>
    <numFmt numFmtId="164" formatCode="&quot;$&quot;#,##0.00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3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/>
    </xf>
    <xf numFmtId="0" fontId="5" fillId="9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164" fontId="5" fillId="9" borderId="1" xfId="1" applyNumberFormat="1" applyFont="1" applyFill="1" applyBorder="1" applyAlignment="1">
      <alignment horizontal="center"/>
    </xf>
    <xf numFmtId="164" fontId="0" fillId="0" borderId="1" xfId="1" applyNumberFormat="1" applyFon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3" fillId="3" borderId="2" xfId="0" applyFont="1" applyFill="1" applyBorder="1" applyAlignment="1">
      <alignment horizontal="left"/>
    </xf>
    <xf numFmtId="0" fontId="6" fillId="3" borderId="3" xfId="0" applyFont="1" applyFill="1" applyBorder="1"/>
    <xf numFmtId="44" fontId="0" fillId="12" borderId="4" xfId="1" applyFont="1" applyFill="1" applyBorder="1"/>
    <xf numFmtId="0" fontId="2" fillId="11" borderId="1" xfId="0" applyFont="1" applyFill="1" applyBorder="1"/>
    <xf numFmtId="44" fontId="0" fillId="0" borderId="1" xfId="1" applyFont="1" applyBorder="1"/>
    <xf numFmtId="44" fontId="0" fillId="10" borderId="1" xfId="1" applyFont="1" applyFill="1" applyBorder="1"/>
    <xf numFmtId="0" fontId="2" fillId="6" borderId="0" xfId="0" applyFont="1" applyFill="1"/>
    <xf numFmtId="0" fontId="0" fillId="6" borderId="0" xfId="0" applyFill="1"/>
    <xf numFmtId="0" fontId="0" fillId="7" borderId="0" xfId="0" applyFill="1"/>
    <xf numFmtId="6" fontId="0" fillId="7" borderId="0" xfId="0" applyNumberFormat="1" applyFill="1"/>
    <xf numFmtId="164" fontId="5" fillId="0" borderId="1" xfId="1" applyNumberFormat="1" applyFont="1" applyFill="1" applyBorder="1" applyAlignment="1">
      <alignment horizontal="center"/>
    </xf>
    <xf numFmtId="0" fontId="0" fillId="9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center"/>
    </xf>
    <xf numFmtId="164" fontId="0" fillId="9" borderId="1" xfId="1" applyNumberFormat="1" applyFont="1" applyFill="1" applyBorder="1" applyAlignment="1">
      <alignment horizontal="center"/>
    </xf>
    <xf numFmtId="44" fontId="2" fillId="10" borderId="1" xfId="1" applyFont="1" applyFill="1" applyBorder="1"/>
    <xf numFmtId="44" fontId="2" fillId="0" borderId="0" xfId="1" applyFont="1"/>
    <xf numFmtId="44" fontId="2" fillId="0" borderId="1" xfId="1" applyFont="1" applyBorder="1"/>
    <xf numFmtId="44" fontId="2" fillId="12" borderId="4" xfId="1" applyFont="1" applyFill="1" applyBorder="1"/>
    <xf numFmtId="164" fontId="0" fillId="0" borderId="0" xfId="0" applyNumberFormat="1"/>
    <xf numFmtId="164" fontId="2" fillId="0" borderId="1" xfId="0" applyNumberFormat="1" applyFont="1" applyBorder="1"/>
    <xf numFmtId="44" fontId="2" fillId="0" borderId="1" xfId="0" applyNumberFormat="1" applyFont="1" applyBorder="1"/>
    <xf numFmtId="44" fontId="2" fillId="14" borderId="1" xfId="0" applyNumberFormat="1" applyFont="1" applyFill="1" applyBorder="1"/>
    <xf numFmtId="44" fontId="2" fillId="3" borderId="1" xfId="0" applyNumberFormat="1" applyFont="1" applyFill="1" applyBorder="1"/>
    <xf numFmtId="164" fontId="2" fillId="13" borderId="1" xfId="0" applyNumberFormat="1" applyFont="1" applyFill="1" applyBorder="1" applyAlignment="1">
      <alignment horizontal="center"/>
    </xf>
    <xf numFmtId="44" fontId="2" fillId="7" borderId="0" xfId="0" applyNumberFormat="1" applyFont="1" applyFill="1"/>
    <xf numFmtId="0" fontId="0" fillId="0" borderId="1" xfId="0" applyBorder="1"/>
    <xf numFmtId="2" fontId="0" fillId="0" borderId="1" xfId="0" applyNumberFormat="1" applyBorder="1"/>
    <xf numFmtId="0" fontId="2" fillId="11" borderId="1" xfId="0" applyFont="1" applyFill="1" applyBorder="1" applyAlignment="1">
      <alignment horizontal="center"/>
    </xf>
    <xf numFmtId="2" fontId="0" fillId="10" borderId="1" xfId="2" applyNumberFormat="1" applyFont="1" applyFill="1" applyBorder="1"/>
    <xf numFmtId="2" fontId="0" fillId="10" borderId="1" xfId="0" applyNumberFormat="1" applyFill="1" applyBorder="1"/>
    <xf numFmtId="0" fontId="2" fillId="15" borderId="1" xfId="0" applyFont="1" applyFill="1" applyBorder="1"/>
    <xf numFmtId="0" fontId="0" fillId="15" borderId="1" xfId="0" applyFill="1" applyBorder="1"/>
    <xf numFmtId="164" fontId="0" fillId="10" borderId="1" xfId="1" applyNumberFormat="1" applyFont="1" applyFill="1" applyBorder="1"/>
    <xf numFmtId="0" fontId="4" fillId="2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4" xfId="0" applyFill="1" applyBorder="1" applyAlignment="1">
      <alignment horizont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N17"/>
  <sheetViews>
    <sheetView tabSelected="1" workbookViewId="0">
      <selection activeCell="A15" sqref="A15"/>
    </sheetView>
  </sheetViews>
  <sheetFormatPr baseColWidth="10" defaultRowHeight="15"/>
  <cols>
    <col min="9" max="9" width="17.42578125" customWidth="1"/>
    <col min="10" max="10" width="18.85546875" style="36" customWidth="1"/>
    <col min="11" max="11" width="12.5703125" bestFit="1" customWidth="1"/>
  </cols>
  <sheetData>
    <row r="2" spans="1:14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42">
        <v>49000</v>
      </c>
    </row>
    <row r="4" spans="1:14" ht="18.75">
      <c r="B4" s="51" t="s">
        <v>13</v>
      </c>
      <c r="C4" s="51"/>
      <c r="D4" s="51"/>
      <c r="E4" s="51"/>
      <c r="F4" s="51"/>
      <c r="G4" s="51"/>
      <c r="H4" s="51"/>
    </row>
    <row r="5" spans="1:14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  <c r="J5" s="41" t="s">
        <v>19</v>
      </c>
      <c r="K5" s="45" t="s">
        <v>21</v>
      </c>
    </row>
    <row r="6" spans="1:14">
      <c r="A6">
        <v>9</v>
      </c>
      <c r="B6" s="4"/>
      <c r="C6" s="5">
        <v>1</v>
      </c>
      <c r="D6" s="5">
        <v>2</v>
      </c>
      <c r="E6" s="5">
        <v>3</v>
      </c>
      <c r="F6" s="5">
        <v>4</v>
      </c>
      <c r="G6" s="15">
        <v>5</v>
      </c>
      <c r="H6" s="15">
        <v>6</v>
      </c>
      <c r="I6" s="22"/>
      <c r="J6" s="37"/>
      <c r="K6" s="44"/>
    </row>
    <row r="7" spans="1:14">
      <c r="B7" s="9"/>
      <c r="C7" s="10">
        <v>567</v>
      </c>
      <c r="D7" s="10">
        <v>1445.4</v>
      </c>
      <c r="E7" s="10"/>
      <c r="F7" s="10">
        <v>297</v>
      </c>
      <c r="G7" s="6"/>
      <c r="H7" s="17"/>
      <c r="I7" s="23">
        <f>B7+C7+D7+E7+F7</f>
        <v>2309.4</v>
      </c>
      <c r="J7" s="39">
        <v>9800</v>
      </c>
      <c r="K7" s="46">
        <f>(I7*100)/J7</f>
        <v>23.56530612244898</v>
      </c>
    </row>
    <row r="8" spans="1:14">
      <c r="A8">
        <v>10</v>
      </c>
      <c r="B8" s="7">
        <v>7</v>
      </c>
      <c r="C8" s="8">
        <v>8</v>
      </c>
      <c r="D8" s="7">
        <v>9</v>
      </c>
      <c r="E8" s="8">
        <v>10</v>
      </c>
      <c r="F8" s="7">
        <v>11</v>
      </c>
      <c r="G8" s="15">
        <v>12</v>
      </c>
      <c r="H8" s="15">
        <v>13</v>
      </c>
      <c r="I8" s="22"/>
      <c r="J8" s="38"/>
      <c r="K8" s="44"/>
    </row>
    <row r="9" spans="1:14">
      <c r="B9" s="11">
        <v>2859</v>
      </c>
      <c r="C9" s="12"/>
      <c r="D9" s="11">
        <v>1017</v>
      </c>
      <c r="E9" s="12"/>
      <c r="F9" s="11">
        <v>1551</v>
      </c>
      <c r="G9" s="6"/>
      <c r="H9" s="17"/>
      <c r="I9" s="23">
        <f>B9+C9+D9+E9+F9</f>
        <v>5427</v>
      </c>
      <c r="J9" s="39">
        <v>12250</v>
      </c>
      <c r="K9" s="47">
        <f>((I9+I7)*100)/(J7+J9)</f>
        <v>35.085714285714289</v>
      </c>
    </row>
    <row r="10" spans="1:14">
      <c r="A10">
        <v>11</v>
      </c>
      <c r="B10" s="5">
        <v>14</v>
      </c>
      <c r="C10" s="5">
        <v>15</v>
      </c>
      <c r="D10" s="5">
        <v>16</v>
      </c>
      <c r="E10" s="5">
        <v>17</v>
      </c>
      <c r="F10" s="5">
        <v>18</v>
      </c>
      <c r="G10" s="15">
        <v>19</v>
      </c>
      <c r="H10" s="15">
        <v>20</v>
      </c>
      <c r="I10" s="22"/>
      <c r="J10" s="38"/>
      <c r="K10" s="44"/>
    </row>
    <row r="11" spans="1:14">
      <c r="B11" s="13">
        <v>1017</v>
      </c>
      <c r="C11" s="13"/>
      <c r="D11" s="13"/>
      <c r="E11" s="13"/>
      <c r="F11" s="13">
        <v>825</v>
      </c>
      <c r="G11" s="6"/>
      <c r="H11" s="17"/>
      <c r="I11" s="23">
        <f>B11+C11+D11+E11+F11</f>
        <v>1842</v>
      </c>
      <c r="J11" s="39">
        <v>12250</v>
      </c>
      <c r="K11" s="47">
        <f>((I11+I9+I7)*100)/(J7+J9+J11)</f>
        <v>27.92536443148688</v>
      </c>
    </row>
    <row r="12" spans="1:14">
      <c r="A12">
        <v>12</v>
      </c>
      <c r="B12" s="4" t="s">
        <v>20</v>
      </c>
      <c r="C12" s="8">
        <v>22</v>
      </c>
      <c r="D12" s="7">
        <v>23</v>
      </c>
      <c r="E12" s="4" t="s">
        <v>16</v>
      </c>
      <c r="F12" s="4" t="s">
        <v>17</v>
      </c>
      <c r="G12" s="15" t="s">
        <v>18</v>
      </c>
      <c r="H12" s="15">
        <v>27</v>
      </c>
      <c r="I12" s="22"/>
      <c r="J12" s="38"/>
      <c r="K12" s="44"/>
    </row>
    <row r="13" spans="1:14">
      <c r="B13" s="14">
        <v>0</v>
      </c>
      <c r="C13" s="12">
        <v>3235.5</v>
      </c>
      <c r="D13" s="11"/>
      <c r="E13" s="14"/>
      <c r="F13" s="14"/>
      <c r="G13" s="6"/>
      <c r="H13" s="17"/>
      <c r="I13" s="23">
        <f>B13+C13+D13+E13+F13</f>
        <v>3235.5</v>
      </c>
      <c r="J13" s="39">
        <v>4900</v>
      </c>
      <c r="K13" s="47">
        <f>((I13+I11+I9+I7)*100)/(J9+J11+J13+J7)</f>
        <v>32.688520408163264</v>
      </c>
    </row>
    <row r="14" spans="1:14">
      <c r="A14">
        <v>13</v>
      </c>
      <c r="B14" s="5">
        <v>28</v>
      </c>
      <c r="C14" s="5">
        <v>29</v>
      </c>
      <c r="D14" s="5">
        <v>30</v>
      </c>
      <c r="E14" s="5">
        <v>31</v>
      </c>
      <c r="F14" s="15"/>
      <c r="G14" s="6"/>
      <c r="H14" s="17"/>
      <c r="I14" s="22"/>
      <c r="J14" s="38"/>
      <c r="K14" s="44"/>
    </row>
    <row r="15" spans="1:14">
      <c r="B15" s="13"/>
      <c r="C15" s="13"/>
      <c r="D15" s="13"/>
      <c r="E15" s="13"/>
      <c r="F15" s="14"/>
      <c r="G15" s="6"/>
      <c r="H15" s="17"/>
      <c r="I15" s="50">
        <f>B15+C15+D15+E15</f>
        <v>0</v>
      </c>
      <c r="J15" s="39">
        <v>9800</v>
      </c>
      <c r="K15" s="47">
        <f>((I15+I13+I11+I9+I7)*100)/(J11+J13+J15+J9+J7)</f>
        <v>26.150816326530613</v>
      </c>
    </row>
    <row r="16" spans="1:14">
      <c r="I16" s="22"/>
      <c r="J16" s="38"/>
      <c r="K16" s="43"/>
      <c r="L16" s="48" t="s">
        <v>22</v>
      </c>
      <c r="M16" s="49"/>
      <c r="N16" s="49"/>
    </row>
    <row r="17" spans="7:14" ht="15.75">
      <c r="G17" s="18" t="s">
        <v>12</v>
      </c>
      <c r="H17" s="19"/>
      <c r="I17" s="20">
        <f>I7+I9+I11+I13+I15</f>
        <v>12813.9</v>
      </c>
      <c r="J17" s="40">
        <f>J7+J9+J11+J13+J15</f>
        <v>49000</v>
      </c>
      <c r="K17" s="43"/>
      <c r="L17" s="52">
        <f>I17*100/J17</f>
        <v>26.150816326530613</v>
      </c>
      <c r="M17" s="53"/>
      <c r="N17" s="54"/>
    </row>
  </sheetData>
  <mergeCells count="2">
    <mergeCell ref="B4:H4"/>
    <mergeCell ref="L17:N1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A15" sqref="A15"/>
    </sheetView>
  </sheetViews>
  <sheetFormatPr baseColWidth="10" defaultRowHeight="15"/>
  <cols>
    <col min="9" max="9" width="18.28515625" customWidth="1"/>
  </cols>
  <sheetData>
    <row r="2" spans="1:9">
      <c r="A2" s="24" t="s">
        <v>8</v>
      </c>
      <c r="B2" s="25"/>
      <c r="C2" s="26" t="s">
        <v>9</v>
      </c>
      <c r="D2" s="26"/>
      <c r="E2" s="26"/>
      <c r="G2" s="24" t="s">
        <v>10</v>
      </c>
      <c r="H2" s="25"/>
      <c r="I2" s="27">
        <v>47000</v>
      </c>
    </row>
    <row r="4" spans="1:9" ht="18.75">
      <c r="B4" s="51" t="s">
        <v>7</v>
      </c>
      <c r="C4" s="51"/>
      <c r="D4" s="51"/>
      <c r="E4" s="51"/>
      <c r="F4" s="51"/>
      <c r="G4" s="51"/>
      <c r="H4" s="51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A6">
        <v>5</v>
      </c>
      <c r="B6" s="4">
        <v>1</v>
      </c>
      <c r="C6" s="5">
        <v>2</v>
      </c>
      <c r="D6" s="5">
        <v>3</v>
      </c>
      <c r="E6" s="5">
        <v>4</v>
      </c>
      <c r="F6" s="5">
        <v>5</v>
      </c>
      <c r="G6" s="6">
        <v>6</v>
      </c>
      <c r="H6" s="17">
        <v>7</v>
      </c>
      <c r="I6" s="22"/>
    </row>
    <row r="7" spans="1:9">
      <c r="B7" s="9"/>
      <c r="C7" s="10">
        <v>4788.6000000000004</v>
      </c>
      <c r="D7" s="10">
        <v>5075.25</v>
      </c>
      <c r="E7" s="10">
        <v>0</v>
      </c>
      <c r="F7" s="10">
        <v>2074.5</v>
      </c>
      <c r="G7" s="6"/>
      <c r="H7" s="17"/>
      <c r="I7" s="32">
        <f>B7+C7+D7+E7+F7</f>
        <v>11938.35</v>
      </c>
    </row>
    <row r="8" spans="1:9">
      <c r="A8">
        <v>6</v>
      </c>
      <c r="B8" s="7">
        <v>8</v>
      </c>
      <c r="C8" s="8">
        <v>9</v>
      </c>
      <c r="D8" s="7">
        <v>10</v>
      </c>
      <c r="E8" s="8">
        <v>11</v>
      </c>
      <c r="F8" s="7">
        <v>12</v>
      </c>
      <c r="G8" s="6">
        <v>13</v>
      </c>
      <c r="H8" s="6">
        <v>14</v>
      </c>
      <c r="I8" s="33"/>
    </row>
    <row r="9" spans="1:9">
      <c r="B9" s="11">
        <v>0</v>
      </c>
      <c r="C9" s="12">
        <v>0</v>
      </c>
      <c r="D9" s="11">
        <v>3106.5</v>
      </c>
      <c r="E9" s="12">
        <v>0</v>
      </c>
      <c r="F9" s="11">
        <v>297</v>
      </c>
      <c r="G9" s="6"/>
      <c r="H9" s="17"/>
      <c r="I9" s="32">
        <f>B9+C9+D9+E9+F9</f>
        <v>3403.5</v>
      </c>
    </row>
    <row r="10" spans="1:9">
      <c r="A10">
        <v>7</v>
      </c>
      <c r="B10" s="5">
        <v>15</v>
      </c>
      <c r="C10" s="5">
        <v>16</v>
      </c>
      <c r="D10" s="5">
        <v>17</v>
      </c>
      <c r="E10" s="5">
        <v>18</v>
      </c>
      <c r="F10" s="5">
        <v>19</v>
      </c>
      <c r="G10" s="6">
        <v>20</v>
      </c>
      <c r="H10" s="17">
        <v>21</v>
      </c>
      <c r="I10" s="34"/>
    </row>
    <row r="11" spans="1:9">
      <c r="B11" s="13">
        <v>0</v>
      </c>
      <c r="C11" s="13">
        <v>0</v>
      </c>
      <c r="D11" s="13">
        <v>297</v>
      </c>
      <c r="E11" s="13">
        <v>0</v>
      </c>
      <c r="F11" s="13">
        <v>3028.5</v>
      </c>
      <c r="G11" s="6"/>
      <c r="H11" s="17"/>
      <c r="I11" s="32">
        <f>B11+C11+D11+E11+F11</f>
        <v>3325.5</v>
      </c>
    </row>
    <row r="12" spans="1:9">
      <c r="A12">
        <v>8</v>
      </c>
      <c r="B12" s="7">
        <v>22</v>
      </c>
      <c r="C12" s="8">
        <v>23</v>
      </c>
      <c r="D12" s="7">
        <v>24</v>
      </c>
      <c r="E12" s="8">
        <v>25</v>
      </c>
      <c r="F12" s="7">
        <v>26</v>
      </c>
      <c r="G12" s="6">
        <v>27</v>
      </c>
      <c r="H12" s="17">
        <v>28</v>
      </c>
      <c r="I12" s="34"/>
    </row>
    <row r="13" spans="1:9">
      <c r="B13" s="11">
        <v>0</v>
      </c>
      <c r="C13" s="12">
        <v>1587</v>
      </c>
      <c r="D13" s="11">
        <v>2966.4</v>
      </c>
      <c r="E13" s="12">
        <v>1546.5</v>
      </c>
      <c r="F13" s="11">
        <v>412.5</v>
      </c>
      <c r="G13" s="6"/>
      <c r="H13" s="17"/>
      <c r="I13" s="32">
        <f>B13+C13+D13+E13+F13</f>
        <v>6512.4</v>
      </c>
    </row>
    <row r="14" spans="1:9">
      <c r="A14">
        <v>9</v>
      </c>
      <c r="B14" s="5">
        <v>29</v>
      </c>
      <c r="C14" s="15"/>
      <c r="D14" s="15"/>
      <c r="E14" s="15"/>
      <c r="F14" s="15"/>
      <c r="G14" s="6"/>
      <c r="H14" s="17"/>
      <c r="I14" s="34"/>
    </row>
    <row r="15" spans="1:9">
      <c r="B15" s="13"/>
      <c r="C15" s="14"/>
      <c r="D15" s="14"/>
      <c r="E15" s="14"/>
      <c r="F15" s="14"/>
      <c r="G15" s="6"/>
      <c r="H15" s="17"/>
      <c r="I15" s="32">
        <f>B15</f>
        <v>0</v>
      </c>
    </row>
    <row r="16" spans="1:9">
      <c r="I16" s="34"/>
    </row>
    <row r="17" spans="7:9" ht="15.75">
      <c r="G17" s="18" t="s">
        <v>12</v>
      </c>
      <c r="H17" s="19"/>
      <c r="I17" s="35">
        <f>I7+I9+I11+I13+I15</f>
        <v>25179.75</v>
      </c>
    </row>
  </sheetData>
  <mergeCells count="1">
    <mergeCell ref="B4:H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F10" sqref="F10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51" t="s">
        <v>14</v>
      </c>
      <c r="C4" s="51"/>
      <c r="D4" s="51"/>
      <c r="E4" s="51"/>
      <c r="F4" s="51"/>
      <c r="G4" s="51"/>
      <c r="H4" s="51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4"/>
      <c r="C6" s="15"/>
      <c r="D6" s="15"/>
      <c r="E6" s="15"/>
      <c r="F6" s="5">
        <v>1</v>
      </c>
      <c r="G6" s="29">
        <v>2</v>
      </c>
      <c r="H6" s="30">
        <v>3</v>
      </c>
      <c r="I6" s="22"/>
    </row>
    <row r="7" spans="1:9">
      <c r="B7" s="9"/>
      <c r="C7" s="31"/>
      <c r="D7" s="31"/>
      <c r="E7" s="31"/>
      <c r="F7" s="10"/>
      <c r="G7" s="29"/>
      <c r="H7" s="30"/>
      <c r="I7" s="23">
        <f>B7+C7+D7+E7+F7</f>
        <v>0</v>
      </c>
    </row>
    <row r="8" spans="1:9">
      <c r="B8" s="7">
        <v>4</v>
      </c>
      <c r="C8" s="8">
        <v>5</v>
      </c>
      <c r="D8" s="7">
        <v>6</v>
      </c>
      <c r="E8" s="8">
        <v>7</v>
      </c>
      <c r="F8" s="7">
        <v>8</v>
      </c>
      <c r="G8" s="29">
        <v>9</v>
      </c>
      <c r="H8" s="29">
        <v>10</v>
      </c>
      <c r="I8" s="22"/>
    </row>
    <row r="9" spans="1:9">
      <c r="B9" s="11"/>
      <c r="C9" s="12"/>
      <c r="D9" s="11"/>
      <c r="E9" s="12"/>
      <c r="F9" s="11"/>
      <c r="G9" s="29"/>
      <c r="H9" s="30"/>
      <c r="I9" s="23">
        <f>B9+C9+D9+E9+F9</f>
        <v>0</v>
      </c>
    </row>
    <row r="10" spans="1:9">
      <c r="B10" s="5">
        <v>11</v>
      </c>
      <c r="C10" s="5">
        <v>12</v>
      </c>
      <c r="D10" s="5">
        <v>13</v>
      </c>
      <c r="E10" s="5">
        <v>14</v>
      </c>
      <c r="F10" s="5">
        <v>15</v>
      </c>
      <c r="G10" s="29">
        <v>16</v>
      </c>
      <c r="H10" s="29">
        <v>17</v>
      </c>
      <c r="I10" s="22"/>
    </row>
    <row r="11" spans="1:9">
      <c r="B11" s="13"/>
      <c r="C11" s="13"/>
      <c r="D11" s="13"/>
      <c r="E11" s="13"/>
      <c r="F11" s="13"/>
      <c r="G11" s="29"/>
      <c r="H11" s="30"/>
      <c r="I11" s="23">
        <f>B11+C11+D11+E11+F11</f>
        <v>0</v>
      </c>
    </row>
    <row r="12" spans="1:9">
      <c r="B12" s="7">
        <v>18</v>
      </c>
      <c r="C12" s="8">
        <v>19</v>
      </c>
      <c r="D12" s="7">
        <v>20</v>
      </c>
      <c r="E12" s="8">
        <v>21</v>
      </c>
      <c r="F12" s="7">
        <v>22</v>
      </c>
      <c r="G12" s="29">
        <v>23</v>
      </c>
      <c r="H12" s="29">
        <v>24</v>
      </c>
      <c r="I12" s="22"/>
    </row>
    <row r="13" spans="1:9">
      <c r="B13" s="11"/>
      <c r="C13" s="12"/>
      <c r="D13" s="11"/>
      <c r="E13" s="12"/>
      <c r="F13" s="11"/>
      <c r="G13" s="29"/>
      <c r="H13" s="30"/>
      <c r="I13" s="23">
        <f>B13+C13+D13+E13+F13</f>
        <v>0</v>
      </c>
    </row>
    <row r="14" spans="1:9">
      <c r="B14" s="5">
        <v>25</v>
      </c>
      <c r="C14" s="5">
        <v>26</v>
      </c>
      <c r="D14" s="5">
        <v>27</v>
      </c>
      <c r="E14" s="5">
        <v>28</v>
      </c>
      <c r="F14" s="5">
        <v>29</v>
      </c>
      <c r="G14" s="29">
        <v>30</v>
      </c>
      <c r="H14" s="30"/>
      <c r="I14" s="22"/>
    </row>
    <row r="15" spans="1:9">
      <c r="B15" s="13"/>
      <c r="C15" s="13"/>
      <c r="D15" s="13"/>
      <c r="E15" s="13"/>
      <c r="F15" s="13"/>
      <c r="G15" s="29"/>
      <c r="H15" s="30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I17"/>
  <sheetViews>
    <sheetView workbookViewId="0">
      <selection activeCell="K17" sqref="K17"/>
    </sheetView>
  </sheetViews>
  <sheetFormatPr baseColWidth="10" defaultRowHeight="15"/>
  <cols>
    <col min="9" max="9" width="17.42578125" customWidth="1"/>
  </cols>
  <sheetData>
    <row r="2" spans="1:9">
      <c r="A2" s="24" t="s">
        <v>8</v>
      </c>
      <c r="B2" s="25"/>
      <c r="C2" s="26"/>
      <c r="D2" s="26"/>
      <c r="E2" s="26"/>
      <c r="G2" s="24" t="s">
        <v>10</v>
      </c>
      <c r="H2" s="25"/>
      <c r="I2" s="27"/>
    </row>
    <row r="4" spans="1:9" ht="18.75">
      <c r="B4" s="51" t="s">
        <v>15</v>
      </c>
      <c r="C4" s="51"/>
      <c r="D4" s="51"/>
      <c r="E4" s="51"/>
      <c r="F4" s="51"/>
      <c r="G4" s="51"/>
      <c r="H4" s="51"/>
    </row>
    <row r="5" spans="1:9" ht="15.75">
      <c r="B5" s="1" t="s">
        <v>0</v>
      </c>
      <c r="C5" s="2" t="s">
        <v>1</v>
      </c>
      <c r="D5" s="1" t="s">
        <v>2</v>
      </c>
      <c r="E5" s="2" t="s">
        <v>3</v>
      </c>
      <c r="F5" s="1" t="s">
        <v>4</v>
      </c>
      <c r="G5" s="3" t="s">
        <v>5</v>
      </c>
      <c r="H5" s="16" t="s">
        <v>6</v>
      </c>
      <c r="I5" s="21" t="s">
        <v>11</v>
      </c>
    </row>
    <row r="6" spans="1:9">
      <c r="B6" s="5">
        <v>2</v>
      </c>
      <c r="C6" s="5">
        <v>3</v>
      </c>
      <c r="D6" s="5">
        <v>4</v>
      </c>
      <c r="E6" s="5">
        <v>5</v>
      </c>
      <c r="F6" s="5">
        <v>6</v>
      </c>
      <c r="G6" s="15">
        <v>7</v>
      </c>
      <c r="H6" s="15">
        <v>8</v>
      </c>
      <c r="I6" s="22"/>
    </row>
    <row r="7" spans="1:9">
      <c r="B7" s="28"/>
      <c r="C7" s="10"/>
      <c r="D7" s="10"/>
      <c r="E7" s="10"/>
      <c r="F7" s="10"/>
      <c r="G7" s="6"/>
      <c r="H7" s="17"/>
      <c r="I7" s="23">
        <f>B7+C7+D7+E7+F7</f>
        <v>0</v>
      </c>
    </row>
    <row r="8" spans="1:9">
      <c r="B8" s="7">
        <v>9</v>
      </c>
      <c r="C8" s="8">
        <v>10</v>
      </c>
      <c r="D8" s="7">
        <v>11</v>
      </c>
      <c r="E8" s="8">
        <v>12</v>
      </c>
      <c r="F8" s="7">
        <v>13</v>
      </c>
      <c r="G8" s="15">
        <v>14</v>
      </c>
      <c r="H8" s="15">
        <v>15</v>
      </c>
      <c r="I8" s="22"/>
    </row>
    <row r="9" spans="1:9">
      <c r="B9" s="11"/>
      <c r="C9" s="12"/>
      <c r="D9" s="11"/>
      <c r="E9" s="12"/>
      <c r="F9" s="11"/>
      <c r="G9" s="6"/>
      <c r="H9" s="17"/>
      <c r="I9" s="23">
        <f>B9+C9+D9+E9+F9</f>
        <v>0</v>
      </c>
    </row>
    <row r="10" spans="1:9">
      <c r="B10" s="5">
        <v>16</v>
      </c>
      <c r="C10" s="5">
        <v>17</v>
      </c>
      <c r="D10" s="5">
        <v>18</v>
      </c>
      <c r="E10" s="5">
        <v>19</v>
      </c>
      <c r="F10" s="5">
        <v>20</v>
      </c>
      <c r="G10" s="15">
        <v>21</v>
      </c>
      <c r="H10" s="15">
        <v>22</v>
      </c>
      <c r="I10" s="22"/>
    </row>
    <row r="11" spans="1:9">
      <c r="B11" s="13"/>
      <c r="C11" s="13"/>
      <c r="D11" s="13"/>
      <c r="E11" s="13"/>
      <c r="F11" s="13"/>
      <c r="G11" s="6"/>
      <c r="H11" s="17"/>
      <c r="I11" s="23">
        <f>B11+C11+D11+E11+F11</f>
        <v>0</v>
      </c>
    </row>
    <row r="12" spans="1:9">
      <c r="B12" s="7">
        <v>23</v>
      </c>
      <c r="C12" s="8">
        <v>24</v>
      </c>
      <c r="D12" s="7">
        <v>25</v>
      </c>
      <c r="E12" s="8">
        <v>26</v>
      </c>
      <c r="F12" s="7">
        <v>27</v>
      </c>
      <c r="G12" s="15">
        <v>28</v>
      </c>
      <c r="H12" s="15">
        <v>29</v>
      </c>
      <c r="I12" s="22"/>
    </row>
    <row r="13" spans="1:9">
      <c r="B13" s="11"/>
      <c r="C13" s="12"/>
      <c r="D13" s="11"/>
      <c r="E13" s="12"/>
      <c r="F13" s="11"/>
      <c r="G13" s="6"/>
      <c r="H13" s="17"/>
      <c r="I13" s="23">
        <f>B13+C13+D13+E13+F13</f>
        <v>0</v>
      </c>
    </row>
    <row r="14" spans="1:9">
      <c r="B14" s="5">
        <v>30</v>
      </c>
      <c r="C14" s="5">
        <v>31</v>
      </c>
      <c r="D14" s="15"/>
      <c r="E14" s="15"/>
      <c r="F14" s="15"/>
      <c r="G14" s="6"/>
      <c r="H14" s="17"/>
      <c r="I14" s="22"/>
    </row>
    <row r="15" spans="1:9">
      <c r="B15" s="13"/>
      <c r="C15" s="13"/>
      <c r="D15" s="14"/>
      <c r="E15" s="14"/>
      <c r="F15" s="14"/>
      <c r="G15" s="6"/>
      <c r="H15" s="17"/>
      <c r="I15" s="23">
        <f>B15</f>
        <v>0</v>
      </c>
    </row>
    <row r="16" spans="1:9">
      <c r="I16" s="22"/>
    </row>
    <row r="17" spans="7:9" ht="15.75">
      <c r="G17" s="18" t="s">
        <v>12</v>
      </c>
      <c r="H17" s="19"/>
      <c r="I17" s="20">
        <f>I7+I9+I11+I13+I15</f>
        <v>0</v>
      </c>
    </row>
  </sheetData>
  <mergeCells count="1"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MARZO</vt:lpstr>
      <vt:lpstr>FEBRERO</vt:lpstr>
      <vt:lpstr>ABRIL</vt:lpstr>
      <vt:lpstr>MAYO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Elitebook</dc:creator>
  <cp:lastModifiedBy>Elitebook</cp:lastModifiedBy>
  <dcterms:created xsi:type="dcterms:W3CDTF">2016-02-24T23:58:55Z</dcterms:created>
  <dcterms:modified xsi:type="dcterms:W3CDTF">2016-03-28T14:12:11Z</dcterms:modified>
</cp:coreProperties>
</file>