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<sst xmlns="http://schemas.openxmlformats.org/spreadsheetml/2006/main" count="130" uniqueCount="111">
  <si>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</si>
  <si>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</si>
  <si>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</si>
  <si>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</si>
  <si>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</si>
  <si>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</si>
  <si>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</si>
  <si>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</si>
  <si>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</si>
  <si>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</si>
  <si>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</si>
  <si>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</si>
  <si>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</si>
  <si>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</si>
  <si>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</si>
  <si>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</si>
  <si>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</si>
  <si>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</si>
  <si>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</si>
  <si>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</si>
  <si>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</si>
  <si>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</si>
  <si>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</si>
  <si>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</si>
  <si>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</si>
  <si>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</si>
  <si>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</si>
  <si>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</si>
  <si>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</si>
  <si>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</si>
  <si>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</si>
  <si>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</si>
  <si>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</si>
  <si>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</si>
  <si>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</si>
  <si>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</si>
  <si>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</si>
  <si>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</si>
  <si>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</si>
  <si>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</si>
  <si>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</si>
  <si>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</si>
  <si>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</si>
  <si>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</si>
  <si>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</si>
  <si>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</si>
  <si>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</si>
  <si>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</si>
  <si>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</si>
  <si>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</si>
  <si>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</si>
  <si>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</si>
  <si>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</si>
  <si>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</si>
  <si>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</si>
  <si>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</si>
  <si>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</si>
  <si>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</si>
  <si>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</si>
  <si>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</si>
  <si>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</si>
  <si>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</si>
  <si>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</si>
  <si>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</si>
  <si>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</si>
  <si>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</si>
  <si>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</si>
  <si>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</si>
  <si>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</si>
  <si>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</si>
  <si>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</si>
  <si>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</si>
  <si>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</si>
  <si>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</si>
  <si>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</si>
  <si>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</si>
  <si>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</si>
  <si>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</si>
  <si>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</si>
  <si>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</si>
  <si>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</si>
  <si>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</si>
  <si>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</si>
  <si>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</si>
  <si>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</si>
  <si>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</si>
  <si>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</si>
  <si>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</si>
  <si>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</si>
  <si>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</si>
  <si>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</si>
  <si>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</si>
  <si>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</si>
  <si>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</si>
  <si>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</si>
  <si>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</si>
  <si>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</si>
  <si>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</si>
  <si>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</si>
  <si>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</si>
  <si>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</si>
  <si>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</si>
  <si>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</si>
  <si>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</si>
  <si>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</si>
  <si>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</si>
  <si>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</si>
  <si>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</si>
  <si>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P1525</t>
  </si>
  <si>
    <t>NOMINA  ANUAL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</si>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</sst>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8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42426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20</v>
      </c>
      <c r="D23" s="93" t="s">
        <v>109</v>
      </c>
      <c r="E23" s="40"/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4280</v>
      </c>
      <c r="Q23" s="71">
        <v>0.15</v>
      </c>
      <c r="R23" s="42">
        <f t="shared" ref="R23:R32" si="0">(P23*B23)*(1-Q23)</f>
        <v>3638</v>
      </c>
      <c r="S23" s="73">
        <v>0.3</v>
      </c>
      <c r="T23" s="43">
        <f>R23*(1-S23)</f>
        <v>2546.6</v>
      </c>
      <c r="U23" s="112"/>
    </row>
    <row r="24" spans="1:22" ht="21" x14ac:dyDescent="0.2">
      <c r="A24" s="177"/>
      <c r="B24" s="69"/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4280</v>
      </c>
      <c r="Q36" s="52"/>
      <c r="R36" s="152" t="s">
        <v>11</v>
      </c>
      <c r="S36" s="153"/>
      <c r="T36" s="53">
        <f>SUM(T23:T35)</f>
        <v>2546.6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3638</v>
      </c>
      <c r="Q37" s="78" t="s">
        <v>46</v>
      </c>
      <c r="R37" s="152" t="s">
        <v>14</v>
      </c>
      <c r="S37" s="153"/>
      <c r="T37" s="56">
        <f>T36*0.16</f>
        <v>407.45600000000002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2954.056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2016-02-26T19:46:56Z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