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42 - CCCFAC,Lizeth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<sst xmlns="http://schemas.openxmlformats.org/spreadsheetml/2006/main" count="136" uniqueCount="115">
  <si>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</si>
  <si>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</si>
  <si>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</si>
  <si>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</si>
  <si>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</si>
  <si>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</si>
  <si>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</si>
  <si>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</si>
  <si>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</si>
  <si>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</si>
  <si>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</si>
  <si>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</si>
  <si>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</si>
  <si>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</si>
  <si>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</si>
  <si>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</si>
  <si>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</si>
  <si>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</si>
  <si>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</si>
  <si>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</si>
  <si>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</si>
  <si>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</si>
  <si>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</si>
  <si>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</si>
  <si>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</si>
  <si>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</si>
  <si>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</si>
  <si>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</si>
  <si>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</si>
  <si>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</si>
  <si>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</si>
  <si>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</si>
  <si>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</si>
  <si>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</si>
  <si>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</si>
  <si>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</si>
  <si>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</si>
  <si>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</si>
  <si>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</si>
  <si>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</si>
  <si>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</si>
  <si>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</si>
  <si>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</si>
  <si>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</si>
  <si>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</si>
  <si>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</si>
  <si>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</si>
  <si>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</si>
  <si>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</si>
  <si>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</si>
  <si>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</si>
  <si>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</si>
  <si>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</si>
  <si>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</si>
  <si>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</si>
  <si>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</si>
  <si>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</si>
  <si>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</si>
  <si>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</si>
  <si>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</si>
  <si>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</si>
  <si>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</si>
  <si>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</si>
  <si>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</si>
  <si>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</si>
  <si>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</si>
  <si>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</si>
  <si>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</si>
  <si>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</si>
  <si>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</si>
  <si>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</si>
  <si>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</si>
  <si>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</si>
  <si>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</si>
  <si>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</si>
  <si>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</si>
  <si>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</si>
  <si>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</si>
  <si>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</si>
  <si>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</si>
  <si>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</si>
  <si>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</si>
  <si>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</si>
  <si>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</si>
  <si>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</si>
  <si>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</si>
  <si>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</si>
  <si>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</si>
  <si>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</si>
  <si>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</si>
  <si>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</si>
  <si>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</si>
  <si>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</si>
  <si>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</si>
  <si>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</si>
  <si>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</si>
  <si>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</si>
  <si>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</si>
  <si>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</si>
  <si>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</si>
  <si>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</si>
  <si>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</si>
  <si>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</si>
  <si>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</si>
  <si>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</si>
  <si>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</si>
  <si>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</si>
  <si>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</si>
  <si>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P2842</t>
  </si>
  <si>
    <t>FACT ELECTRONICA ANUAL</t>
  </si>
  <si>
    <t>1</t>
  </si>
  <si>
    <t>1170</t>
  </si>
  <si>
    <t>9EA6</t>
  </si>
  <si>
    <t>BB11</t>
  </si>
  <si>
    <t>DC7D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</si>
</sst>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42" x14ac:dyDescent="0.2">
      <c r="A23" s="177"/>
      <c r="B23" s="69">
        <v>1</v>
      </c>
      <c r="C23" s="91" t="s">
        <v>48</v>
      </c>
      <c r="D23" s="92" t="s">
        <v>109</v>
      </c>
      <c r="E23" s="40" t="s">
        <v>85</v>
      </c>
      <c r="F23" s="40">
        <v>1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49.32</v>
      </c>
      <c r="Q23" s="71">
        <v>0</v>
      </c>
      <c r="R23" s="42">
        <f t="shared" ref="R23:R32" si="0">(P23*B23)*(1-Q23)</f>
        <v>49.32</v>
      </c>
      <c r="S23" s="73">
        <v>0.25</v>
      </c>
      <c r="T23" s="43">
        <f>R23*(1-S23)</f>
        <v>36.99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49.32</v>
      </c>
      <c r="Q36" s="52"/>
      <c r="R36" s="152" t="s">
        <v>11</v>
      </c>
      <c r="S36" s="153"/>
      <c r="T36" s="53">
        <f>SUM(T23:T35)</f>
        <v>36.99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49.32</v>
      </c>
      <c r="Q37" s="77" t="s">
        <v>46</v>
      </c>
      <c r="R37" s="152" t="s">
        <v>14</v>
      </c>
      <c r="S37" s="153"/>
      <c r="T37" s="56">
        <f>T36*0.16</f>
        <v>5.9184000000000001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42.9084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2018-01-11T00:55:12Z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