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0\P3393 - CFAC, Myriam Ugarte, Denise Hernandez_MO\"/>
    </mc:Choice>
  </mc:AlternateContent>
  <xr:revisionPtr revIDLastSave="0" documentId="13_ncr:1_{6B41F1F9-E271-4529-B25D-D1ECBE8A7465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<sst xmlns="http://schemas.openxmlformats.org/spreadsheetml/2006/main" count="133" uniqueCount="114">
  <si>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</si>
  <si>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</si>
  <si>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</si>
  <si>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</si>
  <si>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</si>
  <si>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</si>
  <si>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</si>
  <si>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</si>
  <si>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</si>
  <si>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</si>
  <si>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</si>
  <si>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</si>
  <si>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</si>
  <si>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</si>
  <si>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</si>
  <si>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</si>
  <si>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</si>
  <si>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</si>
  <si>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</si>
  <si>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</si>
  <si>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</si>
  <si>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</si>
  <si>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</si>
  <si>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</si>
  <si>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</si>
  <si>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</si>
  <si>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</si>
  <si>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</si>
  <si>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</si>
  <si>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</si>
  <si>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</si>
  <si>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</si>
  <si>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</si>
  <si>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</si>
  <si>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</si>
  <si>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</si>
  <si>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</si>
  <si>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</si>
  <si>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</si>
  <si>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</si>
  <si>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</si>
  <si>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</si>
  <si>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</si>
  <si>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</si>
  <si>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</si>
  <si>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</si>
  <si>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</si>
  <si>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</si>
  <si>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</si>
  <si>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</si>
  <si>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</si>
  <si>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</si>
  <si>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</si>
  <si>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</si>
  <si>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</si>
  <si>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</si>
  <si>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</si>
  <si>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</si>
  <si>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</si>
  <si>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</si>
  <si>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</si>
  <si>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</si>
  <si>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</si>
  <si>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</si>
  <si>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</si>
  <si>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</si>
  <si>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</si>
  <si>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</si>
  <si>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</si>
  <si>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</si>
  <si>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</si>
  <si>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</si>
  <si>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</si>
  <si>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</si>
  <si>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</si>
  <si>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</si>
  <si>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</si>
  <si>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</si>
  <si>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</si>
  <si>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</si>
  <si>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</si>
  <si>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</si>
  <si>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</si>
  <si>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</si>
  <si>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</si>
  <si>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</si>
  <si>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</si>
  <si>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</si>
  <si>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</si>
  <si>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</si>
  <si>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</si>
  <si>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</si>
  <si>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</si>
  <si>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</si>
  <si>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</si>
  <si>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</si>
  <si>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</si>
  <si>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</si>
  <si>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</si>
  <si>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</si>
  <si>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</si>
  <si>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</si>
  <si>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</si>
  <si>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</si>
  <si>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</si>
  <si>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</si>
  <si>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</si>
  <si>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P3393</t>
  </si>
  <si>
    <t>NOMINA  ANUAL</t>
  </si>
  <si>
    <t>C33F</t>
  </si>
  <si>
    <t>562C</t>
  </si>
  <si>
    <t>00C8</t>
  </si>
  <si>
    <t>55C9</t>
  </si>
  <si>
    <t>Cambio de licencia Traicional 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</si>
</sst>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P37" sqref="P3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106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107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43399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19</v>
      </c>
      <c r="D23" s="93" t="s">
        <v>108</v>
      </c>
      <c r="E23" s="40">
        <v>1</v>
      </c>
      <c r="F23" s="40">
        <v>1</v>
      </c>
      <c r="G23" s="40"/>
      <c r="H23" s="40" t="s">
        <v>0</v>
      </c>
      <c r="I23" s="40"/>
      <c r="J23" s="40"/>
      <c r="K23" s="41" t="s">
        <v>26</v>
      </c>
      <c r="L23" s="81" t="s">
        <v>112</v>
      </c>
      <c r="M23" s="82" t="s">
        <v>111</v>
      </c>
      <c r="N23" s="82" t="s">
        <v>110</v>
      </c>
      <c r="O23" s="83" t="s">
        <v>109</v>
      </c>
      <c r="P23" s="44">
        <v>1890</v>
      </c>
      <c r="Q23" s="71">
        <v>0.3</v>
      </c>
      <c r="R23" s="42">
        <f t="shared" ref="R23:R32" si="0">(P23*B23)*(1-Q23)</f>
        <v>1323</v>
      </c>
      <c r="S23" s="73">
        <v>0.3</v>
      </c>
      <c r="T23" s="43">
        <f>R23*(1-S23)</f>
        <v>926.09999999999991</v>
      </c>
      <c r="U23" s="112"/>
    </row>
    <row r="24" spans="1:22" ht="21" x14ac:dyDescent="0.2">
      <c r="A24" s="177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/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926.09999999999991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1323</v>
      </c>
      <c r="Q37" s="78" t="s">
        <v>44</v>
      </c>
      <c r="R37" s="152" t="s">
        <v>14</v>
      </c>
      <c r="S37" s="153"/>
      <c r="T37" s="56">
        <f>T36*0.16</f>
        <v>148.17599999999999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1074.2759999999998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113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2018-10-26T17:46:49Z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