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5\P2375-UDCFAC, Juan Lopez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<sst xmlns="http://schemas.openxmlformats.org/spreadsheetml/2006/main" count="137" uniqueCount="116">
  <si>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</si>
  <si>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</si>
  <si>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</si>
  <si>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</si>
  <si>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</si>
  <si>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</si>
  <si>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</si>
  <si>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</si>
  <si>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</si>
  <si>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</si>
  <si>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</si>
  <si>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</si>
  <si>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</si>
  <si>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</si>
  <si>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</si>
  <si>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</si>
  <si>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</si>
  <si>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</si>
  <si>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</si>
  <si>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</si>
  <si>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</si>
  <si>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</si>
  <si>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</si>
  <si>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</si>
  <si>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</si>
  <si>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</si>
  <si>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</si>
  <si>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</si>
  <si>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</si>
  <si>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</si>
  <si>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</si>
  <si>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</si>
  <si>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</si>
  <si>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</si>
  <si>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</si>
  <si>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</si>
  <si>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</si>
  <si>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</si>
  <si>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</si>
  <si>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</si>
  <si>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</si>
  <si>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</si>
  <si>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</si>
  <si>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</si>
  <si>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</si>
  <si>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</si>
  <si>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</si>
  <si>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</si>
  <si>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</si>
  <si>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</si>
  <si>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</si>
  <si>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</si>
  <si>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</si>
  <si>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</si>
  <si>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</si>
  <si>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</si>
  <si>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</si>
  <si>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</si>
  <si>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</si>
  <si>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</si>
  <si>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</si>
  <si>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</si>
  <si>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</si>
  <si>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</si>
  <si>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</si>
  <si>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</si>
  <si>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</si>
  <si>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</si>
  <si>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</si>
  <si>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</si>
  <si>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</si>
  <si>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</si>
  <si>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</si>
  <si>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</si>
  <si>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</si>
  <si>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</si>
  <si>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</si>
  <si>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</si>
  <si>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</si>
  <si>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</si>
  <si>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</si>
  <si>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</si>
  <si>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</si>
  <si>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</si>
  <si>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</si>
  <si>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</si>
  <si>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</si>
  <si>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</si>
  <si>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</si>
  <si>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</si>
  <si>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</si>
  <si>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</si>
  <si>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</si>
  <si>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</si>
  <si>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</si>
  <si>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</si>
  <si>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</si>
  <si>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</si>
  <si>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</si>
  <si>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</si>
  <si>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</si>
  <si>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</si>
  <si>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</si>
  <si>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</si>
  <si>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</si>
  <si>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</si>
  <si>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</si>
  <si>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</si>
  <si>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P2375</t>
  </si>
  <si>
    <t>FACT ELECTRONICA ANUAL</t>
  </si>
  <si>
    <t>5</t>
  </si>
  <si>
    <t>6</t>
  </si>
  <si>
    <t>DDC8</t>
  </si>
  <si>
    <t>A825</t>
  </si>
  <si>
    <t>E7C3</t>
  </si>
  <si>
    <t>799E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</si>
</sst>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T39" sqref="T39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77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42877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8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9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1" t="s">
        <v>48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111</v>
      </c>
      <c r="J23" s="40"/>
      <c r="K23" s="41" t="s">
        <v>27</v>
      </c>
      <c r="L23" s="81" t="s">
        <v>112</v>
      </c>
      <c r="M23" s="81" t="s">
        <v>113</v>
      </c>
      <c r="N23" s="81" t="s">
        <v>114</v>
      </c>
      <c r="O23" s="82" t="s">
        <v>115</v>
      </c>
      <c r="P23" s="44">
        <v>403.45</v>
      </c>
      <c r="Q23" s="71">
        <v>0</v>
      </c>
      <c r="R23" s="42">
        <f t="shared" ref="R23:R32" si="0">(P23*B23)*(1-Q23)</f>
        <v>403.45</v>
      </c>
      <c r="S23" s="73">
        <v>0.25</v>
      </c>
      <c r="T23" s="43">
        <f>R23*(1-S23)</f>
        <v>302.58749999999998</v>
      </c>
      <c r="U23" s="111"/>
    </row>
    <row r="24" spans="1:22" ht="21" x14ac:dyDescent="0.2">
      <c r="A24" s="176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9"/>
      <c r="N24" s="79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9"/>
      <c r="N25" s="79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9"/>
      <c r="N26" s="79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9"/>
      <c r="N27" s="79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9"/>
      <c r="N28" s="79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9"/>
      <c r="N29" s="79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9"/>
      <c r="N30" s="79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9"/>
      <c r="N31" s="79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403.45</v>
      </c>
      <c r="Q36" s="52"/>
      <c r="R36" s="151" t="s">
        <v>11</v>
      </c>
      <c r="S36" s="152"/>
      <c r="T36" s="53">
        <f>SUM(T23:T35)</f>
        <v>302.58749999999998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403.45</v>
      </c>
      <c r="Q37" s="78" t="s">
        <v>46</v>
      </c>
      <c r="R37" s="151" t="s">
        <v>14</v>
      </c>
      <c r="S37" s="152"/>
      <c r="T37" s="56">
        <f>T36*0.16</f>
        <v>48.413999999999994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351.00149999999996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2017-05-22T17:07:58Z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