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<sst xmlns="http://schemas.openxmlformats.org/spreadsheetml/2006/main" count="210" uniqueCount="169">
  <si>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</si>
  <si>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</si>
  <si>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</si>
  <si>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</si>
  <si>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</si>
  <si>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</si>
  <si>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</si>
  <si>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</si>
  <si>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</si>
  <si>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</si>
  <si>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</si>
  <si>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</si>
  <si>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</si>
  <si>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</si>
  <si>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</si>
  <si>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</si>
  <si>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</si>
  <si>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</si>
  <si>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</si>
  <si>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</si>
  <si>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</si>
  <si>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</si>
  <si>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</si>
  <si>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</si>
  <si>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</si>
  <si>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</si>
  <si>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</si>
  <si>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</si>
  <si>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</si>
  <si>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</si>
  <si>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</si>
  <si>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</si>
  <si>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</si>
  <si>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</si>
  <si>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</si>
  <si>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</si>
  <si>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</si>
  <si>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</si>
  <si>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</si>
  <si>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</si>
  <si>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</si>
  <si>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</si>
  <si>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</si>
  <si>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</si>
  <si>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</si>
  <si>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</si>
  <si>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</si>
  <si>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</si>
  <si>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</si>
  <si>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</si>
  <si>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</si>
  <si>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</si>
  <si>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</si>
  <si>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</si>
  <si>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</si>
  <si>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</si>
  <si>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</si>
  <si>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</si>
  <si>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</si>
  <si>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</si>
  <si>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</si>
  <si>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</si>
  <si>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</si>
  <si>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</si>
  <si>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</si>
  <si>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</si>
  <si>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</si>
  <si>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</si>
  <si>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</si>
  <si>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</si>
  <si>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</si>
  <si>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</si>
  <si>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</si>
  <si>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</si>
  <si>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</si>
  <si>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</si>
  <si>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</si>
  <si>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</si>
  <si>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</si>
  <si>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</si>
  <si>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</si>
  <si>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</si>
  <si>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</si>
  <si>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</si>
  <si>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</si>
  <si>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</si>
  <si>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</si>
  <si>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</si>
  <si>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</si>
  <si>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</si>
  <si>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</si>
  <si>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</si>
  <si>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</si>
  <si>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</si>
  <si>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</si>
  <si>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</si>
  <si>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</si>
  <si>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</si>
  <si>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</si>
  <si>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</si>
  <si>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</si>
  <si>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</si>
  <si>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</si>
  <si>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</si>
  <si>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</si>
  <si>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</si>
  <si>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</si>
  <si>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</si>
  <si>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</si>
  <si>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</si>
  <si>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</si>
  <si>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</si>
  <si>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</si>
  <si>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</si>
  <si>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</si>
  <si>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</si>
  <si>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</si>
  <si>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</si>
  <si>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</si>
  <si>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</si>
  <si>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</si>
  <si>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</si>
  <si>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</si>
  <si>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</si>
  <si>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</si>
  <si>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</si>
  <si>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</si>
  <si>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</si>
  <si>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</si>
  <si>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</si>
  <si>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</si>
  <si>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</si>
  <si>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</si>
  <si>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</si>
  <si>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</si>
  <si>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</si>
  <si>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</si>
  <si>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</si>
  <si>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</si>
  <si>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</si>
  <si>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</si>
  <si>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</si>
  <si>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</si>
  <si>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</si>
  <si>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</si>
  <si>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</si>
  <si>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</si>
  <si>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</si>
  <si>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</si>
  <si>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</si>
  <si>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</si>
  <si>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</si>
  <si>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</si>
  <si>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</si>
  <si>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</si>
  <si>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</si>
  <si>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</si>
  <si>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</si>
  <si>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</si>
  <si>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</si>
  <si>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</si>
  <si>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</si>
  <si>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</si>
  <si>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P1350 - 2HR, Jorge Armando _ MO</t>
  </si>
  <si>
    <t>https://contpaqi911.bitrix24.com/crm/deal/show/14426/</t>
  </si>
  <si>
    <t>Brindar el servicio que requiera el cliente</t>
  </si>
  <si>
    <t>Jorge Armando Hernandez Jacinto</t>
  </si>
  <si>
    <t>callto:5553598787</t>
  </si>
  <si>
    <t>joarher@gmail.com</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</si>
</sst>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4">
    <xf numFmtId="0" fontId="0" fillId="0" borderId="0" xfId="0"/>
    <xf numFmtId="0" fontId="2" fillId="2" borderId="1" xfId="0" applyFont="1" applyFill="1" applyBorder="1" applyAlignment="1">
      <alignment horizontal="center" vertical="center"/>
    </xf>
    <xf numFmtId="0" fontId="6" fillId="0" borderId="1" xfId="2" applyFont="1" applyBorder="1" applyAlignment="1" applyProtection="1">
      <alignment horizontal="center" vertical="center" wrapText="1"/>
    </xf>
    <xf numFmtId="0" fontId="5" fillId="0" borderId="1" xfId="2" applyFont="1" applyBorder="1" applyProtection="1"/>
    <xf numFmtId="0" fontId="5" fillId="0" borderId="1" xfId="2" applyFont="1" applyBorder="1" applyAlignment="1" applyProtection="1">
      <alignment horizontal="left" vertical="center" wrapText="1"/>
    </xf>
    <xf numFmtId="14" fontId="4" fillId="0" borderId="1" xfId="3" applyNumberFormat="1" applyFont="1" applyBorder="1" applyAlignment="1" applyProtection="1">
      <alignment horizontal="left"/>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2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9" sqref="B9:C9"/>
    </sheetView>
  </sheetViews>
  <sheetFormatPr baseColWidth="10" defaultColWidth="9.140625" defaultRowHeight="22.5"/>
  <cols>
    <col min="1" max="1" width="20" style="9"/>
    <col min="2" max="2" width="8.85546875" style="9"/>
    <col min="3" max="3" width="34.140625" style="9"/>
    <col min="4" max="254" width="11.42578125" style="9"/>
    <col min="255" max="255" width="2.7109375" style="9"/>
    <col min="256" max="256" width="19.7109375" style="9"/>
    <col min="257" max="257" width="8.85546875" style="9"/>
    <col min="258" max="258" width="34.140625" style="9"/>
    <col min="259" max="259" width="22.85546875" style="9"/>
    <col min="260" max="510" width="11.42578125" style="9"/>
    <col min="511" max="511" width="2.7109375" style="9"/>
    <col min="512" max="512" width="19.7109375" style="9"/>
    <col min="513" max="513" width="8.85546875" style="9"/>
    <col min="514" max="514" width="34.140625" style="9"/>
    <col min="515" max="515" width="22.85546875" style="9"/>
    <col min="516" max="766" width="11.42578125" style="9"/>
    <col min="767" max="767" width="2.7109375" style="9"/>
    <col min="768" max="768" width="19.7109375" style="9"/>
    <col min="769" max="769" width="8.85546875" style="9"/>
    <col min="770" max="770" width="34.140625" style="9"/>
    <col min="771" max="771" width="22.85546875" style="9"/>
    <col min="772" max="1022" width="11.42578125" style="9"/>
    <col min="1023" max="1025" width="11.42578125"/>
  </cols>
  <sheetData>
    <row r="1" spans="1:3" ht="45.6" customHeight="1">
      <c r="A1" s="8" t="s">
        <v>0</v>
      </c>
      <c r="B1" s="8"/>
      <c r="C1" s="8"/>
    </row>
    <row r="2" spans="1:3" ht="26.1" customHeight="1">
      <c r="A2" s="10" t="s">
        <v>1</v>
      </c>
      <c r="B2" s="11">
        <v>1.1000000000000001</v>
      </c>
      <c r="C2" s="12"/>
    </row>
    <row r="3" spans="1:3" ht="12.75" customHeight="1">
      <c r="A3" s="13" t="s">
        <v>2</v>
      </c>
      <c r="B3" s="7" t="s">
        <v>163</v>
      </c>
      <c r="C3" s="7"/>
    </row>
    <row r="4" spans="1:3" ht="12.75" customHeight="1">
      <c r="A4" s="13" t="s">
        <v>3</v>
      </c>
      <c r="B4" s="7" t="s">
        <v>4</v>
      </c>
      <c r="C4" s="7"/>
    </row>
    <row r="5" spans="1:3" ht="15.6" customHeight="1">
      <c r="A5" s="8" t="s">
        <v>5</v>
      </c>
      <c r="B5" s="8"/>
      <c r="C5" s="8"/>
    </row>
    <row r="6" spans="1:3" ht="12.75" customHeight="1">
      <c r="A6" s="13" t="s">
        <v>6</v>
      </c>
      <c r="B6" s="7" t="s">
        <v>7</v>
      </c>
      <c r="C6" s="7"/>
    </row>
    <row r="7" spans="1:3" ht="12.75" customHeight="1">
      <c r="A7" s="13" t="s">
        <v>8</v>
      </c>
      <c r="B7" s="6">
        <v>42338</v>
      </c>
      <c r="C7" s="6"/>
    </row>
    <row r="8" spans="1:3" ht="12.75" customHeight="1">
      <c r="A8" s="13" t="s">
        <v>9</v>
      </c>
      <c r="B8" s="7" t="s">
        <v>10</v>
      </c>
      <c r="C8" s="7"/>
    </row>
    <row r="9" spans="1:3">
      <c r="A9" s="13" t="s">
        <v>11</v>
      </c>
      <c r="B9" s="5">
        <v>42338</v>
      </c>
      <c r="C9" s="5"/>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9" workbookViewId="0">
      <selection activeCell="A27" sqref="A27:B27"/>
    </sheetView>
  </sheetViews>
  <sheetFormatPr baseColWidth="10" defaultColWidth="9.140625" defaultRowHeight="22.5" outlineLevelRow="1"/>
  <cols>
    <col min="1" max="1" width="28.5703125" style="9"/>
    <col min="2" max="2" width="57.42578125" style="9"/>
    <col min="3" max="3" width="16.85546875" style="9"/>
    <col min="4" max="255" width="11.42578125" style="9"/>
    <col min="256" max="256" width="2.7109375" style="9"/>
    <col min="257" max="257" width="28.5703125" style="9"/>
    <col min="258" max="258" width="57.42578125" style="9"/>
    <col min="259" max="511" width="11.42578125" style="9"/>
    <col min="512" max="512" width="2.7109375" style="9"/>
    <col min="513" max="513" width="28.5703125" style="9"/>
    <col min="514" max="514" width="57.42578125" style="9"/>
    <col min="515" max="767" width="11.42578125" style="9"/>
    <col min="768" max="768" width="2.7109375" style="9"/>
    <col min="769" max="769" width="28.5703125" style="9"/>
    <col min="770" max="770" width="57.42578125" style="9"/>
    <col min="771" max="1023" width="11.42578125" style="9"/>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8" t="s">
        <v>12</v>
      </c>
      <c r="B2" s="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16" customFormat="1" ht="12.75" customHeight="1">
      <c r="A3" s="13" t="s">
        <v>2</v>
      </c>
      <c r="B3" s="14" t="str">
        <f>Presentación!B3</f>
        <v>P1350 - 2HR, Jorge Armando _ MO</v>
      </c>
    </row>
    <row r="4" spans="1:1023" ht="12.75" customHeight="1">
      <c r="A4" s="13" t="s">
        <v>3</v>
      </c>
      <c r="B4" s="14" t="str">
        <f>Presentación!B4</f>
        <v>SOS Software</v>
      </c>
      <c r="C4"/>
      <c r="D4"/>
    </row>
    <row r="5" spans="1:1023" ht="19.5" customHeight="1">
      <c r="A5" s="8" t="s">
        <v>13</v>
      </c>
      <c r="B5" s="8"/>
      <c r="C5"/>
      <c r="D5"/>
    </row>
    <row r="6" spans="1:1023" ht="42.75" customHeight="1">
      <c r="A6" s="7" t="s">
        <v>14</v>
      </c>
      <c r="B6" s="7"/>
      <c r="C6"/>
      <c r="D6"/>
    </row>
    <row r="7" spans="1:1023" ht="21.75" customHeight="1">
      <c r="A7" s="8" t="s">
        <v>15</v>
      </c>
      <c r="B7" s="8"/>
      <c r="C7"/>
      <c r="D7"/>
    </row>
    <row r="8" spans="1:1023" ht="146.25" customHeight="1">
      <c r="A8" s="7" t="s">
        <v>16</v>
      </c>
      <c r="B8" s="7"/>
      <c r="C8"/>
      <c r="D8"/>
    </row>
    <row r="9" spans="1:1023" ht="19.5" customHeight="1">
      <c r="A9" s="8" t="s">
        <v>17</v>
      </c>
      <c r="B9" s="8"/>
      <c r="C9"/>
      <c r="D9"/>
    </row>
    <row r="10" spans="1:1023" ht="42.6" customHeight="1" outlineLevel="1">
      <c r="A10" s="13" t="s">
        <v>18</v>
      </c>
      <c r="B10" s="14" t="s">
        <v>19</v>
      </c>
      <c r="C10"/>
      <c r="D10"/>
    </row>
    <row r="11" spans="1:1023" ht="29.1" customHeight="1" outlineLevel="1">
      <c r="A11" s="13" t="s">
        <v>20</v>
      </c>
      <c r="B11" s="14" t="s">
        <v>21</v>
      </c>
      <c r="C11"/>
      <c r="D11"/>
    </row>
    <row r="12" spans="1:1023" ht="42.75" customHeight="1" outlineLevel="1">
      <c r="A12" s="13" t="s">
        <v>22</v>
      </c>
      <c r="B12" s="14"/>
      <c r="C12"/>
      <c r="D12"/>
    </row>
    <row r="13" spans="1:1023">
      <c r="A13" s="17"/>
      <c r="B13" s="18"/>
      <c r="C13"/>
      <c r="D13"/>
    </row>
    <row r="14" spans="1:1023" ht="20.25" customHeight="1">
      <c r="A14" s="8" t="s">
        <v>23</v>
      </c>
      <c r="B14" s="8"/>
      <c r="C14" s="8"/>
      <c r="D14" s="8"/>
    </row>
    <row r="15" spans="1:1023" ht="27" customHeight="1" outlineLevel="1">
      <c r="A15" s="19" t="s">
        <v>24</v>
      </c>
      <c r="B15" s="20" t="s">
        <v>25</v>
      </c>
      <c r="C15" s="20" t="s">
        <v>26</v>
      </c>
      <c r="D15" s="20" t="s">
        <v>27</v>
      </c>
    </row>
    <row r="16" spans="1:1023" outlineLevel="1">
      <c r="A16" s="21" t="s">
        <v>28</v>
      </c>
      <c r="B16" s="14" t="s">
        <v>29</v>
      </c>
      <c r="C16" s="22">
        <v>42338</v>
      </c>
      <c r="D16" s="22">
        <v>42338</v>
      </c>
    </row>
    <row r="17" spans="1:4" outlineLevel="1">
      <c r="A17" s="21" t="s">
        <v>30</v>
      </c>
      <c r="B17" s="14" t="s">
        <v>31</v>
      </c>
      <c r="C17" s="22">
        <v>42366</v>
      </c>
      <c r="D17" s="22">
        <v>42366</v>
      </c>
    </row>
    <row r="18" spans="1:4" outlineLevel="1">
      <c r="A18" s="21" t="s">
        <v>32</v>
      </c>
      <c r="B18" s="14" t="s">
        <v>33</v>
      </c>
      <c r="C18" s="22"/>
      <c r="D18" s="15"/>
    </row>
    <row r="19" spans="1:4" outlineLevel="1">
      <c r="A19" s="21"/>
      <c r="B19" s="14"/>
      <c r="C19" s="15"/>
      <c r="D19" s="15"/>
    </row>
    <row r="20" spans="1:4" outlineLevel="1">
      <c r="A20" s="21"/>
      <c r="B20" s="14"/>
      <c r="C20" s="15"/>
      <c r="D20" s="15"/>
    </row>
    <row r="21" spans="1:4" outlineLevel="1">
      <c r="A21" s="21"/>
      <c r="B21" s="14"/>
      <c r="C21" s="14"/>
      <c r="D21" s="14"/>
    </row>
    <row r="22" spans="1:4">
      <c r="A22" s="23"/>
      <c r="B22" s="18"/>
      <c r="C22" s="18"/>
    </row>
    <row r="23" spans="1:4" ht="15.6" customHeight="1">
      <c r="A23" s="8" t="s">
        <v>34</v>
      </c>
      <c r="B23" s="8"/>
      <c r="C23" s="18"/>
    </row>
    <row r="24" spans="1:4" ht="59.65" customHeight="1">
      <c r="A24" s="24" t="s">
        <v>19</v>
      </c>
      <c r="B24" s="25"/>
      <c r="C24" s="18"/>
    </row>
    <row r="25" spans="1:4" ht="15.6" customHeight="1">
      <c r="A25" s="8" t="s">
        <v>35</v>
      </c>
      <c r="B25" s="8"/>
      <c r="C25" s="18"/>
    </row>
    <row r="26" spans="1:4" ht="53.65" customHeight="1">
      <c r="A26" s="4" t="s">
        <v>165</v>
      </c>
      <c r="B26" s="4"/>
      <c r="C26" s="18"/>
    </row>
    <row r="27" spans="1:4" ht="19.5" customHeight="1">
      <c r="A27" s="8" t="s">
        <v>36</v>
      </c>
      <c r="B27" s="8"/>
    </row>
    <row r="28" spans="1:4" ht="53.25" customHeight="1">
      <c r="A28" s="153" t="s">
        <v>164</v>
      </c>
      <c r="B28" s="3"/>
    </row>
    <row r="29" spans="1:4" ht="21" customHeight="1">
      <c r="A29" s="8" t="s">
        <v>37</v>
      </c>
      <c r="B29" s="8"/>
    </row>
    <row r="30" spans="1:4" ht="45.75" customHeight="1">
      <c r="A30" s="2" t="s">
        <v>38</v>
      </c>
      <c r="B30" s="2"/>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A3" workbookViewId="0">
      <selection activeCell="A13" sqref="A13"/>
    </sheetView>
  </sheetViews>
  <sheetFormatPr baseColWidth="10" defaultColWidth="9.140625" defaultRowHeight="12.75"/>
  <cols>
    <col min="1" max="1" width="42" style="26"/>
    <col min="2" max="2" width="31.140625" style="26"/>
    <col min="3" max="3" width="34.140625" style="26"/>
    <col min="4" max="4" width="46.5703125" style="26"/>
    <col min="5" max="5" width="40.85546875" style="26"/>
    <col min="6" max="1025" width="10.7109375"/>
  </cols>
  <sheetData>
    <row r="1" spans="1:5" ht="15.75">
      <c r="A1" s="27"/>
      <c r="B1" s="27" t="s">
        <v>39</v>
      </c>
      <c r="C1" s="27"/>
      <c r="D1" s="27"/>
      <c r="E1" s="27"/>
    </row>
    <row r="2" spans="1:5" ht="18.75">
      <c r="A2" s="28" t="s">
        <v>40</v>
      </c>
      <c r="B2" s="29"/>
      <c r="C2" s="29"/>
      <c r="D2" s="29"/>
      <c r="E2" s="30"/>
    </row>
    <row r="3" spans="1:5">
      <c r="A3" s="31" t="s">
        <v>41</v>
      </c>
      <c r="B3" s="31" t="s">
        <v>42</v>
      </c>
      <c r="C3" s="31" t="s">
        <v>43</v>
      </c>
      <c r="D3" s="31" t="s">
        <v>44</v>
      </c>
      <c r="E3" s="32" t="s">
        <v>45</v>
      </c>
    </row>
    <row r="4" spans="1:5" ht="38.25">
      <c r="A4" s="33" t="s">
        <v>46</v>
      </c>
      <c r="B4" s="33" t="s">
        <v>7</v>
      </c>
      <c r="C4" s="33" t="s">
        <v>47</v>
      </c>
      <c r="D4" s="34" t="s">
        <v>48</v>
      </c>
      <c r="E4" s="35" t="s">
        <v>49</v>
      </c>
    </row>
    <row r="5" spans="1:5" ht="25.5">
      <c r="A5" s="33" t="s">
        <v>50</v>
      </c>
      <c r="B5" s="33" t="s">
        <v>51</v>
      </c>
      <c r="C5" s="33">
        <v>3313482553</v>
      </c>
      <c r="D5" s="34" t="s">
        <v>52</v>
      </c>
      <c r="E5" s="35" t="s">
        <v>53</v>
      </c>
    </row>
    <row r="6" spans="1:5">
      <c r="A6" s="33" t="s">
        <v>54</v>
      </c>
      <c r="B6" s="33"/>
      <c r="C6" s="33"/>
      <c r="D6" s="34"/>
      <c r="E6" s="36" t="s">
        <v>56</v>
      </c>
    </row>
    <row r="7" spans="1:5" ht="38.25">
      <c r="A7" s="33" t="s">
        <v>57</v>
      </c>
      <c r="B7" s="33" t="s">
        <v>58</v>
      </c>
      <c r="C7" s="33">
        <v>3318039095</v>
      </c>
      <c r="D7" s="34" t="s">
        <v>59</v>
      </c>
      <c r="E7" s="36" t="s">
        <v>60</v>
      </c>
    </row>
    <row r="8" spans="1:5" ht="25.5">
      <c r="A8" s="33" t="s">
        <v>61</v>
      </c>
      <c r="B8" s="33" t="s">
        <v>62</v>
      </c>
      <c r="C8" s="33" t="s">
        <v>63</v>
      </c>
      <c r="D8" s="34" t="s">
        <v>64</v>
      </c>
      <c r="E8" s="36" t="s">
        <v>65</v>
      </c>
    </row>
    <row r="9" spans="1:5">
      <c r="A9" s="33" t="s">
        <v>66</v>
      </c>
      <c r="B9" s="33" t="s">
        <v>10</v>
      </c>
      <c r="C9" s="33">
        <v>3312448000</v>
      </c>
      <c r="D9" s="34" t="s">
        <v>67</v>
      </c>
      <c r="E9" s="36" t="s">
        <v>68</v>
      </c>
    </row>
    <row r="10" spans="1:5">
      <c r="A10" s="37"/>
      <c r="B10" s="37"/>
      <c r="C10" s="37"/>
      <c r="D10" s="37"/>
      <c r="E10" s="37"/>
    </row>
    <row r="11" spans="1:5">
      <c r="A11" s="37"/>
      <c r="B11" s="37"/>
      <c r="C11" s="37"/>
      <c r="D11" s="37"/>
      <c r="E11" s="37"/>
    </row>
    <row r="12" spans="1:5" ht="18.75">
      <c r="A12" s="28" t="s">
        <v>69</v>
      </c>
      <c r="B12" s="38"/>
      <c r="C12" s="38"/>
      <c r="D12" s="38"/>
      <c r="E12" s="38"/>
    </row>
    <row r="13" spans="1:5" ht="25.5">
      <c r="A13" s="37" t="s">
        <v>70</v>
      </c>
      <c r="B13" s="37" t="s">
        <v>166</v>
      </c>
      <c r="C13" s="37" t="s">
        <v>167</v>
      </c>
      <c r="D13" s="37" t="s">
        <v>168</v>
      </c>
      <c r="E13" s="39" t="s">
        <v>71</v>
      </c>
    </row>
    <row r="14" spans="1:5">
      <c r="A14" s="37"/>
      <c r="B14" s="37"/>
      <c r="C14" s="37"/>
      <c r="D14" s="37"/>
      <c r="E14" s="37"/>
    </row>
    <row r="15" spans="1:5">
      <c r="A15" s="37"/>
      <c r="B15" s="37"/>
      <c r="C15" s="37"/>
      <c r="D15" s="37"/>
      <c r="E15" s="37"/>
    </row>
    <row r="16" spans="1:5">
      <c r="A16" s="37"/>
      <c r="B16" s="37"/>
      <c r="C16" s="37"/>
      <c r="D16" s="37"/>
      <c r="E16" s="37"/>
    </row>
    <row r="17" spans="1:5">
      <c r="A17" s="40"/>
      <c r="B17" s="40"/>
      <c r="C17" s="40"/>
      <c r="D17" s="40"/>
      <c r="E17" s="41"/>
    </row>
    <row r="21" spans="1:5">
      <c r="A21" s="42" t="s">
        <v>72</v>
      </c>
      <c r="B21" s="42"/>
      <c r="C21" s="42"/>
      <c r="D21" s="42"/>
      <c r="E21" s="42"/>
    </row>
    <row r="22" spans="1:5">
      <c r="A22"/>
      <c r="B22"/>
    </row>
    <row r="23" spans="1:5" ht="18.75">
      <c r="A23" s="43"/>
      <c r="B23" s="44" t="s">
        <v>73</v>
      </c>
    </row>
  </sheetData>
  <hyperlinks>
    <hyperlink ref="D4" r:id="rId1"/>
    <hyperlink ref="D5" r:id="rId2"/>
    <hyperlink ref="D7" r:id="rId3"/>
    <hyperlink ref="D8" r:id="rId4"/>
    <hyperlink ref="D9" r:id="rId5"/>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2" sqref="D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45" t="s">
        <v>74</v>
      </c>
      <c r="B1" s="46" t="s">
        <v>75</v>
      </c>
      <c r="C1" s="46" t="s">
        <v>76</v>
      </c>
      <c r="D1" s="46" t="s">
        <v>77</v>
      </c>
      <c r="E1" s="46" t="s">
        <v>78</v>
      </c>
    </row>
    <row r="2" spans="1:5">
      <c r="A2" s="47"/>
      <c r="B2" s="47"/>
      <c r="C2" s="48"/>
      <c r="D2" s="49"/>
      <c r="E2" s="50"/>
    </row>
    <row r="3" spans="1:5">
      <c r="A3" s="47"/>
      <c r="B3" s="47"/>
      <c r="C3" s="50"/>
      <c r="D3" s="50"/>
      <c r="E3" s="50"/>
    </row>
    <row r="4" spans="1:5">
      <c r="A4" s="47"/>
      <c r="B4" s="47"/>
      <c r="C4" s="47"/>
      <c r="D4" s="47"/>
      <c r="E4" s="47"/>
    </row>
    <row r="5" spans="1:5">
      <c r="A5" s="47"/>
      <c r="B5" s="47"/>
      <c r="C5" s="47"/>
      <c r="D5" s="47"/>
      <c r="E5" s="47"/>
    </row>
    <row r="6" spans="1:5">
      <c r="A6" s="47"/>
      <c r="B6" s="47"/>
      <c r="C6" s="47"/>
      <c r="D6" s="47"/>
      <c r="E6" s="47"/>
    </row>
    <row r="7" spans="1:5">
      <c r="A7" s="47"/>
      <c r="B7" s="47"/>
      <c r="C7" s="47"/>
      <c r="D7" s="47"/>
      <c r="E7" s="47"/>
    </row>
    <row r="8" spans="1:5">
      <c r="A8" s="47"/>
      <c r="B8" s="47"/>
      <c r="C8" s="47"/>
      <c r="D8" s="47"/>
      <c r="E8" s="47"/>
    </row>
    <row r="9" spans="1:5">
      <c r="A9" s="47"/>
      <c r="B9" s="47"/>
      <c r="C9" s="47"/>
      <c r="D9" s="47"/>
      <c r="E9" s="47"/>
    </row>
    <row r="10" spans="1:5">
      <c r="A10" s="47"/>
      <c r="B10" s="47"/>
      <c r="C10" s="47"/>
      <c r="D10" s="47"/>
      <c r="E10" s="47"/>
    </row>
    <row r="11" spans="1:5">
      <c r="A11" s="47"/>
      <c r="B11" s="47"/>
      <c r="C11" s="47"/>
      <c r="D11" s="47"/>
      <c r="E11" s="47"/>
    </row>
    <row r="12" spans="1:5">
      <c r="A12" s="47"/>
      <c r="B12" s="47"/>
      <c r="C12" s="47"/>
      <c r="D12" s="47"/>
      <c r="E12" s="4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D6" sqref="D6"/>
    </sheetView>
  </sheetViews>
  <sheetFormatPr baseColWidth="10" defaultColWidth="9.140625" defaultRowHeight="12.75"/>
  <cols>
    <col min="1" max="1" width="22.85546875" style="51"/>
    <col min="2" max="2" width="19.5703125" style="51"/>
    <col min="3" max="3" width="19.42578125" style="51"/>
    <col min="4" max="4" width="48.28515625" style="51"/>
    <col min="5" max="5" width="21.5703125" style="51"/>
    <col min="6" max="250" width="11.42578125" style="51"/>
    <col min="251" max="251" width="2.7109375" style="51"/>
    <col min="252" max="252" width="19" style="51"/>
    <col min="253" max="253" width="19.5703125" style="51"/>
    <col min="254" max="254" width="14.28515625" style="51"/>
    <col min="255" max="255" width="19.42578125" style="51"/>
    <col min="256" max="256" width="56" style="51"/>
    <col min="257" max="257" width="21.5703125" style="51"/>
    <col min="258" max="258" width="23" style="51"/>
    <col min="259" max="259" width="16.5703125" style="51"/>
    <col min="260" max="260" width="14.28515625" style="51"/>
    <col min="261" max="261" width="15.28515625" style="51"/>
    <col min="262" max="506" width="11.42578125" style="51"/>
    <col min="507" max="507" width="2.7109375" style="51"/>
    <col min="508" max="508" width="19" style="51"/>
    <col min="509" max="509" width="19.5703125" style="51"/>
    <col min="510" max="510" width="14.28515625" style="51"/>
    <col min="511" max="511" width="19.42578125" style="51"/>
    <col min="512" max="512" width="56" style="51"/>
    <col min="513" max="513" width="21.5703125" style="51"/>
    <col min="514" max="514" width="23" style="51"/>
    <col min="515" max="515" width="16.5703125" style="51"/>
    <col min="516" max="516" width="14.28515625" style="51"/>
    <col min="517" max="517" width="15.28515625" style="51"/>
    <col min="518" max="762" width="11.42578125" style="51"/>
    <col min="763" max="763" width="2.7109375" style="51"/>
    <col min="764" max="764" width="19" style="51"/>
    <col min="765" max="765" width="19.5703125" style="51"/>
    <col min="766" max="766" width="14.28515625" style="51"/>
    <col min="767" max="767" width="19.42578125" style="51"/>
    <col min="768" max="768" width="56" style="51"/>
    <col min="769" max="769" width="21.5703125" style="51"/>
    <col min="770" max="770" width="23" style="51"/>
    <col min="771" max="771" width="16.5703125" style="51"/>
    <col min="772" max="772" width="14.28515625" style="51"/>
    <col min="773" max="773" width="15.28515625" style="51"/>
    <col min="774" max="1018" width="11.42578125" style="51"/>
    <col min="1019" max="1019" width="2.7109375" style="51"/>
    <col min="1020" max="1020" width="19" style="51"/>
    <col min="1021" max="1021" width="19.5703125" style="51"/>
    <col min="1022" max="1022" width="14.28515625" style="51"/>
    <col min="1023" max="1023" width="19.42578125" style="51"/>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 t="s">
        <v>79</v>
      </c>
      <c r="B2" s="1"/>
      <c r="C2" s="1"/>
      <c r="D2" s="1"/>
      <c r="E2" s="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52" t="s">
        <v>80</v>
      </c>
      <c r="B3" s="52" t="s">
        <v>81</v>
      </c>
      <c r="C3" s="52" t="s">
        <v>75</v>
      </c>
      <c r="D3" s="52" t="s">
        <v>82</v>
      </c>
      <c r="E3" s="52" t="s">
        <v>83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53"/>
      <c r="B4" s="53"/>
      <c r="C4" s="54"/>
      <c r="D4" s="54"/>
      <c r="E4" s="55"/>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8" customFormat="1" ht="25.5">
      <c r="A5" s="56" t="s">
        <v>84</v>
      </c>
      <c r="B5" s="57" t="s">
        <v>51</v>
      </c>
      <c r="C5" s="54" t="s">
        <v>51</v>
      </c>
      <c r="D5" s="54" t="s">
        <v>85</v>
      </c>
      <c r="E5" s="57" t="s">
        <v>86</v>
      </c>
    </row>
    <row r="6" spans="1:1023" s="58" customFormat="1" ht="25.5">
      <c r="A6" s="56" t="s">
        <v>87</v>
      </c>
      <c r="B6" s="57"/>
      <c r="C6" s="54" t="s">
        <v>51</v>
      </c>
      <c r="D6" s="54" t="s">
        <v>88</v>
      </c>
      <c r="E6" s="57" t="s">
        <v>86</v>
      </c>
    </row>
    <row r="7" spans="1:1023" s="58" customFormat="1" ht="51">
      <c r="A7" s="56" t="s">
        <v>89</v>
      </c>
      <c r="B7" s="57" t="s">
        <v>62</v>
      </c>
      <c r="C7" s="54" t="s">
        <v>90</v>
      </c>
      <c r="D7" s="54" t="s">
        <v>91</v>
      </c>
      <c r="E7" s="57" t="s">
        <v>92</v>
      </c>
    </row>
    <row r="8" spans="1:1023" s="58" customFormat="1" ht="25.5">
      <c r="A8" s="56" t="s">
        <v>93</v>
      </c>
      <c r="B8" s="57" t="s">
        <v>58</v>
      </c>
      <c r="C8" s="54" t="s">
        <v>94</v>
      </c>
      <c r="D8" s="54" t="s">
        <v>95</v>
      </c>
      <c r="E8" s="57" t="s">
        <v>96</v>
      </c>
    </row>
    <row r="9" spans="1:1023" s="58" customFormat="1">
      <c r="A9" s="56"/>
      <c r="B9" s="57"/>
      <c r="C9" s="54"/>
      <c r="D9" s="54"/>
      <c r="E9" s="57"/>
    </row>
    <row r="10" spans="1:1023">
      <c r="A10" s="56"/>
      <c r="B10" s="57"/>
      <c r="C10" s="54"/>
      <c r="D10" s="57"/>
      <c r="E10" s="57"/>
    </row>
    <row r="11" spans="1:1023">
      <c r="A11" s="56"/>
      <c r="B11" s="57"/>
      <c r="C11" s="54"/>
      <c r="D11" s="57"/>
      <c r="E11" s="57"/>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D6" sqref="D6"/>
    </sheetView>
  </sheetViews>
  <sheetFormatPr baseColWidth="10" defaultColWidth="9.140625" defaultRowHeight="12.75"/>
  <cols>
    <col min="1" max="1" width="32.42578125" style="59"/>
    <col min="2" max="2" width="12.7109375" style="59"/>
    <col min="3" max="3" width="22.28515625" style="59"/>
    <col min="4" max="4" width="11.7109375" style="59"/>
    <col min="5" max="5" width="16" style="59"/>
    <col min="6" max="6" width="11.42578125" style="59"/>
    <col min="7" max="7" width="26" style="59"/>
    <col min="8" max="9" width="11.42578125" style="59"/>
    <col min="10" max="10" width="13.7109375" style="59"/>
    <col min="11" max="1023" width="11.42578125" style="59"/>
    <col min="1024" max="1025" width="11.42578125"/>
  </cols>
  <sheetData>
    <row r="1" spans="1:10">
      <c r="A1"/>
      <c r="B1"/>
      <c r="C1"/>
      <c r="D1"/>
      <c r="E1"/>
      <c r="F1"/>
      <c r="G1"/>
      <c r="J1"/>
    </row>
    <row r="2" spans="1:10" ht="22.5" customHeight="1">
      <c r="A2" s="8" t="s">
        <v>97</v>
      </c>
      <c r="B2" s="8"/>
      <c r="C2" s="8"/>
      <c r="D2" s="8"/>
      <c r="E2" s="8"/>
      <c r="F2" s="8"/>
      <c r="G2" s="8"/>
      <c r="J2"/>
    </row>
    <row r="3" spans="1:10" ht="25.5">
      <c r="A3" s="20" t="s">
        <v>98</v>
      </c>
      <c r="B3" s="20" t="s">
        <v>99</v>
      </c>
      <c r="C3" s="20" t="s">
        <v>100</v>
      </c>
      <c r="D3" s="20" t="s">
        <v>101</v>
      </c>
      <c r="E3" s="20" t="s">
        <v>102</v>
      </c>
      <c r="F3" s="20" t="s">
        <v>103</v>
      </c>
      <c r="G3" s="20" t="s">
        <v>104</v>
      </c>
      <c r="J3"/>
    </row>
    <row r="4" spans="1:10">
      <c r="A4" s="60" t="s">
        <v>105</v>
      </c>
      <c r="B4" s="39" t="s">
        <v>106</v>
      </c>
      <c r="C4" s="61" t="s">
        <v>107</v>
      </c>
      <c r="D4" s="39">
        <v>1</v>
      </c>
      <c r="E4" s="62"/>
      <c r="F4" s="62" t="s">
        <v>107</v>
      </c>
      <c r="G4" s="39"/>
      <c r="J4" s="63" t="s">
        <v>108</v>
      </c>
    </row>
    <row r="5" spans="1:10">
      <c r="A5" s="60" t="s">
        <v>109</v>
      </c>
      <c r="B5" s="39" t="s">
        <v>106</v>
      </c>
      <c r="C5" s="61" t="s">
        <v>107</v>
      </c>
      <c r="D5" s="39">
        <v>1</v>
      </c>
      <c r="E5" s="62"/>
      <c r="F5" s="62" t="s">
        <v>107</v>
      </c>
      <c r="G5" s="39"/>
      <c r="J5" s="63" t="s">
        <v>106</v>
      </c>
    </row>
    <row r="6" spans="1:10" ht="51">
      <c r="A6" s="64" t="s">
        <v>110</v>
      </c>
      <c r="B6" s="61" t="s">
        <v>111</v>
      </c>
      <c r="C6" s="61" t="s">
        <v>107</v>
      </c>
      <c r="D6" s="61">
        <v>2</v>
      </c>
      <c r="E6" s="65"/>
      <c r="F6" s="65" t="s">
        <v>107</v>
      </c>
      <c r="G6" s="61" t="s">
        <v>112</v>
      </c>
      <c r="J6" s="63" t="s">
        <v>111</v>
      </c>
    </row>
    <row r="7" spans="1:10">
      <c r="A7" s="60"/>
      <c r="B7" s="39"/>
      <c r="C7" s="39"/>
      <c r="D7" s="39"/>
      <c r="E7" s="62"/>
      <c r="F7" s="62"/>
      <c r="G7" s="39"/>
      <c r="J7" s="63"/>
    </row>
    <row r="8" spans="1:10">
      <c r="A8" s="60"/>
      <c r="B8" s="39"/>
      <c r="C8" s="39"/>
      <c r="D8" s="39"/>
      <c r="E8" s="62"/>
      <c r="F8" s="62"/>
      <c r="G8" s="39"/>
    </row>
    <row r="9" spans="1:10">
      <c r="A9" s="66"/>
      <c r="B9" s="39"/>
      <c r="C9" s="39"/>
      <c r="D9" s="67"/>
      <c r="E9" s="62"/>
      <c r="F9" s="62"/>
      <c r="G9" s="39"/>
    </row>
    <row r="10" spans="1:10">
      <c r="A10" s="60"/>
      <c r="B10" s="39"/>
      <c r="C10" s="39"/>
      <c r="D10" s="39"/>
      <c r="E10" s="62"/>
      <c r="F10" s="62"/>
      <c r="G10" s="39"/>
    </row>
    <row r="11" spans="1:10">
      <c r="A11" s="60"/>
      <c r="B11" s="39"/>
      <c r="C11" s="39"/>
      <c r="D11" s="39"/>
      <c r="E11" s="62"/>
      <c r="F11" s="62"/>
      <c r="G11" s="39"/>
    </row>
    <row r="12" spans="1:10">
      <c r="A12" s="60"/>
      <c r="B12" s="39"/>
      <c r="C12" s="39"/>
      <c r="D12" s="39"/>
      <c r="E12" s="62"/>
      <c r="F12" s="62"/>
      <c r="G12" s="39"/>
    </row>
    <row r="13" spans="1:10">
      <c r="A13" s="39"/>
      <c r="B13" s="39"/>
      <c r="C13" s="39"/>
      <c r="D13" s="39"/>
      <c r="E13" s="39"/>
      <c r="F13" s="39"/>
      <c r="G13" s="39"/>
    </row>
    <row r="14" spans="1:10">
      <c r="A14" s="39"/>
      <c r="B14" s="39"/>
      <c r="C14" s="39"/>
      <c r="D14" s="39"/>
      <c r="E14" s="39"/>
      <c r="F14" s="39"/>
      <c r="G14" s="39"/>
    </row>
    <row r="15" spans="1:10">
      <c r="A15" s="39"/>
      <c r="B15" s="39"/>
      <c r="C15" s="39"/>
      <c r="D15" s="39"/>
      <c r="E15" s="39"/>
      <c r="F15" s="39"/>
      <c r="G15" s="39"/>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abSelected="1" topLeftCell="D4"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8"/>
      <c r="C1" s="69"/>
      <c r="D1" s="69"/>
    </row>
    <row r="2" spans="1:261" ht="23.25">
      <c r="A2" s="70"/>
      <c r="B2" s="71"/>
      <c r="C2" s="71"/>
      <c r="D2" s="71"/>
      <c r="E2" s="70" t="s">
        <v>113</v>
      </c>
      <c r="F2" s="71"/>
      <c r="G2" s="71"/>
      <c r="H2" s="71"/>
      <c r="I2" s="71"/>
      <c r="J2" s="71"/>
      <c r="K2" s="72"/>
      <c r="IR2" s="73" t="s">
        <v>114</v>
      </c>
      <c r="IS2" s="73"/>
      <c r="IT2" s="73"/>
      <c r="IU2" s="73"/>
      <c r="IV2" s="73"/>
      <c r="IW2" s="73"/>
      <c r="IX2" s="73"/>
      <c r="IY2" s="73"/>
      <c r="IZ2" s="73"/>
      <c r="JA2" s="73"/>
    </row>
    <row r="3" spans="1:261">
      <c r="A3" s="74"/>
      <c r="B3" s="75"/>
      <c r="C3" s="76"/>
      <c r="D3" s="76"/>
      <c r="E3" s="76"/>
      <c r="F3" s="76"/>
      <c r="G3" s="77"/>
      <c r="H3" s="77"/>
      <c r="I3" s="77"/>
      <c r="J3" s="77"/>
      <c r="K3" s="78"/>
      <c r="AE3" s="79" t="s">
        <v>115</v>
      </c>
      <c r="AF3" s="79" t="s">
        <v>116</v>
      </c>
    </row>
    <row r="4" spans="1:261" ht="30">
      <c r="A4" s="80" t="s">
        <v>117</v>
      </c>
      <c r="B4" s="81" t="s">
        <v>118</v>
      </c>
      <c r="C4" s="82" t="s">
        <v>119</v>
      </c>
      <c r="D4" s="82" t="s">
        <v>120</v>
      </c>
      <c r="E4" s="82" t="s">
        <v>121</v>
      </c>
      <c r="F4" s="82" t="s">
        <v>122</v>
      </c>
      <c r="G4" s="82" t="s">
        <v>123</v>
      </c>
      <c r="H4" s="82" t="s">
        <v>124</v>
      </c>
      <c r="I4" s="82" t="s">
        <v>125</v>
      </c>
      <c r="J4" s="83" t="s">
        <v>126</v>
      </c>
      <c r="K4" s="82" t="s">
        <v>127</v>
      </c>
      <c r="AE4" s="84" t="s">
        <v>115</v>
      </c>
      <c r="AF4" s="84" t="s">
        <v>116</v>
      </c>
    </row>
    <row r="5" spans="1:261" ht="76.5">
      <c r="A5" s="85">
        <v>1</v>
      </c>
      <c r="B5" s="86" t="s">
        <v>128</v>
      </c>
      <c r="C5" s="85">
        <v>1</v>
      </c>
      <c r="D5" s="87">
        <v>0.6</v>
      </c>
      <c r="E5" s="85">
        <f>PRODUCT(A5:D5)</f>
        <v>0.6</v>
      </c>
      <c r="F5" s="85">
        <v>4</v>
      </c>
      <c r="G5" s="86" t="s">
        <v>129</v>
      </c>
      <c r="H5" s="86" t="s">
        <v>130</v>
      </c>
      <c r="I5" s="88" t="s">
        <v>55</v>
      </c>
      <c r="J5" s="89" t="s">
        <v>131</v>
      </c>
      <c r="K5" s="90" t="s">
        <v>132</v>
      </c>
    </row>
    <row r="6" spans="1:261" ht="51">
      <c r="A6" s="85">
        <v>2</v>
      </c>
      <c r="B6" s="86" t="s">
        <v>133</v>
      </c>
      <c r="C6" s="85">
        <v>4</v>
      </c>
      <c r="D6" s="87">
        <v>0.2</v>
      </c>
      <c r="E6" s="85">
        <f t="shared" ref="E6:E24" si="0">PRODUCT(C6:D6)</f>
        <v>0.8</v>
      </c>
      <c r="F6" s="85">
        <v>3</v>
      </c>
      <c r="G6" s="86" t="s">
        <v>134</v>
      </c>
      <c r="H6" s="90" t="s">
        <v>135</v>
      </c>
      <c r="I6" s="88" t="s">
        <v>55</v>
      </c>
      <c r="J6" s="89" t="s">
        <v>136</v>
      </c>
      <c r="K6" s="90" t="s">
        <v>132</v>
      </c>
    </row>
    <row r="7" spans="1:261" ht="51">
      <c r="A7" s="85">
        <v>3</v>
      </c>
      <c r="B7" s="86" t="s">
        <v>137</v>
      </c>
      <c r="C7" s="85">
        <v>4</v>
      </c>
      <c r="D7" s="87">
        <v>0.2</v>
      </c>
      <c r="E7" s="85">
        <f t="shared" si="0"/>
        <v>0.8</v>
      </c>
      <c r="F7" s="85">
        <v>3</v>
      </c>
      <c r="G7" s="86" t="s">
        <v>138</v>
      </c>
      <c r="H7" s="86" t="s">
        <v>139</v>
      </c>
      <c r="I7" s="85" t="s">
        <v>51</v>
      </c>
      <c r="J7" s="89" t="s">
        <v>131</v>
      </c>
      <c r="K7" s="90" t="s">
        <v>132</v>
      </c>
    </row>
    <row r="8" spans="1:261" ht="38.25">
      <c r="A8" s="85">
        <v>4</v>
      </c>
      <c r="B8" s="86" t="s">
        <v>140</v>
      </c>
      <c r="C8" s="85">
        <v>5</v>
      </c>
      <c r="D8" s="87">
        <v>0.01</v>
      </c>
      <c r="E8" s="85">
        <f t="shared" si="0"/>
        <v>0.05</v>
      </c>
      <c r="F8" s="85">
        <v>4</v>
      </c>
      <c r="G8" s="86" t="s">
        <v>141</v>
      </c>
      <c r="H8" s="86" t="s">
        <v>142</v>
      </c>
      <c r="I8" s="85" t="s">
        <v>10</v>
      </c>
      <c r="J8" s="89" t="s">
        <v>131</v>
      </c>
      <c r="K8" s="90" t="s">
        <v>107</v>
      </c>
      <c r="IS8" s="91"/>
      <c r="IT8" s="92"/>
      <c r="IU8" s="92"/>
      <c r="IV8" s="93"/>
      <c r="IW8" s="94"/>
      <c r="IX8" s="94"/>
      <c r="IY8" s="94"/>
      <c r="IZ8" s="95"/>
    </row>
    <row r="9" spans="1:261" ht="58.5">
      <c r="A9" s="85">
        <v>5</v>
      </c>
      <c r="B9" s="86" t="s">
        <v>143</v>
      </c>
      <c r="C9" s="85">
        <v>5</v>
      </c>
      <c r="D9" s="87">
        <v>0.05</v>
      </c>
      <c r="E9" s="85">
        <f t="shared" si="0"/>
        <v>0.25</v>
      </c>
      <c r="F9" s="85">
        <v>4</v>
      </c>
      <c r="G9" s="86" t="s">
        <v>144</v>
      </c>
      <c r="H9" s="86" t="s">
        <v>145</v>
      </c>
      <c r="I9" s="85" t="s">
        <v>10</v>
      </c>
      <c r="J9" s="89" t="s">
        <v>146</v>
      </c>
      <c r="K9" s="90" t="s">
        <v>107</v>
      </c>
      <c r="IS9" s="96" t="s">
        <v>147</v>
      </c>
      <c r="IT9" s="97" t="s">
        <v>148</v>
      </c>
      <c r="IU9" s="98">
        <v>0.9</v>
      </c>
      <c r="IV9" s="99">
        <f>(IV14*IU9)</f>
        <v>0.9</v>
      </c>
      <c r="IW9" s="100">
        <f>(IW14*IU9)</f>
        <v>1.8</v>
      </c>
      <c r="IX9" s="101">
        <f>(IX14*IU9)</f>
        <v>2.7</v>
      </c>
      <c r="IY9" s="102">
        <f>(IY14*IU9)</f>
        <v>3.6</v>
      </c>
      <c r="IZ9" s="103">
        <f>(IZ14*IU9)</f>
        <v>4.5</v>
      </c>
    </row>
    <row r="10" spans="1:261" ht="38.25">
      <c r="A10" s="104">
        <v>6</v>
      </c>
      <c r="B10" s="86" t="s">
        <v>149</v>
      </c>
      <c r="C10" s="85">
        <v>1</v>
      </c>
      <c r="D10" s="87">
        <v>0.7</v>
      </c>
      <c r="E10" s="85">
        <f t="shared" si="0"/>
        <v>0.7</v>
      </c>
      <c r="F10" s="85">
        <v>3</v>
      </c>
      <c r="G10" s="86" t="s">
        <v>150</v>
      </c>
      <c r="H10" s="86" t="s">
        <v>151</v>
      </c>
      <c r="I10" s="85" t="s">
        <v>51</v>
      </c>
      <c r="J10" s="89" t="s">
        <v>152</v>
      </c>
      <c r="K10" s="90" t="s">
        <v>132</v>
      </c>
      <c r="IS10" s="96"/>
      <c r="IT10" s="97" t="s">
        <v>153</v>
      </c>
      <c r="IU10" s="98">
        <v>0.7</v>
      </c>
      <c r="IV10" s="105">
        <f>(IV14*IU10)</f>
        <v>0.7</v>
      </c>
      <c r="IW10" s="106">
        <f>(IW14*IU10)</f>
        <v>1.4</v>
      </c>
      <c r="IX10" s="107">
        <f>(IX14*IU10)</f>
        <v>2.0999999999999996</v>
      </c>
      <c r="IY10" s="108">
        <f>(IY14*IU10)</f>
        <v>2.8</v>
      </c>
      <c r="IZ10" s="109">
        <f>(IZ14*IU10)</f>
        <v>3.5</v>
      </c>
    </row>
    <row r="11" spans="1:261" ht="15">
      <c r="A11" s="104">
        <v>7</v>
      </c>
      <c r="B11" s="86"/>
      <c r="C11" s="104"/>
      <c r="D11" s="110"/>
      <c r="E11" s="104">
        <f t="shared" si="0"/>
        <v>0</v>
      </c>
      <c r="F11" s="104"/>
      <c r="G11" s="86"/>
      <c r="H11" s="86"/>
      <c r="I11" s="85"/>
      <c r="J11" s="111"/>
      <c r="K11" s="112"/>
      <c r="IS11" s="96"/>
      <c r="IT11" s="97" t="s">
        <v>154</v>
      </c>
      <c r="IU11" s="98">
        <v>0.5</v>
      </c>
      <c r="IV11" s="105">
        <f>(IV14*IU11)</f>
        <v>0.5</v>
      </c>
      <c r="IW11" s="113">
        <f>(IW14*IU11)</f>
        <v>1</v>
      </c>
      <c r="IX11" s="106">
        <f>(IX14*IU11)</f>
        <v>1.5</v>
      </c>
      <c r="IY11" s="106">
        <f>(IY14*IU11)</f>
        <v>2</v>
      </c>
      <c r="IZ11" s="114">
        <f>(IZ14*IU11)</f>
        <v>2.5</v>
      </c>
    </row>
    <row r="12" spans="1:261" ht="15">
      <c r="A12" s="104">
        <v>8</v>
      </c>
      <c r="B12" s="86"/>
      <c r="C12" s="104"/>
      <c r="D12" s="110"/>
      <c r="E12" s="104">
        <f t="shared" si="0"/>
        <v>0</v>
      </c>
      <c r="F12" s="104"/>
      <c r="G12" s="86"/>
      <c r="H12" s="86"/>
      <c r="I12" s="85"/>
      <c r="J12" s="111"/>
      <c r="K12" s="112"/>
      <c r="IS12" s="96"/>
      <c r="IT12" s="97" t="s">
        <v>155</v>
      </c>
      <c r="IU12" s="98">
        <v>0.3</v>
      </c>
      <c r="IV12" s="115">
        <f>(IV14*IU12)</f>
        <v>0.3</v>
      </c>
      <c r="IW12" s="116">
        <f>(IW14*IU12)</f>
        <v>0.6</v>
      </c>
      <c r="IX12" s="106">
        <f>(IX14*IU12)</f>
        <v>0.89999999999999991</v>
      </c>
      <c r="IY12" s="106">
        <f>(IY14*IU12)</f>
        <v>1.2</v>
      </c>
      <c r="IZ12" s="117">
        <f>(IZ14*IU12)</f>
        <v>1.5</v>
      </c>
    </row>
    <row r="13" spans="1:261" ht="15">
      <c r="A13" s="104">
        <v>9</v>
      </c>
      <c r="B13" s="86"/>
      <c r="C13" s="104"/>
      <c r="D13" s="110"/>
      <c r="E13" s="104">
        <f t="shared" si="0"/>
        <v>0</v>
      </c>
      <c r="F13" s="104"/>
      <c r="G13" s="118"/>
      <c r="H13" s="86"/>
      <c r="I13" s="85"/>
      <c r="J13" s="111"/>
      <c r="K13" s="112"/>
      <c r="IS13" s="96"/>
      <c r="IT13" s="97" t="s">
        <v>154</v>
      </c>
      <c r="IU13" s="119">
        <v>0.1</v>
      </c>
      <c r="IV13" s="120">
        <f>(IV14*IU13)</f>
        <v>0.1</v>
      </c>
      <c r="IW13" s="121">
        <f>(IW14*IU13)</f>
        <v>0.2</v>
      </c>
      <c r="IX13" s="122">
        <f>(IX14*IV13)</f>
        <v>0.30000000000000004</v>
      </c>
      <c r="IY13" s="122">
        <f>(IY14*IU13)</f>
        <v>0.4</v>
      </c>
      <c r="IZ13" s="123">
        <f>(IZ14*IU13)</f>
        <v>0.5</v>
      </c>
    </row>
    <row r="14" spans="1:261" ht="15">
      <c r="A14" s="124">
        <v>10</v>
      </c>
      <c r="B14" s="125"/>
      <c r="C14" s="124"/>
      <c r="D14" s="126"/>
      <c r="E14" s="124">
        <f t="shared" si="0"/>
        <v>0</v>
      </c>
      <c r="F14" s="124"/>
      <c r="G14" s="127"/>
      <c r="H14" s="125"/>
      <c r="I14" s="128"/>
      <c r="J14" s="129"/>
      <c r="K14" s="130"/>
      <c r="IS14" s="131"/>
      <c r="IT14" s="132"/>
      <c r="IU14" s="97"/>
      <c r="IV14" s="98">
        <v>1</v>
      </c>
      <c r="IW14" s="98">
        <v>2</v>
      </c>
      <c r="IX14" s="98">
        <v>3</v>
      </c>
      <c r="IY14" s="98">
        <v>4</v>
      </c>
      <c r="IZ14" s="133">
        <v>5</v>
      </c>
    </row>
    <row r="15" spans="1:261" ht="15">
      <c r="A15" s="124">
        <v>11</v>
      </c>
      <c r="B15" s="125"/>
      <c r="C15" s="124"/>
      <c r="D15" s="126"/>
      <c r="E15" s="124">
        <f t="shared" si="0"/>
        <v>0</v>
      </c>
      <c r="F15" s="124"/>
      <c r="G15" s="127"/>
      <c r="H15" s="125"/>
      <c r="I15" s="128"/>
      <c r="J15" s="129"/>
      <c r="K15" s="130"/>
      <c r="IS15" s="131"/>
      <c r="IT15" s="132"/>
      <c r="IU15" s="132"/>
      <c r="IV15" s="97" t="s">
        <v>154</v>
      </c>
      <c r="IW15" s="97" t="s">
        <v>155</v>
      </c>
      <c r="IX15" s="97" t="s">
        <v>156</v>
      </c>
      <c r="IY15" s="97" t="s">
        <v>153</v>
      </c>
      <c r="IZ15" s="134" t="s">
        <v>148</v>
      </c>
    </row>
    <row r="16" spans="1:261" ht="15">
      <c r="A16" s="124">
        <v>12</v>
      </c>
      <c r="B16" s="125"/>
      <c r="C16" s="124"/>
      <c r="D16" s="126"/>
      <c r="E16" s="124">
        <f t="shared" si="0"/>
        <v>0</v>
      </c>
      <c r="F16" s="124"/>
      <c r="G16" s="127"/>
      <c r="H16" s="125"/>
      <c r="I16" s="128"/>
      <c r="J16" s="129"/>
      <c r="K16" s="130"/>
      <c r="IS16" s="131"/>
      <c r="IT16" s="132"/>
      <c r="IU16" s="98"/>
      <c r="IV16" s="135" t="s">
        <v>157</v>
      </c>
      <c r="IW16" s="135"/>
      <c r="IX16" s="135"/>
      <c r="IY16" s="135"/>
      <c r="IZ16" s="135"/>
    </row>
    <row r="17" spans="1:260" ht="15">
      <c r="A17" s="124">
        <v>13</v>
      </c>
      <c r="B17" s="125"/>
      <c r="C17" s="124"/>
      <c r="D17" s="126"/>
      <c r="E17" s="124">
        <f t="shared" si="0"/>
        <v>0</v>
      </c>
      <c r="F17" s="124"/>
      <c r="G17" s="127"/>
      <c r="H17" s="125"/>
      <c r="I17" s="128"/>
      <c r="J17" s="129"/>
      <c r="K17" s="130"/>
      <c r="IS17" s="131"/>
      <c r="IT17" s="132"/>
      <c r="IU17" s="132"/>
      <c r="IV17" s="132"/>
      <c r="IW17" s="132"/>
      <c r="IX17" s="132"/>
      <c r="IY17" s="132"/>
      <c r="IZ17" s="136"/>
    </row>
    <row r="18" spans="1:260" ht="15">
      <c r="A18" s="124">
        <v>14</v>
      </c>
      <c r="B18" s="125"/>
      <c r="C18" s="124"/>
      <c r="D18" s="126"/>
      <c r="E18" s="124">
        <f t="shared" si="0"/>
        <v>0</v>
      </c>
      <c r="F18" s="124"/>
      <c r="G18" s="127"/>
      <c r="H18" s="125"/>
      <c r="I18" s="128"/>
      <c r="J18" s="129"/>
      <c r="K18" s="130"/>
      <c r="IS18" s="131"/>
      <c r="IT18" s="132"/>
      <c r="IU18" s="137"/>
      <c r="IV18" s="137"/>
      <c r="IW18" s="137"/>
      <c r="IX18" s="137"/>
      <c r="IY18" s="137"/>
      <c r="IZ18" s="138"/>
    </row>
    <row r="19" spans="1:260" ht="15">
      <c r="A19" s="124">
        <v>15</v>
      </c>
      <c r="B19" s="125"/>
      <c r="C19" s="124"/>
      <c r="D19" s="126"/>
      <c r="E19" s="124">
        <f t="shared" si="0"/>
        <v>0</v>
      </c>
      <c r="F19" s="124"/>
      <c r="G19" s="127"/>
      <c r="H19" s="125"/>
      <c r="I19" s="128"/>
      <c r="J19" s="129"/>
      <c r="K19" s="130"/>
      <c r="IS19" s="139" t="s">
        <v>121</v>
      </c>
      <c r="IT19" s="139"/>
      <c r="IU19" s="137"/>
      <c r="IV19" s="137"/>
      <c r="IW19" s="137"/>
      <c r="IX19" s="137"/>
      <c r="IY19" s="137"/>
      <c r="IZ19" s="138"/>
    </row>
    <row r="20" spans="1:260" ht="15">
      <c r="A20" s="124">
        <v>16</v>
      </c>
      <c r="B20" s="125"/>
      <c r="C20" s="124"/>
      <c r="D20" s="126"/>
      <c r="E20" s="124">
        <f t="shared" si="0"/>
        <v>0</v>
      </c>
      <c r="F20" s="124"/>
      <c r="G20" s="127"/>
      <c r="H20" s="125"/>
      <c r="I20" s="128"/>
      <c r="J20" s="129"/>
      <c r="K20" s="130"/>
      <c r="IS20" s="140" t="s">
        <v>158</v>
      </c>
      <c r="IT20" s="141"/>
      <c r="IU20" s="137"/>
      <c r="IV20" s="142" t="s">
        <v>159</v>
      </c>
      <c r="IW20" s="142"/>
      <c r="IX20" s="142"/>
      <c r="IY20" s="142"/>
      <c r="IZ20" s="142"/>
    </row>
    <row r="21" spans="1:260" ht="51">
      <c r="A21" s="124">
        <v>17</v>
      </c>
      <c r="B21" s="125"/>
      <c r="C21" s="124"/>
      <c r="D21" s="126"/>
      <c r="E21" s="124">
        <f t="shared" si="0"/>
        <v>0</v>
      </c>
      <c r="F21" s="124"/>
      <c r="G21" s="127"/>
      <c r="H21" s="125"/>
      <c r="I21" s="128"/>
      <c r="J21" s="129"/>
      <c r="K21" s="130"/>
      <c r="IS21" s="140" t="s">
        <v>160</v>
      </c>
      <c r="IT21" s="143"/>
      <c r="IU21" s="137"/>
      <c r="IV21" s="142" t="s">
        <v>161</v>
      </c>
      <c r="IW21" s="142"/>
      <c r="IX21" s="142"/>
      <c r="IY21" s="142"/>
      <c r="IZ21" s="142"/>
    </row>
    <row r="22" spans="1:260" ht="51">
      <c r="A22" s="124">
        <v>18</v>
      </c>
      <c r="B22" s="125"/>
      <c r="C22" s="124"/>
      <c r="D22" s="126"/>
      <c r="E22" s="124">
        <f t="shared" si="0"/>
        <v>0</v>
      </c>
      <c r="F22" s="124"/>
      <c r="G22" s="127"/>
      <c r="H22" s="125"/>
      <c r="I22" s="128"/>
      <c r="J22" s="129"/>
      <c r="K22" s="130"/>
      <c r="IS22" s="140" t="s">
        <v>162</v>
      </c>
      <c r="IT22" s="144"/>
      <c r="IU22" s="137"/>
      <c r="IV22" s="142" t="s">
        <v>161</v>
      </c>
      <c r="IW22" s="142"/>
      <c r="IX22" s="142"/>
      <c r="IY22" s="142"/>
      <c r="IZ22" s="142"/>
    </row>
    <row r="23" spans="1:260" ht="15">
      <c r="A23" s="124">
        <v>19</v>
      </c>
      <c r="B23" s="125"/>
      <c r="C23" s="124"/>
      <c r="D23" s="126"/>
      <c r="E23" s="124">
        <f t="shared" si="0"/>
        <v>0</v>
      </c>
      <c r="F23" s="124"/>
      <c r="G23" s="127"/>
      <c r="H23" s="125"/>
      <c r="I23" s="128"/>
      <c r="J23" s="129"/>
      <c r="K23" s="130"/>
      <c r="IS23" s="145"/>
      <c r="IT23" s="146"/>
      <c r="IU23" s="147"/>
      <c r="IV23" s="147"/>
      <c r="IW23" s="147"/>
      <c r="IX23" s="147"/>
      <c r="IY23" s="147"/>
      <c r="IZ23" s="148"/>
    </row>
    <row r="24" spans="1:260" ht="15">
      <c r="A24" s="124">
        <v>20</v>
      </c>
      <c r="B24" s="125"/>
      <c r="C24" s="124"/>
      <c r="D24" s="126"/>
      <c r="E24" s="124">
        <f t="shared" si="0"/>
        <v>0</v>
      </c>
      <c r="F24" s="124"/>
      <c r="G24" s="127"/>
      <c r="H24" s="125"/>
      <c r="I24" s="128"/>
      <c r="J24" s="129"/>
      <c r="K24" s="130"/>
    </row>
    <row r="25" spans="1:260">
      <c r="A25" s="149"/>
      <c r="B25" s="149"/>
      <c r="C25" s="149"/>
      <c r="D25" s="149"/>
      <c r="E25" s="149"/>
      <c r="F25" s="149"/>
    </row>
    <row r="26" spans="1:260">
      <c r="A26" s="149"/>
      <c r="B26" s="149"/>
      <c r="C26" s="149"/>
      <c r="D26" s="149"/>
      <c r="E26" s="149"/>
      <c r="F26" s="149"/>
    </row>
    <row r="27" spans="1:260">
      <c r="A27" s="149"/>
      <c r="B27" s="149"/>
      <c r="C27" s="149"/>
      <c r="D27" s="149"/>
      <c r="E27" s="149"/>
      <c r="F27" s="149"/>
    </row>
    <row r="28" spans="1:260">
      <c r="A28" s="149"/>
      <c r="B28" s="149"/>
      <c r="C28" s="149"/>
      <c r="D28" s="149"/>
      <c r="E28" s="149"/>
      <c r="F28" s="149"/>
    </row>
    <row r="29" spans="1:260">
      <c r="A29" s="149"/>
      <c r="B29" s="149"/>
      <c r="C29" s="149"/>
      <c r="D29" s="149"/>
      <c r="E29" s="149"/>
      <c r="F29" s="149"/>
    </row>
    <row r="30" spans="1:260">
      <c r="A30" s="149"/>
      <c r="B30" s="149"/>
      <c r="C30" s="150"/>
      <c r="D30" s="150"/>
      <c r="E30" s="150"/>
      <c r="F30" s="149"/>
    </row>
    <row r="38" spans="3:32">
      <c r="C38" s="151"/>
      <c r="D38" s="151"/>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row>
    <row r="39" spans="3:32">
      <c r="C39" s="151"/>
      <c r="D39" s="151"/>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row>
    <row r="40" spans="3:32">
      <c r="C40" s="151"/>
      <c r="D40" s="151"/>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row>
    <row r="41" spans="3:32">
      <c r="C41" s="152"/>
      <c r="D41" s="152"/>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row>
    <row r="42" spans="3:32">
      <c r="C42" s="152"/>
      <c r="D42" s="152"/>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row>
    <row r="43" spans="3:32">
      <c r="C43" s="152"/>
      <c r="D43" s="152"/>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2015-12-22T23:07:41Z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