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 iterateDelta="1E-4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<sst xmlns="http://schemas.openxmlformats.org/spreadsheetml/2006/main" count="131" uniqueCount="114">
  <si>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</si>
  <si>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</si>
  <si>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</si>
  <si>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</si>
  <si>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</si>
  <si>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</si>
  <si>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</si>
  <si>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</si>
  <si>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</si>
  <si>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</si>
  <si>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</si>
  <si>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</si>
  <si>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</si>
  <si>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</si>
  <si>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</si>
  <si>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</si>
  <si>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</si>
  <si>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</si>
  <si>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</si>
  <si>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</si>
  <si>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</si>
  <si>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</si>
  <si>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</si>
  <si>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</si>
  <si>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</si>
  <si>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</si>
  <si>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</si>
  <si>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</si>
  <si>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</si>
  <si>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</si>
  <si>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</si>
  <si>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</si>
  <si>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</si>
  <si>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</si>
  <si>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</si>
  <si>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</si>
  <si>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</si>
  <si>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</si>
  <si>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</si>
  <si>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</si>
  <si>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</si>
  <si>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</si>
  <si>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</si>
  <si>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</si>
  <si>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</si>
  <si>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</si>
  <si>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</si>
  <si>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</si>
  <si>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</si>
  <si>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</si>
  <si>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</si>
  <si>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</si>
  <si>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</si>
  <si>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</si>
  <si>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</si>
  <si>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</si>
  <si>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</si>
  <si>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</si>
  <si>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</si>
  <si>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</si>
  <si>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</si>
  <si>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</si>
  <si>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</si>
  <si>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</si>
  <si>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</si>
  <si>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</si>
  <si>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</si>
  <si>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</si>
  <si>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</si>
  <si>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</si>
  <si>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</si>
  <si>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</si>
  <si>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</si>
  <si>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</si>
  <si>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</si>
  <si>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</si>
  <si>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</si>
  <si>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</si>
  <si>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</si>
  <si>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</si>
  <si>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</si>
  <si>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</si>
  <si>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</si>
  <si>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</si>
  <si>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</si>
  <si>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</si>
  <si>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</si>
  <si>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</si>
  <si>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</si>
  <si>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</si>
  <si>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</si>
  <si>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</si>
  <si>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</si>
  <si>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</si>
  <si>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</si>
  <si>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</si>
  <si>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</si>
  <si>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</si>
  <si>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</si>
  <si>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</si>
  <si>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</si>
  <si>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</si>
  <si>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</si>
  <si>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</si>
  <si>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</si>
  <si>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</si>
  <si>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</si>
  <si>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</si>
  <si>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P1427</t>
  </si>
  <si>
    <t>TIMBRES CONTPAQ</t>
  </si>
  <si>
    <t>B954</t>
  </si>
  <si>
    <t>950B</t>
  </si>
  <si>
    <t>71EB</t>
  </si>
  <si>
    <t>DA6F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</si>
</sst>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0" zoomScale="80" zoomScaleNormal="80" workbookViewId="0">
      <selection activeCell="J23" sqref="J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42380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4</v>
      </c>
      <c r="C23" s="92" t="s">
        <v>20</v>
      </c>
      <c r="D23" s="93" t="s">
        <v>109</v>
      </c>
      <c r="E23" s="40"/>
      <c r="F23" s="40"/>
      <c r="G23" s="40"/>
      <c r="H23" s="40"/>
      <c r="I23" s="40"/>
      <c r="J23" s="40"/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500</v>
      </c>
      <c r="Q23" s="71">
        <v>0</v>
      </c>
      <c r="R23" s="42">
        <f t="shared" ref="R23:R32" si="0">(P23*B23)*(1-Q23)</f>
        <v>2000</v>
      </c>
      <c r="S23" s="73">
        <v>0.25</v>
      </c>
      <c r="T23" s="43">
        <f>R23*(1-S23)</f>
        <v>1500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500</v>
      </c>
      <c r="Q36" s="52"/>
      <c r="R36" s="157" t="s">
        <v>11</v>
      </c>
      <c r="S36" s="158"/>
      <c r="T36" s="53">
        <f>SUM(T23:T35)</f>
        <v>1500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2000</v>
      </c>
      <c r="Q37" s="78" t="s">
        <v>46</v>
      </c>
      <c r="R37" s="157" t="s">
        <v>14</v>
      </c>
      <c r="S37" s="158"/>
      <c r="T37" s="56">
        <f>T36*0.16</f>
        <v>240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1740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2016-01-12T00:48:52Z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