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<sst xmlns="http://schemas.openxmlformats.org/spreadsheetml/2006/main" count="84" uniqueCount="80">
  <si>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</si>
  <si>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</si>
  <si>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</si>
  <si>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</si>
  <si>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</si>
  <si>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</si>
  <si>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</si>
  <si>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</si>
  <si>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</si>
  <si>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</si>
  <si>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</si>
  <si>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</si>
  <si>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</si>
  <si>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</si>
  <si>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</si>
  <si>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</si>
  <si>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</si>
  <si>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</si>
  <si>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</si>
  <si>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</si>
  <si>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</si>
  <si>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</si>
  <si>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</si>
  <si>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</si>
  <si>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</si>
  <si>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</si>
  <si>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</si>
  <si>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</si>
  <si>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</si>
  <si>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</si>
  <si>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</si>
  <si>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</si>
  <si>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</si>
  <si>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</si>
  <si>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</si>
  <si>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</si>
  <si>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</si>
  <si>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</si>
  <si>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</si>
  <si>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</si>
  <si>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</si>
  <si>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</si>
  <si>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</si>
  <si>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</si>
  <si>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</si>
  <si>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</si>
  <si>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</si>
  <si>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</si>
  <si>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</si>
  <si>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</si>
  <si>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</si>
  <si>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</si>
  <si>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</si>
  <si>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</si>
  <si>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</si>
  <si>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</si>
  <si>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</si>
  <si>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</si>
  <si>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</si>
  <si>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</si>
  <si>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</si>
  <si>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</si>
  <si>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</si>
  <si>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</si>
  <si>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</si>
  <si>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6 de julio 2016</t>
  </si>
  <si>
    <t>P1720</t>
  </si>
  <si>
    <t>Marisol Ornelas</t>
  </si>
  <si>
    <t>Easy Invoice</t>
  </si>
  <si>
    <t>no</t>
  </si>
  <si>
    <t>multiempresa</t>
  </si>
  <si>
    <t>Observación:</t>
  </si>
  <si>
    <t>La licencia se dara de alta a:</t>
  </si>
  <si>
    <t>PRISONART SA DE CV</t>
  </si>
  <si>
    <t>PRI130820C43</t>
  </si>
  <si>
    <t>MASARIK #17 INT. 301</t>
  </si>
  <si>
    <t>CHAPULTEPEC MORALES </t>
  </si>
  <si>
    <t>DELEGACIÓN MIGUEL HIDALGO</t>
  </si>
  <si>
    <t>CP. 11570</t>
  </si>
  <si>
    <t>MAIL: Liz.romero@outlook.com o al mío .. Carolina_guzmangro@outlook.com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</si>
</sst>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12" borderId="0" xfId="0" applyFill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tabSelected="1" workbookViewId="0">
      <selection sqref="A1:M6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47" t="s">
        <v>2</v>
      </c>
      <c r="H8" s="47"/>
      <c r="I8" s="47"/>
      <c r="J8" s="47"/>
      <c r="K8" s="47"/>
      <c r="L8" s="47"/>
      <c r="M8" s="47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47">
        <v>44400</v>
      </c>
      <c r="H9" s="47"/>
      <c r="I9" s="47"/>
      <c r="J9" s="47"/>
      <c r="K9" s="47"/>
      <c r="L9" s="47"/>
      <c r="M9" s="47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8" t="s">
        <v>16</v>
      </c>
      <c r="H10" s="48"/>
      <c r="I10" s="48"/>
      <c r="J10" s="48"/>
      <c r="K10" s="48"/>
      <c r="L10" s="48"/>
      <c r="M10" s="48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49" t="s">
        <v>6</v>
      </c>
      <c r="H11" s="49"/>
      <c r="I11" s="49"/>
      <c r="J11" s="49"/>
      <c r="K11" s="49"/>
      <c r="L11" s="49"/>
      <c r="M11" s="49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47" t="s">
        <v>17</v>
      </c>
      <c r="H12" s="47"/>
      <c r="I12" s="47"/>
      <c r="J12" s="47"/>
      <c r="K12" s="47"/>
      <c r="L12" s="47"/>
      <c r="M12" s="47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55" t="s">
        <v>66</v>
      </c>
      <c r="C14" s="55"/>
      <c r="D14" s="55"/>
      <c r="E14" s="55"/>
      <c r="F14" s="1" t="s">
        <v>20</v>
      </c>
      <c r="G14" s="50" t="s">
        <v>65</v>
      </c>
      <c r="H14" s="47"/>
      <c r="I14" s="47"/>
      <c r="J14" s="47"/>
      <c r="K14" s="47"/>
      <c r="L14" s="47"/>
      <c r="M14" s="47"/>
    </row>
    <row r="15" spans="1:13" x14ac:dyDescent="0.25">
      <c r="A15" s="51" t="s">
        <v>48</v>
      </c>
      <c r="B15" s="51"/>
      <c r="C15" s="65" t="s">
        <v>67</v>
      </c>
      <c r="D15" s="66"/>
      <c r="E15" s="66"/>
      <c r="F15" s="66"/>
      <c r="G15" s="51" t="s">
        <v>61</v>
      </c>
      <c r="H15" s="51"/>
      <c r="I15" s="66" t="s">
        <v>62</v>
      </c>
      <c r="J15" s="66"/>
      <c r="K15" s="66"/>
      <c r="L15" s="66"/>
      <c r="M15" s="67"/>
    </row>
    <row r="16" spans="1:13" x14ac:dyDescent="0.25">
      <c r="A16" s="56" t="s">
        <v>22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</row>
    <row r="17" spans="1:16" ht="15" customHeight="1" x14ac:dyDescent="0.25">
      <c r="A17" s="59" t="s">
        <v>64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</row>
    <row r="18" spans="1:16" x14ac:dyDescent="0.25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4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5" t="s">
        <v>46</v>
      </c>
      <c r="B26" s="46"/>
      <c r="C26" s="46"/>
      <c r="D26" s="46"/>
      <c r="E26" s="46"/>
      <c r="F26" s="43" t="s">
        <v>32</v>
      </c>
      <c r="G26" s="43"/>
      <c r="H26" s="44" t="s">
        <v>43</v>
      </c>
      <c r="I26" s="44"/>
      <c r="J26" s="44"/>
      <c r="K26" s="52" t="s">
        <v>28</v>
      </c>
      <c r="L26" s="52"/>
      <c r="M26" s="53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 t="s">
        <v>68</v>
      </c>
      <c r="D28" s="6">
        <v>1</v>
      </c>
      <c r="E28" s="6">
        <v>1</v>
      </c>
      <c r="F28" s="6">
        <v>50</v>
      </c>
      <c r="G28" s="6"/>
      <c r="H28" s="6" t="s">
        <v>69</v>
      </c>
      <c r="I28" s="6" t="s">
        <v>70</v>
      </c>
      <c r="J28" s="16"/>
      <c r="K28" s="6"/>
      <c r="L28" s="6"/>
      <c r="M28" s="33"/>
      <c r="N28" s="37">
        <v>2490</v>
      </c>
      <c r="O28" s="38">
        <v>0.45</v>
      </c>
      <c r="P28" s="35">
        <f>N28*(1-O28)</f>
        <v>1369.5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4" t="s">
        <v>55</v>
      </c>
      <c r="O43" s="54"/>
      <c r="P43" s="36">
        <f>+SUM(P28:P42)</f>
        <v>1369.5</v>
      </c>
    </row>
    <row r="44" spans="1:16" x14ac:dyDescent="0.25">
      <c r="A44" s="39" t="s">
        <v>71</v>
      </c>
      <c r="B44" s="39"/>
      <c r="N44" s="54" t="s">
        <v>56</v>
      </c>
      <c r="O44" s="54"/>
      <c r="P44" s="35">
        <f>+P43*0.16</f>
        <v>219.12</v>
      </c>
    </row>
    <row r="45" spans="1:16" x14ac:dyDescent="0.25">
      <c r="A45" t="s">
        <v>72</v>
      </c>
      <c r="N45" s="54" t="s">
        <v>57</v>
      </c>
      <c r="O45" s="54"/>
      <c r="P45" s="36">
        <f>+P43+P44</f>
        <v>1588.62</v>
      </c>
    </row>
    <row r="46" spans="1:16" x14ac:dyDescent="0.25">
      <c r="A46" t="s">
        <v>73</v>
      </c>
    </row>
    <row r="47" spans="1:16" x14ac:dyDescent="0.25">
      <c r="A47" t="s">
        <v>74</v>
      </c>
    </row>
    <row r="48" spans="1:16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2016-07-08T19:20:04Z</dcterms:modified>
</cp:coreProperties>
</file>