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2\P1482 - RNCNOM2, Alberto Aviña_AG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<sst xmlns="http://schemas.openxmlformats.org/spreadsheetml/2006/main" count="135" uniqueCount="115">
  <si>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</si>
  <si>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</si>
  <si>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</si>
  <si>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</si>
  <si>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</si>
  <si>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</si>
  <si>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</si>
  <si>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</si>
  <si>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</si>
  <si>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</si>
  <si>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</si>
  <si>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</si>
  <si>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</si>
  <si>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</si>
  <si>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</si>
  <si>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</si>
  <si>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</si>
  <si>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</si>
  <si>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</si>
  <si>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</si>
  <si>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</si>
  <si>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</si>
  <si>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</si>
  <si>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</si>
  <si>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</si>
  <si>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</si>
  <si>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</si>
  <si>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</si>
  <si>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</si>
  <si>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</si>
  <si>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</si>
  <si>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</si>
  <si>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</si>
  <si>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</si>
  <si>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</si>
  <si>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</si>
  <si>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</si>
  <si>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</si>
  <si>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</si>
  <si>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</si>
  <si>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</si>
  <si>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</si>
  <si>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</si>
  <si>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</si>
  <si>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</si>
  <si>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</si>
  <si>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</si>
  <si>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</si>
  <si>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</si>
  <si>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</si>
  <si>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</si>
  <si>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</si>
  <si>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</si>
  <si>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</si>
  <si>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</si>
  <si>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</si>
  <si>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</si>
  <si>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</si>
  <si>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</si>
  <si>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</si>
  <si>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</si>
  <si>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</si>
  <si>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</si>
  <si>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</si>
  <si>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</si>
  <si>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</si>
  <si>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</si>
  <si>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</si>
  <si>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</si>
  <si>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</si>
  <si>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</si>
  <si>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</si>
  <si>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</si>
  <si>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</si>
  <si>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</si>
  <si>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</si>
  <si>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</si>
  <si>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</si>
  <si>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</si>
  <si>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</si>
  <si>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</si>
  <si>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</si>
  <si>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</si>
  <si>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</si>
  <si>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</si>
  <si>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</si>
  <si>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</si>
  <si>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</si>
  <si>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</si>
  <si>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</si>
  <si>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</si>
  <si>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</si>
  <si>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</si>
  <si>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</si>
  <si>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</si>
  <si>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</si>
  <si>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</si>
  <si>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</si>
  <si>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</si>
  <si>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</si>
  <si>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</si>
  <si>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</si>
  <si>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</si>
  <si>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</si>
  <si>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</si>
  <si>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</si>
  <si>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</si>
  <si>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</si>
  <si>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P1482</t>
  </si>
  <si>
    <t>7F34</t>
  </si>
  <si>
    <t>AA54</t>
  </si>
  <si>
    <t>5ED7</t>
  </si>
  <si>
    <t>9ABE</t>
  </si>
  <si>
    <t>NOMINA  ANUAL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</si>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</sst>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164" fontId="67" fillId="0" borderId="34" xfId="1" applyFont="1" applyFill="1" applyBorder="1" applyAlignment="1">
      <alignment vertical="center" wrapText="1"/>
    </xf>
    <xf numFmtId="164" fontId="70" fillId="0" borderId="36" xfId="1" applyFont="1" applyBorder="1" applyAlignment="1">
      <alignment vertical="center" wrapText="1"/>
    </xf>
    <xf numFmtId="16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16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16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16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16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16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164" fontId="82" fillId="0" borderId="6" xfId="1" applyFont="1" applyFill="1" applyBorder="1" applyAlignment="1">
      <alignment vertical="center"/>
    </xf>
    <xf numFmtId="16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5" fontId="21" fillId="0" borderId="54" xfId="0" applyNumberFormat="1" applyFont="1" applyFill="1" applyBorder="1" applyAlignment="1">
      <alignment horizontal="center" vertical="center"/>
    </xf>
    <xf numFmtId="165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H27" sqref="H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42404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47</v>
      </c>
      <c r="D23" s="93" t="s">
        <v>113</v>
      </c>
      <c r="E23" s="40" t="s">
        <v>85</v>
      </c>
      <c r="F23" s="40"/>
      <c r="G23" s="40"/>
      <c r="H23" s="40" t="s">
        <v>114</v>
      </c>
      <c r="I23" s="40" t="s">
        <v>114</v>
      </c>
      <c r="J23" s="40"/>
      <c r="K23" s="41" t="s">
        <v>27</v>
      </c>
      <c r="L23" s="81" t="s">
        <v>109</v>
      </c>
      <c r="M23" s="82" t="s">
        <v>110</v>
      </c>
      <c r="N23" s="82" t="s">
        <v>111</v>
      </c>
      <c r="O23" s="83" t="s">
        <v>112</v>
      </c>
      <c r="P23" s="44">
        <v>5067</v>
      </c>
      <c r="Q23" s="71">
        <v>0</v>
      </c>
      <c r="R23" s="42">
        <f t="shared" ref="R23:R32" si="0">(P23*B23)*(1-Q23)</f>
        <v>5067</v>
      </c>
      <c r="S23" s="73">
        <v>0.3</v>
      </c>
      <c r="T23" s="43">
        <f>R23*(1-S23)</f>
        <v>3546.8999999999996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5067</v>
      </c>
      <c r="Q36" s="52"/>
      <c r="R36" s="152" t="s">
        <v>11</v>
      </c>
      <c r="S36" s="153"/>
      <c r="T36" s="53">
        <f>SUM(T23:T35)</f>
        <v>3546.8999999999996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5067</v>
      </c>
      <c r="Q37" s="78" t="s">
        <v>46</v>
      </c>
      <c r="R37" s="152" t="s">
        <v>14</v>
      </c>
      <c r="S37" s="153"/>
      <c r="T37" s="56">
        <f>T36*0.16</f>
        <v>567.50399999999991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4114.4039999999995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ANABEL GONZALEZ</cp:lastModifiedBy>
  <cp:lastPrinted>2015-01-23T05:30:38Z</cp:lastPrinted>
  <dcterms:created xsi:type="dcterms:W3CDTF">2006-02-20T16:48:45Z</dcterms:created>
  <dcterms:modified xsi:type="dcterms:W3CDTF">2016-02-04T23:33:48Z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