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  <sheet name="Física" sheetId="8" r:id="rId4"/>
  </sheets>
  <calcPr calcId="145621" iterateDelta="1E-4"/>
</workbook>
</file>

<file path=xl/calcChain.xml><?xml version="1.0" encoding="utf-8"?>
<calcChain xmlns="http://schemas.openxmlformats.org/spreadsheetml/2006/main">
  <c r="D30" i="1" l="1"/>
  <c r="C30" i="1"/>
  <c r="C29" i="1"/>
  <c r="B30" i="1"/>
  <c r="D29" i="1" l="1"/>
  <c r="C28" i="1"/>
  <c r="D26" i="1" l="1"/>
  <c r="C26" i="1"/>
  <c r="C25" i="1"/>
  <c r="D34" i="1" l="1"/>
  <c r="D36" i="1" l="1"/>
  <c r="C36" i="1"/>
  <c r="D35" i="1"/>
  <c r="C35" i="1"/>
  <c r="B36" i="1"/>
  <c r="B35" i="1"/>
  <c r="B34" i="1"/>
  <c r="D27" i="1"/>
  <c r="C34" i="1"/>
  <c r="D28" i="1" l="1"/>
  <c r="D19" i="1" l="1"/>
  <c r="D18" i="1"/>
  <c r="D17" i="1"/>
  <c r="D16" i="1"/>
  <c r="C19" i="1"/>
  <c r="C18" i="1"/>
  <c r="C17" i="1"/>
  <c r="B19" i="1"/>
  <c r="B18" i="1"/>
  <c r="B17" i="1"/>
  <c r="C27" i="1" l="1"/>
  <c r="B27" i="1"/>
  <c r="B26" i="1"/>
  <c r="B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<sst xmlns="http://schemas.openxmlformats.org/spreadsheetml/2006/main" count="183" uniqueCount="117">
  <si>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</si>
  <si>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</si>
  <si>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</si>
  <si>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</si>
  <si>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</si>
  <si>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</si>
  <si>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</si>
  <si>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</si>
  <si>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</si>
  <si>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</si>
  <si>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</si>
  <si>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</si>
  <si>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</si>
  <si>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</si>
  <si>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</si>
  <si>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</si>
  <si>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</si>
  <si>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</si>
  <si>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</si>
  <si>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</si>
  <si>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</si>
  <si>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</si>
  <si>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</si>
  <si>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</si>
  <si>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</si>
  <si>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</si>
  <si>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</si>
  <si>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</si>
  <si>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</si>
  <si>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</si>
  <si>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</si>
  <si>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</si>
  <si>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</si>
  <si>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</si>
  <si>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</si>
  <si>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</si>
  <si>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</si>
  <si>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</si>
  <si>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</si>
  <si>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</si>
  <si>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</si>
  <si>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</si>
  <si>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</si>
  <si>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</si>
  <si>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</si>
  <si>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</si>
  <si>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</si>
  <si>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</si>
  <si>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</si>
  <si>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</si>
  <si>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</si>
  <si>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</si>
  <si>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</si>
  <si>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</si>
  <si>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</si>
  <si>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</si>
  <si>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</si>
  <si>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</si>
  <si>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</si>
  <si>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</si>
  <si>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</si>
  <si>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</si>
  <si>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</si>
  <si>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</si>
  <si>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</si>
  <si>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</si>
  <si>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</si>
  <si>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</si>
  <si>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</si>
  <si>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</si>
  <si>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</si>
  <si>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</si>
  <si>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</si>
  <si>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</si>
  <si>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</si>
  <si>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</si>
  <si>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</si>
  <si>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</si>
  <si>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</si>
  <si>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</si>
  <si>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</si>
  <si>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</si>
  <si>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</si>
  <si>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</si>
  <si>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</si>
  <si>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Verificación</t>
  </si>
  <si>
    <t>Elementos de Configuración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</si>
  <si>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</si>
  <si>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</si>
  <si>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</si>
  <si>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</si>
  <si>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Control de Cambios</t>
  </si>
  <si>
    <t>¿Los elementos de configuración respetan la ubicación física definida en el documento Plan Configuración?</t>
  </si>
  <si>
    <t>¿Los elementos de configuración respetan el nombrado establecido en el documento Plan configuración?</t>
  </si>
  <si>
    <t>¿Se actualizarón apropiadamente los elementos de configuración afectados por algún cambio?</t>
  </si>
  <si>
    <t>¿Se actualizó la versión y el contenido de los documentos pertenecientes a la linea base ante algún cambio que afectara su estructura?</t>
  </si>
  <si>
    <t>Física</t>
  </si>
  <si>
    <t xml:space="preserve">Ticket de servicio </t>
  </si>
  <si>
    <t>¿Se asignó un responsable por ticket?</t>
  </si>
  <si>
    <t>¿Todos los tickets cuentan con un nombre descriptivo?</t>
  </si>
  <si>
    <t>¿Todos los tickets cuentan con una descripción?</t>
  </si>
  <si>
    <t>¿Cada ticket cuenta con un creador?</t>
  </si>
  <si>
    <t>¿Todos los tickets tienen un estado de ejecución?</t>
  </si>
  <si>
    <t>¿Todos los tickets cerrados muestran hora definalización?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</si>
  <si>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</si>
  <si>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</si>
  <si>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</si>
  <si>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Tickets de Servicio</t>
  </si>
  <si>
    <t>¿Se identificó el producto a vender dentro de todas las opciones?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</si>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</sst>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7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  <font>
      <sz val="11"/>
      <color rgb="FF000000"/>
      <name val="American Typewriter"/>
    </font>
    <font>
      <b/>
      <sz val="14"/>
      <color rgb="FF000000"/>
      <name val="American Typewriter"/>
    </font>
    <font>
      <sz val="10"/>
      <name val="Tahoma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79998168889431442"/>
        <bgColor rgb="FFCFE7F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  <xf numFmtId="9" fontId="1" fillId="0" borderId="0" applyFont="0" applyFill="0" applyBorder="0" applyAlignment="0" applyProtection="0"/>
  </cellStyleXfs>
  <cellXfs count="130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left" wrapText="1"/>
    </xf>
    <xf numFmtId="165" fontId="11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vertical="center" wrapText="1"/>
    </xf>
    <xf numFmtId="165" fontId="12" fillId="5" borderId="1" xfId="0" applyFont="1" applyFill="1" applyBorder="1" applyAlignment="1">
      <alignment horizontal="center" wrapText="1"/>
    </xf>
    <xf numFmtId="165" fontId="12" fillId="5" borderId="1" xfId="0" applyFont="1" applyFill="1" applyBorder="1" applyAlignment="1">
      <alignment wrapText="1"/>
    </xf>
    <xf numFmtId="165" fontId="14" fillId="5" borderId="1" xfId="0" applyFont="1" applyFill="1" applyBorder="1" applyAlignment="1">
      <alignment wrapText="1"/>
    </xf>
    <xf numFmtId="165" fontId="13" fillId="4" borderId="17" xfId="0" applyFont="1" applyFill="1" applyBorder="1" applyAlignment="1">
      <alignment horizontal="left" wrapText="1"/>
    </xf>
    <xf numFmtId="165" fontId="0" fillId="22" borderId="11" xfId="0" applyFill="1" applyBorder="1"/>
    <xf numFmtId="165" fontId="3" fillId="18" borderId="11" xfId="0" applyFont="1" applyFill="1" applyBorder="1"/>
    <xf numFmtId="165" fontId="8" fillId="18" borderId="11" xfId="0" applyFont="1" applyFill="1" applyBorder="1" applyAlignment="1">
      <alignment horizontal="center"/>
    </xf>
    <xf numFmtId="9" fontId="8" fillId="18" borderId="11" xfId="8" applyFont="1" applyFill="1" applyBorder="1"/>
    <xf numFmtId="165" fontId="0" fillId="21" borderId="11" xfId="0" applyFill="1" applyBorder="1" applyAlignment="1">
      <alignment horizontal="center"/>
    </xf>
    <xf numFmtId="165" fontId="15" fillId="19" borderId="11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0" fillId="20" borderId="11" xfId="0" applyFill="1" applyBorder="1" applyAlignment="1">
      <alignment horizontal="center"/>
    </xf>
    <xf numFmtId="165" fontId="9" fillId="20" borderId="11" xfId="0" applyFont="1" applyFill="1" applyBorder="1" applyAlignment="1">
      <alignment horizontal="center" vertical="center"/>
    </xf>
    <xf numFmtId="165" fontId="9" fillId="3" borderId="18" xfId="0" applyFont="1" applyFill="1" applyBorder="1" applyAlignment="1">
      <alignment horizontal="center" vertical="center"/>
    </xf>
    <xf numFmtId="165" fontId="10" fillId="3" borderId="17" xfId="0" applyFont="1" applyFill="1" applyBorder="1" applyAlignment="1">
      <alignment horizontal="center" vertical="center"/>
    </xf>
    <xf numFmtId="165" fontId="10" fillId="17" borderId="11" xfId="0" applyFont="1" applyFill="1" applyBorder="1" applyAlignment="1">
      <alignment horizontal="center"/>
    </xf>
    <xf numFmtId="165" fontId="9" fillId="15" borderId="11" xfId="0" applyFont="1" applyFill="1" applyBorder="1" applyAlignment="1">
      <alignment horizontal="center" vertical="center"/>
    </xf>
    <xf numFmtId="165" fontId="10" fillId="16" borderId="11" xfId="0" applyFont="1" applyFill="1" applyBorder="1" applyAlignment="1">
      <alignment horizontal="center" vertical="center"/>
    </xf>
    <xf numFmtId="165" fontId="12" fillId="5" borderId="1" xfId="0" applyFont="1" applyFill="1" applyBorder="1" applyAlignment="1">
      <alignment horizontal="center" wrapText="1"/>
    </xf>
    <xf numFmtId="165" fontId="11" fillId="3" borderId="3" xfId="0" applyFont="1" applyFill="1" applyBorder="1" applyAlignment="1">
      <alignment horizontal="center" vertical="center" wrapText="1"/>
    </xf>
    <xf numFmtId="165" fontId="11" fillId="3" borderId="6" xfId="0" applyFont="1" applyFill="1" applyBorder="1" applyAlignment="1">
      <alignment horizontal="center" vertical="center" wrapText="1"/>
    </xf>
    <xf numFmtId="165" fontId="11" fillId="3" borderId="13" xfId="0" applyFont="1" applyFill="1" applyBorder="1" applyAlignment="1">
      <alignment horizontal="center" vertical="center" wrapText="1"/>
    </xf>
    <xf numFmtId="165" fontId="12" fillId="5" borderId="7" xfId="0" applyFont="1" applyFill="1" applyBorder="1" applyAlignment="1">
      <alignment horizontal="center" wrapText="1"/>
    </xf>
    <xf numFmtId="165" fontId="12" fillId="5" borderId="8" xfId="0" applyFont="1" applyFill="1" applyBorder="1" applyAlignment="1">
      <alignment horizontal="center" wrapText="1"/>
    </xf>
    <xf numFmtId="165" fontId="12" fillId="5" borderId="9" xfId="0" applyFont="1" applyFill="1" applyBorder="1" applyAlignment="1">
      <alignment horizontal="center" wrapText="1"/>
    </xf>
    <xf numFmtId="165" fontId="0" fillId="10" borderId="0" xfId="0" applyFill="1" applyBorder="1" applyAlignment="1">
      <alignment vertical="top"/>
    </xf>
    <xf numFmtId="165" fontId="0" fillId="10" borderId="0" xfId="0" applyFill="1" applyBorder="1" applyAlignment="1">
      <alignment horizontal="center" vertical="center"/>
    </xf>
    <xf numFmtId="165" fontId="0" fillId="10" borderId="0" xfId="0" applyFill="1" applyBorder="1" applyAlignment="1">
      <alignment horizontal="left" vertical="top" wrapText="1"/>
    </xf>
    <xf numFmtId="165" fontId="0" fillId="13" borderId="18" xfId="0" applyFill="1" applyBorder="1" applyAlignment="1">
      <alignment horizontal="center" vertical="center"/>
    </xf>
    <xf numFmtId="165" fontId="0" fillId="12" borderId="4" xfId="0" applyFill="1" applyBorder="1" applyAlignment="1">
      <alignment vertical="top"/>
    </xf>
    <xf numFmtId="165" fontId="9" fillId="20" borderId="15" xfId="0" applyFont="1" applyFill="1" applyBorder="1" applyAlignment="1">
      <alignment horizontal="center" vertical="center"/>
    </xf>
    <xf numFmtId="165" fontId="0" fillId="21" borderId="15" xfId="0" applyFill="1" applyBorder="1" applyAlignment="1">
      <alignment horizontal="center"/>
    </xf>
    <xf numFmtId="165" fontId="0" fillId="20" borderId="15" xfId="0" applyFill="1" applyBorder="1" applyAlignment="1">
      <alignment horizontal="center"/>
    </xf>
    <xf numFmtId="165" fontId="0" fillId="11" borderId="0" xfId="0" applyFill="1" applyBorder="1" applyAlignment="1">
      <alignment horizontal="center" vertical="center"/>
    </xf>
    <xf numFmtId="165" fontId="16" fillId="23" borderId="11" xfId="0" applyFont="1" applyFill="1" applyBorder="1" applyAlignment="1">
      <alignment wrapText="1"/>
    </xf>
    <xf numFmtId="165" fontId="0" fillId="7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left" vertical="top" wrapText="1"/>
    </xf>
    <xf numFmtId="165" fontId="0" fillId="7" borderId="11" xfId="0" applyFill="1" applyBorder="1"/>
    <xf numFmtId="165" fontId="5" fillId="18" borderId="0" xfId="0" applyFont="1" applyFill="1" applyBorder="1"/>
  </cellXfs>
  <cellStyles count="9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" xfId="8" builtinId="5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opLeftCell="A14" workbookViewId="0">
      <selection activeCell="B30" sqref="B30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84"/>
      <c r="C2" s="84"/>
      <c r="D2" s="84"/>
      <c r="E2" s="84"/>
      <c r="F2" s="84"/>
    </row>
    <row r="4" spans="1:6" ht="15.75">
      <c r="B4" s="83" t="s">
        <v>0</v>
      </c>
      <c r="C4" s="83"/>
      <c r="D4" s="83"/>
      <c r="E4" s="83"/>
      <c r="F4" s="83"/>
    </row>
    <row r="5" spans="1:6" ht="12.75" customHeight="1">
      <c r="B5" s="3" t="s">
        <v>1</v>
      </c>
      <c r="C5" s="85"/>
      <c r="D5" s="85"/>
      <c r="E5" s="85"/>
      <c r="F5" s="85"/>
    </row>
    <row r="6" spans="1:6" ht="13.9" customHeight="1">
      <c r="B6" s="4" t="s">
        <v>2</v>
      </c>
      <c r="C6" s="85"/>
      <c r="D6" s="85"/>
      <c r="E6" s="85"/>
      <c r="F6" s="85"/>
    </row>
    <row r="7" spans="1:6" ht="12.75" customHeight="1">
      <c r="B7" s="3" t="s">
        <v>3</v>
      </c>
      <c r="C7" s="85"/>
      <c r="D7" s="85"/>
      <c r="E7" s="85"/>
      <c r="F7" s="85"/>
    </row>
    <row r="8" spans="1:6" ht="12.75" customHeight="1">
      <c r="B8" s="3" t="s">
        <v>4</v>
      </c>
      <c r="C8" s="85"/>
      <c r="D8" s="85"/>
      <c r="E8" s="85"/>
      <c r="F8" s="85"/>
    </row>
    <row r="9" spans="1:6" ht="16.5" customHeight="1"/>
    <row r="10" spans="1:6" ht="16.5" customHeight="1"/>
    <row r="11" spans="1:6" ht="16.5" customHeight="1"/>
    <row r="12" spans="1:6" ht="16.5" customHeight="1">
      <c r="B12" s="83" t="s">
        <v>5</v>
      </c>
      <c r="C12" s="83"/>
      <c r="D12" s="83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83" t="s">
        <v>31</v>
      </c>
      <c r="C23" s="83"/>
      <c r="D23" s="83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>
        <f>COUNTA(Productos!C11:C12)</f>
        <v>0</v>
      </c>
      <c r="D26" s="64" t="e">
        <f>COUNTIF(Productos!C11:C12,"x")/(COUNTIF((Productos!C11:C12),"x")+COUNTIF((Productos!D11:D12),"x"))</f>
        <v>#DIV/0!</v>
      </c>
    </row>
    <row r="27" spans="2:4">
      <c r="B27" s="67" t="str">
        <f>Productos!A14</f>
        <v>Plan de proyecto</v>
      </c>
      <c r="C27" s="68">
        <f>COUNTA(Productos!C16:C32)</f>
        <v>0</v>
      </c>
      <c r="D27" s="64" t="e">
        <f>COUNTIF(Productos!C16:C32,"x")/(COUNTIF((Productos!C16:C32),"x")+COUNTIF((Productos!D16:D32),"x"))</f>
        <v>#DIV/0!</v>
      </c>
    </row>
    <row r="28" spans="2:4">
      <c r="B28" s="61" t="s">
        <v>81</v>
      </c>
      <c r="C28" s="68">
        <f>COUNTA(Productos!C48:C51)</f>
        <v>0</v>
      </c>
      <c r="D28" s="64" t="e">
        <f>COUNTIF(Productos!C48:C51,"x")/(COUNTIF((Productos!C48:C51),"x")+COUNTIF((Productos!D48:D51),"x"))</f>
        <v>#DIV/0!</v>
      </c>
    </row>
    <row r="29" spans="2:4">
      <c r="B29" s="61" t="s">
        <v>107</v>
      </c>
      <c r="C29" s="68">
        <f>COUNTA(Productos!C36:C44)</f>
        <v>0</v>
      </c>
      <c r="D29" s="64" t="e">
        <f>COUNTIF(Productos!C36:C44,"x")/(COUNTIF((Productos!C36:C44),"x")+COUNTIF((Productos!D36:D44),"x"))</f>
        <v>#DIV/0!</v>
      </c>
    </row>
    <row r="30" spans="2:4">
      <c r="B30" s="129" t="str">
        <f>Productos!A54</f>
        <v>Reporte de Monitoreo</v>
      </c>
      <c r="C30" s="68">
        <f>COUNTA(Productos!C56:C62)</f>
        <v>0</v>
      </c>
      <c r="D30" s="64" t="e">
        <f>COUNTIF(Productos!C56:C62,"x")/(COUNTIF((Productos!C56:C62),"x")+COUNTIF((Productos!D56:D62),"x"))</f>
        <v>#DIV/0!</v>
      </c>
    </row>
    <row r="32" spans="2:4" ht="18">
      <c r="B32" s="82" t="s">
        <v>96</v>
      </c>
      <c r="C32" s="82"/>
      <c r="D32" s="82"/>
    </row>
    <row r="33" spans="2:4">
      <c r="B33" s="6" t="s">
        <v>6</v>
      </c>
      <c r="C33" s="7" t="s">
        <v>7</v>
      </c>
      <c r="D33" s="7" t="s">
        <v>8</v>
      </c>
    </row>
    <row r="34" spans="2:4">
      <c r="B34" s="78" t="str">
        <f>Física!A3</f>
        <v>Elementos de Configuración</v>
      </c>
      <c r="C34" s="79">
        <f>COUNTA(Física!C4:C6)</f>
        <v>0</v>
      </c>
      <c r="D34" s="80" t="e">
        <f>COUNTIF(Física!C4:C6,"x")/(COUNTIF((Física!C4:C6),"x")+COUNTIF((Física!D4:D6),"x"))</f>
        <v>#DIV/0!</v>
      </c>
    </row>
    <row r="35" spans="2:4">
      <c r="B35" s="78" t="str">
        <f>Física!A7</f>
        <v>Línea Base</v>
      </c>
      <c r="C35" s="79">
        <f>COUNTA(Física!C8:C11)</f>
        <v>0</v>
      </c>
      <c r="D35" s="80" t="e">
        <f>COUNTIF(Física!C8:C11,"x")/(COUNTIF((Física!C8:C11),"x")+COUNTIF((Física!D8:D11),"x"))</f>
        <v>#DIV/0!</v>
      </c>
    </row>
    <row r="36" spans="2:4">
      <c r="B36" s="78" t="str">
        <f>Física!A12</f>
        <v>Control de Cambios</v>
      </c>
      <c r="C36" s="79">
        <f>COUNTA(Física!C13:C13)</f>
        <v>0</v>
      </c>
      <c r="D36" s="80" t="e">
        <f>COUNTIF(Física!C13:C13,"x")/(COUNTIF((Física!C13:C13),"x")+COUNTIF((Física!D13:D13),"x"))</f>
        <v>#DIV/0!</v>
      </c>
    </row>
  </sheetData>
  <mergeCells count="9">
    <mergeCell ref="B32:D32"/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47"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90" t="s">
        <v>19</v>
      </c>
      <c r="B1" s="91"/>
      <c r="C1" s="86" t="s">
        <v>12</v>
      </c>
      <c r="D1" s="87"/>
      <c r="E1" s="88"/>
      <c r="F1" s="89" t="s">
        <v>13</v>
      </c>
    </row>
    <row r="2" spans="1:6">
      <c r="A2" s="92"/>
      <c r="B2" s="93"/>
      <c r="C2" s="14" t="s">
        <v>14</v>
      </c>
      <c r="D2" s="14" t="s">
        <v>15</v>
      </c>
      <c r="E2" s="14" t="s">
        <v>16</v>
      </c>
      <c r="F2" s="89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95" t="s">
        <v>18</v>
      </c>
      <c r="B9" s="95"/>
      <c r="C9" s="96" t="s">
        <v>12</v>
      </c>
      <c r="D9" s="96"/>
      <c r="E9" s="97"/>
      <c r="F9" s="98" t="s">
        <v>13</v>
      </c>
    </row>
    <row r="10" spans="1:6" s="15" customFormat="1">
      <c r="A10" s="95"/>
      <c r="B10" s="95"/>
      <c r="C10" s="36" t="s">
        <v>9</v>
      </c>
      <c r="D10" s="22" t="s">
        <v>10</v>
      </c>
      <c r="E10" s="22" t="s">
        <v>11</v>
      </c>
      <c r="F10" s="99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95" t="s">
        <v>17</v>
      </c>
      <c r="B21" s="95"/>
      <c r="C21" s="96" t="s">
        <v>12</v>
      </c>
      <c r="D21" s="96"/>
      <c r="E21" s="97"/>
      <c r="F21" s="98" t="s">
        <v>13</v>
      </c>
    </row>
    <row r="22" spans="1:6" s="15" customFormat="1">
      <c r="A22" s="95"/>
      <c r="B22" s="95"/>
      <c r="C22" s="31" t="s">
        <v>9</v>
      </c>
      <c r="D22" s="13" t="s">
        <v>10</v>
      </c>
      <c r="E22" s="13" t="s">
        <v>11</v>
      </c>
      <c r="F22" s="100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95" t="s">
        <v>64</v>
      </c>
      <c r="B30" s="95"/>
      <c r="C30" s="96" t="s">
        <v>12</v>
      </c>
      <c r="D30" s="96"/>
      <c r="E30" s="97"/>
      <c r="F30" s="98" t="s">
        <v>13</v>
      </c>
    </row>
    <row r="31" spans="1:6" s="15" customFormat="1">
      <c r="A31" s="95"/>
      <c r="B31" s="95"/>
      <c r="C31" s="32" t="s">
        <v>9</v>
      </c>
      <c r="D31" s="13" t="s">
        <v>10</v>
      </c>
      <c r="E31" s="13" t="s">
        <v>11</v>
      </c>
      <c r="F31" s="100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95" t="s">
        <v>68</v>
      </c>
      <c r="B39" s="95"/>
      <c r="C39" s="96" t="s">
        <v>12</v>
      </c>
      <c r="D39" s="96"/>
      <c r="E39" s="97"/>
      <c r="F39" s="98" t="s">
        <v>13</v>
      </c>
    </row>
    <row r="40" spans="1:6" s="15" customFormat="1" ht="15" customHeight="1">
      <c r="A40" s="95"/>
      <c r="B40" s="95"/>
      <c r="C40" s="36" t="s">
        <v>9</v>
      </c>
      <c r="D40" s="22" t="s">
        <v>10</v>
      </c>
      <c r="E40" s="22" t="s">
        <v>11</v>
      </c>
      <c r="F40" s="99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94"/>
      <c r="C46" s="94"/>
      <c r="D46" s="94"/>
      <c r="E46" s="94"/>
    </row>
    <row r="47" spans="1:6" s="15" customFormat="1">
      <c r="A47" s="95" t="s">
        <v>74</v>
      </c>
      <c r="B47" s="95"/>
      <c r="C47" s="96" t="s">
        <v>12</v>
      </c>
      <c r="D47" s="96"/>
      <c r="E47" s="97"/>
      <c r="F47" s="98" t="s">
        <v>13</v>
      </c>
    </row>
    <row r="48" spans="1:6" s="15" customFormat="1">
      <c r="A48" s="95"/>
      <c r="B48" s="95"/>
      <c r="C48" s="36" t="s">
        <v>9</v>
      </c>
      <c r="D48" s="22" t="s">
        <v>10</v>
      </c>
      <c r="E48" s="22" t="s">
        <v>11</v>
      </c>
      <c r="F48" s="99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94"/>
      <c r="C68" s="94"/>
      <c r="D68" s="94"/>
      <c r="E68" s="94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94"/>
      <c r="C80" s="94"/>
      <c r="D80" s="94"/>
      <c r="E80" s="94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94"/>
      <c r="C96" s="94"/>
      <c r="D96" s="94"/>
      <c r="E96" s="94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B96:E96"/>
    <mergeCell ref="B46:E46"/>
    <mergeCell ref="A9:B10"/>
    <mergeCell ref="C9:E9"/>
    <mergeCell ref="A21:B22"/>
    <mergeCell ref="C21:E21"/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2"/>
  <sheetViews>
    <sheetView tabSelected="1" workbookViewId="0">
      <selection activeCell="A13" sqref="A13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95" t="s">
        <v>43</v>
      </c>
      <c r="B1" s="95"/>
      <c r="C1" s="96" t="s">
        <v>12</v>
      </c>
      <c r="D1" s="96"/>
      <c r="E1" s="97"/>
      <c r="F1" s="98" t="s">
        <v>13</v>
      </c>
    </row>
    <row r="2" spans="1:1024">
      <c r="A2" s="95"/>
      <c r="B2" s="95"/>
      <c r="C2" s="31" t="s">
        <v>9</v>
      </c>
      <c r="D2" s="13" t="s">
        <v>10</v>
      </c>
      <c r="E2" s="13" t="s">
        <v>11</v>
      </c>
      <c r="F2" s="100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95" t="s">
        <v>44</v>
      </c>
      <c r="B9" s="95"/>
      <c r="C9" s="96" t="s">
        <v>12</v>
      </c>
      <c r="D9" s="96"/>
      <c r="E9" s="97"/>
      <c r="F9" s="98" t="s">
        <v>13</v>
      </c>
    </row>
    <row r="10" spans="1:1024" ht="15" customHeight="1">
      <c r="A10" s="103"/>
      <c r="B10" s="103"/>
      <c r="C10" s="36" t="s">
        <v>9</v>
      </c>
      <c r="D10" s="22" t="s">
        <v>10</v>
      </c>
      <c r="E10" s="22" t="s">
        <v>11</v>
      </c>
      <c r="F10" s="104"/>
    </row>
    <row r="11" spans="1:1024" ht="30">
      <c r="A11" s="48">
        <v>1</v>
      </c>
      <c r="B11" s="54" t="s">
        <v>42</v>
      </c>
      <c r="C11" s="55"/>
      <c r="D11" s="55"/>
      <c r="E11" s="55"/>
      <c r="F11" s="56"/>
    </row>
    <row r="12" spans="1:1024">
      <c r="A12" s="48">
        <v>2</v>
      </c>
      <c r="B12" s="54" t="s">
        <v>108</v>
      </c>
      <c r="C12" s="55"/>
      <c r="D12" s="55"/>
      <c r="E12" s="55"/>
      <c r="F12" s="56"/>
    </row>
    <row r="13" spans="1:1024">
      <c r="A13" s="35"/>
      <c r="B13" s="33"/>
      <c r="C13" s="34"/>
      <c r="D13" s="34"/>
      <c r="E13" s="34"/>
      <c r="F13" s="34"/>
    </row>
    <row r="14" spans="1:1024" ht="15" customHeight="1">
      <c r="A14" s="95" t="s">
        <v>32</v>
      </c>
      <c r="B14" s="95"/>
      <c r="C14" s="96" t="s">
        <v>12</v>
      </c>
      <c r="D14" s="96"/>
      <c r="E14" s="97"/>
      <c r="F14" s="98" t="s">
        <v>13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 ht="15" customHeight="1">
      <c r="A15" s="95"/>
      <c r="B15" s="95"/>
      <c r="C15" s="31" t="s">
        <v>9</v>
      </c>
      <c r="D15" s="13" t="s">
        <v>10</v>
      </c>
      <c r="E15" s="13" t="s">
        <v>11</v>
      </c>
      <c r="F15" s="10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7">
        <v>1</v>
      </c>
      <c r="B16" s="43" t="s">
        <v>33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2</v>
      </c>
      <c r="B17" s="46" t="s">
        <v>34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3</v>
      </c>
      <c r="B18" s="46" t="s">
        <v>35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4</v>
      </c>
      <c r="B19" s="46" t="s">
        <v>36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5</v>
      </c>
      <c r="B20" s="46" t="s">
        <v>37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>
      <c r="A21" s="48">
        <v>6</v>
      </c>
      <c r="B21" s="46" t="s">
        <v>38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 ht="30">
      <c r="A22" s="48">
        <v>7</v>
      </c>
      <c r="B22" s="49" t="s">
        <v>53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8</v>
      </c>
      <c r="B23" s="49" t="s">
        <v>51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>
      <c r="A24" s="48">
        <v>9</v>
      </c>
      <c r="B24" s="49" t="s">
        <v>52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ht="30">
      <c r="A25" s="48">
        <v>10</v>
      </c>
      <c r="B25" s="49" t="s">
        <v>56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11</v>
      </c>
      <c r="B26" s="49" t="s">
        <v>55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>
      <c r="A27" s="48">
        <v>12</v>
      </c>
      <c r="B27" s="49" t="s">
        <v>54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 ht="30">
      <c r="A28" s="48">
        <v>11</v>
      </c>
      <c r="B28" s="49" t="s">
        <v>21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12</v>
      </c>
      <c r="B29" s="46" t="s">
        <v>39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13</v>
      </c>
      <c r="B30" s="46" t="s">
        <v>57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14</v>
      </c>
      <c r="B31" s="46" t="s">
        <v>58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2" spans="1:1024">
      <c r="A32" s="118">
        <v>15</v>
      </c>
      <c r="B32" s="119" t="s">
        <v>59</v>
      </c>
      <c r="C32" s="52"/>
      <c r="D32" s="52"/>
      <c r="E32" s="52"/>
      <c r="F32" s="5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</row>
    <row r="33" spans="1:1024">
      <c r="A33" s="123"/>
      <c r="B33" s="115"/>
      <c r="C33" s="116"/>
      <c r="D33" s="116"/>
      <c r="E33" s="116"/>
      <c r="F33" s="1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</row>
    <row r="34" spans="1:1024" ht="15" customHeight="1">
      <c r="A34" s="120" t="s">
        <v>97</v>
      </c>
      <c r="B34" s="120"/>
      <c r="C34" s="121" t="s">
        <v>12</v>
      </c>
      <c r="D34" s="121"/>
      <c r="E34" s="121"/>
      <c r="F34" s="122"/>
    </row>
    <row r="35" spans="1:1024" ht="15" customHeight="1">
      <c r="A35" s="102"/>
      <c r="B35" s="102"/>
      <c r="C35" s="81" t="s">
        <v>9</v>
      </c>
      <c r="D35" s="81" t="s">
        <v>10</v>
      </c>
      <c r="E35" s="81" t="s">
        <v>11</v>
      </c>
      <c r="F35" s="101"/>
    </row>
    <row r="36" spans="1:1024">
      <c r="A36" s="58">
        <v>1</v>
      </c>
      <c r="B36" s="77" t="s">
        <v>99</v>
      </c>
      <c r="C36" s="77"/>
      <c r="D36" s="77"/>
      <c r="E36" s="77"/>
      <c r="F36" s="77"/>
    </row>
    <row r="37" spans="1:1024">
      <c r="A37" s="58">
        <v>2</v>
      </c>
      <c r="B37" s="77" t="s">
        <v>100</v>
      </c>
      <c r="C37" s="77"/>
      <c r="D37" s="77"/>
      <c r="E37" s="77"/>
      <c r="F37" s="77"/>
    </row>
    <row r="38" spans="1:1024">
      <c r="A38" s="58">
        <v>3</v>
      </c>
      <c r="B38" s="77" t="s">
        <v>101</v>
      </c>
      <c r="C38" s="77"/>
      <c r="D38" s="77"/>
      <c r="E38" s="77"/>
      <c r="F38" s="77"/>
    </row>
    <row r="39" spans="1:1024">
      <c r="A39" s="58">
        <v>4</v>
      </c>
      <c r="B39" s="59" t="s">
        <v>98</v>
      </c>
      <c r="C39" s="77"/>
      <c r="D39" s="77"/>
      <c r="E39" s="77"/>
      <c r="F39" s="77"/>
    </row>
    <row r="40" spans="1:1024">
      <c r="A40" s="58">
        <v>5</v>
      </c>
      <c r="B40" s="59" t="s">
        <v>102</v>
      </c>
      <c r="C40" s="77"/>
      <c r="D40" s="77"/>
      <c r="E40" s="77"/>
      <c r="F40" s="77"/>
    </row>
    <row r="41" spans="1:1024">
      <c r="A41" s="58">
        <v>6</v>
      </c>
      <c r="B41" s="59" t="s">
        <v>103</v>
      </c>
      <c r="C41" s="77"/>
      <c r="D41" s="77"/>
      <c r="E41" s="77"/>
      <c r="F41" s="77"/>
    </row>
    <row r="42" spans="1:1024">
      <c r="A42" s="58">
        <v>7</v>
      </c>
      <c r="B42" s="77" t="s">
        <v>104</v>
      </c>
      <c r="C42" s="77"/>
      <c r="D42" s="77"/>
      <c r="E42" s="77"/>
      <c r="F42" s="77"/>
    </row>
    <row r="43" spans="1:1024">
      <c r="A43" s="58">
        <v>8</v>
      </c>
      <c r="B43" s="59" t="s">
        <v>105</v>
      </c>
      <c r="C43" s="57"/>
      <c r="D43" s="57"/>
      <c r="E43" s="57"/>
      <c r="F43" s="57"/>
    </row>
    <row r="44" spans="1:1024">
      <c r="A44" s="58">
        <v>9</v>
      </c>
      <c r="B44" s="59" t="s">
        <v>106</v>
      </c>
      <c r="C44" s="57"/>
      <c r="D44" s="57"/>
      <c r="E44" s="57"/>
      <c r="F44" s="57"/>
    </row>
    <row r="46" spans="1:1024">
      <c r="A46" s="106" t="s">
        <v>81</v>
      </c>
      <c r="B46" s="106"/>
      <c r="C46" s="105" t="s">
        <v>12</v>
      </c>
      <c r="D46" s="105"/>
      <c r="E46" s="105"/>
      <c r="F46" s="107" t="s">
        <v>13</v>
      </c>
    </row>
    <row r="47" spans="1:1024">
      <c r="A47" s="106"/>
      <c r="B47" s="106"/>
      <c r="C47" s="60" t="s">
        <v>14</v>
      </c>
      <c r="D47" s="60" t="s">
        <v>15</v>
      </c>
      <c r="E47" s="60" t="s">
        <v>80</v>
      </c>
      <c r="F47" s="107"/>
    </row>
    <row r="48" spans="1:1024">
      <c r="A48" s="58">
        <v>1</v>
      </c>
      <c r="B48" s="59" t="s">
        <v>79</v>
      </c>
      <c r="C48" s="57"/>
      <c r="D48" s="57"/>
      <c r="E48" s="57"/>
      <c r="F48" s="57"/>
    </row>
    <row r="49" spans="1:6">
      <c r="A49" s="58">
        <v>2</v>
      </c>
      <c r="B49" s="59" t="s">
        <v>83</v>
      </c>
      <c r="C49" s="57"/>
      <c r="D49" s="57"/>
      <c r="E49" s="57"/>
      <c r="F49" s="57"/>
    </row>
    <row r="50" spans="1:6" ht="30">
      <c r="A50" s="58">
        <v>3</v>
      </c>
      <c r="B50" s="54" t="s">
        <v>84</v>
      </c>
      <c r="C50" s="57"/>
      <c r="D50" s="57"/>
      <c r="E50" s="57"/>
      <c r="F50" s="57"/>
    </row>
    <row r="51" spans="1:6">
      <c r="A51" s="58">
        <v>4</v>
      </c>
      <c r="B51" s="59" t="s">
        <v>82</v>
      </c>
      <c r="C51" s="57"/>
      <c r="D51" s="57"/>
      <c r="E51" s="57"/>
      <c r="F51" s="57"/>
    </row>
    <row r="54" spans="1:6">
      <c r="A54" s="95" t="s">
        <v>109</v>
      </c>
      <c r="B54" s="95"/>
      <c r="C54" s="96" t="s">
        <v>12</v>
      </c>
      <c r="D54" s="96"/>
      <c r="E54" s="97"/>
      <c r="F54" s="98" t="s">
        <v>13</v>
      </c>
    </row>
    <row r="55" spans="1:6">
      <c r="A55" s="95"/>
      <c r="B55" s="95"/>
      <c r="C55" s="36" t="s">
        <v>9</v>
      </c>
      <c r="D55" s="22" t="s">
        <v>10</v>
      </c>
      <c r="E55" s="22" t="s">
        <v>11</v>
      </c>
      <c r="F55" s="99"/>
    </row>
    <row r="56" spans="1:6" ht="26.25">
      <c r="A56" s="24">
        <v>1</v>
      </c>
      <c r="B56" s="124" t="s">
        <v>110</v>
      </c>
      <c r="C56" s="26"/>
      <c r="D56" s="26"/>
      <c r="E56" s="26"/>
      <c r="F56" s="25"/>
    </row>
    <row r="57" spans="1:6">
      <c r="A57" s="24">
        <v>2</v>
      </c>
      <c r="B57" s="124" t="s">
        <v>111</v>
      </c>
      <c r="C57" s="26"/>
      <c r="D57" s="26"/>
      <c r="E57" s="26"/>
      <c r="F57" s="25"/>
    </row>
    <row r="58" spans="1:6">
      <c r="A58" s="24">
        <v>3</v>
      </c>
      <c r="B58" s="124" t="s">
        <v>112</v>
      </c>
      <c r="C58" s="26"/>
      <c r="D58" s="26"/>
      <c r="E58" s="26"/>
      <c r="F58" s="25"/>
    </row>
    <row r="59" spans="1:6">
      <c r="A59" s="24">
        <v>4</v>
      </c>
      <c r="B59" s="124" t="s">
        <v>113</v>
      </c>
      <c r="C59" s="26"/>
      <c r="D59" s="26"/>
      <c r="E59" s="26"/>
      <c r="F59" s="25"/>
    </row>
    <row r="60" spans="1:6">
      <c r="A60" s="125">
        <v>5</v>
      </c>
      <c r="B60" s="124" t="s">
        <v>114</v>
      </c>
      <c r="C60" s="126"/>
      <c r="D60" s="126"/>
      <c r="E60" s="126"/>
      <c r="F60" s="127"/>
    </row>
    <row r="61" spans="1:6">
      <c r="A61" s="24">
        <v>6</v>
      </c>
      <c r="B61" s="124" t="s">
        <v>115</v>
      </c>
      <c r="C61" s="128"/>
      <c r="D61" s="128"/>
      <c r="E61" s="128"/>
      <c r="F61" s="128"/>
    </row>
    <row r="62" spans="1:6">
      <c r="A62" s="24">
        <v>7</v>
      </c>
      <c r="B62" s="124" t="s">
        <v>116</v>
      </c>
      <c r="C62" s="128"/>
      <c r="D62" s="128"/>
      <c r="E62" s="128"/>
      <c r="F62" s="128"/>
    </row>
  </sheetData>
  <mergeCells count="18">
    <mergeCell ref="C34:E34"/>
    <mergeCell ref="F34:F35"/>
    <mergeCell ref="F54:F55"/>
    <mergeCell ref="A54:B55"/>
    <mergeCell ref="C54:E54"/>
    <mergeCell ref="A1:B2"/>
    <mergeCell ref="C1:E1"/>
    <mergeCell ref="F1:F2"/>
    <mergeCell ref="A9:B10"/>
    <mergeCell ref="C9:E9"/>
    <mergeCell ref="F9:F10"/>
    <mergeCell ref="C46:E46"/>
    <mergeCell ref="A46:B47"/>
    <mergeCell ref="F46:F47"/>
    <mergeCell ref="F14:F15"/>
    <mergeCell ref="A14:B15"/>
    <mergeCell ref="C14:E14"/>
    <mergeCell ref="A34:B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3" sqref="A13"/>
    </sheetView>
  </sheetViews>
  <sheetFormatPr baseColWidth="10" defaultRowHeight="15"/>
  <cols>
    <col min="1" max="1" width="8.5703125" customWidth="1"/>
    <col min="2" max="2" width="49.28515625" customWidth="1"/>
    <col min="6" max="6" width="38.5703125" customWidth="1"/>
  </cols>
  <sheetData>
    <row r="1" spans="1:6">
      <c r="A1" s="109" t="s">
        <v>85</v>
      </c>
      <c r="B1" s="89"/>
      <c r="C1" s="112" t="s">
        <v>12</v>
      </c>
      <c r="D1" s="113"/>
      <c r="E1" s="114"/>
      <c r="F1" s="89" t="s">
        <v>13</v>
      </c>
    </row>
    <row r="2" spans="1:6">
      <c r="A2" s="110"/>
      <c r="B2" s="111"/>
      <c r="C2" s="73" t="s">
        <v>14</v>
      </c>
      <c r="D2" s="73" t="s">
        <v>15</v>
      </c>
      <c r="E2" s="73" t="s">
        <v>16</v>
      </c>
      <c r="F2" s="89"/>
    </row>
    <row r="3" spans="1:6">
      <c r="A3" s="108" t="s">
        <v>86</v>
      </c>
      <c r="B3" s="108"/>
      <c r="C3" s="74"/>
      <c r="D3" s="74"/>
      <c r="E3" s="75"/>
      <c r="F3" s="74"/>
    </row>
    <row r="4" spans="1:6" ht="26.25">
      <c r="A4" s="69">
        <v>1</v>
      </c>
      <c r="B4" s="70" t="s">
        <v>93</v>
      </c>
      <c r="C4" s="71"/>
      <c r="D4" s="71"/>
      <c r="E4" s="71"/>
      <c r="F4" s="72"/>
    </row>
    <row r="5" spans="1:6" ht="26.25">
      <c r="A5" s="69">
        <v>2</v>
      </c>
      <c r="B5" s="70" t="s">
        <v>92</v>
      </c>
      <c r="C5" s="71"/>
      <c r="D5" s="71"/>
      <c r="E5" s="71"/>
      <c r="F5" s="72"/>
    </row>
    <row r="6" spans="1:6" ht="26.25">
      <c r="A6" s="69">
        <v>3</v>
      </c>
      <c r="B6" s="70" t="s">
        <v>94</v>
      </c>
      <c r="C6" s="71"/>
      <c r="D6" s="71"/>
      <c r="E6" s="71"/>
      <c r="F6" s="72"/>
    </row>
    <row r="7" spans="1:6">
      <c r="A7" s="108" t="s">
        <v>87</v>
      </c>
      <c r="B7" s="108"/>
      <c r="C7" s="74"/>
      <c r="D7" s="74"/>
      <c r="E7" s="75"/>
      <c r="F7" s="74"/>
    </row>
    <row r="8" spans="1:6" ht="26.25">
      <c r="A8" s="69">
        <v>1</v>
      </c>
      <c r="B8" s="70" t="s">
        <v>88</v>
      </c>
      <c r="C8" s="71"/>
      <c r="D8" s="71"/>
      <c r="E8" s="71"/>
      <c r="F8" s="72"/>
    </row>
    <row r="9" spans="1:6" ht="26.25">
      <c r="A9" s="69">
        <v>2</v>
      </c>
      <c r="B9" s="70" t="s">
        <v>89</v>
      </c>
      <c r="C9" s="71"/>
      <c r="D9" s="71"/>
      <c r="E9" s="71"/>
      <c r="F9" s="72"/>
    </row>
    <row r="10" spans="1:6" ht="26.25">
      <c r="A10" s="69">
        <v>3</v>
      </c>
      <c r="B10" s="70" t="s">
        <v>90</v>
      </c>
      <c r="C10" s="71"/>
      <c r="D10" s="71"/>
      <c r="E10" s="71"/>
      <c r="F10" s="72"/>
    </row>
    <row r="11" spans="1:6" ht="39">
      <c r="A11" s="69">
        <v>4</v>
      </c>
      <c r="B11" s="70" t="s">
        <v>95</v>
      </c>
      <c r="C11" s="71"/>
      <c r="D11" s="71"/>
      <c r="E11" s="71"/>
      <c r="F11" s="72"/>
    </row>
    <row r="12" spans="1:6">
      <c r="A12" s="108" t="s">
        <v>91</v>
      </c>
      <c r="B12" s="108"/>
      <c r="C12" s="74"/>
      <c r="D12" s="74"/>
      <c r="E12" s="75"/>
      <c r="F12" s="74"/>
    </row>
    <row r="13" spans="1:6">
      <c r="A13" s="69">
        <v>8</v>
      </c>
      <c r="B13" s="72"/>
      <c r="C13" s="71"/>
      <c r="D13" s="71"/>
      <c r="E13" s="71"/>
      <c r="F13" s="72"/>
    </row>
    <row r="14" spans="1:6">
      <c r="B14" s="76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procesos</vt:lpstr>
      <vt:lpstr>Productos</vt:lpstr>
      <vt:lpstr>Física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2015-09-29T16:21:25Z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