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43 - RNCCON,RNCNOM,Sergio Aviles_AG\Compras\"/>
    </mc:Choice>
  </mc:AlternateContent>
  <xr:revisionPtr revIDLastSave="0" documentId="13_ncr:1_{99C24343-2849-407C-B889-44E124CF4D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<sst xmlns="http://schemas.openxmlformats.org/spreadsheetml/2006/main" count="146" uniqueCount="120">
  <si>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</si>
  <si>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</si>
  <si>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</si>
  <si>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</si>
  <si>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</si>
  <si>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</si>
  <si>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</si>
  <si>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</si>
  <si>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</si>
  <si>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</si>
  <si>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</si>
  <si>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</si>
  <si>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</si>
  <si>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</si>
  <si>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</si>
  <si>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</si>
  <si>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</si>
  <si>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</si>
  <si>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</si>
  <si>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</si>
  <si>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</si>
  <si>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</si>
  <si>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</si>
  <si>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</si>
  <si>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</si>
  <si>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</si>
  <si>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</si>
  <si>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</si>
  <si>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</si>
  <si>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</si>
  <si>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</si>
  <si>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</si>
  <si>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</si>
  <si>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</si>
  <si>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</si>
  <si>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</si>
  <si>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</si>
  <si>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</si>
  <si>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</si>
  <si>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</si>
  <si>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</si>
  <si>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</si>
  <si>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</si>
  <si>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</si>
  <si>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</si>
  <si>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</si>
  <si>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</si>
  <si>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</si>
  <si>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</si>
  <si>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</si>
  <si>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</si>
  <si>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</si>
  <si>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</si>
  <si>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</si>
  <si>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</si>
  <si>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</si>
  <si>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</si>
  <si>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</si>
  <si>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</si>
  <si>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</si>
  <si>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</si>
  <si>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</si>
  <si>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</si>
  <si>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</si>
  <si>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</si>
  <si>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</si>
  <si>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</si>
  <si>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</si>
  <si>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</si>
  <si>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</si>
  <si>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</si>
  <si>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</si>
  <si>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</si>
  <si>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</si>
  <si>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</si>
  <si>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</si>
  <si>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</si>
  <si>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</si>
  <si>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</si>
  <si>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</si>
  <si>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</si>
  <si>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</si>
  <si>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</si>
  <si>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</si>
  <si>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</si>
  <si>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</si>
  <si>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</si>
  <si>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</si>
  <si>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</si>
  <si>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</si>
  <si>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</si>
  <si>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</si>
  <si>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</si>
  <si>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</si>
  <si>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</si>
  <si>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</si>
  <si>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</si>
  <si>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</si>
  <si>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</si>
  <si>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</si>
  <si>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</si>
  <si>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</si>
  <si>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</si>
  <si>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</si>
  <si>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</si>
  <si>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</si>
  <si>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</si>
  <si>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</si>
  <si>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P4243</t>
  </si>
  <si>
    <t>NOMINA  ANUAL</t>
  </si>
  <si>
    <t>3</t>
  </si>
  <si>
    <t>52E7</t>
  </si>
  <si>
    <t>F9E0</t>
  </si>
  <si>
    <t>1150</t>
  </si>
  <si>
    <t>0D3B</t>
  </si>
  <si>
    <t>4</t>
  </si>
  <si>
    <t>2161</t>
  </si>
  <si>
    <t>E410</t>
  </si>
  <si>
    <t>A921</t>
  </si>
  <si>
    <t>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</si>
</sst>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43935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6570</v>
      </c>
      <c r="Q23" s="71">
        <v>0.15</v>
      </c>
      <c r="R23" s="42">
        <f t="shared" ref="R23:R32" si="0">(P23*B23)*(1-Q23)</f>
        <v>5584.5</v>
      </c>
      <c r="S23" s="73">
        <v>0.3</v>
      </c>
      <c r="T23" s="43">
        <f>R23*(1-S23)</f>
        <v>3909.1499999999996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115</v>
      </c>
      <c r="I24" s="40" t="s">
        <v>115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7160</v>
      </c>
      <c r="Q24" s="71">
        <v>0.15</v>
      </c>
      <c r="R24" s="42">
        <f t="shared" si="0"/>
        <v>6086</v>
      </c>
      <c r="S24" s="73">
        <v>0.3</v>
      </c>
      <c r="T24" s="43">
        <f t="shared" ref="T24:T32" si="1">R24*(1-S24)</f>
        <v>4260.2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13730</v>
      </c>
      <c r="Q36" s="52"/>
      <c r="R36" s="154" t="s">
        <v>11</v>
      </c>
      <c r="S36" s="155"/>
      <c r="T36" s="53">
        <f>SUM(T23:T35)</f>
        <v>8169.3499999999995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11670.5</v>
      </c>
      <c r="Q37" s="77" t="s">
        <v>46</v>
      </c>
      <c r="R37" s="154" t="s">
        <v>14</v>
      </c>
      <c r="S37" s="155"/>
      <c r="T37" s="56">
        <f>T36*0.16</f>
        <v>1307.096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9476.4459999999999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2020-04-14T18:39:59Z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