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1\P2705 - RNCNOM, AECCON, Veronica Padron_MO\Compras\"/>
    </mc:Choice>
  </mc:AlternateContent>
  <bookViews>
    <workbookView xWindow="0" yWindow="0" windowWidth="20460" windowHeight="75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<sst xmlns="http://schemas.openxmlformats.org/spreadsheetml/2006/main" count="141" uniqueCount="119">
  <si>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</si>
  <si>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</si>
  <si>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</si>
  <si>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</si>
  <si>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</si>
  <si>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</si>
  <si>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</si>
  <si>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</si>
  <si>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</si>
  <si>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</si>
  <si>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</si>
  <si>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</si>
  <si>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</si>
  <si>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</si>
  <si>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</si>
  <si>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</si>
  <si>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</si>
  <si>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</si>
  <si>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</si>
  <si>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</si>
  <si>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</si>
  <si>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</si>
  <si>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</si>
  <si>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</si>
  <si>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</si>
  <si>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</si>
  <si>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</si>
  <si>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</si>
  <si>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</si>
  <si>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</si>
  <si>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</si>
  <si>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</si>
  <si>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</si>
  <si>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</si>
  <si>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</si>
  <si>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</si>
  <si>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</si>
  <si>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</si>
  <si>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</si>
  <si>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</si>
  <si>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</si>
  <si>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</si>
  <si>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</si>
  <si>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</si>
  <si>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</si>
  <si>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</si>
  <si>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</si>
  <si>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</si>
  <si>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</si>
  <si>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</si>
  <si>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</si>
  <si>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</si>
  <si>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</si>
  <si>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</si>
  <si>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</si>
  <si>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</si>
  <si>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</si>
  <si>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</si>
  <si>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</si>
  <si>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</si>
  <si>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</si>
  <si>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</si>
  <si>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</si>
  <si>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</si>
  <si>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</si>
  <si>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</si>
  <si>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</si>
  <si>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</si>
  <si>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</si>
  <si>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</si>
  <si>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</si>
  <si>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</si>
  <si>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</si>
  <si>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</si>
  <si>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</si>
  <si>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</si>
  <si>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</si>
  <si>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</si>
  <si>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</si>
  <si>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</si>
  <si>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</si>
  <si>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</si>
  <si>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</si>
  <si>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</si>
  <si>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</si>
  <si>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</si>
  <si>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</si>
  <si>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</si>
  <si>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</si>
  <si>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</si>
  <si>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</si>
  <si>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</si>
  <si>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</si>
  <si>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</si>
  <si>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</si>
  <si>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</si>
  <si>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</si>
  <si>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</si>
  <si>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REGION DE SAN PEDRO #1419</t>
  </si>
  <si>
    <t>32560</t>
  </si>
  <si>
    <t>JARDINES DE SAN MIGUEL</t>
  </si>
  <si>
    <t>vpadron@servinetjuarez.com</t>
  </si>
  <si>
    <t>CD. JUAREZ</t>
  </si>
  <si>
    <t>CHIHUAHUA</t>
  </si>
  <si>
    <t>656 407 98 91</t>
  </si>
  <si>
    <t>656 285 56 81</t>
  </si>
  <si>
    <t>Marisol</t>
  </si>
  <si>
    <t>3</t>
  </si>
  <si>
    <t>7DB5</t>
  </si>
  <si>
    <t>744E</t>
  </si>
  <si>
    <t>8665</t>
  </si>
  <si>
    <t>4BCA</t>
  </si>
  <si>
    <t>NOMINA  ANUAL</t>
  </si>
  <si>
    <t>2</t>
  </si>
  <si>
    <t>1252</t>
  </si>
  <si>
    <t>E46E</t>
  </si>
  <si>
    <t>6266</t>
  </si>
  <si>
    <t>93F5</t>
  </si>
  <si>
    <t>DESCUENTO DEL 20% PARA EL DISTRIBUIDOR POR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</si>
</sst>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C22" zoomScale="90" zoomScaleNormal="9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99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104</v>
      </c>
      <c r="E10" s="236"/>
      <c r="F10" s="237"/>
      <c r="G10" s="237"/>
      <c r="H10" s="237"/>
      <c r="I10" s="237"/>
      <c r="J10" s="8" t="s">
        <v>16</v>
      </c>
      <c r="K10" s="161" t="s">
        <v>105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106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43049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/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21</v>
      </c>
      <c r="E23" s="40"/>
      <c r="F23" s="40"/>
      <c r="G23" s="40"/>
      <c r="H23" s="40" t="s">
        <v>107</v>
      </c>
      <c r="I23" s="40" t="s">
        <v>107</v>
      </c>
      <c r="J23" s="40" t="s">
        <v>26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5870</v>
      </c>
      <c r="Q23" s="71">
        <v>0.15</v>
      </c>
      <c r="R23" s="42">
        <f t="shared" ref="R23:R32" si="0">(P23*B23)*(1-Q23)</f>
        <v>4989.5</v>
      </c>
      <c r="S23" s="73">
        <v>0.25</v>
      </c>
      <c r="T23" s="43">
        <f>R23*(1-S23)</f>
        <v>3742.125</v>
      </c>
      <c r="U23" s="112"/>
    </row>
    <row r="24" spans="1:22" ht="21" x14ac:dyDescent="0.2">
      <c r="A24" s="177"/>
      <c r="B24" s="69">
        <v>1</v>
      </c>
      <c r="C24" s="92" t="s">
        <v>45</v>
      </c>
      <c r="D24" s="93" t="s">
        <v>112</v>
      </c>
      <c r="E24" s="40"/>
      <c r="F24" s="40"/>
      <c r="G24" s="40"/>
      <c r="H24" s="40" t="s">
        <v>113</v>
      </c>
      <c r="I24" s="40" t="s">
        <v>113</v>
      </c>
      <c r="J24" s="40"/>
      <c r="K24" s="41" t="s">
        <v>26</v>
      </c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3580</v>
      </c>
      <c r="Q24" s="71">
        <v>0.15</v>
      </c>
      <c r="R24" s="42">
        <f t="shared" si="0"/>
        <v>3043</v>
      </c>
      <c r="S24" s="73">
        <v>0.3</v>
      </c>
      <c r="T24" s="43">
        <f t="shared" ref="T24:T32" si="1">R24*(1-S24)</f>
        <v>2130.1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9450</v>
      </c>
      <c r="Q36" s="52"/>
      <c r="R36" s="152" t="s">
        <v>11</v>
      </c>
      <c r="S36" s="153"/>
      <c r="T36" s="53">
        <f>SUM(T23:T35)</f>
        <v>5872.2250000000004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8032.5</v>
      </c>
      <c r="Q37" s="78" t="s">
        <v>44</v>
      </c>
      <c r="R37" s="152" t="s">
        <v>14</v>
      </c>
      <c r="S37" s="153"/>
      <c r="T37" s="56">
        <f>T36*0.16</f>
        <v>939.55600000000004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6811.7810000000009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118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2017-11-11T00:01:38Z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