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<sst xmlns="http://schemas.openxmlformats.org/spreadsheetml/2006/main" count="214" uniqueCount="172">
  <si>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</si>
  <si>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</si>
  <si>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</si>
  <si>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P1345 - AECCON, Guillermo Sandoval_MO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</si>
  <si>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</si>
  <si>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</si>
  <si>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</si>
  <si>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</si>
  <si>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</si>
  <si>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</si>
  <si>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</si>
  <si>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</si>
  <si>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</si>
  <si>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</si>
  <si>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</si>
  <si>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</si>
  <si>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</si>
  <si>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</si>
  <si>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</si>
  <si>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</si>
  <si>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</si>
  <si>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</si>
  <si>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</si>
  <si>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</si>
  <si>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</si>
  <si>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</si>
  <si>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</si>
  <si>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</si>
  <si>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</si>
  <si>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</si>
  <si>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</si>
  <si>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</si>
  <si>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</si>
  <si>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</si>
  <si>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</si>
  <si>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</si>
  <si>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</si>
  <si>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Brindar el servicio que requiera el cliente</t>
  </si>
  <si>
    <t>Cronograma</t>
  </si>
  <si>
    <t>https://contpaqi911.bitrix24.com/crm/deal/show/14390/</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</si>
  <si>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</si>
  <si>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</si>
  <si>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</si>
  <si>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</si>
  <si>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</si>
  <si>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</si>
  <si>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</si>
  <si>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</si>
  <si>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</si>
  <si>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</si>
  <si>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</si>
  <si>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</si>
  <si>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</si>
  <si>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</si>
  <si>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</si>
  <si>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</si>
  <si>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</si>
  <si>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</si>
  <si>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Francisco Llamas</t>
  </si>
  <si>
    <t>callto:3316367365</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</si>
  <si>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</si>
  <si>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</si>
  <si>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</si>
  <si>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</si>
  <si>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</si>
  <si>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</si>
  <si>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</si>
  <si>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</si>
  <si>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</si>
  <si>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</si>
  <si>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</si>
  <si>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</si>
  <si>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</si>
  <si>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</si>
  <si>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</si>
  <si>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</si>
  <si>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Guillermo Sandoval</t>
  </si>
  <si>
    <t>callto:36188839</t>
  </si>
  <si>
    <t>guillermo-sandoval@hotmail.com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</si>
  <si>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</si>
  <si>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</si>
  <si>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</si>
  <si>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</si>
  <si>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</si>
  <si>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</si>
  <si>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</si>
  <si>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</si>
  <si>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</si>
  <si>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</si>
  <si>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</si>
  <si>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</si>
  <si>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</si>
  <si>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</si>
  <si>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</si>
  <si>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</si>
  <si>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</si>
  <si>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</si>
  <si>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</si>
  <si>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</si>
  <si>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</si>
  <si>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</si>
  <si>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</si>
  <si>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</si>
  <si>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</si>
  <si>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</si>
  <si>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</si>
  <si>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</si>
  <si>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</si>
  <si>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</si>
  <si>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</si>
  <si>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</si>
  <si>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</si>
  <si>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</si>
  <si>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</si>
  <si>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</si>
  <si>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</si>
  <si>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</si>
  <si>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</si>
  <si>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</si>
  <si>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</si>
  <si>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</si>
  <si>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</si>
  <si>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</si>
  <si>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</si>
  <si>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</si>
  <si>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</si>
  <si>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</si>
  <si>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</si>
  <si>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</si>
  <si>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</si>
  <si>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</si>
  <si>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</si>
  <si>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</si>
  <si>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</si>
  <si>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</si>
  <si>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</si>
  <si>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impide comunicar soporte y cliente</t>
  </si>
  <si>
    <t>TeamViwer, Show myPC</t>
  </si>
  <si>
    <t>Solicitar la instalación de TeamViwer o Show MyPC</t>
  </si>
  <si>
    <t>Jose Francisco Llamas Diaz</t>
  </si>
  <si>
    <t>Cerrado</t>
  </si>
  <si>
    <t>Semanal</t>
  </si>
  <si>
    <t>En caso de presentar problemas de instalación y configuración por problemas de compatibilidad afecta la implementacion</t>
  </si>
  <si>
    <t>Validar los requerimientos minimos del equipo</t>
  </si>
  <si>
    <t>Buscar y ejecutar la solución</t>
  </si>
  <si>
    <t>Ocurrido</t>
  </si>
  <si>
    <t>Falla de descarga de programa ocasionada por una conexión a internet pobre o limitada afecta la instalacion del producto</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</si>
  <si>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</si>
  <si>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</si>
  <si>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</si>
  <si>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</si>
  <si>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</si>
  <si>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</si>
  <si>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</si>
  <si>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</si>
  <si>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</si>
  <si>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</si>
  <si>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</si>
  <si>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hito cierre</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</si>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</sst>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39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42338</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D18" activeCellId="0" sqref="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P1345 - AECCON, Guillermo Sandoval_MO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42338</v>
      </c>
      <c r="D16" s="16" t="n">
        <v>42338</v>
      </c>
    </row>
    <row r="17" customFormat="false" ht="22.5" hidden="false" customHeight="false" outlineLevel="1" collapsed="false">
      <c r="A17" s="15" t="s">
        <v>31</v>
      </c>
      <c r="B17" s="7" t="s">
        <v>32</v>
      </c>
      <c r="C17" s="16" t="n">
        <v>42366</v>
      </c>
      <c r="D17" s="16" t="n">
        <v>42366</v>
      </c>
    </row>
    <row r="18" customFormat="false" ht="22.5" hidden="false" customHeight="false" outlineLevel="1" collapsed="false">
      <c r="A18" s="15" t="s">
        <v>33</v>
      </c>
      <c r="B18" s="7" t="s">
        <v>34</v>
      </c>
      <c r="C18" s="16" t="n">
        <v>42360</v>
      </c>
      <c r="D18" s="16" t="n">
        <v>42360</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39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3" colorId="64" zoomScale="100" zoomScaleNormal="100" zoomScalePageLayoutView="100" workbookViewId="0">
      <selection pane="topLeft" activeCell="D14" activeCellId="0" sqref="D14"/>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57</v>
      </c>
      <c r="B6" s="30" t="s">
        <v>58</v>
      </c>
      <c r="C6" s="30" t="s">
        <v>59</v>
      </c>
      <c r="D6" s="31" t="s">
        <v>60</v>
      </c>
      <c r="E6" s="33" t="s">
        <v>61</v>
      </c>
    </row>
    <row r="7" customFormat="false" ht="38.25" hidden="false" customHeight="false" outlineLevel="0" collapsed="false">
      <c r="A7" s="30" t="s">
        <v>62</v>
      </c>
      <c r="B7" s="30" t="s">
        <v>63</v>
      </c>
      <c r="C7" s="30" t="n">
        <v>3318039095</v>
      </c>
      <c r="D7" s="31" t="s">
        <v>64</v>
      </c>
      <c r="E7" s="33" t="s">
        <v>65</v>
      </c>
    </row>
    <row r="8" customFormat="false" ht="25.5" hidden="false" customHeight="false" outlineLevel="0" collapsed="false">
      <c r="A8" s="30" t="s">
        <v>66</v>
      </c>
      <c r="B8" s="30" t="s">
        <v>67</v>
      </c>
      <c r="C8" s="30" t="s">
        <v>68</v>
      </c>
      <c r="D8" s="31" t="s">
        <v>69</v>
      </c>
      <c r="E8" s="33" t="s">
        <v>70</v>
      </c>
    </row>
    <row r="9" customFormat="false" ht="12.75" hidden="false" customHeight="false" outlineLevel="0" collapsed="false">
      <c r="A9" s="30" t="s">
        <v>71</v>
      </c>
      <c r="B9" s="30" t="s">
        <v>11</v>
      </c>
      <c r="C9" s="30" t="n">
        <v>3312448000</v>
      </c>
      <c r="D9" s="31" t="s">
        <v>72</v>
      </c>
      <c r="E9" s="33" t="s">
        <v>73</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74</v>
      </c>
      <c r="B12" s="34"/>
      <c r="C12" s="34"/>
      <c r="D12" s="34"/>
      <c r="E12" s="34"/>
    </row>
    <row r="13" customFormat="false" ht="25.5" hidden="false" customHeight="false" outlineLevel="0" collapsed="false">
      <c r="A13" s="30" t="s">
        <v>75</v>
      </c>
      <c r="B13" s="30" t="s">
        <v>76</v>
      </c>
      <c r="C13" s="30" t="s">
        <v>77</v>
      </c>
      <c r="D13" s="30" t="s">
        <v>78</v>
      </c>
      <c r="E13" s="35" t="s">
        <v>79</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80</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81</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82</v>
      </c>
      <c r="B1" s="42" t="s">
        <v>83</v>
      </c>
      <c r="C1" s="42" t="s">
        <v>84</v>
      </c>
      <c r="D1" s="42" t="s">
        <v>85</v>
      </c>
      <c r="E1" s="42" t="s">
        <v>86</v>
      </c>
    </row>
    <row r="2" customFormat="false" ht="12.75" hidden="false" customHeight="false" outlineLevel="0" collapsed="false">
      <c r="A2" s="43"/>
      <c r="B2" s="43"/>
      <c r="C2" s="44"/>
      <c r="D2" s="45"/>
      <c r="E2" s="46"/>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7" activeCellId="0" sqref="B7"/>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87</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88</v>
      </c>
      <c r="B3" s="49" t="s">
        <v>89</v>
      </c>
      <c r="C3" s="49" t="s">
        <v>83</v>
      </c>
      <c r="D3" s="49" t="s">
        <v>90</v>
      </c>
      <c r="E3" s="49"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92</v>
      </c>
      <c r="B5" s="54" t="s">
        <v>54</v>
      </c>
      <c r="C5" s="51" t="s">
        <v>54</v>
      </c>
      <c r="D5" s="51" t="s">
        <v>93</v>
      </c>
      <c r="E5" s="54" t="s">
        <v>94</v>
      </c>
    </row>
    <row r="6" s="55" customFormat="true" ht="25.5" hidden="false" customHeight="false" outlineLevel="0" collapsed="false">
      <c r="A6" s="53" t="s">
        <v>95</v>
      </c>
      <c r="B6" s="54" t="s">
        <v>58</v>
      </c>
      <c r="C6" s="51" t="s">
        <v>54</v>
      </c>
      <c r="D6" s="51" t="s">
        <v>96</v>
      </c>
      <c r="E6" s="54" t="s">
        <v>94</v>
      </c>
    </row>
    <row r="7" s="55" customFormat="true" ht="51" hidden="false" customHeight="false" outlineLevel="0" collapsed="false">
      <c r="A7" s="53" t="s">
        <v>97</v>
      </c>
      <c r="B7" s="54" t="s">
        <v>67</v>
      </c>
      <c r="C7" s="51" t="s">
        <v>98</v>
      </c>
      <c r="D7" s="51" t="s">
        <v>99</v>
      </c>
      <c r="E7" s="54" t="s">
        <v>100</v>
      </c>
    </row>
    <row r="8" s="55" customFormat="true" ht="25.5" hidden="false" customHeight="false" outlineLevel="0" collapsed="false">
      <c r="A8" s="53" t="s">
        <v>101</v>
      </c>
      <c r="B8" s="54" t="s">
        <v>63</v>
      </c>
      <c r="C8" s="51" t="s">
        <v>102</v>
      </c>
      <c r="D8" s="51" t="s">
        <v>103</v>
      </c>
      <c r="E8" s="54" t="s">
        <v>104</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105</v>
      </c>
      <c r="B2" s="2"/>
      <c r="C2" s="2"/>
      <c r="D2" s="2"/>
      <c r="E2" s="2"/>
      <c r="F2" s="2"/>
      <c r="G2" s="2"/>
      <c r="J2" s="0"/>
    </row>
    <row r="3" customFormat="false" ht="25.5" hidden="false" customHeight="false" outlineLevel="0" collapsed="false">
      <c r="A3" s="14" t="s">
        <v>106</v>
      </c>
      <c r="B3" s="14" t="s">
        <v>107</v>
      </c>
      <c r="C3" s="14" t="s">
        <v>108</v>
      </c>
      <c r="D3" s="14" t="s">
        <v>109</v>
      </c>
      <c r="E3" s="14" t="s">
        <v>110</v>
      </c>
      <c r="F3" s="14" t="s">
        <v>111</v>
      </c>
      <c r="G3" s="14" t="s">
        <v>112</v>
      </c>
      <c r="J3" s="0"/>
    </row>
    <row r="4" customFormat="false" ht="12.75" hidden="false" customHeight="false" outlineLevel="0" collapsed="false">
      <c r="A4" s="57" t="s">
        <v>113</v>
      </c>
      <c r="B4" s="35" t="s">
        <v>114</v>
      </c>
      <c r="C4" s="35" t="s">
        <v>115</v>
      </c>
      <c r="D4" s="35" t="n">
        <v>1</v>
      </c>
      <c r="E4" s="58" t="n">
        <v>42340</v>
      </c>
      <c r="F4" s="58" t="s">
        <v>115</v>
      </c>
      <c r="G4" s="35"/>
      <c r="J4" s="59" t="s">
        <v>116</v>
      </c>
    </row>
    <row r="5" customFormat="false" ht="12.75" hidden="false" customHeight="false" outlineLevel="0" collapsed="false">
      <c r="A5" s="57" t="s">
        <v>117</v>
      </c>
      <c r="B5" s="35" t="s">
        <v>114</v>
      </c>
      <c r="C5" s="35" t="s">
        <v>115</v>
      </c>
      <c r="D5" s="35" t="n">
        <v>1</v>
      </c>
      <c r="E5" s="58" t="n">
        <v>42340</v>
      </c>
      <c r="F5" s="58" t="s">
        <v>115</v>
      </c>
      <c r="G5" s="35"/>
      <c r="J5" s="59" t="s">
        <v>114</v>
      </c>
    </row>
    <row r="6" customFormat="false" ht="51" hidden="false" customHeight="false" outlineLevel="0" collapsed="false">
      <c r="A6" s="57" t="s">
        <v>118</v>
      </c>
      <c r="B6" s="35" t="s">
        <v>119</v>
      </c>
      <c r="C6" s="35" t="s">
        <v>115</v>
      </c>
      <c r="D6" s="35" t="n">
        <v>2</v>
      </c>
      <c r="E6" s="58" t="n">
        <v>42340</v>
      </c>
      <c r="F6" s="58" t="s">
        <v>115</v>
      </c>
      <c r="G6" s="35" t="s">
        <v>120</v>
      </c>
      <c r="J6" s="59" t="s">
        <v>119</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D7" activeCellId="0" sqref="D7"/>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121</v>
      </c>
      <c r="F2" s="65"/>
      <c r="G2" s="65"/>
      <c r="H2" s="65"/>
      <c r="I2" s="65"/>
      <c r="J2" s="65"/>
      <c r="K2" s="66"/>
      <c r="IR2" s="67" t="s">
        <v>122</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123</v>
      </c>
      <c r="AF3" s="73" t="s">
        <v>124</v>
      </c>
    </row>
    <row r="4" customFormat="false" ht="30" hidden="false" customHeight="false" outlineLevel="0" collapsed="false">
      <c r="A4" s="74" t="s">
        <v>125</v>
      </c>
      <c r="B4" s="75" t="s">
        <v>126</v>
      </c>
      <c r="C4" s="76" t="s">
        <v>127</v>
      </c>
      <c r="D4" s="76" t="s">
        <v>128</v>
      </c>
      <c r="E4" s="76" t="s">
        <v>129</v>
      </c>
      <c r="F4" s="76" t="s">
        <v>130</v>
      </c>
      <c r="G4" s="76" t="s">
        <v>131</v>
      </c>
      <c r="H4" s="76" t="s">
        <v>132</v>
      </c>
      <c r="I4" s="76" t="s">
        <v>133</v>
      </c>
      <c r="J4" s="77" t="s">
        <v>134</v>
      </c>
      <c r="K4" s="76" t="s">
        <v>135</v>
      </c>
      <c r="AE4" s="78" t="s">
        <v>123</v>
      </c>
      <c r="AF4" s="78" t="s">
        <v>124</v>
      </c>
    </row>
    <row r="5" customFormat="false" ht="79.85" hidden="false" customHeight="false" outlineLevel="0" collapsed="false">
      <c r="A5" s="79" t="n">
        <v>1</v>
      </c>
      <c r="B5" s="80" t="s">
        <v>136</v>
      </c>
      <c r="C5" s="79" t="n">
        <v>1</v>
      </c>
      <c r="D5" s="81" t="n">
        <v>0.6</v>
      </c>
      <c r="E5" s="79" t="n">
        <f aca="false">PRODUCT(A5:D5)</f>
        <v>0.6</v>
      </c>
      <c r="F5" s="79" t="n">
        <v>4</v>
      </c>
      <c r="G5" s="80" t="s">
        <v>137</v>
      </c>
      <c r="H5" s="80" t="s">
        <v>138</v>
      </c>
      <c r="I5" s="82" t="s">
        <v>139</v>
      </c>
      <c r="J5" s="83" t="s">
        <v>140</v>
      </c>
      <c r="K5" s="84" t="s">
        <v>141</v>
      </c>
    </row>
    <row r="6" customFormat="false" ht="57.45" hidden="false" customHeight="false" outlineLevel="0" collapsed="false">
      <c r="A6" s="79" t="n">
        <v>2</v>
      </c>
      <c r="B6" s="80" t="s">
        <v>142</v>
      </c>
      <c r="C6" s="79" t="n">
        <v>4</v>
      </c>
      <c r="D6" s="81" t="n">
        <v>0.2</v>
      </c>
      <c r="E6" s="79" t="n">
        <f aca="false">PRODUCT(C6:D6)</f>
        <v>0.8</v>
      </c>
      <c r="F6" s="79" t="n">
        <v>3</v>
      </c>
      <c r="G6" s="80" t="s">
        <v>143</v>
      </c>
      <c r="H6" s="84" t="s">
        <v>144</v>
      </c>
      <c r="I6" s="82" t="s">
        <v>139</v>
      </c>
      <c r="J6" s="83" t="s">
        <v>145</v>
      </c>
      <c r="K6" s="84" t="s">
        <v>141</v>
      </c>
    </row>
    <row r="7" customFormat="false" ht="57.45" hidden="false" customHeight="false" outlineLevel="0" collapsed="false">
      <c r="A7" s="79" t="n">
        <v>3</v>
      </c>
      <c r="B7" s="80" t="s">
        <v>146</v>
      </c>
      <c r="C7" s="79" t="n">
        <v>4</v>
      </c>
      <c r="D7" s="81" t="n">
        <v>0.2</v>
      </c>
      <c r="E7" s="79" t="n">
        <f aca="false">PRODUCT(C7:D7)</f>
        <v>0.8</v>
      </c>
      <c r="F7" s="79" t="n">
        <v>3</v>
      </c>
      <c r="G7" s="80" t="s">
        <v>147</v>
      </c>
      <c r="H7" s="80" t="s">
        <v>148</v>
      </c>
      <c r="I7" s="79" t="s">
        <v>54</v>
      </c>
      <c r="J7" s="83" t="s">
        <v>140</v>
      </c>
      <c r="K7" s="84" t="s">
        <v>141</v>
      </c>
    </row>
    <row r="8" customFormat="false" ht="38.25" hidden="false" customHeight="false" outlineLevel="0" collapsed="false">
      <c r="A8" s="79" t="n">
        <v>4</v>
      </c>
      <c r="B8" s="80" t="s">
        <v>149</v>
      </c>
      <c r="C8" s="79" t="n">
        <v>5</v>
      </c>
      <c r="D8" s="81" t="n">
        <v>0.01</v>
      </c>
      <c r="E8" s="79" t="n">
        <f aca="false">PRODUCT(C8:D8)</f>
        <v>0.05</v>
      </c>
      <c r="F8" s="79" t="n">
        <v>4</v>
      </c>
      <c r="G8" s="80" t="s">
        <v>150</v>
      </c>
      <c r="H8" s="80" t="s">
        <v>151</v>
      </c>
      <c r="I8" s="79" t="s">
        <v>11</v>
      </c>
      <c r="J8" s="83" t="s">
        <v>140</v>
      </c>
      <c r="K8" s="84" t="s">
        <v>115</v>
      </c>
      <c r="IS8" s="85"/>
      <c r="IT8" s="86"/>
      <c r="IU8" s="86"/>
      <c r="IV8" s="87"/>
      <c r="IW8" s="88"/>
      <c r="IX8" s="88"/>
      <c r="IY8" s="88"/>
      <c r="IZ8" s="89"/>
    </row>
    <row r="9" customFormat="false" ht="58.5" hidden="false" customHeight="false" outlineLevel="0" collapsed="false">
      <c r="A9" s="79" t="n">
        <v>5</v>
      </c>
      <c r="B9" s="80" t="s">
        <v>152</v>
      </c>
      <c r="C9" s="79" t="n">
        <v>5</v>
      </c>
      <c r="D9" s="81" t="n">
        <v>0.05</v>
      </c>
      <c r="E9" s="79" t="n">
        <f aca="false">PRODUCT(C9:D9)</f>
        <v>0.25</v>
      </c>
      <c r="F9" s="79" t="n">
        <v>4</v>
      </c>
      <c r="G9" s="80" t="s">
        <v>153</v>
      </c>
      <c r="H9" s="80" t="s">
        <v>154</v>
      </c>
      <c r="I9" s="79" t="s">
        <v>11</v>
      </c>
      <c r="J9" s="83" t="s">
        <v>155</v>
      </c>
      <c r="K9" s="84" t="s">
        <v>115</v>
      </c>
      <c r="IS9" s="90" t="s">
        <v>156</v>
      </c>
      <c r="IT9" s="91" t="s">
        <v>157</v>
      </c>
      <c r="IU9" s="92" t="n">
        <v>0.9</v>
      </c>
      <c r="IV9" s="93" t="n">
        <f aca="false">(IV14*IU9)</f>
        <v>0.9</v>
      </c>
      <c r="IW9" s="94" t="n">
        <f aca="false">(IW14*IU9)</f>
        <v>1.8</v>
      </c>
      <c r="IX9" s="95" t="n">
        <f aca="false">(IX14*IU9)</f>
        <v>2.7</v>
      </c>
      <c r="IY9" s="96" t="n">
        <f aca="false">(IY14*IU9)</f>
        <v>3.6</v>
      </c>
      <c r="IZ9" s="97" t="n">
        <f aca="false">(IZ14*IU9)</f>
        <v>4.5</v>
      </c>
    </row>
    <row r="10" customFormat="false" ht="46.25" hidden="false" customHeight="false" outlineLevel="0" collapsed="false">
      <c r="A10" s="98" t="n">
        <v>6</v>
      </c>
      <c r="B10" s="80" t="s">
        <v>158</v>
      </c>
      <c r="C10" s="79" t="n">
        <v>1</v>
      </c>
      <c r="D10" s="81" t="n">
        <v>0.7</v>
      </c>
      <c r="E10" s="79" t="n">
        <f aca="false">PRODUCT(C10:D10)</f>
        <v>0.7</v>
      </c>
      <c r="F10" s="79" t="n">
        <v>3</v>
      </c>
      <c r="G10" s="80" t="s">
        <v>159</v>
      </c>
      <c r="H10" s="80" t="s">
        <v>160</v>
      </c>
      <c r="I10" s="79" t="s">
        <v>54</v>
      </c>
      <c r="J10" s="83" t="s">
        <v>161</v>
      </c>
      <c r="K10" s="84" t="s">
        <v>141</v>
      </c>
      <c r="IS10" s="90"/>
      <c r="IT10" s="91" t="s">
        <v>162</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163</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164</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163</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163</v>
      </c>
      <c r="IW15" s="91" t="s">
        <v>164</v>
      </c>
      <c r="IX15" s="91" t="s">
        <v>165</v>
      </c>
      <c r="IY15" s="91" t="s">
        <v>162</v>
      </c>
      <c r="IZ15" s="128" t="s">
        <v>157</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166</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129</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167</v>
      </c>
      <c r="IT20" s="135"/>
      <c r="IU20" s="131"/>
      <c r="IV20" s="136" t="s">
        <v>168</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169</v>
      </c>
      <c r="IT21" s="137"/>
      <c r="IU21" s="131"/>
      <c r="IV21" s="136" t="s">
        <v>170</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171</v>
      </c>
      <c r="IT22" s="138"/>
      <c r="IU22" s="131"/>
      <c r="IV22" s="136" t="s">
        <v>170</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2015-12-23T10:17:18Z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