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630" windowWidth="18615" windowHeight="7875"/>
  </bookViews>
  <sheets>
    <sheet name="Resumen" sheetId="1" r:id="rId1"/>
    <sheet name="Etapas_proyecto" sheetId="2" r:id="rId2"/>
    <sheet name="servicios" sheetId="3" r:id="rId3"/>
    <sheet name="Roles" sheetId="4" r:id="rId4"/>
  </sheets>
  <calcPr calcId="144525"/>
</workbook>
</file>

<file path=xl/calcChain.xml><?xml version="1.0" encoding="utf-8"?>
<calcChain xmlns="http://schemas.openxmlformats.org/spreadsheetml/2006/main">
  <c r="B1" i="3" l="1"/>
  <c r="E31" i="2"/>
  <c r="E30" i="2"/>
  <c r="E29" i="2"/>
  <c r="E27" i="2"/>
  <c r="E26" i="2"/>
  <c r="E25" i="2"/>
  <c r="E23" i="2"/>
  <c r="E22" i="2"/>
  <c r="E20" i="2"/>
  <c r="E19" i="2"/>
  <c r="E17" i="2"/>
  <c r="E16" i="2"/>
  <c r="E14" i="2"/>
  <c r="E13" i="2"/>
  <c r="E12" i="2"/>
  <c r="E10" i="2"/>
  <c r="E9" i="2"/>
  <c r="E8" i="2"/>
  <c r="E7" i="2"/>
  <c r="E6" i="2"/>
  <c r="E5" i="2"/>
  <c r="E4" i="2"/>
  <c r="B1" i="2"/>
  <c r="B3" i="1" s="1"/>
  <c r="B5" i="1"/>
  <c r="B7" i="1" l="1"/>
</calcChain>
</file>

<file path=xl/sharedStrings.xml><?xml version="1.0" encoding="utf-8"?>
<sst xmlns="http://schemas.openxmlformats.org/spreadsheetml/2006/main" count="171" uniqueCount="63">
  <si>
    <t>Costos de proyecto</t>
  </si>
  <si>
    <t/>
  </si>
  <si>
    <t>Costo por etapas de proyecto</t>
  </si>
  <si>
    <t>Costo Servicios/productos</t>
  </si>
  <si>
    <t>Total</t>
  </si>
  <si>
    <t>Etapa de proyecto</t>
  </si>
  <si>
    <t>Responsable</t>
  </si>
  <si>
    <t>Costo por hora</t>
  </si>
  <si>
    <t>Horas de esfuerzo requerido</t>
  </si>
  <si>
    <t>Costo estimado de esfuerzo</t>
  </si>
  <si>
    <t>Observaciones</t>
  </si>
  <si>
    <t>Complejidad</t>
  </si>
  <si>
    <t>Ventas</t>
  </si>
  <si>
    <t>Identificación y análisis requerimientos</t>
  </si>
  <si>
    <t>Vendedor</t>
  </si>
  <si>
    <t>Generación estimación</t>
  </si>
  <si>
    <t>Líder de Ventas</t>
  </si>
  <si>
    <t>Cotización proveedor</t>
  </si>
  <si>
    <t>Administración</t>
  </si>
  <si>
    <t>Capturar productos/servicios requeridos</t>
  </si>
  <si>
    <t>Generación de  cotización</t>
  </si>
  <si>
    <t>Enviar cotización al cliente</t>
  </si>
  <si>
    <t>Verificación de pago</t>
  </si>
  <si>
    <t>Planeacion</t>
  </si>
  <si>
    <t>Elaboración plan de proyecto</t>
  </si>
  <si>
    <t>Generar calendario</t>
  </si>
  <si>
    <t>Generación de Compromiso</t>
  </si>
  <si>
    <t>Líder de ventas</t>
  </si>
  <si>
    <t>Implementación</t>
  </si>
  <si>
    <t>Confirmar cita y descarga</t>
  </si>
  <si>
    <t>Realizar implementación y cierre de tarea</t>
  </si>
  <si>
    <t>Soporte</t>
  </si>
  <si>
    <t>Cierre</t>
  </si>
  <si>
    <t>Validación de implementación</t>
  </si>
  <si>
    <t>Envió de carta de aceptación</t>
  </si>
  <si>
    <t>Garantía</t>
  </si>
  <si>
    <t>Recibir solicitud, Crear tarea y asignar responsable</t>
  </si>
  <si>
    <t>Resolver solicitud, validar con cliente y cerrar tarea</t>
  </si>
  <si>
    <t>tiempo planeado para un promedio de 6 eventos</t>
  </si>
  <si>
    <t>Calidad</t>
  </si>
  <si>
    <t>Ejecutar auditoría y notificar no conformidades</t>
  </si>
  <si>
    <t>Resolver no conformidades</t>
  </si>
  <si>
    <t>Líder de proyecto</t>
  </si>
  <si>
    <t>Dar seguimiento y cerrar no conformidades</t>
  </si>
  <si>
    <t>Se agrega adicional la cantidad correspondientes a las 2 horas mensuales planeadas para auditoria fisica, funcional, garantia y de prospectacion</t>
  </si>
  <si>
    <t>Métricas y Monitoreo</t>
  </si>
  <si>
    <t>Recolectar Métricas</t>
  </si>
  <si>
    <t>Se planean 8 horas quincenales</t>
  </si>
  <si>
    <t>Generar Reporte de Monitoreo</t>
  </si>
  <si>
    <t>Estimadas 2 horas quincenales</t>
  </si>
  <si>
    <t>Presentar y analizar reporte de monitoreo</t>
  </si>
  <si>
    <t>Estimada 1 hora quincenal basado en 30 proyectos</t>
  </si>
  <si>
    <t>Monto total de servicios</t>
  </si>
  <si>
    <t>Servicios/productos solicitados</t>
  </si>
  <si>
    <t>Cantidad</t>
  </si>
  <si>
    <t>Precio</t>
  </si>
  <si>
    <t>Paquete de 2 horas de Asesoría y Soporte Técnico Contpaq i®, Servicio vía Remota (Incluye 2 horas gratis por ser cliente distinguido)</t>
  </si>
  <si>
    <t>Costo por hora de empleados a partir de puesto</t>
  </si>
  <si>
    <t>Rol</t>
  </si>
  <si>
    <t>Precio por hora</t>
  </si>
  <si>
    <t>Líder de Desarrollo</t>
  </si>
  <si>
    <t>Ejecutivo de Soporte</t>
  </si>
  <si>
    <t>Administración de costos del proyecto de "P1392 - 2HR, Miriam Lopez Osorio_OC"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</si>
</sst>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Arial"/>
      <family val="1"/>
    </font>
    <font>
      <sz val="12"/>
      <name val="Arial"/>
      <family val="1"/>
    </font>
    <font>
      <b/>
      <sz val="14"/>
      <color rgb="FF000000"/>
      <name val="Arial"/>
      <family val="1"/>
    </font>
    <font>
      <b/>
      <sz val="14"/>
      <name val="Arial"/>
      <family val="1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2" fillId="3" borderId="0" xfId="0" applyFont="1" applyFill="1" applyAlignment="1">
      <alignment horizontal="center" vertical="center" wrapText="1"/>
    </xf>
    <xf numFmtId="0" fontId="3" fillId="4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showOutlineSymbols="0" showWhiteSpace="0" workbookViewId="0">
      <selection activeCell="A2" sqref="A2"/>
    </sheetView>
  </sheetViews>
  <sheetFormatPr baseColWidth="10" defaultColWidth="9" defaultRowHeight="14.25" x14ac:dyDescent="0.2"/>
  <cols>
    <col min="1" max="1" width="50" bestFit="1" customWidth="1"/>
    <col min="2" max="2" width="31.125" bestFit="1" customWidth="1"/>
  </cols>
  <sheetData>
    <row r="1" spans="1:2" ht="54" x14ac:dyDescent="0.2">
      <c r="A1" s="2" t="s">
        <v>62</v>
      </c>
      <c r="B1" s="2" t="s">
        <v>0</v>
      </c>
    </row>
    <row r="2" spans="1:2" ht="15" x14ac:dyDescent="0.2">
      <c r="A2" s="1" t="s">
        <v>1</v>
      </c>
      <c r="B2" s="1" t="s">
        <v>1</v>
      </c>
    </row>
    <row r="3" spans="1:2" ht="18" x14ac:dyDescent="0.25">
      <c r="A3" s="3" t="s">
        <v>2</v>
      </c>
      <c r="B3" s="3">
        <f>Etapas_proyecto!B1</f>
        <v>90.333899999999986</v>
      </c>
    </row>
    <row r="4" spans="1:2" ht="15" x14ac:dyDescent="0.2">
      <c r="A4" s="1" t="s">
        <v>1</v>
      </c>
      <c r="B4" s="1" t="s">
        <v>1</v>
      </c>
    </row>
    <row r="5" spans="1:2" ht="18" x14ac:dyDescent="0.25">
      <c r="A5" s="3" t="s">
        <v>3</v>
      </c>
      <c r="B5" s="3">
        <f>servicios!B1</f>
        <v>1100</v>
      </c>
    </row>
    <row r="6" spans="1:2" ht="15" x14ac:dyDescent="0.2">
      <c r="A6" s="1" t="s">
        <v>1</v>
      </c>
      <c r="B6" s="1" t="s">
        <v>1</v>
      </c>
    </row>
    <row r="7" spans="1:2" ht="18" x14ac:dyDescent="0.2">
      <c r="A7" s="2" t="s">
        <v>4</v>
      </c>
      <c r="B7" s="2">
        <f>SUM(B3:B5)</f>
        <v>1190.3339000000001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OutlineSymbols="0" showWhiteSpace="0" workbookViewId="0"/>
  </sheetViews>
  <sheetFormatPr baseColWidth="10" defaultColWidth="9" defaultRowHeight="14.25" x14ac:dyDescent="0.2"/>
  <cols>
    <col min="1" max="1" width="34.625" bestFit="1" customWidth="1"/>
    <col min="2" max="2" width="20.625" bestFit="1" customWidth="1"/>
    <col min="3" max="3" width="24.75" bestFit="1" customWidth="1"/>
    <col min="4" max="4" width="41.625" bestFit="1" customWidth="1"/>
    <col min="5" max="5" width="39.5" bestFit="1" customWidth="1"/>
    <col min="6" max="6" width="89.75" bestFit="1" customWidth="1"/>
    <col min="7" max="7" width="20.625" bestFit="1" customWidth="1"/>
  </cols>
  <sheetData>
    <row r="1" spans="1:7" ht="18" x14ac:dyDescent="0.25">
      <c r="A1" s="3" t="s">
        <v>4</v>
      </c>
      <c r="B1" s="3">
        <f>SUM(E:E)</f>
        <v>90.333899999999986</v>
      </c>
    </row>
    <row r="2" spans="1:7" ht="18" x14ac:dyDescent="0.2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</row>
    <row r="3" spans="1:7" ht="18" x14ac:dyDescent="0.25">
      <c r="A3" s="3" t="s">
        <v>12</v>
      </c>
      <c r="B3" s="3" t="s">
        <v>1</v>
      </c>
      <c r="C3" s="3" t="s">
        <v>1</v>
      </c>
      <c r="D3" s="3" t="s">
        <v>1</v>
      </c>
      <c r="E3" s="3" t="s">
        <v>1</v>
      </c>
      <c r="F3" s="3" t="s">
        <v>1</v>
      </c>
      <c r="G3" s="3" t="s">
        <v>1</v>
      </c>
    </row>
    <row r="4" spans="1:7" ht="15" x14ac:dyDescent="0.2">
      <c r="A4" s="1" t="s">
        <v>13</v>
      </c>
      <c r="B4" s="1" t="s">
        <v>14</v>
      </c>
      <c r="C4" s="1">
        <v>14.58</v>
      </c>
      <c r="D4" s="1">
        <v>0.25</v>
      </c>
      <c r="E4" s="1">
        <f t="shared" ref="E4:E10" si="0">SUM(C4)*SUM(D4)</f>
        <v>3.645</v>
      </c>
      <c r="F4" s="1" t="s">
        <v>1</v>
      </c>
      <c r="G4" s="1" t="s">
        <v>1</v>
      </c>
    </row>
    <row r="5" spans="1:7" ht="15" x14ac:dyDescent="0.2">
      <c r="A5" s="1" t="s">
        <v>15</v>
      </c>
      <c r="B5" s="1" t="s">
        <v>16</v>
      </c>
      <c r="C5" s="1">
        <v>7.92</v>
      </c>
      <c r="D5" s="1">
        <v>0.05</v>
      </c>
      <c r="E5" s="1">
        <f t="shared" si="0"/>
        <v>0.39600000000000002</v>
      </c>
      <c r="F5" s="1" t="s">
        <v>1</v>
      </c>
      <c r="G5" s="1" t="s">
        <v>1</v>
      </c>
    </row>
    <row r="6" spans="1:7" ht="15" x14ac:dyDescent="0.2">
      <c r="A6" s="1" t="s">
        <v>17</v>
      </c>
      <c r="B6" s="1" t="s">
        <v>18</v>
      </c>
      <c r="C6" s="1">
        <v>7.29</v>
      </c>
      <c r="D6" s="1">
        <v>0.25</v>
      </c>
      <c r="E6" s="1">
        <f t="shared" si="0"/>
        <v>1.8225</v>
      </c>
      <c r="F6" s="1" t="s">
        <v>1</v>
      </c>
      <c r="G6" s="1" t="s">
        <v>1</v>
      </c>
    </row>
    <row r="7" spans="1:7" ht="15" x14ac:dyDescent="0.2">
      <c r="A7" s="1" t="s">
        <v>19</v>
      </c>
      <c r="B7" s="1" t="s">
        <v>14</v>
      </c>
      <c r="C7" s="1">
        <v>14.58</v>
      </c>
      <c r="D7" s="1">
        <v>0.9</v>
      </c>
      <c r="E7" s="1">
        <f t="shared" si="0"/>
        <v>13.122</v>
      </c>
      <c r="F7" s="1" t="s">
        <v>1</v>
      </c>
      <c r="G7" s="1" t="s">
        <v>1</v>
      </c>
    </row>
    <row r="8" spans="1:7" ht="15" x14ac:dyDescent="0.2">
      <c r="A8" s="1" t="s">
        <v>20</v>
      </c>
      <c r="B8" s="1" t="s">
        <v>14</v>
      </c>
      <c r="C8" s="1">
        <v>14.58</v>
      </c>
      <c r="D8" s="1">
        <v>0.09</v>
      </c>
      <c r="E8" s="1">
        <f t="shared" si="0"/>
        <v>1.3122</v>
      </c>
      <c r="F8" s="1" t="s">
        <v>1</v>
      </c>
      <c r="G8" s="1" t="s">
        <v>1</v>
      </c>
    </row>
    <row r="9" spans="1:7" ht="15" x14ac:dyDescent="0.2">
      <c r="A9" s="1" t="s">
        <v>21</v>
      </c>
      <c r="B9" s="1" t="s">
        <v>14</v>
      </c>
      <c r="C9" s="1">
        <v>14.58</v>
      </c>
      <c r="D9" s="1">
        <v>0.09</v>
      </c>
      <c r="E9" s="1">
        <f t="shared" si="0"/>
        <v>1.3122</v>
      </c>
      <c r="F9" s="1" t="s">
        <v>1</v>
      </c>
      <c r="G9" s="1" t="s">
        <v>1</v>
      </c>
    </row>
    <row r="10" spans="1:7" ht="15" x14ac:dyDescent="0.2">
      <c r="A10" s="1" t="s">
        <v>22</v>
      </c>
      <c r="B10" s="1" t="s">
        <v>14</v>
      </c>
      <c r="C10" s="1">
        <v>14.58</v>
      </c>
      <c r="D10" s="1">
        <v>0.05</v>
      </c>
      <c r="E10" s="1">
        <f t="shared" si="0"/>
        <v>0.72900000000000009</v>
      </c>
      <c r="F10" s="1" t="s">
        <v>1</v>
      </c>
      <c r="G10" s="1" t="s">
        <v>1</v>
      </c>
    </row>
    <row r="11" spans="1:7" ht="18" x14ac:dyDescent="0.25">
      <c r="A11" s="3" t="s">
        <v>23</v>
      </c>
      <c r="B11" s="3" t="s">
        <v>1</v>
      </c>
      <c r="C11" s="3" t="s">
        <v>1</v>
      </c>
      <c r="D11" s="3" t="s">
        <v>1</v>
      </c>
      <c r="E11" s="3" t="s">
        <v>1</v>
      </c>
      <c r="F11" s="3" t="s">
        <v>1</v>
      </c>
      <c r="G11" s="3" t="s">
        <v>1</v>
      </c>
    </row>
    <row r="12" spans="1:7" ht="15" x14ac:dyDescent="0.2">
      <c r="A12" s="1" t="s">
        <v>24</v>
      </c>
      <c r="B12" s="1" t="s">
        <v>16</v>
      </c>
      <c r="C12" s="1">
        <v>7.92</v>
      </c>
      <c r="D12" s="1">
        <v>0.42</v>
      </c>
      <c r="E12" s="1">
        <f>SUM(C12)*SUM(D12)</f>
        <v>3.3264</v>
      </c>
      <c r="F12" s="1" t="s">
        <v>1</v>
      </c>
      <c r="G12" s="1" t="s">
        <v>1</v>
      </c>
    </row>
    <row r="13" spans="1:7" ht="15" x14ac:dyDescent="0.2">
      <c r="A13" s="1" t="s">
        <v>25</v>
      </c>
      <c r="B13" s="1" t="s">
        <v>16</v>
      </c>
      <c r="C13" s="1">
        <v>7.92</v>
      </c>
      <c r="D13" s="1">
        <v>0.05</v>
      </c>
      <c r="E13" s="1">
        <f>SUM(C13)*SUM(D13)</f>
        <v>0.39600000000000002</v>
      </c>
      <c r="F13" s="1" t="s">
        <v>1</v>
      </c>
      <c r="G13" s="1" t="s">
        <v>1</v>
      </c>
    </row>
    <row r="14" spans="1:7" ht="15" x14ac:dyDescent="0.2">
      <c r="A14" s="1" t="s">
        <v>26</v>
      </c>
      <c r="B14" s="1" t="s">
        <v>27</v>
      </c>
      <c r="C14" s="1">
        <v>7.92</v>
      </c>
      <c r="D14" s="1">
        <v>0.03</v>
      </c>
      <c r="E14" s="1">
        <f>SUM(C14)*SUM(D14)</f>
        <v>0.23759999999999998</v>
      </c>
      <c r="F14" s="1" t="s">
        <v>1</v>
      </c>
      <c r="G14" s="1" t="s">
        <v>1</v>
      </c>
    </row>
    <row r="15" spans="1:7" ht="18" x14ac:dyDescent="0.25">
      <c r="A15" s="3" t="s">
        <v>28</v>
      </c>
      <c r="B15" s="3" t="s">
        <v>1</v>
      </c>
      <c r="C15" s="3" t="s">
        <v>1</v>
      </c>
      <c r="D15" s="3" t="s">
        <v>1</v>
      </c>
      <c r="E15" s="3" t="s">
        <v>1</v>
      </c>
      <c r="F15" s="3" t="s">
        <v>1</v>
      </c>
      <c r="G15" s="3" t="s">
        <v>1</v>
      </c>
    </row>
    <row r="16" spans="1:7" ht="15" x14ac:dyDescent="0.2">
      <c r="A16" s="1" t="s">
        <v>29</v>
      </c>
      <c r="B16" s="1" t="s">
        <v>14</v>
      </c>
      <c r="C16" s="1">
        <v>14.58</v>
      </c>
      <c r="D16" s="1">
        <v>0.33</v>
      </c>
      <c r="E16" s="1">
        <f>SUM(C16)*SUM(D16)</f>
        <v>4.8113999999999999</v>
      </c>
      <c r="F16" s="1" t="s">
        <v>1</v>
      </c>
      <c r="G16" s="1" t="s">
        <v>1</v>
      </c>
    </row>
    <row r="17" spans="1:7" ht="15" x14ac:dyDescent="0.2">
      <c r="A17" s="1" t="s">
        <v>30</v>
      </c>
      <c r="B17" s="1" t="s">
        <v>31</v>
      </c>
      <c r="C17" s="1">
        <v>14.58</v>
      </c>
      <c r="D17" s="1"/>
      <c r="E17" s="1">
        <f>SUM(C17)*SUM(D17)</f>
        <v>0</v>
      </c>
      <c r="F17" s="1" t="s">
        <v>1</v>
      </c>
      <c r="G17" s="1"/>
    </row>
    <row r="18" spans="1:7" ht="18" x14ac:dyDescent="0.25">
      <c r="A18" s="3" t="s">
        <v>32</v>
      </c>
      <c r="B18" s="3" t="s">
        <v>1</v>
      </c>
      <c r="C18" s="3" t="s">
        <v>1</v>
      </c>
      <c r="D18" s="3" t="s">
        <v>1</v>
      </c>
      <c r="E18" s="3" t="s">
        <v>1</v>
      </c>
      <c r="F18" s="3" t="s">
        <v>1</v>
      </c>
      <c r="G18" s="3" t="s">
        <v>1</v>
      </c>
    </row>
    <row r="19" spans="1:7" ht="15" x14ac:dyDescent="0.2">
      <c r="A19" s="1" t="s">
        <v>33</v>
      </c>
      <c r="B19" s="1" t="s">
        <v>31</v>
      </c>
      <c r="C19" s="1">
        <v>14.58</v>
      </c>
      <c r="D19" s="1">
        <v>0.33</v>
      </c>
      <c r="E19" s="1">
        <f>SUM(C19)*SUM(D19)</f>
        <v>4.8113999999999999</v>
      </c>
      <c r="F19" s="1" t="s">
        <v>1</v>
      </c>
      <c r="G19" s="1" t="s">
        <v>1</v>
      </c>
    </row>
    <row r="20" spans="1:7" ht="15" x14ac:dyDescent="0.2">
      <c r="A20" s="1" t="s">
        <v>34</v>
      </c>
      <c r="B20" s="1" t="s">
        <v>14</v>
      </c>
      <c r="C20" s="1">
        <v>14.58</v>
      </c>
      <c r="D20" s="1">
        <v>0.05</v>
      </c>
      <c r="E20" s="1">
        <f>SUM(C20)*SUM(D20)</f>
        <v>0.72900000000000009</v>
      </c>
      <c r="F20" s="1" t="s">
        <v>1</v>
      </c>
      <c r="G20" s="1" t="s">
        <v>1</v>
      </c>
    </row>
    <row r="21" spans="1:7" ht="18" x14ac:dyDescent="0.25">
      <c r="A21" s="3" t="s">
        <v>35</v>
      </c>
      <c r="B21" s="3" t="s">
        <v>1</v>
      </c>
      <c r="C21" s="3" t="s">
        <v>1</v>
      </c>
      <c r="D21" s="3" t="s">
        <v>1</v>
      </c>
      <c r="E21" s="3" t="s">
        <v>1</v>
      </c>
      <c r="F21" s="3" t="s">
        <v>1</v>
      </c>
      <c r="G21" s="3" t="s">
        <v>1</v>
      </c>
    </row>
    <row r="22" spans="1:7" ht="15" x14ac:dyDescent="0.2">
      <c r="A22" s="1" t="s">
        <v>36</v>
      </c>
      <c r="B22" s="1" t="s">
        <v>14</v>
      </c>
      <c r="C22" s="1">
        <v>14.58</v>
      </c>
      <c r="D22" s="1">
        <v>0.5</v>
      </c>
      <c r="E22" s="1">
        <f>SUM(C22)*SUM(D22)</f>
        <v>7.29</v>
      </c>
      <c r="F22" s="1" t="s">
        <v>1</v>
      </c>
      <c r="G22" s="1" t="s">
        <v>1</v>
      </c>
    </row>
    <row r="23" spans="1:7" ht="15" x14ac:dyDescent="0.2">
      <c r="A23" s="1" t="s">
        <v>37</v>
      </c>
      <c r="B23" s="1" t="s">
        <v>31</v>
      </c>
      <c r="C23" s="1">
        <v>14.58</v>
      </c>
      <c r="D23" s="1">
        <v>1.5</v>
      </c>
      <c r="E23" s="1">
        <f>SUM(C23)*SUM(D23)</f>
        <v>21.87</v>
      </c>
      <c r="F23" s="1" t="s">
        <v>38</v>
      </c>
      <c r="G23" s="1" t="s">
        <v>1</v>
      </c>
    </row>
    <row r="24" spans="1:7" ht="18" x14ac:dyDescent="0.25">
      <c r="A24" s="3" t="s">
        <v>39</v>
      </c>
      <c r="B24" s="3" t="s">
        <v>1</v>
      </c>
      <c r="C24" s="3" t="s">
        <v>1</v>
      </c>
      <c r="D24" s="3" t="s">
        <v>1</v>
      </c>
      <c r="E24" s="3" t="s">
        <v>1</v>
      </c>
      <c r="F24" s="3" t="s">
        <v>1</v>
      </c>
      <c r="G24" s="3" t="s">
        <v>1</v>
      </c>
    </row>
    <row r="25" spans="1:7" ht="15" x14ac:dyDescent="0.2">
      <c r="A25" s="1" t="s">
        <v>40</v>
      </c>
      <c r="B25" s="1" t="s">
        <v>39</v>
      </c>
      <c r="C25" s="1">
        <v>10.41</v>
      </c>
      <c r="D25" s="1">
        <v>1.07</v>
      </c>
      <c r="E25" s="1">
        <f>SUM(C25)*SUM(D25)</f>
        <v>11.1387</v>
      </c>
      <c r="F25" s="1" t="s">
        <v>1</v>
      </c>
      <c r="G25" s="1" t="s">
        <v>1</v>
      </c>
    </row>
    <row r="26" spans="1:7" ht="15" x14ac:dyDescent="0.2">
      <c r="A26" s="1" t="s">
        <v>41</v>
      </c>
      <c r="B26" s="1" t="s">
        <v>42</v>
      </c>
      <c r="C26" s="1">
        <v>7.92</v>
      </c>
      <c r="D26" s="1">
        <v>0.56999999999999995</v>
      </c>
      <c r="E26" s="1">
        <f>SUM(C26)*SUM(D26)</f>
        <v>4.5143999999999993</v>
      </c>
      <c r="F26" s="1" t="s">
        <v>1</v>
      </c>
      <c r="G26" s="1" t="s">
        <v>1</v>
      </c>
    </row>
    <row r="27" spans="1:7" ht="15" x14ac:dyDescent="0.2">
      <c r="A27" s="1" t="s">
        <v>43</v>
      </c>
      <c r="B27" s="1" t="s">
        <v>39</v>
      </c>
      <c r="C27" s="1">
        <v>10.41</v>
      </c>
      <c r="D27" s="1">
        <v>0.56999999999999995</v>
      </c>
      <c r="E27" s="1">
        <f>SUM(C27)*SUM(D27)</f>
        <v>5.9337</v>
      </c>
      <c r="F27" s="1" t="s">
        <v>44</v>
      </c>
      <c r="G27" s="1" t="s">
        <v>1</v>
      </c>
    </row>
    <row r="28" spans="1:7" ht="18" x14ac:dyDescent="0.25">
      <c r="A28" s="3" t="s">
        <v>45</v>
      </c>
      <c r="B28" s="3" t="s">
        <v>1</v>
      </c>
      <c r="C28" s="3" t="s">
        <v>1</v>
      </c>
      <c r="D28" s="3" t="s">
        <v>1</v>
      </c>
      <c r="E28" s="3" t="s">
        <v>1</v>
      </c>
      <c r="F28" s="3" t="s">
        <v>1</v>
      </c>
      <c r="G28" s="3" t="s">
        <v>1</v>
      </c>
    </row>
    <row r="29" spans="1:7" ht="15" x14ac:dyDescent="0.2">
      <c r="A29" s="1" t="s">
        <v>46</v>
      </c>
      <c r="B29" s="1" t="s">
        <v>18</v>
      </c>
      <c r="C29" s="1">
        <v>7.29</v>
      </c>
      <c r="D29" s="1">
        <v>0.26</v>
      </c>
      <c r="E29" s="1">
        <f>SUM(C29)*SUM(D29)</f>
        <v>1.8954</v>
      </c>
      <c r="F29" s="1" t="s">
        <v>47</v>
      </c>
      <c r="G29" s="1" t="s">
        <v>1</v>
      </c>
    </row>
    <row r="30" spans="1:7" ht="15" x14ac:dyDescent="0.2">
      <c r="A30" s="1" t="s">
        <v>48</v>
      </c>
      <c r="B30" s="1" t="s">
        <v>39</v>
      </c>
      <c r="C30" s="1">
        <v>10.41</v>
      </c>
      <c r="D30" s="1">
        <v>7.0000000000000007E-2</v>
      </c>
      <c r="E30" s="1">
        <f>SUM(C30)*SUM(D30)</f>
        <v>0.72870000000000013</v>
      </c>
      <c r="F30" s="1" t="s">
        <v>49</v>
      </c>
      <c r="G30" s="1" t="s">
        <v>1</v>
      </c>
    </row>
    <row r="31" spans="1:7" ht="15" x14ac:dyDescent="0.2">
      <c r="A31" s="1" t="s">
        <v>50</v>
      </c>
      <c r="B31" s="1" t="s">
        <v>39</v>
      </c>
      <c r="C31" s="1">
        <v>10.41</v>
      </c>
      <c r="D31" s="1">
        <v>0.03</v>
      </c>
      <c r="E31" s="1">
        <f>SUM(C31)*SUM(D31)</f>
        <v>0.31229999999999997</v>
      </c>
      <c r="F31" s="1" t="s">
        <v>51</v>
      </c>
      <c r="G31" s="1" t="s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OutlineSymbols="0" showWhiteSpace="0" workbookViewId="0">
      <selection activeCell="D4" sqref="D4"/>
    </sheetView>
  </sheetViews>
  <sheetFormatPr baseColWidth="10" defaultColWidth="9" defaultRowHeight="14.25" x14ac:dyDescent="0.2"/>
  <cols>
    <col min="1" max="1" width="104.125" bestFit="1" customWidth="1"/>
    <col min="2" max="2" width="14.25" bestFit="1" customWidth="1"/>
    <col min="3" max="3" width="12.25" bestFit="1" customWidth="1"/>
    <col min="4" max="4" width="10.125" bestFit="1" customWidth="1"/>
  </cols>
  <sheetData>
    <row r="1" spans="1:4" ht="18" x14ac:dyDescent="0.25">
      <c r="A1" s="3" t="s">
        <v>52</v>
      </c>
      <c r="B1" s="3">
        <f>SUM(D2:D100)</f>
        <v>1100</v>
      </c>
    </row>
    <row r="2" spans="1:4" ht="18" x14ac:dyDescent="0.2">
      <c r="A2" s="2" t="s">
        <v>53</v>
      </c>
      <c r="B2" s="2" t="s">
        <v>54</v>
      </c>
      <c r="C2" s="2" t="s">
        <v>55</v>
      </c>
      <c r="D2" s="2" t="s">
        <v>4</v>
      </c>
    </row>
    <row r="3" spans="1:4" ht="15" x14ac:dyDescent="0.2">
      <c r="A3" s="1" t="s">
        <v>56</v>
      </c>
      <c r="B3" s="1">
        <v>1</v>
      </c>
      <c r="C3" s="1">
        <v>1100</v>
      </c>
      <c r="D3" s="1">
        <v>1100</v>
      </c>
    </row>
    <row r="4" spans="1:4" x14ac:dyDescent="0.2">
      <c r="A4" t="s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showOutlineSymbols="0" showWhiteSpace="0" workbookViewId="0"/>
  </sheetViews>
  <sheetFormatPr baseColWidth="10" defaultColWidth="9" defaultRowHeight="14.25" x14ac:dyDescent="0.2"/>
  <cols>
    <col min="1" max="1" width="68.875" bestFit="1" customWidth="1"/>
    <col min="2" max="2" width="14.125" bestFit="1" customWidth="1"/>
  </cols>
  <sheetData>
    <row r="1" spans="1:2" ht="18" x14ac:dyDescent="0.2">
      <c r="A1" s="2" t="s">
        <v>57</v>
      </c>
    </row>
    <row r="2" spans="1:2" ht="15" x14ac:dyDescent="0.2">
      <c r="A2" s="1" t="s">
        <v>58</v>
      </c>
      <c r="B2" s="1" t="s">
        <v>59</v>
      </c>
    </row>
    <row r="3" spans="1:2" ht="15" x14ac:dyDescent="0.2">
      <c r="A3" s="1" t="s">
        <v>16</v>
      </c>
      <c r="B3" s="1">
        <v>7.92</v>
      </c>
    </row>
    <row r="4" spans="1:2" ht="15" x14ac:dyDescent="0.2">
      <c r="A4" s="1" t="s">
        <v>14</v>
      </c>
      <c r="B4" s="1">
        <v>14.58</v>
      </c>
    </row>
    <row r="5" spans="1:2" ht="15" x14ac:dyDescent="0.2">
      <c r="A5" s="1" t="s">
        <v>18</v>
      </c>
      <c r="B5" s="1">
        <v>7.29</v>
      </c>
    </row>
    <row r="6" spans="1:2" ht="15" x14ac:dyDescent="0.2">
      <c r="A6" s="1" t="s">
        <v>60</v>
      </c>
      <c r="B6" s="1">
        <v>25</v>
      </c>
    </row>
    <row r="7" spans="1:2" ht="15" x14ac:dyDescent="0.2">
      <c r="A7" s="1" t="s">
        <v>61</v>
      </c>
      <c r="B7" s="1">
        <v>14.58</v>
      </c>
    </row>
    <row r="8" spans="1:2" ht="15" x14ac:dyDescent="0.2">
      <c r="A8" s="1" t="s">
        <v>39</v>
      </c>
      <c r="B8" s="1">
        <v>10.41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Etapas_proyecto</vt:lpstr>
      <vt:lpstr>servicios</vt:lpstr>
      <vt:lpstr>Roles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2015-12-24T17:17:08Z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2015-12-24T17:12:59Z</dcterms:created>
  <cp:revision>0</cp:revision>
</cp:coreProperties>
</file>