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<sst xmlns="http://schemas.openxmlformats.org/spreadsheetml/2006/main" count="138" uniqueCount="112">
  <si>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</si>
  <si>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</si>
  <si>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</si>
  <si>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</si>
  <si>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</si>
  <si>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</si>
  <si>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</si>
  <si>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</si>
  <si>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</si>
  <si>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</si>
  <si>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</si>
  <si>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</si>
  <si>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</si>
  <si>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</si>
  <si>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</si>
  <si>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</si>
  <si>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</si>
  <si>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</si>
  <si>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</si>
  <si>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</si>
  <si>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</si>
  <si>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</si>
  <si>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</si>
  <si>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</si>
  <si>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</si>
  <si>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</si>
  <si>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</si>
  <si>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</si>
  <si>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</si>
  <si>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</si>
  <si>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</si>
  <si>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</si>
  <si>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</si>
  <si>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</si>
  <si>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</si>
  <si>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</si>
  <si>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</si>
  <si>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</si>
  <si>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</si>
  <si>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</si>
  <si>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</si>
  <si>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</si>
  <si>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</si>
  <si>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</si>
  <si>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</si>
  <si>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</si>
  <si>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</si>
  <si>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</si>
  <si>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</si>
  <si>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</si>
  <si>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</si>
  <si>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</si>
  <si>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</si>
  <si>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</si>
  <si>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</si>
  <si>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</si>
  <si>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</si>
  <si>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</si>
  <si>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</si>
  <si>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</si>
  <si>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</si>
  <si>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</si>
  <si>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</si>
  <si>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</si>
  <si>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</si>
  <si>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</si>
  <si>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</si>
  <si>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</si>
  <si>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</si>
  <si>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</si>
  <si>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</si>
  <si>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</si>
  <si>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</si>
  <si>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</si>
  <si>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</si>
  <si>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</si>
  <si>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</si>
  <si>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</si>
  <si>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</si>
  <si>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</si>
  <si>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</si>
  <si>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</si>
  <si>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</si>
  <si>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</si>
  <si>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</si>
  <si>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</si>
  <si>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</si>
  <si>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</si>
  <si>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</si>
  <si>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</si>
  <si>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</si>
  <si>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</si>
  <si>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</si>
  <si>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</si>
  <si>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</si>
  <si>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</si>
  <si>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</si>
  <si>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</si>
  <si>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</si>
  <si>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</si>
  <si>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</si>
  <si>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</si>
  <si>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</si>
  <si>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</si>
  <si>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</si>
  <si>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</si>
  <si>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</si>
  <si>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</si>
  <si>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P1534</t>
  </si>
  <si>
    <t>FACT ELECTRONICA ANUAL</t>
  </si>
  <si>
    <t>1</t>
  </si>
  <si>
    <t>NOMINA  ANUAL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</si>
</sst>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F26" sqref="F26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42493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20</v>
      </c>
      <c r="D23" s="93" t="s">
        <v>109</v>
      </c>
      <c r="E23" s="40" t="s">
        <v>85</v>
      </c>
      <c r="F23" s="40" t="s">
        <v>110</v>
      </c>
      <c r="G23" s="40" t="s">
        <v>110</v>
      </c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1890</v>
      </c>
      <c r="Q23" s="71">
        <v>0.15</v>
      </c>
      <c r="R23" s="42">
        <f t="shared" ref="R23:R32" si="0">(P23*B23)*(1-Q23)</f>
        <v>1606.5</v>
      </c>
      <c r="S23" s="73">
        <v>0.3</v>
      </c>
      <c r="T23" s="43">
        <f>R23*(1-S23)</f>
        <v>1124.55</v>
      </c>
      <c r="U23" s="208"/>
    </row>
    <row r="24" spans="1:22" ht="21">
      <c r="A24" s="140"/>
      <c r="B24" s="69">
        <v>1</v>
      </c>
      <c r="C24" s="92" t="s">
        <v>20</v>
      </c>
      <c r="D24" s="93" t="s">
        <v>111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4"/>
      <c r="M24" s="79"/>
      <c r="N24" s="79"/>
      <c r="O24" s="85"/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5280</v>
      </c>
      <c r="Q36" s="52"/>
      <c r="R36" s="157" t="s">
        <v>11</v>
      </c>
      <c r="S36" s="158"/>
      <c r="T36" s="53">
        <f>SUM(T23:T35)</f>
        <v>3141.6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4488</v>
      </c>
      <c r="Q37" s="78" t="s">
        <v>46</v>
      </c>
      <c r="R37" s="157" t="s">
        <v>14</v>
      </c>
      <c r="S37" s="158"/>
      <c r="T37" s="56">
        <f>T36*0.16</f>
        <v>502.65600000000001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3644.2559999999999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2016-05-04T00:27:12Z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