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2915" windowHeight="775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27" i="1" l="1"/>
  <c r="K25" i="1" l="1"/>
  <c r="K22" i="1"/>
  <c r="K28" i="1" l="1"/>
  <c r="K29" i="1" l="1"/>
  <c r="K30" i="1" s="1"/>
  <c r="J43" i="1"/>
</calcChain>
</file>

<file path=xl/sharedStrings.xml><?xml version="1.0" encoding="utf-8"?>
<sst xmlns="http://schemas.openxmlformats.org/spreadsheetml/2006/main" count="88" uniqueCount="72">
  <si>
    <t xml:space="preserve">FECHA </t>
  </si>
  <si>
    <t xml:space="preserve">R.F.C.: </t>
  </si>
  <si>
    <t>CP:</t>
  </si>
  <si>
    <t>PRODUCT</t>
  </si>
  <si>
    <t>DESCRIPTION</t>
  </si>
  <si>
    <t>Clave</t>
  </si>
  <si>
    <t>QUANTITY</t>
  </si>
  <si>
    <t>UNIT PRICE</t>
  </si>
  <si>
    <t>TOTAL AMOUNT</t>
  </si>
  <si>
    <t>SparkView</t>
  </si>
  <si>
    <t>SPARKVIEW  HTML5 RDP CLIENT ANNUAL LICENSING ON WINDOWS OS PLATFORM. SSL MODULE</t>
  </si>
  <si>
    <t>RV-02</t>
  </si>
  <si>
    <t>Instalación y puesta a punto de la solución  vía On Line.</t>
  </si>
  <si>
    <t>S/C</t>
  </si>
  <si>
    <t>Soporte técnico de la solución por el periodo de un año. Incluye:
 - Asistencia Técnica  vía telefónica, chat y correo electrónico. 
-Dos ( 2 ) sesiones atendidas vía On Line (team Viewer, Webex, etc.) para la resolución de la problemática de la funcionalidad de la solución con horario de atención de Lunes a Viernes de 9:00 a 17:30 hrs en días hábiles bancarios y con tiempo de respuesta de hasta 2 horas.</t>
  </si>
  <si>
    <t>Derecho de actualización y Upgrade de la solución por el año de vigencia</t>
  </si>
  <si>
    <t>Incluido</t>
  </si>
  <si>
    <t>SUBTOTAL</t>
  </si>
  <si>
    <t>IVA/TAX</t>
  </si>
  <si>
    <t>USD TOTAL</t>
  </si>
  <si>
    <t xml:space="preserve">Importe total expresado en pesos al día de hoy </t>
  </si>
  <si>
    <t>IMPORTANTE:</t>
  </si>
  <si>
    <t xml:space="preserve">Precios Expresados en dólares americanos pagaderos  al tipo de cambio del día del depósito de acuerdo al valor de venta del dólar expresado en https://www.bancomer.com/personas/informacion-financiera.jsp </t>
  </si>
  <si>
    <t>Depósito Bancario a:</t>
  </si>
  <si>
    <t>Servicios en Procesos Interdisciplinarios, S.C.</t>
  </si>
  <si>
    <t>Banco Mercantil del Norte</t>
  </si>
  <si>
    <t>Moneda Nacional</t>
  </si>
  <si>
    <t>Cuenta Núm. : 11378832</t>
  </si>
  <si>
    <t>Clabe Interbancaria: 072 180000 113788329</t>
  </si>
  <si>
    <t>Moneda Dólares</t>
  </si>
  <si>
    <t>Cuenta Núm. : 90008766</t>
  </si>
  <si>
    <t>Clabe Interbancaria: 072 180000 900087660</t>
  </si>
  <si>
    <t>BANCOMER</t>
  </si>
  <si>
    <t xml:space="preserve">Cuenta Núm.:0452979209    </t>
  </si>
  <si>
    <t>Clabe Interbancaria: 012180004529792091</t>
  </si>
  <si>
    <t>SOLICITA Y AUTORIZA LA ORDEN DE COMPRA</t>
  </si>
  <si>
    <t xml:space="preserve">NOMBRE: </t>
  </si>
  <si>
    <t xml:space="preserve">FECHA:   </t>
  </si>
  <si>
    <t>No. INT.:</t>
  </si>
  <si>
    <t>No. EXT.:</t>
  </si>
  <si>
    <t>COL.:</t>
  </si>
  <si>
    <t>CD:</t>
  </si>
  <si>
    <t>DELEG Y/O MUNICIPIO:</t>
  </si>
  <si>
    <t>RAZÓN SOCIAL  DE LA EMPRESA:</t>
  </si>
  <si>
    <t>FORMA DE PAGO</t>
  </si>
  <si>
    <t>NOMBRE DE CONTACTO:</t>
  </si>
  <si>
    <t>E-MAIL:</t>
  </si>
  <si>
    <t xml:space="preserve">TEL (S): </t>
  </si>
  <si>
    <t xml:space="preserve">DEPOSITO BANCARIO : (   ) </t>
  </si>
  <si>
    <t>CHEQUE: (  )</t>
  </si>
  <si>
    <t>TARJETA CREDITO: (  )</t>
  </si>
  <si>
    <t>EFECTIVO: (  )</t>
  </si>
  <si>
    <t>OTRO (ESPECIFÍQUE):</t>
  </si>
  <si>
    <t>TRANFERENCIA BANCARIA: (   )</t>
  </si>
  <si>
    <t xml:space="preserve">EL PAGO DEL LICENCIAMIENTO DE REMOTEVIEW Y TODOS SUS SERVICIOS  ES  POR UN AÑO, MISMO QUE PODRÁ RENOVAR AL TERMINO DE ESTE PERIODO DE TIEMPO POR OTRO AÑO MÁS BAJO PETICIÓN. </t>
  </si>
  <si>
    <t>VIGENCIA DE ESTA COTIZACIÓN:</t>
  </si>
  <si>
    <t>#</t>
  </si>
  <si>
    <t xml:space="preserve">Soporte Técnico On Line ordinario 5x8 </t>
  </si>
  <si>
    <t>Incluida</t>
  </si>
  <si>
    <t>DIRECCIÓN:</t>
  </si>
  <si>
    <t>Thinstuff XP/VS Terminal Std Version</t>
  </si>
  <si>
    <t xml:space="preserve">Mantenimiento y Derecho a actualización anual </t>
  </si>
  <si>
    <t>Implementación</t>
  </si>
  <si>
    <t>DIRECCIÓN FISCAL:</t>
  </si>
  <si>
    <t>No. Ext.:</t>
  </si>
  <si>
    <t>No. Int.:</t>
  </si>
  <si>
    <t>DATOS PARA FACTURACIÓN</t>
  </si>
  <si>
    <t xml:space="preserve"> REGISTRO DE LICENCIAMIENTO</t>
  </si>
  <si>
    <t>15 de Febrero del 2017</t>
  </si>
  <si>
    <t>Licencia Thinstuff XP/VS termial Server para 5 conexiones en un equipo windows.</t>
  </si>
  <si>
    <t>XP/VS-002</t>
  </si>
  <si>
    <t>QUINIENTOS CINCUENTA Y SEIS  DÓLARES AMERICANOS 13/100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</si>
</sst>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164" formatCode="_-* #,##0.00\ _D_M_-;\-* #,##0.00\ _D_M_-;_-* &quot;-&quot;??\ _D_M_-;_-@_-"/>
    <numFmt numFmtId="165" formatCode="&quot;$&quot;#,##0.00"/>
    <numFmt numFmtId="166" formatCode="[$$-409]#,##0.00"/>
  </numFmts>
  <fonts count="20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  <family val="2"/>
    </font>
    <font>
      <b/>
      <sz val="7"/>
      <name val="Arial Narrow"/>
      <family val="2"/>
    </font>
    <font>
      <sz val="8"/>
      <color theme="3"/>
      <name val="Arial"/>
      <family val="2"/>
    </font>
    <font>
      <b/>
      <sz val="7"/>
      <color theme="3"/>
      <name val="Arial"/>
      <family val="2"/>
    </font>
    <font>
      <b/>
      <sz val="10"/>
      <color theme="3"/>
      <name val="Arial"/>
      <family val="2"/>
    </font>
    <font>
      <b/>
      <sz val="8"/>
      <color theme="3"/>
      <name val="Arial"/>
      <family val="2"/>
    </font>
    <font>
      <sz val="9"/>
      <color theme="3"/>
      <name val="Arial"/>
      <family val="2"/>
    </font>
    <font>
      <sz val="10"/>
      <color theme="3"/>
      <name val="Arial"/>
      <family val="2"/>
    </font>
    <font>
      <b/>
      <sz val="16"/>
      <color theme="3"/>
      <name val="Arial"/>
      <family val="2"/>
    </font>
    <font>
      <sz val="8"/>
      <color theme="4" tint="-0.249977111117893"/>
      <name val="Arial"/>
      <family val="2"/>
    </font>
    <font>
      <sz val="8"/>
      <color theme="4" tint="-0.499984740745262"/>
      <name val="Arial"/>
      <family val="2"/>
    </font>
    <font>
      <b/>
      <sz val="9"/>
      <color theme="3"/>
      <name val="Arial Narrow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12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/>
      <right style="thin">
        <color rgb="FFFF6600"/>
      </right>
      <top style="thin">
        <color rgb="FFFF6600"/>
      </top>
      <bottom/>
      <diagonal/>
    </border>
    <border>
      <left/>
      <right style="thin">
        <color rgb="FFFF6600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rgb="FFFF6600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rgb="FFFF6600"/>
      </right>
      <top/>
      <bottom style="thin">
        <color theme="9" tint="-0.249977111117893"/>
      </bottom>
      <diagonal/>
    </border>
    <border>
      <left/>
      <right style="thin">
        <color rgb="FFFF6600"/>
      </right>
      <top style="thin">
        <color rgb="FFFF6600"/>
      </top>
      <bottom style="thin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rgb="FFFF6600"/>
      </right>
      <top/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/>
      <bottom style="thin">
        <color theme="9" tint="-0.249977111117893"/>
      </bottom>
      <diagonal/>
    </border>
    <border>
      <left style="thin">
        <color rgb="FFFF6600"/>
      </left>
      <right/>
      <top style="thin">
        <color rgb="FFFF6600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/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/>
      <right style="thin">
        <color theme="9" tint="-0.249977111117893"/>
      </right>
      <top/>
      <bottom/>
      <diagonal/>
    </border>
    <border>
      <left style="thin">
        <color rgb="FFFF6600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rgb="FFFF6600"/>
      </left>
      <right/>
      <top style="thin">
        <color theme="9" tint="-0.249977111117893"/>
      </top>
      <bottom/>
      <diagonal/>
    </border>
    <border>
      <left style="thin">
        <color rgb="FFFF6600"/>
      </left>
      <right/>
      <top/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indexed="64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rgb="FFFF6600"/>
      </right>
      <top style="thin">
        <color theme="9" tint="-0.249977111117893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9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0" fontId="4" fillId="0" borderId="3" xfId="1" applyFont="1" applyFill="1" applyBorder="1" applyAlignment="1" applyProtection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11" fillId="0" borderId="3" xfId="2" applyNumberFormat="1" applyFont="1" applyFill="1" applyBorder="1" applyAlignment="1">
      <alignment horizontal="left" vertical="center"/>
    </xf>
    <xf numFmtId="0" fontId="11" fillId="0" borderId="3" xfId="2" applyNumberFormat="1" applyFont="1" applyFill="1" applyBorder="1" applyAlignment="1">
      <alignment vertical="center"/>
    </xf>
    <xf numFmtId="0" fontId="12" fillId="0" borderId="3" xfId="1" applyNumberFormat="1" applyFont="1" applyFill="1" applyBorder="1" applyAlignment="1" applyProtection="1">
      <alignment horizontal="left" vertical="center"/>
      <protection locked="0"/>
    </xf>
    <xf numFmtId="8" fontId="8" fillId="0" borderId="10" xfId="1" applyNumberFormat="1" applyFont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4" fillId="0" borderId="3" xfId="1" applyFont="1" applyBorder="1" applyAlignment="1">
      <alignment horizontal="left" vertical="center" wrapText="1"/>
    </xf>
    <xf numFmtId="0" fontId="11" fillId="0" borderId="3" xfId="0" applyFont="1" applyBorder="1"/>
    <xf numFmtId="8" fontId="8" fillId="0" borderId="15" xfId="1" applyNumberFormat="1" applyFont="1" applyBorder="1" applyAlignment="1">
      <alignment horizontal="center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4" fillId="0" borderId="3" xfId="2" applyNumberFormat="1" applyFont="1" applyBorder="1" applyAlignment="1" applyProtection="1">
      <alignment horizontal="center" vertical="center"/>
    </xf>
    <xf numFmtId="166" fontId="4" fillId="0" borderId="3" xfId="1" applyNumberFormat="1" applyFont="1" applyBorder="1" applyAlignment="1" applyProtection="1">
      <alignment horizontal="center" vertical="center"/>
    </xf>
    <xf numFmtId="8" fontId="7" fillId="0" borderId="3" xfId="1" applyNumberFormat="1" applyFont="1" applyBorder="1" applyAlignment="1">
      <alignment horizontal="center" vertical="center" wrapText="1"/>
    </xf>
    <xf numFmtId="8" fontId="4" fillId="0" borderId="3" xfId="1" applyNumberFormat="1" applyFont="1" applyBorder="1" applyAlignment="1">
      <alignment horizontal="center" vertical="center" wrapText="1"/>
    </xf>
    <xf numFmtId="0" fontId="12" fillId="0" borderId="3" xfId="1" applyFont="1" applyFill="1" applyBorder="1" applyAlignment="1" applyProtection="1">
      <alignment horizontal="left" vertical="center"/>
      <protection locked="0"/>
    </xf>
    <xf numFmtId="0" fontId="1" fillId="5" borderId="3" xfId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9" xfId="1" applyFont="1" applyBorder="1" applyAlignment="1">
      <alignment vertical="center"/>
    </xf>
    <xf numFmtId="0" fontId="5" fillId="0" borderId="8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right"/>
    </xf>
    <xf numFmtId="0" fontId="19" fillId="2" borderId="3" xfId="1" applyFont="1" applyFill="1" applyBorder="1" applyAlignment="1">
      <alignment horizontal="right" vertical="center"/>
    </xf>
    <xf numFmtId="165" fontId="4" fillId="5" borderId="3" xfId="1" applyNumberFormat="1" applyFont="1" applyFill="1" applyBorder="1" applyAlignment="1">
      <alignment horizontal="center" vertical="center"/>
    </xf>
    <xf numFmtId="8" fontId="4" fillId="5" borderId="10" xfId="1" applyNumberFormat="1" applyFont="1" applyFill="1" applyBorder="1" applyAlignment="1">
      <alignment horizontal="center" vertical="center"/>
    </xf>
    <xf numFmtId="0" fontId="11" fillId="0" borderId="5" xfId="0" applyFont="1" applyBorder="1"/>
    <xf numFmtId="0" fontId="4" fillId="0" borderId="3" xfId="1" applyFont="1" applyBorder="1" applyAlignment="1"/>
    <xf numFmtId="0" fontId="4" fillId="0" borderId="4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4" fillId="0" borderId="8" xfId="1" applyFont="1" applyBorder="1" applyAlignment="1"/>
    <xf numFmtId="0" fontId="8" fillId="0" borderId="32" xfId="1" applyFont="1" applyBorder="1" applyAlignment="1"/>
    <xf numFmtId="0" fontId="10" fillId="0" borderId="31" xfId="1" applyFont="1" applyFill="1" applyBorder="1" applyAlignment="1">
      <alignment horizontal="center" vertical="center" wrapText="1"/>
    </xf>
    <xf numFmtId="0" fontId="10" fillId="0" borderId="24" xfId="1" applyFont="1" applyFill="1" applyBorder="1" applyAlignment="1">
      <alignment horizontal="center" vertical="center" wrapText="1"/>
    </xf>
    <xf numFmtId="0" fontId="10" fillId="0" borderId="33" xfId="1" applyFont="1" applyFill="1" applyBorder="1" applyAlignment="1">
      <alignment horizontal="center" vertical="center" wrapText="1"/>
    </xf>
    <xf numFmtId="0" fontId="10" fillId="0" borderId="30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 wrapText="1"/>
    </xf>
    <xf numFmtId="0" fontId="19" fillId="6" borderId="5" xfId="1" applyFont="1" applyFill="1" applyBorder="1" applyAlignment="1">
      <alignment horizontal="center"/>
    </xf>
    <xf numFmtId="0" fontId="19" fillId="6" borderId="8" xfId="1" applyFont="1" applyFill="1" applyBorder="1" applyAlignment="1">
      <alignment horizontal="center"/>
    </xf>
    <xf numFmtId="0" fontId="19" fillId="6" borderId="7" xfId="1" applyFont="1" applyFill="1" applyBorder="1" applyAlignment="1">
      <alignment horizontal="center"/>
    </xf>
    <xf numFmtId="0" fontId="4" fillId="0" borderId="3" xfId="1" applyFont="1" applyBorder="1" applyAlignment="1">
      <alignment horizontal="left" vertical="center" wrapText="1"/>
    </xf>
    <xf numFmtId="0" fontId="14" fillId="5" borderId="5" xfId="1" applyFont="1" applyFill="1" applyBorder="1" applyAlignment="1">
      <alignment horizontal="left" vertical="center"/>
    </xf>
    <xf numFmtId="0" fontId="14" fillId="5" borderId="8" xfId="1" applyFont="1" applyFill="1" applyBorder="1" applyAlignment="1">
      <alignment horizontal="left" vertical="center"/>
    </xf>
    <xf numFmtId="0" fontId="1" fillId="0" borderId="5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16" fillId="0" borderId="5" xfId="1" applyFont="1" applyBorder="1" applyAlignment="1" applyProtection="1">
      <alignment horizontal="center" vertical="center" wrapText="1"/>
      <protection locked="0"/>
    </xf>
    <xf numFmtId="0" fontId="16" fillId="0" borderId="7" xfId="1" applyFont="1" applyBorder="1" applyAlignment="1" applyProtection="1">
      <alignment horizontal="center" vertical="center" wrapText="1"/>
      <protection locked="0"/>
    </xf>
    <xf numFmtId="0" fontId="16" fillId="0" borderId="8" xfId="1" applyFont="1" applyBorder="1" applyAlignment="1" applyProtection="1">
      <alignment horizontal="center" vertical="center" wrapText="1"/>
      <protection locked="0"/>
    </xf>
    <xf numFmtId="0" fontId="6" fillId="0" borderId="3" xfId="1" applyFont="1" applyBorder="1" applyAlignment="1">
      <alignment horizontal="left"/>
    </xf>
    <xf numFmtId="0" fontId="6" fillId="5" borderId="3" xfId="1" applyFont="1" applyFill="1" applyBorder="1" applyAlignment="1">
      <alignment horizontal="left" vertical="center" wrapText="1"/>
    </xf>
    <xf numFmtId="0" fontId="1" fillId="0" borderId="3" xfId="1" applyBorder="1" applyAlignment="1">
      <alignment horizontal="center"/>
    </xf>
    <xf numFmtId="14" fontId="19" fillId="2" borderId="3" xfId="1" applyNumberFormat="1" applyFont="1" applyFill="1" applyBorder="1" applyAlignment="1">
      <alignment horizontal="center"/>
    </xf>
    <xf numFmtId="0" fontId="19" fillId="2" borderId="3" xfId="1" applyFont="1" applyFill="1" applyBorder="1" applyAlignment="1">
      <alignment horizontal="center"/>
    </xf>
    <xf numFmtId="0" fontId="14" fillId="3" borderId="3" xfId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/>
    </xf>
    <xf numFmtId="0" fontId="13" fillId="7" borderId="21" xfId="1" applyFont="1" applyFill="1" applyBorder="1" applyAlignment="1">
      <alignment horizontal="center" vertical="center" wrapText="1"/>
    </xf>
    <xf numFmtId="0" fontId="13" fillId="7" borderId="14" xfId="1" applyFont="1" applyFill="1" applyBorder="1" applyAlignment="1">
      <alignment horizontal="center" vertical="center" wrapText="1"/>
    </xf>
    <xf numFmtId="0" fontId="13" fillId="7" borderId="22" xfId="1" applyFont="1" applyFill="1" applyBorder="1" applyAlignment="1">
      <alignment horizontal="center" vertical="center" wrapText="1"/>
    </xf>
    <xf numFmtId="0" fontId="13" fillId="7" borderId="16" xfId="1" applyFont="1" applyFill="1" applyBorder="1" applyAlignment="1">
      <alignment horizontal="center" vertical="center" wrapText="1"/>
    </xf>
    <xf numFmtId="0" fontId="13" fillId="7" borderId="3" xfId="1" applyFont="1" applyFill="1" applyBorder="1" applyAlignment="1">
      <alignment horizontal="center" vertical="center" wrapText="1"/>
    </xf>
    <xf numFmtId="0" fontId="13" fillId="7" borderId="17" xfId="1" applyFont="1" applyFill="1" applyBorder="1" applyAlignment="1">
      <alignment horizontal="center" vertical="center" wrapText="1"/>
    </xf>
    <xf numFmtId="0" fontId="13" fillId="7" borderId="18" xfId="1" applyFont="1" applyFill="1" applyBorder="1" applyAlignment="1">
      <alignment horizontal="center" vertical="center" wrapText="1"/>
    </xf>
    <xf numFmtId="0" fontId="13" fillId="7" borderId="19" xfId="1" applyFont="1" applyFill="1" applyBorder="1" applyAlignment="1">
      <alignment horizontal="center" vertical="center" wrapText="1"/>
    </xf>
    <xf numFmtId="0" fontId="13" fillId="7" borderId="20" xfId="1" applyFont="1" applyFill="1" applyBorder="1" applyAlignment="1">
      <alignment horizontal="center" vertical="center" wrapText="1"/>
    </xf>
    <xf numFmtId="0" fontId="9" fillId="5" borderId="13" xfId="1" applyFont="1" applyFill="1" applyBorder="1" applyAlignment="1">
      <alignment horizontal="center"/>
    </xf>
    <xf numFmtId="0" fontId="9" fillId="5" borderId="6" xfId="1" applyFont="1" applyFill="1" applyBorder="1" applyAlignment="1">
      <alignment horizontal="center"/>
    </xf>
    <xf numFmtId="0" fontId="9" fillId="5" borderId="9" xfId="1" applyFont="1" applyFill="1" applyBorder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2" fillId="0" borderId="3" xfId="1" applyFont="1" applyFill="1" applyBorder="1" applyAlignment="1">
      <alignment horizontal="left" vertical="center"/>
    </xf>
    <xf numFmtId="0" fontId="14" fillId="9" borderId="28" xfId="1" applyFont="1" applyFill="1" applyBorder="1" applyAlignment="1">
      <alignment horizontal="center" vertical="center" wrapText="1"/>
    </xf>
    <xf numFmtId="0" fontId="14" fillId="9" borderId="24" xfId="1" applyFont="1" applyFill="1" applyBorder="1" applyAlignment="1">
      <alignment horizontal="center" vertical="center" wrapText="1"/>
    </xf>
    <xf numFmtId="0" fontId="14" fillId="9" borderId="25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12" fillId="0" borderId="3" xfId="1" applyNumberFormat="1" applyFont="1" applyFill="1" applyBorder="1" applyAlignment="1" applyProtection="1">
      <alignment horizontal="left" vertical="center"/>
      <protection locked="0"/>
    </xf>
    <xf numFmtId="0" fontId="12" fillId="0" borderId="3" xfId="1" applyFont="1" applyFill="1" applyBorder="1" applyAlignment="1" applyProtection="1">
      <alignment horizontal="left" vertical="center"/>
      <protection locked="0"/>
    </xf>
    <xf numFmtId="0" fontId="4" fillId="0" borderId="3" xfId="1" applyFont="1" applyFill="1" applyBorder="1" applyAlignment="1">
      <alignment horizontal="left" wrapText="1"/>
    </xf>
    <xf numFmtId="0" fontId="4" fillId="0" borderId="3" xfId="1" applyFont="1" applyBorder="1" applyAlignment="1">
      <alignment vertical="center" wrapText="1"/>
    </xf>
    <xf numFmtId="0" fontId="11" fillId="0" borderId="3" xfId="1" applyFont="1" applyFill="1" applyBorder="1" applyAlignment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  <protection locked="0"/>
    </xf>
    <xf numFmtId="0" fontId="11" fillId="0" borderId="9" xfId="1" applyFont="1" applyFill="1" applyBorder="1" applyAlignment="1" applyProtection="1">
      <alignment horizontal="left" vertical="center"/>
      <protection locked="0"/>
    </xf>
    <xf numFmtId="0" fontId="11" fillId="0" borderId="13" xfId="1" applyNumberFormat="1" applyFont="1" applyFill="1" applyBorder="1" applyAlignment="1" applyProtection="1">
      <alignment horizontal="left" vertical="center"/>
      <protection locked="0"/>
    </xf>
    <xf numFmtId="0" fontId="11" fillId="0" borderId="11" xfId="1" applyNumberFormat="1" applyFont="1" applyFill="1" applyBorder="1" applyAlignment="1" applyProtection="1">
      <alignment horizontal="left" vertical="center"/>
      <protection locked="0"/>
    </xf>
    <xf numFmtId="0" fontId="11" fillId="0" borderId="3" xfId="1" applyNumberFormat="1" applyFont="1" applyFill="1" applyBorder="1" applyAlignment="1" applyProtection="1">
      <alignment horizontal="left" vertical="center"/>
      <protection locked="0"/>
    </xf>
    <xf numFmtId="0" fontId="11" fillId="0" borderId="3" xfId="1" applyFont="1" applyFill="1" applyBorder="1" applyAlignment="1" applyProtection="1">
      <alignment horizontal="left" vertical="center"/>
      <protection locked="0"/>
    </xf>
    <xf numFmtId="0" fontId="14" fillId="5" borderId="3" xfId="1" applyFont="1" applyFill="1" applyBorder="1" applyAlignment="1">
      <alignment horizontal="center" vertical="center" wrapText="1"/>
    </xf>
    <xf numFmtId="0" fontId="11" fillId="0" borderId="5" xfId="1" applyFont="1" applyFill="1" applyBorder="1" applyAlignment="1">
      <alignment horizontal="left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0" borderId="5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4" fillId="5" borderId="3" xfId="1" applyFont="1" applyFill="1" applyBorder="1" applyAlignment="1">
      <alignment horizontal="center" vertical="center"/>
    </xf>
    <xf numFmtId="0" fontId="16" fillId="5" borderId="3" xfId="1" applyFont="1" applyFill="1" applyBorder="1" applyAlignment="1">
      <alignment horizontal="center" vertical="center"/>
    </xf>
    <xf numFmtId="0" fontId="18" fillId="2" borderId="3" xfId="1" applyFont="1" applyFill="1" applyBorder="1" applyAlignment="1">
      <alignment horizontal="left" vertical="center"/>
    </xf>
    <xf numFmtId="0" fontId="14" fillId="3" borderId="5" xfId="1" applyFont="1" applyFill="1" applyBorder="1" applyAlignment="1">
      <alignment horizontal="left" vertical="center"/>
    </xf>
    <xf numFmtId="0" fontId="14" fillId="3" borderId="8" xfId="1" applyFont="1" applyFill="1" applyBorder="1" applyAlignment="1">
      <alignment horizontal="left" vertical="center"/>
    </xf>
    <xf numFmtId="0" fontId="14" fillId="4" borderId="5" xfId="1" applyFont="1" applyFill="1" applyBorder="1" applyAlignment="1">
      <alignment horizontal="left" vertical="center"/>
    </xf>
    <xf numFmtId="0" fontId="14" fillId="4" borderId="8" xfId="1" applyFont="1" applyFill="1" applyBorder="1" applyAlignment="1">
      <alignment horizontal="left" vertical="center"/>
    </xf>
    <xf numFmtId="0" fontId="18" fillId="2" borderId="5" xfId="1" applyFont="1" applyFill="1" applyBorder="1" applyAlignment="1">
      <alignment horizontal="left"/>
    </xf>
    <xf numFmtId="0" fontId="18" fillId="2" borderId="7" xfId="1" applyFont="1" applyFill="1" applyBorder="1" applyAlignment="1">
      <alignment horizontal="left"/>
    </xf>
    <xf numFmtId="0" fontId="18" fillId="2" borderId="8" xfId="1" applyFont="1" applyFill="1" applyBorder="1" applyAlignment="1">
      <alignment horizontal="left"/>
    </xf>
    <xf numFmtId="0" fontId="17" fillId="5" borderId="3" xfId="1" applyFont="1" applyFill="1" applyBorder="1" applyAlignment="1">
      <alignment horizontal="center" vertical="center"/>
    </xf>
    <xf numFmtId="0" fontId="2" fillId="0" borderId="5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11" fillId="0" borderId="27" xfId="1" applyFont="1" applyFill="1" applyBorder="1" applyAlignment="1">
      <alignment horizontal="left" vertical="center"/>
    </xf>
    <xf numFmtId="0" fontId="11" fillId="0" borderId="5" xfId="1" applyFont="1" applyFill="1" applyBorder="1" applyAlignment="1" applyProtection="1">
      <alignment horizontal="left" vertical="center"/>
      <protection locked="0"/>
    </xf>
    <xf numFmtId="0" fontId="11" fillId="0" borderId="8" xfId="1" applyFont="1" applyFill="1" applyBorder="1" applyAlignment="1" applyProtection="1">
      <alignment horizontal="left" vertical="center"/>
      <protection locked="0"/>
    </xf>
    <xf numFmtId="0" fontId="11" fillId="0" borderId="29" xfId="1" applyFont="1" applyFill="1" applyBorder="1" applyAlignment="1">
      <alignment horizontal="left" vertical="center"/>
    </xf>
    <xf numFmtId="0" fontId="11" fillId="0" borderId="0" xfId="1" applyFont="1" applyFill="1" applyBorder="1" applyAlignment="1">
      <alignment horizontal="left" vertical="center"/>
    </xf>
    <xf numFmtId="0" fontId="11" fillId="0" borderId="26" xfId="1" applyFont="1" applyFill="1" applyBorder="1" applyAlignment="1">
      <alignment horizontal="left" vertical="center"/>
    </xf>
    <xf numFmtId="0" fontId="11" fillId="0" borderId="27" xfId="1" applyFont="1" applyBorder="1" applyAlignment="1">
      <alignment horizontal="left" vertical="center" wrapText="1"/>
    </xf>
    <xf numFmtId="0" fontId="11" fillId="0" borderId="7" xfId="1" applyNumberFormat="1" applyFont="1" applyFill="1" applyBorder="1" applyAlignment="1" applyProtection="1">
      <alignment horizontal="left" vertical="center"/>
      <protection locked="0"/>
    </xf>
    <xf numFmtId="0" fontId="11" fillId="0" borderId="8" xfId="1" applyNumberFormat="1" applyFont="1" applyFill="1" applyBorder="1" applyAlignment="1" applyProtection="1">
      <alignment horizontal="left" vertical="center"/>
      <protection locked="0"/>
    </xf>
    <xf numFmtId="0" fontId="11" fillId="0" borderId="7" xfId="1" applyFont="1" applyFill="1" applyBorder="1" applyAlignment="1" applyProtection="1">
      <alignment horizontal="left" vertical="center"/>
      <protection locked="0"/>
    </xf>
    <xf numFmtId="0" fontId="8" fillId="0" borderId="5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8" xfId="1" applyFont="1" applyBorder="1" applyAlignment="1">
      <alignment horizontal="left"/>
    </xf>
    <xf numFmtId="14" fontId="4" fillId="0" borderId="23" xfId="1" applyNumberFormat="1" applyFont="1" applyFill="1" applyBorder="1" applyAlignment="1">
      <alignment horizontal="left" vertical="center"/>
    </xf>
    <xf numFmtId="14" fontId="4" fillId="0" borderId="12" xfId="1" applyNumberFormat="1" applyFont="1" applyFill="1" applyBorder="1" applyAlignment="1">
      <alignment horizontal="left" vertical="center"/>
    </xf>
    <xf numFmtId="0" fontId="4" fillId="0" borderId="31" xfId="1" applyFont="1" applyBorder="1" applyAlignment="1">
      <alignment horizontal="left" vertical="center" wrapText="1"/>
    </xf>
    <xf numFmtId="0" fontId="4" fillId="0" borderId="24" xfId="1" applyFont="1" applyBorder="1" applyAlignment="1">
      <alignment horizontal="left" vertical="center" wrapText="1"/>
    </xf>
    <xf numFmtId="0" fontId="4" fillId="0" borderId="25" xfId="1" applyFont="1" applyBorder="1" applyAlignment="1">
      <alignment horizontal="left" vertical="center" wrapText="1"/>
    </xf>
    <xf numFmtId="8" fontId="4" fillId="0" borderId="4" xfId="1" applyNumberFormat="1" applyFont="1" applyBorder="1" applyAlignment="1">
      <alignment horizontal="center" vertical="center" wrapText="1"/>
    </xf>
    <xf numFmtId="8" fontId="7" fillId="0" borderId="4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</xdr:row>
      <xdr:rowOff>25500</xdr:rowOff>
    </xdr:from>
    <xdr:to>
      <xdr:col>10</xdr:col>
      <xdr:colOff>752474</xdr:colOff>
      <xdr:row>4</xdr:row>
      <xdr:rowOff>454937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225525"/>
          <a:ext cx="7200899" cy="915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3"/>
  <sheetViews>
    <sheetView tabSelected="1" workbookViewId="0">
      <selection activeCell="N26" sqref="N26"/>
    </sheetView>
  </sheetViews>
  <sheetFormatPr baseColWidth="10" defaultRowHeight="15" x14ac:dyDescent="0.25"/>
  <cols>
    <col min="3" max="3" width="9.140625" customWidth="1"/>
    <col min="4" max="4" width="18.5703125" customWidth="1"/>
    <col min="5" max="5" width="12.28515625" customWidth="1"/>
  </cols>
  <sheetData>
    <row r="2" spans="3:11" ht="0.75" customHeight="1" x14ac:dyDescent="0.25"/>
    <row r="3" spans="3:11" ht="15" customHeight="1" x14ac:dyDescent="0.25">
      <c r="C3" s="33"/>
      <c r="D3" s="34"/>
      <c r="E3" s="34"/>
      <c r="F3" s="34"/>
      <c r="G3" s="34"/>
      <c r="H3" s="34"/>
      <c r="I3" s="34"/>
      <c r="J3" s="34"/>
      <c r="K3" s="35"/>
    </row>
    <row r="4" spans="3:11" ht="23.25" customHeight="1" x14ac:dyDescent="0.25">
      <c r="C4" s="36"/>
      <c r="D4" s="37"/>
      <c r="E4" s="37"/>
      <c r="F4" s="37"/>
      <c r="G4" s="37"/>
      <c r="H4" s="37"/>
      <c r="I4" s="37"/>
      <c r="J4" s="37"/>
      <c r="K4" s="38"/>
    </row>
    <row r="5" spans="3:11" ht="37.5" customHeight="1" x14ac:dyDescent="0.25">
      <c r="C5" s="36"/>
      <c r="D5" s="37"/>
      <c r="E5" s="37"/>
      <c r="F5" s="37"/>
      <c r="G5" s="37"/>
      <c r="H5" s="37"/>
      <c r="I5" s="37"/>
      <c r="J5" s="37"/>
      <c r="K5" s="38"/>
    </row>
    <row r="6" spans="3:11" x14ac:dyDescent="0.25">
      <c r="C6" s="32" t="s">
        <v>55</v>
      </c>
      <c r="D6" s="31"/>
      <c r="E6" s="118" t="s">
        <v>68</v>
      </c>
      <c r="F6" s="119"/>
      <c r="G6" s="119"/>
      <c r="H6" s="120"/>
      <c r="I6" s="23" t="s">
        <v>0</v>
      </c>
      <c r="J6" s="121">
        <v>42402</v>
      </c>
      <c r="K6" s="122"/>
    </row>
    <row r="7" spans="3:11" ht="15" customHeight="1" x14ac:dyDescent="0.25">
      <c r="C7" s="87" t="s">
        <v>66</v>
      </c>
      <c r="D7" s="87"/>
      <c r="E7" s="87"/>
      <c r="F7" s="87"/>
      <c r="G7" s="87"/>
      <c r="H7" s="87"/>
      <c r="I7" s="87"/>
      <c r="J7" s="87"/>
      <c r="K7" s="87"/>
    </row>
    <row r="8" spans="3:11" x14ac:dyDescent="0.25">
      <c r="C8" s="88" t="s">
        <v>43</v>
      </c>
      <c r="D8" s="89"/>
      <c r="E8" s="89"/>
      <c r="F8" s="89"/>
      <c r="G8" s="89"/>
      <c r="H8" s="89"/>
      <c r="I8" s="90"/>
      <c r="J8" s="80" t="s">
        <v>1</v>
      </c>
      <c r="K8" s="80"/>
    </row>
    <row r="9" spans="3:11" ht="15" customHeight="1" x14ac:dyDescent="0.25">
      <c r="C9" s="91" t="s">
        <v>59</v>
      </c>
      <c r="D9" s="92"/>
      <c r="E9" s="92"/>
      <c r="F9" s="92"/>
      <c r="G9" s="92"/>
      <c r="H9" s="93"/>
      <c r="I9" s="4" t="s">
        <v>39</v>
      </c>
      <c r="J9" s="5" t="s">
        <v>38</v>
      </c>
      <c r="K9" s="10" t="s">
        <v>2</v>
      </c>
    </row>
    <row r="10" spans="3:11" x14ac:dyDescent="0.25">
      <c r="C10" s="88" t="s">
        <v>40</v>
      </c>
      <c r="D10" s="89"/>
      <c r="E10" s="89"/>
      <c r="F10" s="90"/>
      <c r="G10" s="86" t="s">
        <v>41</v>
      </c>
      <c r="H10" s="86"/>
      <c r="I10" s="85" t="s">
        <v>42</v>
      </c>
      <c r="J10" s="85"/>
      <c r="K10" s="85"/>
    </row>
    <row r="11" spans="3:11" x14ac:dyDescent="0.25">
      <c r="C11" s="88" t="s">
        <v>45</v>
      </c>
      <c r="D11" s="89"/>
      <c r="E11" s="89"/>
      <c r="F11" s="89"/>
      <c r="G11" s="90"/>
      <c r="H11" s="81" t="s">
        <v>46</v>
      </c>
      <c r="I11" s="82"/>
      <c r="J11" s="83" t="s">
        <v>47</v>
      </c>
      <c r="K11" s="84"/>
    </row>
    <row r="12" spans="3:11" ht="15.75" customHeight="1" x14ac:dyDescent="0.25">
      <c r="C12" s="70" t="s">
        <v>44</v>
      </c>
      <c r="D12" s="70"/>
      <c r="E12" s="70"/>
      <c r="F12" s="70"/>
      <c r="G12" s="70"/>
      <c r="H12" s="70"/>
      <c r="I12" s="70"/>
      <c r="J12" s="70"/>
      <c r="K12" s="70"/>
    </row>
    <row r="13" spans="3:11" x14ac:dyDescent="0.25">
      <c r="C13" s="71" t="s">
        <v>53</v>
      </c>
      <c r="D13" s="71"/>
      <c r="E13" s="71"/>
      <c r="F13" s="77" t="s">
        <v>48</v>
      </c>
      <c r="G13" s="77"/>
      <c r="H13" s="17" t="s">
        <v>49</v>
      </c>
      <c r="I13" s="6" t="s">
        <v>51</v>
      </c>
      <c r="J13" s="76" t="s">
        <v>50</v>
      </c>
      <c r="K13" s="76"/>
    </row>
    <row r="14" spans="3:11" x14ac:dyDescent="0.25">
      <c r="C14" s="71" t="s">
        <v>52</v>
      </c>
      <c r="D14" s="71"/>
      <c r="E14" s="71"/>
      <c r="F14" s="71"/>
      <c r="G14" s="71"/>
      <c r="H14" s="71"/>
      <c r="I14" s="71"/>
      <c r="J14" s="71"/>
      <c r="K14" s="71"/>
    </row>
    <row r="15" spans="3:11" ht="15" customHeight="1" x14ac:dyDescent="0.25">
      <c r="C15" s="72" t="s">
        <v>67</v>
      </c>
      <c r="D15" s="73"/>
      <c r="E15" s="73"/>
      <c r="F15" s="73"/>
      <c r="G15" s="73"/>
      <c r="H15" s="73"/>
      <c r="I15" s="73"/>
      <c r="J15" s="73"/>
      <c r="K15" s="74"/>
    </row>
    <row r="16" spans="3:11" x14ac:dyDescent="0.25">
      <c r="C16" s="111" t="s">
        <v>43</v>
      </c>
      <c r="D16" s="112"/>
      <c r="E16" s="112"/>
      <c r="F16" s="112"/>
      <c r="G16" s="112"/>
      <c r="H16" s="112"/>
      <c r="I16" s="112"/>
      <c r="J16" s="112"/>
      <c r="K16" s="113"/>
    </row>
    <row r="17" spans="3:11" ht="15" customHeight="1" x14ac:dyDescent="0.25">
      <c r="C17" s="114" t="s">
        <v>63</v>
      </c>
      <c r="D17" s="92"/>
      <c r="E17" s="92"/>
      <c r="F17" s="92"/>
      <c r="G17" s="92"/>
      <c r="H17" s="93"/>
      <c r="I17" s="5" t="s">
        <v>64</v>
      </c>
      <c r="J17" s="27" t="s">
        <v>65</v>
      </c>
      <c r="K17" s="28" t="s">
        <v>2</v>
      </c>
    </row>
    <row r="18" spans="3:11" x14ac:dyDescent="0.25">
      <c r="C18" s="108" t="s">
        <v>40</v>
      </c>
      <c r="D18" s="89"/>
      <c r="E18" s="90"/>
      <c r="F18" s="109" t="s">
        <v>41</v>
      </c>
      <c r="G18" s="110"/>
      <c r="H18" s="85" t="s">
        <v>42</v>
      </c>
      <c r="I18" s="85"/>
      <c r="J18" s="85"/>
      <c r="K18" s="85"/>
    </row>
    <row r="19" spans="3:11" x14ac:dyDescent="0.25">
      <c r="C19" s="108" t="s">
        <v>45</v>
      </c>
      <c r="D19" s="89"/>
      <c r="E19" s="89"/>
      <c r="F19" s="89"/>
      <c r="G19" s="117" t="s">
        <v>46</v>
      </c>
      <c r="H19" s="117"/>
      <c r="I19" s="110"/>
      <c r="J19" s="115" t="s">
        <v>47</v>
      </c>
      <c r="K19" s="116"/>
    </row>
    <row r="20" spans="3:11" x14ac:dyDescent="0.25">
      <c r="C20" s="105"/>
      <c r="D20" s="106"/>
      <c r="E20" s="106"/>
      <c r="F20" s="106"/>
      <c r="G20" s="106"/>
      <c r="H20" s="106"/>
      <c r="I20" s="106"/>
      <c r="J20" s="106"/>
      <c r="K20" s="107"/>
    </row>
    <row r="21" spans="3:11" ht="27" customHeight="1" x14ac:dyDescent="0.25">
      <c r="C21" s="18" t="s">
        <v>56</v>
      </c>
      <c r="D21" s="8" t="s">
        <v>3</v>
      </c>
      <c r="E21" s="75" t="s">
        <v>4</v>
      </c>
      <c r="F21" s="75"/>
      <c r="G21" s="75"/>
      <c r="H21" s="8" t="s">
        <v>5</v>
      </c>
      <c r="I21" s="8" t="s">
        <v>6</v>
      </c>
      <c r="J21" s="8" t="s">
        <v>7</v>
      </c>
      <c r="K21" s="8" t="s">
        <v>8</v>
      </c>
    </row>
    <row r="22" spans="3:11" ht="34.5" customHeight="1" x14ac:dyDescent="0.25">
      <c r="C22" s="19">
        <v>1</v>
      </c>
      <c r="D22" s="12" t="s">
        <v>9</v>
      </c>
      <c r="E22" s="78" t="s">
        <v>10</v>
      </c>
      <c r="F22" s="78"/>
      <c r="G22" s="78"/>
      <c r="H22" s="2" t="s">
        <v>11</v>
      </c>
      <c r="I22" s="13">
        <v>3</v>
      </c>
      <c r="J22" s="14">
        <v>63.14</v>
      </c>
      <c r="K22" s="15">
        <f>J22*I22</f>
        <v>189.42000000000002</v>
      </c>
    </row>
    <row r="23" spans="3:11" ht="28.5" customHeight="1" x14ac:dyDescent="0.25">
      <c r="C23" s="19">
        <v>2</v>
      </c>
      <c r="D23" s="9" t="s">
        <v>62</v>
      </c>
      <c r="E23" s="42" t="s">
        <v>12</v>
      </c>
      <c r="F23" s="42"/>
      <c r="G23" s="42"/>
      <c r="H23" s="1" t="s">
        <v>13</v>
      </c>
      <c r="I23" s="1">
        <v>1</v>
      </c>
      <c r="J23" s="16" t="s">
        <v>58</v>
      </c>
      <c r="K23" s="16" t="s">
        <v>58</v>
      </c>
    </row>
    <row r="24" spans="3:11" ht="117.75" customHeight="1" x14ac:dyDescent="0.25">
      <c r="C24" s="19">
        <v>3</v>
      </c>
      <c r="D24" s="9" t="s">
        <v>57</v>
      </c>
      <c r="E24" s="79" t="s">
        <v>14</v>
      </c>
      <c r="F24" s="79"/>
      <c r="G24" s="79"/>
      <c r="H24" s="1" t="s">
        <v>13</v>
      </c>
      <c r="I24" s="1">
        <v>1</v>
      </c>
      <c r="J24" s="16" t="s">
        <v>16</v>
      </c>
      <c r="K24" s="15" t="s">
        <v>16</v>
      </c>
    </row>
    <row r="25" spans="3:11" ht="40.5" customHeight="1" x14ac:dyDescent="0.25">
      <c r="C25" s="22">
        <v>4</v>
      </c>
      <c r="D25" s="29" t="s">
        <v>60</v>
      </c>
      <c r="E25" s="123" t="s">
        <v>69</v>
      </c>
      <c r="F25" s="124"/>
      <c r="G25" s="125"/>
      <c r="H25" s="3" t="s">
        <v>70</v>
      </c>
      <c r="I25" s="3">
        <v>1</v>
      </c>
      <c r="J25" s="126">
        <v>290</v>
      </c>
      <c r="K25" s="127">
        <f>J25*I25</f>
        <v>290</v>
      </c>
    </row>
    <row r="26" spans="3:11" ht="45" customHeight="1" x14ac:dyDescent="0.25">
      <c r="C26" s="19">
        <v>5</v>
      </c>
      <c r="D26" s="30" t="s">
        <v>61</v>
      </c>
      <c r="E26" s="42" t="s">
        <v>15</v>
      </c>
      <c r="F26" s="42"/>
      <c r="G26" s="42"/>
      <c r="H26" s="1" t="s">
        <v>13</v>
      </c>
      <c r="I26" s="1" t="s">
        <v>13</v>
      </c>
      <c r="J26" s="1" t="s">
        <v>16</v>
      </c>
      <c r="K26" s="128" t="s">
        <v>16</v>
      </c>
    </row>
    <row r="27" spans="3:11" ht="15" customHeight="1" x14ac:dyDescent="0.25">
      <c r="C27" s="58" t="s">
        <v>71</v>
      </c>
      <c r="D27" s="59"/>
      <c r="E27" s="59"/>
      <c r="F27" s="59"/>
      <c r="G27" s="59"/>
      <c r="H27" s="59"/>
      <c r="I27" s="60"/>
      <c r="J27" s="20" t="s">
        <v>17</v>
      </c>
      <c r="K27" s="11">
        <f>K22+K25</f>
        <v>479.42</v>
      </c>
    </row>
    <row r="28" spans="3:11" x14ac:dyDescent="0.25">
      <c r="C28" s="61"/>
      <c r="D28" s="62"/>
      <c r="E28" s="62"/>
      <c r="F28" s="62"/>
      <c r="G28" s="62"/>
      <c r="H28" s="62"/>
      <c r="I28" s="63"/>
      <c r="J28" s="21" t="s">
        <v>18</v>
      </c>
      <c r="K28" s="7">
        <f>K27*0.16</f>
        <v>76.7072</v>
      </c>
    </row>
    <row r="29" spans="3:11" ht="15.75" thickBot="1" x14ac:dyDescent="0.3">
      <c r="C29" s="64"/>
      <c r="D29" s="65"/>
      <c r="E29" s="65"/>
      <c r="F29" s="65"/>
      <c r="G29" s="65"/>
      <c r="H29" s="65"/>
      <c r="I29" s="66"/>
      <c r="J29" s="21" t="s">
        <v>19</v>
      </c>
      <c r="K29" s="7">
        <f>K27+K28</f>
        <v>556.12720000000002</v>
      </c>
    </row>
    <row r="30" spans="3:11" x14ac:dyDescent="0.25">
      <c r="C30" s="67" t="s">
        <v>20</v>
      </c>
      <c r="D30" s="68"/>
      <c r="E30" s="68"/>
      <c r="F30" s="68"/>
      <c r="G30" s="68"/>
      <c r="H30" s="68"/>
      <c r="I30" s="69"/>
      <c r="J30" s="25">
        <v>20.97</v>
      </c>
      <c r="K30" s="26">
        <f>K29*J30</f>
        <v>11661.987384</v>
      </c>
    </row>
    <row r="31" spans="3:11" x14ac:dyDescent="0.25">
      <c r="C31" s="51" t="s">
        <v>21</v>
      </c>
      <c r="D31" s="51"/>
      <c r="E31" s="51"/>
      <c r="F31" s="51"/>
      <c r="G31" s="51"/>
      <c r="H31" s="51"/>
      <c r="I31" s="51"/>
      <c r="J31" s="51"/>
      <c r="K31" s="51"/>
    </row>
    <row r="32" spans="3:11" ht="41.25" customHeight="1" x14ac:dyDescent="0.25">
      <c r="C32" s="52" t="s">
        <v>54</v>
      </c>
      <c r="D32" s="52"/>
      <c r="E32" s="52"/>
      <c r="F32" s="52"/>
      <c r="G32" s="52"/>
      <c r="H32" s="52"/>
      <c r="I32" s="52"/>
      <c r="J32" s="52"/>
      <c r="K32" s="52"/>
    </row>
    <row r="33" spans="3:11" ht="39.75" customHeight="1" x14ac:dyDescent="0.25">
      <c r="C33" s="52" t="s">
        <v>22</v>
      </c>
      <c r="D33" s="52"/>
      <c r="E33" s="52"/>
      <c r="F33" s="52"/>
      <c r="G33" s="52"/>
      <c r="H33" s="52"/>
      <c r="I33" s="52"/>
      <c r="J33" s="52"/>
      <c r="K33" s="52"/>
    </row>
    <row r="34" spans="3:11" x14ac:dyDescent="0.25">
      <c r="C34" s="53"/>
      <c r="D34" s="53"/>
      <c r="E34" s="53"/>
      <c r="F34" s="53"/>
      <c r="G34" s="53"/>
      <c r="H34" s="53"/>
      <c r="I34" s="53"/>
      <c r="J34" s="53"/>
      <c r="K34" s="53"/>
    </row>
    <row r="35" spans="3:11" x14ac:dyDescent="0.25">
      <c r="C35" s="95" t="s">
        <v>23</v>
      </c>
      <c r="D35" s="95"/>
      <c r="E35" s="104" t="s">
        <v>24</v>
      </c>
      <c r="F35" s="104"/>
      <c r="G35" s="104"/>
      <c r="H35" s="104"/>
      <c r="I35" s="104"/>
      <c r="J35" s="104"/>
      <c r="K35" s="104"/>
    </row>
    <row r="36" spans="3:11" x14ac:dyDescent="0.25">
      <c r="C36" s="96" t="s">
        <v>25</v>
      </c>
      <c r="D36" s="96"/>
      <c r="E36" s="96"/>
      <c r="F36" s="96"/>
      <c r="G36" s="96"/>
      <c r="H36" s="96"/>
      <c r="I36" s="96"/>
      <c r="J36" s="96"/>
      <c r="K36" s="96"/>
    </row>
    <row r="37" spans="3:11" x14ac:dyDescent="0.25">
      <c r="C37" s="97" t="s">
        <v>26</v>
      </c>
      <c r="D37" s="98"/>
      <c r="E37" s="56" t="s">
        <v>27</v>
      </c>
      <c r="F37" s="56"/>
      <c r="G37" s="56"/>
      <c r="H37" s="56" t="s">
        <v>28</v>
      </c>
      <c r="I37" s="56"/>
      <c r="J37" s="56"/>
      <c r="K37" s="56"/>
    </row>
    <row r="38" spans="3:11" x14ac:dyDescent="0.25">
      <c r="C38" s="99" t="s">
        <v>29</v>
      </c>
      <c r="D38" s="100"/>
      <c r="E38" s="57" t="s">
        <v>30</v>
      </c>
      <c r="F38" s="57"/>
      <c r="G38" s="57"/>
      <c r="H38" s="57" t="s">
        <v>31</v>
      </c>
      <c r="I38" s="57"/>
      <c r="J38" s="57"/>
      <c r="K38" s="57"/>
    </row>
    <row r="39" spans="3:11" x14ac:dyDescent="0.25">
      <c r="C39" s="101" t="s">
        <v>32</v>
      </c>
      <c r="D39" s="102"/>
      <c r="E39" s="102"/>
      <c r="F39" s="102"/>
      <c r="G39" s="102"/>
      <c r="H39" s="102"/>
      <c r="I39" s="102"/>
      <c r="J39" s="102"/>
      <c r="K39" s="103"/>
    </row>
    <row r="40" spans="3:11" x14ac:dyDescent="0.25">
      <c r="C40" s="43" t="s">
        <v>26</v>
      </c>
      <c r="D40" s="44"/>
      <c r="E40" s="94" t="s">
        <v>33</v>
      </c>
      <c r="F40" s="94"/>
      <c r="G40" s="94"/>
      <c r="H40" s="94" t="s">
        <v>34</v>
      </c>
      <c r="I40" s="94"/>
      <c r="J40" s="94"/>
      <c r="K40" s="94"/>
    </row>
    <row r="41" spans="3:11" x14ac:dyDescent="0.25">
      <c r="C41" s="45"/>
      <c r="D41" s="46"/>
      <c r="E41" s="46"/>
      <c r="F41" s="46"/>
      <c r="G41" s="46"/>
      <c r="H41" s="46"/>
      <c r="I41" s="46"/>
      <c r="J41" s="46"/>
      <c r="K41" s="47"/>
    </row>
    <row r="42" spans="3:11" ht="15" customHeight="1" x14ac:dyDescent="0.25">
      <c r="C42" s="48" t="s">
        <v>35</v>
      </c>
      <c r="D42" s="49"/>
      <c r="E42" s="49"/>
      <c r="F42" s="49"/>
      <c r="G42" s="49"/>
      <c r="H42" s="49"/>
      <c r="I42" s="49"/>
      <c r="J42" s="49"/>
      <c r="K42" s="50"/>
    </row>
    <row r="43" spans="3:11" x14ac:dyDescent="0.25">
      <c r="C43" s="39" t="s">
        <v>36</v>
      </c>
      <c r="D43" s="40"/>
      <c r="E43" s="39"/>
      <c r="F43" s="41"/>
      <c r="G43" s="41"/>
      <c r="H43" s="40"/>
      <c r="I43" s="24" t="s">
        <v>37</v>
      </c>
      <c r="J43" s="54">
        <f>J6</f>
        <v>42402</v>
      </c>
      <c r="K43" s="55"/>
    </row>
  </sheetData>
  <mergeCells count="58">
    <mergeCell ref="F18:G18"/>
    <mergeCell ref="C19:F19"/>
    <mergeCell ref="C16:K16"/>
    <mergeCell ref="H18:K18"/>
    <mergeCell ref="C17:H17"/>
    <mergeCell ref="J19:K19"/>
    <mergeCell ref="G19:I19"/>
    <mergeCell ref="H40:K40"/>
    <mergeCell ref="E40:G40"/>
    <mergeCell ref="C35:D35"/>
    <mergeCell ref="C36:K36"/>
    <mergeCell ref="C37:D37"/>
    <mergeCell ref="C38:D38"/>
    <mergeCell ref="C39:K39"/>
    <mergeCell ref="E35:K35"/>
    <mergeCell ref="J6:K6"/>
    <mergeCell ref="J8:K8"/>
    <mergeCell ref="H11:I11"/>
    <mergeCell ref="J11:K11"/>
    <mergeCell ref="I10:K10"/>
    <mergeCell ref="G10:H10"/>
    <mergeCell ref="C7:K7"/>
    <mergeCell ref="C8:I8"/>
    <mergeCell ref="C9:H9"/>
    <mergeCell ref="C10:F10"/>
    <mergeCell ref="C11:G11"/>
    <mergeCell ref="E6:H6"/>
    <mergeCell ref="E38:G38"/>
    <mergeCell ref="C27:I29"/>
    <mergeCell ref="C30:I30"/>
    <mergeCell ref="C12:K12"/>
    <mergeCell ref="C13:E13"/>
    <mergeCell ref="C14:K14"/>
    <mergeCell ref="C15:K15"/>
    <mergeCell ref="E25:G25"/>
    <mergeCell ref="E21:G21"/>
    <mergeCell ref="J13:K13"/>
    <mergeCell ref="F13:G13"/>
    <mergeCell ref="E22:G22"/>
    <mergeCell ref="E24:G24"/>
    <mergeCell ref="C20:K20"/>
    <mergeCell ref="C18:E18"/>
    <mergeCell ref="C3:K5"/>
    <mergeCell ref="C43:D43"/>
    <mergeCell ref="E43:H43"/>
    <mergeCell ref="E26:G26"/>
    <mergeCell ref="E23:G23"/>
    <mergeCell ref="C40:D40"/>
    <mergeCell ref="C41:K41"/>
    <mergeCell ref="C42:K42"/>
    <mergeCell ref="C31:K31"/>
    <mergeCell ref="C32:K32"/>
    <mergeCell ref="C33:K33"/>
    <mergeCell ref="C34:K34"/>
    <mergeCell ref="J43:K43"/>
    <mergeCell ref="H37:K37"/>
    <mergeCell ref="H38:K38"/>
    <mergeCell ref="E37:G37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Pepeluis</dc:creator>
  <cp:lastModifiedBy>Pepeluis</cp:lastModifiedBy>
  <dcterms:created xsi:type="dcterms:W3CDTF">2016-07-25T16:37:53Z</dcterms:created>
  <dcterms:modified xsi:type="dcterms:W3CDTF">2017-02-02T17:16:48Z</dcterms:modified>
</cp:coreProperties>
</file>