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20 - CCON6, CCOM2, HR10, Rodolfo Romo Picas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<sst xmlns="http://schemas.openxmlformats.org/spreadsheetml/2006/main" count="133" uniqueCount="112">
  <si>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</si>
  <si>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</si>
  <si>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</si>
  <si>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</si>
  <si>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</si>
  <si>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</si>
  <si>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</si>
  <si>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</si>
  <si>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</si>
  <si>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</si>
  <si>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</si>
  <si>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</si>
  <si>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</si>
  <si>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</si>
  <si>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</si>
  <si>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</si>
  <si>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</si>
  <si>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</si>
  <si>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</si>
  <si>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</si>
  <si>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</si>
  <si>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</si>
  <si>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</si>
  <si>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</si>
  <si>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</si>
  <si>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</si>
  <si>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</si>
  <si>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</si>
  <si>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</si>
  <si>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</si>
  <si>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</si>
  <si>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</si>
  <si>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</si>
  <si>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</si>
  <si>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</si>
  <si>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</si>
  <si>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</si>
  <si>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</si>
  <si>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</si>
  <si>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</si>
  <si>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</si>
  <si>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</si>
  <si>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</si>
  <si>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</si>
  <si>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</si>
  <si>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</si>
  <si>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</si>
  <si>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</si>
  <si>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</si>
  <si>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</si>
  <si>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</si>
  <si>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</si>
  <si>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</si>
  <si>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</si>
  <si>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</si>
  <si>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</si>
  <si>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</si>
  <si>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</si>
  <si>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</si>
  <si>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</si>
  <si>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</si>
  <si>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</si>
  <si>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</si>
  <si>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</si>
  <si>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</si>
  <si>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</si>
  <si>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</si>
  <si>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</si>
  <si>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</si>
  <si>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</si>
  <si>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</si>
  <si>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</si>
  <si>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</si>
  <si>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</si>
  <si>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</si>
  <si>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</si>
  <si>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</si>
  <si>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</si>
  <si>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</si>
  <si>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</si>
  <si>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</si>
  <si>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</si>
  <si>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</si>
  <si>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</si>
  <si>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</si>
  <si>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</si>
  <si>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</si>
  <si>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</si>
  <si>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</si>
  <si>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</si>
  <si>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</si>
  <si>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</si>
  <si>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</si>
  <si>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</si>
  <si>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</si>
  <si>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</si>
  <si>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</si>
  <si>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</si>
  <si>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</si>
  <si>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</si>
  <si>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</si>
  <si>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</si>
  <si>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</si>
  <si>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</si>
  <si>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</si>
  <si>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</si>
  <si>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</si>
  <si>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</si>
  <si>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P2520</t>
  </si>
  <si>
    <t>6</t>
  </si>
  <si>
    <t>COMERCIAL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</si>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</sst>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7.625" customWidth="1"/>
    <col min="17" max="17" width="7.125" customWidth="1"/>
    <col min="18" max="18" width="14.375" bestFit="1" customWidth="1"/>
    <col min="19" max="19" width="6.75" customWidth="1"/>
    <col min="20" max="20" width="18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8640</v>
      </c>
      <c r="Q23" s="71">
        <v>0.15</v>
      </c>
      <c r="R23" s="42">
        <f t="shared" ref="R23:R32" si="0">(P23*B23)*(1-Q23)</f>
        <v>7344</v>
      </c>
      <c r="S23" s="73">
        <v>0.3</v>
      </c>
      <c r="T23" s="43">
        <f>R23*(1-S23)</f>
        <v>5140.7999999999993</v>
      </c>
      <c r="U23" s="208"/>
    </row>
    <row r="24" spans="1:22" ht="21" x14ac:dyDescent="0.2">
      <c r="A24" s="140"/>
      <c r="B24" s="69">
        <v>1</v>
      </c>
      <c r="C24" s="91" t="s">
        <v>20</v>
      </c>
      <c r="D24" s="92" t="s">
        <v>110</v>
      </c>
      <c r="E24" s="40"/>
      <c r="F24" s="40"/>
      <c r="G24" s="40"/>
      <c r="H24" s="40" t="s">
        <v>0</v>
      </c>
      <c r="I24" s="40" t="s">
        <v>111</v>
      </c>
      <c r="J24" s="40"/>
      <c r="K24" s="41" t="s">
        <v>27</v>
      </c>
      <c r="L24" s="83"/>
      <c r="M24" s="78"/>
      <c r="N24" s="78"/>
      <c r="O24" s="84"/>
      <c r="P24" s="44">
        <v>8600</v>
      </c>
      <c r="Q24" s="71">
        <v>0.15</v>
      </c>
      <c r="R24" s="42">
        <f t="shared" si="0"/>
        <v>7310</v>
      </c>
      <c r="S24" s="73">
        <v>0.3</v>
      </c>
      <c r="T24" s="43">
        <f t="shared" ref="T24:T32" si="1">R24*(1-S24)</f>
        <v>5117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17240</v>
      </c>
      <c r="Q36" s="52"/>
      <c r="R36" s="157" t="s">
        <v>11</v>
      </c>
      <c r="S36" s="158"/>
      <c r="T36" s="53">
        <f>SUM(T23:T35)</f>
        <v>10257.799999999999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14654</v>
      </c>
      <c r="Q37" s="77" t="s">
        <v>46</v>
      </c>
      <c r="R37" s="157" t="s">
        <v>14</v>
      </c>
      <c r="S37" s="158"/>
      <c r="T37" s="56">
        <f>T36*0.16</f>
        <v>1641.2479999999998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11899.047999999999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2017-09-08T23:51:16Z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