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9\P2575 - AECCON, Marco Gonzalez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<sst xmlns="http://schemas.openxmlformats.org/spreadsheetml/2006/main" count="134" uniqueCount="113">
  <si>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</si>
  <si>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</si>
  <si>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</si>
  <si>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</si>
  <si>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</si>
  <si>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</si>
  <si>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</si>
  <si>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</si>
  <si>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</si>
  <si>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</si>
  <si>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</si>
  <si>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</si>
  <si>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</si>
  <si>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</si>
  <si>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</si>
  <si>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</si>
  <si>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</si>
  <si>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</si>
  <si>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</si>
  <si>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</si>
  <si>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</si>
  <si>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</si>
  <si>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</si>
  <si>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</si>
  <si>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</si>
  <si>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</si>
  <si>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</si>
  <si>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</si>
  <si>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</si>
  <si>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</si>
  <si>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</si>
  <si>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</si>
  <si>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</si>
  <si>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</si>
  <si>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</si>
  <si>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</si>
  <si>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</si>
  <si>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</si>
  <si>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</si>
  <si>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</si>
  <si>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</si>
  <si>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</si>
  <si>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</si>
  <si>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</si>
  <si>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</si>
  <si>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</si>
  <si>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</si>
  <si>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</si>
  <si>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</si>
  <si>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</si>
  <si>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</si>
  <si>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</si>
  <si>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</si>
  <si>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</si>
  <si>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</si>
  <si>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</si>
  <si>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</si>
  <si>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</si>
  <si>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</si>
  <si>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</si>
  <si>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</si>
  <si>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</si>
  <si>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</si>
  <si>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</si>
  <si>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</si>
  <si>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</si>
  <si>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</si>
  <si>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</si>
  <si>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</si>
  <si>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</si>
  <si>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</si>
  <si>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</si>
  <si>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</si>
  <si>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</si>
  <si>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</si>
  <si>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</si>
  <si>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</si>
  <si>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</si>
  <si>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</si>
  <si>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</si>
  <si>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</si>
  <si>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</si>
  <si>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</si>
  <si>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</si>
  <si>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</si>
  <si>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</si>
  <si>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</si>
  <si>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</si>
  <si>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</si>
  <si>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</si>
  <si>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</si>
  <si>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</si>
  <si>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</si>
  <si>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</si>
  <si>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</si>
  <si>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</si>
  <si>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</si>
  <si>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</si>
  <si>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</si>
  <si>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</si>
  <si>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</si>
  <si>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</si>
  <si>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</si>
  <si>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</si>
  <si>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</si>
  <si>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</si>
  <si>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</si>
  <si>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</si>
  <si>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99F5</t>
  </si>
  <si>
    <t>25FD</t>
  </si>
  <si>
    <t>3B5D</t>
  </si>
  <si>
    <t>4A9E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</si>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</sst>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H23" sqref="H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>
        <v>2575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42997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112</v>
      </c>
      <c r="I23" s="40" t="s">
        <v>112</v>
      </c>
      <c r="J23" s="40" t="s">
        <v>27</v>
      </c>
      <c r="K23" s="41"/>
      <c r="L23" s="80" t="s">
        <v>108</v>
      </c>
      <c r="M23" s="81" t="s">
        <v>109</v>
      </c>
      <c r="N23" s="81" t="s">
        <v>110</v>
      </c>
      <c r="O23" s="82" t="s">
        <v>111</v>
      </c>
      <c r="P23" s="44">
        <v>3890</v>
      </c>
      <c r="Q23" s="71">
        <v>0</v>
      </c>
      <c r="R23" s="42">
        <f t="shared" ref="R23:R32" si="0">(P23*B23)*(1-Q23)</f>
        <v>3890</v>
      </c>
      <c r="S23" s="73">
        <v>0.25</v>
      </c>
      <c r="T23" s="43">
        <f>R23*(1-S23)</f>
        <v>2917.5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3890</v>
      </c>
      <c r="Q36" s="52"/>
      <c r="R36" s="152" t="s">
        <v>11</v>
      </c>
      <c r="S36" s="153"/>
      <c r="T36" s="53">
        <f>SUM(T23:T35)</f>
        <v>2917.5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3890</v>
      </c>
      <c r="Q37" s="77" t="s">
        <v>46</v>
      </c>
      <c r="R37" s="152" t="s">
        <v>14</v>
      </c>
      <c r="S37" s="153"/>
      <c r="T37" s="56">
        <f>T36*0.16</f>
        <v>466.8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3384.3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2017-09-19T16:26:50Z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