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70 - UDCFAC,Mara Granados_AG\Compras\"/>
    </mc:Choice>
  </mc:AlternateContent>
  <xr:revisionPtr revIDLastSave="0" documentId="10_ncr:8100000_{8B9E5434-5175-4AAC-AC37-E6440818C094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<sst xmlns="http://schemas.openxmlformats.org/spreadsheetml/2006/main" count="135" uniqueCount="116">
  <si>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</si>
  <si>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</si>
  <si>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</si>
  <si>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</si>
  <si>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</si>
  <si>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</si>
  <si>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</si>
  <si>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</si>
  <si>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</si>
  <si>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</si>
  <si>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</si>
  <si>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</si>
  <si>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</si>
  <si>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</si>
  <si>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</si>
  <si>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</si>
  <si>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</si>
  <si>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</si>
  <si>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</si>
  <si>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</si>
  <si>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</si>
  <si>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</si>
  <si>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</si>
  <si>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</si>
  <si>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</si>
  <si>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</si>
  <si>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</si>
  <si>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</si>
  <si>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</si>
  <si>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</si>
  <si>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</si>
  <si>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</si>
  <si>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</si>
  <si>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</si>
  <si>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</si>
  <si>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</si>
  <si>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</si>
  <si>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</si>
  <si>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</si>
  <si>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</si>
  <si>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</si>
  <si>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</si>
  <si>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</si>
  <si>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</si>
  <si>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</si>
  <si>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</si>
  <si>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</si>
  <si>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</si>
  <si>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</si>
  <si>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</si>
  <si>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</si>
  <si>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</si>
  <si>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</si>
  <si>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</si>
  <si>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</si>
  <si>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</si>
  <si>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</si>
  <si>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</si>
  <si>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</si>
  <si>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</si>
  <si>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</si>
  <si>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</si>
  <si>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</si>
  <si>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</si>
  <si>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</si>
  <si>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</si>
  <si>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</si>
  <si>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</si>
  <si>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</si>
  <si>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</si>
  <si>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</si>
  <si>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</si>
  <si>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</si>
  <si>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</si>
  <si>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</si>
  <si>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</si>
  <si>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</si>
  <si>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</si>
  <si>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</si>
  <si>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</si>
  <si>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</si>
  <si>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</si>
  <si>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</si>
  <si>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</si>
  <si>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</si>
  <si>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</si>
  <si>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</si>
  <si>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</si>
  <si>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</si>
  <si>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</si>
  <si>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</si>
  <si>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</si>
  <si>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</si>
  <si>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</si>
  <si>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</si>
  <si>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</si>
  <si>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</si>
  <si>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</si>
  <si>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</si>
  <si>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</si>
  <si>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</si>
  <si>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</si>
  <si>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</si>
  <si>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</si>
  <si>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</si>
  <si>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</si>
  <si>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</si>
  <si>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</si>
  <si>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P3270</t>
  </si>
  <si>
    <t>FACT ELECTRONICA ANUAL</t>
  </si>
  <si>
    <t>1</t>
  </si>
  <si>
    <t>2</t>
  </si>
  <si>
    <t>17C7</t>
  </si>
  <si>
    <t>5475</t>
  </si>
  <si>
    <t>84BC</t>
  </si>
  <si>
    <t>11DF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</si>
</sst>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43349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48</v>
      </c>
      <c r="D23" s="91" t="s">
        <v>109</v>
      </c>
      <c r="E23" s="40" t="s">
        <v>85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0" t="s">
        <v>113</v>
      </c>
      <c r="N23" s="80" t="s">
        <v>114</v>
      </c>
      <c r="O23" s="81" t="s">
        <v>115</v>
      </c>
      <c r="P23" s="44">
        <v>283.83999999999997</v>
      </c>
      <c r="Q23" s="71">
        <v>0</v>
      </c>
      <c r="R23" s="42">
        <f t="shared" ref="R23:R32" si="0">(P23*B23)*(1-Q23)</f>
        <v>283.83999999999997</v>
      </c>
      <c r="S23" s="73">
        <v>0.25</v>
      </c>
      <c r="T23" s="43">
        <f>R23*(1-S23)</f>
        <v>212.88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283.83999999999997</v>
      </c>
      <c r="Q36" s="52"/>
      <c r="R36" s="151" t="s">
        <v>11</v>
      </c>
      <c r="S36" s="152"/>
      <c r="T36" s="53">
        <f>SUM(T23:T35)</f>
        <v>212.88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283.83999999999997</v>
      </c>
      <c r="Q37" s="77" t="s">
        <v>46</v>
      </c>
      <c r="R37" s="151" t="s">
        <v>14</v>
      </c>
      <c r="S37" s="152"/>
      <c r="T37" s="56">
        <f>T36*0.16</f>
        <v>34.0608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246.9408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2018-09-06T17:04:00Z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