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28 - AECFAC,HR,Juanita_AG\compras\"/>
    </mc:Choice>
  </mc:AlternateContent>
  <xr:revisionPtr revIDLastSave="0" documentId="13_ncr:1_{589EDF68-B455-4656-9B4E-FBF8554CAD31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<sst xmlns="http://schemas.openxmlformats.org/spreadsheetml/2006/main" count="139" uniqueCount="116">
  <si>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</si>
  <si>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</si>
  <si>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</si>
  <si>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</si>
  <si>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</si>
  <si>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</si>
  <si>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</si>
  <si>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</si>
  <si>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</si>
  <si>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</si>
  <si>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</si>
  <si>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</si>
  <si>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</si>
  <si>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</si>
  <si>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</si>
  <si>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</si>
  <si>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</si>
  <si>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</si>
  <si>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</si>
  <si>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</si>
  <si>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</si>
  <si>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</si>
  <si>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</si>
  <si>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</si>
  <si>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</si>
  <si>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</si>
  <si>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</si>
  <si>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</si>
  <si>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</si>
  <si>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</si>
  <si>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</si>
  <si>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</si>
  <si>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</si>
  <si>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</si>
  <si>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</si>
  <si>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</si>
  <si>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</si>
  <si>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</si>
  <si>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</si>
  <si>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</si>
  <si>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</si>
  <si>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</si>
  <si>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</si>
  <si>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</si>
  <si>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</si>
  <si>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</si>
  <si>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</si>
  <si>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</si>
  <si>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</si>
  <si>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</si>
  <si>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</si>
  <si>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</si>
  <si>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</si>
  <si>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</si>
  <si>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</si>
  <si>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</si>
  <si>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</si>
  <si>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</si>
  <si>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</si>
  <si>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</si>
  <si>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</si>
  <si>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</si>
  <si>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</si>
  <si>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</si>
  <si>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</si>
  <si>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</si>
  <si>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</si>
  <si>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</si>
  <si>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</si>
  <si>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</si>
  <si>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</si>
  <si>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</si>
  <si>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</si>
  <si>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</si>
  <si>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</si>
  <si>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</si>
  <si>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</si>
  <si>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</si>
  <si>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</si>
  <si>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</si>
  <si>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</si>
  <si>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</si>
  <si>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</si>
  <si>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</si>
  <si>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</si>
  <si>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</si>
  <si>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</si>
  <si>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</si>
  <si>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</si>
  <si>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</si>
  <si>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</si>
  <si>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</si>
  <si>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</si>
  <si>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</si>
  <si>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</si>
  <si>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</si>
  <si>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</si>
  <si>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</si>
  <si>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</si>
  <si>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</si>
  <si>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</si>
  <si>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</si>
  <si>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</si>
  <si>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</si>
  <si>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</si>
  <si>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</si>
  <si>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</si>
  <si>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</si>
  <si>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P3328</t>
  </si>
  <si>
    <t>FACT ELECTRONICA ANUAL</t>
  </si>
  <si>
    <t>1</t>
  </si>
  <si>
    <t>4F71</t>
  </si>
  <si>
    <t>0F62</t>
  </si>
  <si>
    <t>F7C2</t>
  </si>
  <si>
    <t>564A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</si>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</sst>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2890</v>
      </c>
      <c r="Q23" s="71">
        <v>0.2</v>
      </c>
      <c r="R23" s="42">
        <f t="shared" ref="R23:R32" si="0">(P23*B23)*(1-Q23)</f>
        <v>2312</v>
      </c>
      <c r="S23" s="73">
        <v>0.25</v>
      </c>
      <c r="T23" s="43">
        <f>R23*(1-S23)</f>
        <v>1734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115</v>
      </c>
      <c r="J24" s="40"/>
      <c r="K24" s="41" t="s">
        <v>27</v>
      </c>
      <c r="L24" s="82"/>
      <c r="M24" s="78"/>
      <c r="N24" s="78"/>
      <c r="O24" s="83"/>
      <c r="P24" s="44">
        <v>4680</v>
      </c>
      <c r="Q24" s="71">
        <v>0.2</v>
      </c>
      <c r="R24" s="42">
        <f t="shared" si="0"/>
        <v>3744</v>
      </c>
      <c r="S24" s="73">
        <v>0.3</v>
      </c>
      <c r="T24" s="43">
        <f t="shared" ref="T24:T32" si="1">R24*(1-S24)</f>
        <v>2620.7999999999997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7570</v>
      </c>
      <c r="Q36" s="52"/>
      <c r="R36" s="151" t="s">
        <v>11</v>
      </c>
      <c r="S36" s="152"/>
      <c r="T36" s="53">
        <f>SUM(T23:T35)</f>
        <v>4354.7999999999993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6056</v>
      </c>
      <c r="Q37" s="77" t="s">
        <v>46</v>
      </c>
      <c r="R37" s="151" t="s">
        <v>14</v>
      </c>
      <c r="S37" s="152"/>
      <c r="T37" s="56">
        <f>T36*0.16</f>
        <v>696.76799999999992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5051.5679999999993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2018-09-26T18:32:40Z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