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8 - 2 RNCFAC,Alfredo Martinez_AG\Compras\"/>
    </mc:Choice>
  </mc:AlternateContent>
  <xr:revisionPtr revIDLastSave="0" documentId="13_ncr:1_{A6E30608-D6C6-4193-8347-8363DA3E24D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<sst xmlns="http://schemas.openxmlformats.org/spreadsheetml/2006/main" count="146" uniqueCount="120">
  <si>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</si>
  <si>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</si>
  <si>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</si>
  <si>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</si>
  <si>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</si>
  <si>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</si>
  <si>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</si>
  <si>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</si>
  <si>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</si>
  <si>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</si>
  <si>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</si>
  <si>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</si>
  <si>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</si>
  <si>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</si>
  <si>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</si>
  <si>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</si>
  <si>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</si>
  <si>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</si>
  <si>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</si>
  <si>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</si>
  <si>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</si>
  <si>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</si>
  <si>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</si>
  <si>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</si>
  <si>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</si>
  <si>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</si>
  <si>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</si>
  <si>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</si>
  <si>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</si>
  <si>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</si>
  <si>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</si>
  <si>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</si>
  <si>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</si>
  <si>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</si>
  <si>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</si>
  <si>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</si>
  <si>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</si>
  <si>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</si>
  <si>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</si>
  <si>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</si>
  <si>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</si>
  <si>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</si>
  <si>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</si>
  <si>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</si>
  <si>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</si>
  <si>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</si>
  <si>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</si>
  <si>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</si>
  <si>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</si>
  <si>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</si>
  <si>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</si>
  <si>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</si>
  <si>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</si>
  <si>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</si>
  <si>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</si>
  <si>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</si>
  <si>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</si>
  <si>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</si>
  <si>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</si>
  <si>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</si>
  <si>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</si>
  <si>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</si>
  <si>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</si>
  <si>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</si>
  <si>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</si>
  <si>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</si>
  <si>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</si>
  <si>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</si>
  <si>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</si>
  <si>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</si>
  <si>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</si>
  <si>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</si>
  <si>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</si>
  <si>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</si>
  <si>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</si>
  <si>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</si>
  <si>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</si>
  <si>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</si>
  <si>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</si>
  <si>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</si>
  <si>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</si>
  <si>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</si>
  <si>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</si>
  <si>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</si>
  <si>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</si>
  <si>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</si>
  <si>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</si>
  <si>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</si>
  <si>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</si>
  <si>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</si>
  <si>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</si>
  <si>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</si>
  <si>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</si>
  <si>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</si>
  <si>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</si>
  <si>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</si>
  <si>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</si>
  <si>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</si>
  <si>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</si>
  <si>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</si>
  <si>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</si>
  <si>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</si>
  <si>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</si>
  <si>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</si>
  <si>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</si>
  <si>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</si>
  <si>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</si>
  <si>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</si>
  <si>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</si>
  <si>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</si>
  <si>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P3738</t>
  </si>
  <si>
    <t>FACT ELECTRONICA ANUAL</t>
  </si>
  <si>
    <t>9351</t>
  </si>
  <si>
    <t>BE76</t>
  </si>
  <si>
    <t>A703</t>
  </si>
  <si>
    <t>9101</t>
  </si>
  <si>
    <t>65C3</t>
  </si>
  <si>
    <t>8324</t>
  </si>
  <si>
    <t>AF1A</t>
  </si>
  <si>
    <t>41DE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</si>
</sst>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111</v>
      </c>
      <c r="E23" s="39" t="s">
        <v>31</v>
      </c>
      <c r="F23" s="39">
        <v>1</v>
      </c>
      <c r="G23" s="39">
        <v>1</v>
      </c>
      <c r="H23" s="39" t="s">
        <v>109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36" x14ac:dyDescent="0.2">
      <c r="A24" s="136"/>
      <c r="B24" s="68">
        <v>1</v>
      </c>
      <c r="C24" s="87" t="s">
        <v>47</v>
      </c>
      <c r="D24" s="88" t="s">
        <v>111</v>
      </c>
      <c r="E24" s="39" t="s">
        <v>31</v>
      </c>
      <c r="F24" s="39" t="s">
        <v>26</v>
      </c>
      <c r="G24" s="39" t="s">
        <v>26</v>
      </c>
      <c r="H24" s="39" t="s">
        <v>109</v>
      </c>
      <c r="I24" s="39" t="s">
        <v>108</v>
      </c>
      <c r="J24" s="39"/>
      <c r="K24" s="40" t="s">
        <v>27</v>
      </c>
      <c r="L24" s="79" t="s">
        <v>116</v>
      </c>
      <c r="M24" s="77" t="s">
        <v>117</v>
      </c>
      <c r="N24" s="77" t="s">
        <v>118</v>
      </c>
      <c r="O24" s="80" t="s">
        <v>119</v>
      </c>
      <c r="P24" s="43">
        <v>2640</v>
      </c>
      <c r="Q24" s="70"/>
      <c r="R24" s="41">
        <f t="shared" si="0"/>
        <v>2640</v>
      </c>
      <c r="S24" s="72">
        <v>0.3</v>
      </c>
      <c r="T24" s="42">
        <f t="shared" ref="T24:T32" si="1">R24*(1-S24)</f>
        <v>1847.9999999999998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4530</v>
      </c>
      <c r="Q36" s="51"/>
      <c r="R36" s="153" t="s">
        <v>11</v>
      </c>
      <c r="S36" s="154"/>
      <c r="T36" s="52">
        <f>SUM(T23:T35)</f>
        <v>3171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4530</v>
      </c>
      <c r="Q37" s="76" t="s">
        <v>46</v>
      </c>
      <c r="R37" s="153" t="s">
        <v>14</v>
      </c>
      <c r="S37" s="154"/>
      <c r="T37" s="55">
        <f>T36*0.16</f>
        <v>507.36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3678.36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2019-04-12T14:50:48Z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