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<sst xmlns="http://schemas.openxmlformats.org/spreadsheetml/2006/main" count="140" uniqueCount="118">
  <si>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</si>
  <si>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</si>
  <si>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</si>
  <si>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</si>
  <si>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</si>
  <si>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</si>
  <si>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</si>
  <si>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</si>
  <si>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</si>
  <si>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</si>
  <si>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</si>
  <si>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</si>
  <si>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</si>
  <si>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</si>
  <si>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</si>
  <si>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</si>
  <si>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</si>
  <si>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</si>
  <si>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</si>
  <si>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</si>
  <si>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</si>
  <si>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</si>
  <si>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</si>
  <si>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</si>
  <si>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</si>
  <si>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</si>
  <si>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</si>
  <si>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</si>
  <si>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</si>
  <si>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</si>
  <si>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</si>
  <si>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</si>
  <si>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</si>
  <si>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</si>
  <si>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</si>
  <si>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</si>
  <si>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</si>
  <si>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</si>
  <si>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</si>
  <si>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</si>
  <si>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</si>
  <si>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</si>
  <si>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</si>
  <si>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</si>
  <si>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</si>
  <si>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</si>
  <si>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</si>
  <si>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</si>
  <si>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</si>
  <si>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</si>
  <si>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</si>
  <si>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</si>
  <si>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</si>
  <si>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</si>
  <si>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</si>
  <si>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</si>
  <si>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</si>
  <si>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</si>
  <si>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</si>
  <si>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</si>
  <si>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</si>
  <si>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</si>
  <si>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</si>
  <si>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</si>
  <si>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</si>
  <si>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</si>
  <si>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</si>
  <si>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</si>
  <si>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</si>
  <si>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</si>
  <si>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</si>
  <si>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</si>
  <si>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</si>
  <si>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</si>
  <si>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</si>
  <si>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</si>
  <si>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</si>
  <si>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</si>
  <si>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</si>
  <si>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</si>
  <si>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</si>
  <si>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</si>
  <si>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</si>
  <si>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</si>
  <si>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</si>
  <si>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</si>
  <si>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</si>
  <si>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</si>
  <si>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</si>
  <si>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</si>
  <si>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</si>
  <si>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</si>
  <si>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</si>
  <si>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</si>
  <si>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</si>
  <si>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</si>
  <si>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</si>
  <si>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</si>
  <si>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</si>
  <si>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</si>
  <si>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</si>
  <si>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</si>
  <si>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</si>
  <si>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</si>
  <si>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</si>
  <si>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</si>
  <si>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>15 % DESC. AL DISTRIBUIDOR</t>
  </si>
  <si>
    <t xml:space="preserve">(656)6824365 </t>
  </si>
  <si>
    <t>NOMINA  ANUAL</t>
  </si>
  <si>
    <t>1</t>
  </si>
  <si>
    <t>F654</t>
  </si>
  <si>
    <t>109F</t>
  </si>
  <si>
    <t>FAEB</t>
  </si>
  <si>
    <t>C075</t>
  </si>
  <si>
    <t>8BF8</t>
  </si>
  <si>
    <t>1536</t>
  </si>
  <si>
    <t>DD03</t>
  </si>
  <si>
    <t>1CA0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</si>
</sst>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7" sqref="S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96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97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99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98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100</v>
      </c>
      <c r="E8" s="151"/>
      <c r="F8" s="159"/>
      <c r="G8" s="159"/>
      <c r="H8" s="159"/>
      <c r="I8" s="159"/>
      <c r="J8" s="2" t="s">
        <v>39</v>
      </c>
      <c r="K8" s="158" t="s">
        <v>101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102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103</v>
      </c>
      <c r="S9" s="123"/>
      <c r="T9" s="124"/>
      <c r="U9" s="112"/>
    </row>
    <row r="10" spans="1:21" ht="18" x14ac:dyDescent="0.25">
      <c r="A10" s="177"/>
      <c r="B10" s="116" t="s">
        <v>38</v>
      </c>
      <c r="C10" s="117"/>
      <c r="D10" s="236" t="s">
        <v>107</v>
      </c>
      <c r="E10" s="236"/>
      <c r="F10" s="237"/>
      <c r="G10" s="237"/>
      <c r="H10" s="237"/>
      <c r="I10" s="237"/>
      <c r="J10" s="8" t="s">
        <v>16</v>
      </c>
      <c r="K10" s="161" t="s">
        <v>104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105</v>
      </c>
      <c r="T11" s="132"/>
      <c r="U11" s="112"/>
    </row>
    <row r="12" spans="1:21" ht="39" customHeight="1" thickBot="1" x14ac:dyDescent="0.25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0</v>
      </c>
      <c r="U13" s="112"/>
    </row>
    <row r="14" spans="1:21" ht="19.5" customHeight="1" thickBot="1" x14ac:dyDescent="0.25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43614</v>
      </c>
      <c r="T14" s="147"/>
      <c r="U14" s="112"/>
    </row>
    <row r="15" spans="1:21" ht="22.5" customHeight="1" x14ac:dyDescent="0.2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95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 t="s">
        <v>26</v>
      </c>
      <c r="R19" s="4" t="s">
        <v>31</v>
      </c>
      <c r="S19" s="129"/>
      <c r="T19" s="130"/>
      <c r="U19" s="112"/>
    </row>
    <row r="20" spans="1:22" ht="50.25" customHeight="1" thickBot="1" x14ac:dyDescent="0.25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 x14ac:dyDescent="0.25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45</v>
      </c>
      <c r="D23" s="93" t="s">
        <v>108</v>
      </c>
      <c r="E23" s="40">
        <v>1</v>
      </c>
      <c r="F23" s="40"/>
      <c r="G23" s="40"/>
      <c r="H23" s="40" t="s">
        <v>109</v>
      </c>
      <c r="I23" s="40"/>
      <c r="J23" s="40" t="s">
        <v>26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3290</v>
      </c>
      <c r="Q23" s="71">
        <v>0.15</v>
      </c>
      <c r="R23" s="42">
        <f t="shared" ref="R23:R32" si="0">(P23*B23)*(1-Q23)</f>
        <v>2796.5</v>
      </c>
      <c r="S23" s="73">
        <v>0.15</v>
      </c>
      <c r="T23" s="43">
        <f>R23*(1-S23)</f>
        <v>2377.0250000000001</v>
      </c>
      <c r="U23" s="112"/>
    </row>
    <row r="24" spans="1:22" ht="21" x14ac:dyDescent="0.2">
      <c r="A24" s="177"/>
      <c r="B24" s="69">
        <v>1</v>
      </c>
      <c r="C24" s="92" t="s">
        <v>20</v>
      </c>
      <c r="D24" s="93" t="s">
        <v>21</v>
      </c>
      <c r="E24" s="40">
        <v>1</v>
      </c>
      <c r="F24" s="40"/>
      <c r="G24" s="40"/>
      <c r="H24" s="40" t="s">
        <v>109</v>
      </c>
      <c r="I24" s="40"/>
      <c r="J24" s="40"/>
      <c r="K24" s="41" t="s">
        <v>26</v>
      </c>
      <c r="L24" s="84" t="s">
        <v>114</v>
      </c>
      <c r="M24" s="79" t="s">
        <v>115</v>
      </c>
      <c r="N24" s="79" t="s">
        <v>116</v>
      </c>
      <c r="O24" s="85" t="s">
        <v>117</v>
      </c>
      <c r="P24" s="44">
        <v>3590</v>
      </c>
      <c r="Q24" s="71">
        <v>0.15</v>
      </c>
      <c r="R24" s="42">
        <f t="shared" si="0"/>
        <v>3051.5</v>
      </c>
      <c r="S24" s="73">
        <v>0.15</v>
      </c>
      <c r="T24" s="43">
        <f t="shared" ref="T24:T32" si="1">R24*(1-S24)</f>
        <v>2593.7750000000001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6880</v>
      </c>
      <c r="Q36" s="52"/>
      <c r="R36" s="152" t="s">
        <v>11</v>
      </c>
      <c r="S36" s="153"/>
      <c r="T36" s="53">
        <f>SUM(T23:T35)</f>
        <v>4970.8</v>
      </c>
      <c r="U36" s="112"/>
    </row>
    <row r="37" spans="1:21" ht="14.25" customHeight="1" x14ac:dyDescent="0.2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5848</v>
      </c>
      <c r="Q37" s="78" t="s">
        <v>44</v>
      </c>
      <c r="R37" s="152" t="s">
        <v>14</v>
      </c>
      <c r="S37" s="153"/>
      <c r="T37" s="56">
        <f>T36*0.16</f>
        <v>795.32800000000009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5766.1280000000006</v>
      </c>
      <c r="U39" s="112"/>
    </row>
    <row r="40" spans="1:21" ht="73.5" customHeight="1" thickBot="1" x14ac:dyDescent="0.3">
      <c r="A40" s="177"/>
      <c r="B40" s="198" t="s">
        <v>43</v>
      </c>
      <c r="C40" s="199"/>
      <c r="D40" s="200" t="s">
        <v>106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Lenovo G480</cp:lastModifiedBy>
  <cp:lastPrinted>2015-01-23T05:30:38Z</cp:lastPrinted>
  <dcterms:created xsi:type="dcterms:W3CDTF">2006-02-20T16:48:45Z</dcterms:created>
  <dcterms:modified xsi:type="dcterms:W3CDTF">2019-05-29T16:46:31Z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