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35 - AECCON,AECNOM,HR, Artemio Torres_AG\Compras\"/>
    </mc:Choice>
  </mc:AlternateContent>
  <xr:revisionPtr revIDLastSave="0" documentId="13_ncr:1_{98CCD486-5B18-414F-838B-7DB97547B5D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<sst xmlns="http://schemas.openxmlformats.org/spreadsheetml/2006/main" count="144" uniqueCount="119">
  <si>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</si>
  <si>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</si>
  <si>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</si>
  <si>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</si>
  <si>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</si>
  <si>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</si>
  <si>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</si>
  <si>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</si>
  <si>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</si>
  <si>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</si>
  <si>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</si>
  <si>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</si>
  <si>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</si>
  <si>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</si>
  <si>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</si>
  <si>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</si>
  <si>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</si>
  <si>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</si>
  <si>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</si>
  <si>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</si>
  <si>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</si>
  <si>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</si>
  <si>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</si>
  <si>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</si>
  <si>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</si>
  <si>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</si>
  <si>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</si>
  <si>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</si>
  <si>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</si>
  <si>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</si>
  <si>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</si>
  <si>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</si>
  <si>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</si>
  <si>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</si>
  <si>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</si>
  <si>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</si>
  <si>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</si>
  <si>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</si>
  <si>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</si>
  <si>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</si>
  <si>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</si>
  <si>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</si>
  <si>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</si>
  <si>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</si>
  <si>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</si>
  <si>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</si>
  <si>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</si>
  <si>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</si>
  <si>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</si>
  <si>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</si>
  <si>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</si>
  <si>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</si>
  <si>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</si>
  <si>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</si>
  <si>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</si>
  <si>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</si>
  <si>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</si>
  <si>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</si>
  <si>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</si>
  <si>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</si>
  <si>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</si>
  <si>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</si>
  <si>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</si>
  <si>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</si>
  <si>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</si>
  <si>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</si>
  <si>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</si>
  <si>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</si>
  <si>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</si>
  <si>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</si>
  <si>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</si>
  <si>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</si>
  <si>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</si>
  <si>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</si>
  <si>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</si>
  <si>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</si>
  <si>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</si>
  <si>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</si>
  <si>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</si>
  <si>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</si>
  <si>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</si>
  <si>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</si>
  <si>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</si>
  <si>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</si>
  <si>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</si>
  <si>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</si>
  <si>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</si>
  <si>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</si>
  <si>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</si>
  <si>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</si>
  <si>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</si>
  <si>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</si>
  <si>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</si>
  <si>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</si>
  <si>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</si>
  <si>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</si>
  <si>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</si>
  <si>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</si>
  <si>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</si>
  <si>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</si>
  <si>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</si>
  <si>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</si>
  <si>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</si>
  <si>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</si>
  <si>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</si>
  <si>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</si>
  <si>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</si>
  <si>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</si>
  <si>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P3935</t>
  </si>
  <si>
    <t>2</t>
  </si>
  <si>
    <t>A0EB</t>
  </si>
  <si>
    <t>6FD9</t>
  </si>
  <si>
    <t>CC64</t>
  </si>
  <si>
    <t>5C02</t>
  </si>
  <si>
    <t>1</t>
  </si>
  <si>
    <t>9E64</t>
  </si>
  <si>
    <t>7D2E</t>
  </si>
  <si>
    <t>922B</t>
  </si>
  <si>
    <t>1F8C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</si>
</sst>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43728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85</v>
      </c>
      <c r="F23" s="40"/>
      <c r="G23" s="40"/>
      <c r="H23" s="40" t="s">
        <v>0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4580</v>
      </c>
      <c r="Q23" s="71">
        <v>0.15</v>
      </c>
      <c r="R23" s="42">
        <f t="shared" ref="R23:R32" si="0">(P23*B23)*(1-Q23)</f>
        <v>3893</v>
      </c>
      <c r="S23" s="73">
        <v>0.25</v>
      </c>
      <c r="T23" s="43">
        <f>R23*(1-S23)</f>
        <v>2919.75</v>
      </c>
      <c r="U23" s="205"/>
    </row>
    <row r="24" spans="1:22" ht="21" x14ac:dyDescent="0.2">
      <c r="A24" s="137"/>
      <c r="B24" s="69">
        <v>1</v>
      </c>
      <c r="C24" s="88" t="s">
        <v>21</v>
      </c>
      <c r="D24" s="89" t="s">
        <v>68</v>
      </c>
      <c r="E24" s="40" t="s">
        <v>85</v>
      </c>
      <c r="F24" s="40"/>
      <c r="G24" s="40"/>
      <c r="H24" s="40" t="s">
        <v>0</v>
      </c>
      <c r="I24" s="40" t="s">
        <v>114</v>
      </c>
      <c r="J24" s="40" t="s">
        <v>27</v>
      </c>
      <c r="K24" s="41"/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3990</v>
      </c>
      <c r="Q24" s="71">
        <v>0.15</v>
      </c>
      <c r="R24" s="42">
        <f t="shared" si="0"/>
        <v>3391.5</v>
      </c>
      <c r="S24" s="73">
        <v>0.25</v>
      </c>
      <c r="T24" s="43">
        <f t="shared" ref="T24:T32" si="1">R24*(1-S24)</f>
        <v>2543.625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8570</v>
      </c>
      <c r="Q36" s="52"/>
      <c r="R36" s="154" t="s">
        <v>11</v>
      </c>
      <c r="S36" s="155"/>
      <c r="T36" s="53">
        <f>SUM(T23:T35)</f>
        <v>5463.375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7284.5</v>
      </c>
      <c r="Q37" s="77" t="s">
        <v>46</v>
      </c>
      <c r="R37" s="154" t="s">
        <v>14</v>
      </c>
      <c r="S37" s="155"/>
      <c r="T37" s="56">
        <f>T36*0.16</f>
        <v>874.14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6337.5150000000003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2019-09-20T16:07:42Z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