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5.png" ContentType="image/png"/>
  <Override PartName="/xl/media/image23.png" ContentType="image/png"/>
  <Override PartName="/xl/media/image24.png" ContentType="image/png"/>
  <Override PartName="/xl/media/image22.png" ContentType="image/png"/>
  <Override PartName="/xl/media/image21.png" ContentType="image/png"/>
  <Override PartName="/xl/media/image26.png" ContentType="image/png"/>
  <Override PartName="/xl/media/image20.png" ContentType="image/png"/>
  <Override PartName="/xl/media/image19.png" ContentType="image/png"/>
  <Override PartName="/xl/media/image18.png" ContentType="image/png"/>
  <Override PartName="/xl/media/image15.png" ContentType="image/png"/>
  <Override PartName="/xl/media/image17.png" ContentType="image/png"/>
  <Override PartName="/xl/media/image16.png" ContentType="image/png"/>
  <Override PartName="/xl/media/image14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Objetivos de Medición" sheetId="1" state="visible" r:id="rId2"/>
    <sheet name="Desviacion de esfuerzo" sheetId="2" state="visible" r:id="rId3"/>
    <sheet name="Desviacion de costos" sheetId="3" state="visible" r:id="rId4"/>
    <sheet name="Apego a Procesos" sheetId="4" state="visible" r:id="rId5"/>
    <sheet name="Apego a Productos " sheetId="5" state="visible" r:id="rId6"/>
    <sheet name="Apego a Auditorias Fisicas" sheetId="6" state="visible" r:id="rId7"/>
    <sheet name="Apego a Auditorias Funcionales" sheetId="7" state="visible" r:id="rId8"/>
    <sheet name="Crecimiento anual de ventas" sheetId="8" state="visible" r:id="rId9"/>
    <sheet name="Índice de Satisfacción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<sst xmlns="http://schemas.openxmlformats.org/spreadsheetml/2006/main" count="393" uniqueCount="139">
  <si>
    <t>Objetivos de Medición</t>
  </si>
  <si>
    <t>Objetivos/Necesidades de Negocio y  Medición</t>
  </si>
  <si>
    <t>Métricas</t>
  </si>
  <si>
    <t>Tener una desviación miníma del - 15% en esfuerzo(proyectos generados) y costo de los servicios ofertados con el fin de asegurar la rentabilidad del negocio.</t>
  </si>
  <si>
    <t>Desviación de esfuerzo</t>
  </si>
  <si>
    <t>Desviación de costo</t>
  </si>
  <si>
    <t>Obtener más de 80% de calificación en las evaluaciones de nuestros procesos definidos con el fin de asegurar una entrega de calidad de nuestros servicios.</t>
  </si>
  <si>
    <t>Apego a procesos</t>
  </si>
  <si>
    <t>Apego a Productos</t>
  </si>
  <si>
    <t>Auditorias Físicas</t>
  </si>
  <si>
    <t>Auditorias Funcionales</t>
  </si>
  <si>
    <t>Obtener una satisfacción del cliente superior al 90% en todas las encuestas de satisfacción aplicadas.</t>
  </si>
  <si>
    <t>Índice de Satisfacción</t>
  </si>
  <si>
    <t>Obtener un crecimiento anual del 40% representado por un total de 2,424,000</t>
  </si>
  <si>
    <t>Crecimiento anual de ventas</t>
  </si>
  <si>
    <t>Roles y Responsabilidades</t>
  </si>
  <si>
    <t>Rol </t>
  </si>
  <si>
    <t>Responsabilidades</t>
  </si>
  <si>
    <t>Nombre del Recurso</t>
  </si>
  <si>
    <t>Dirección</t>
  </si>
  <si>
    <t>Revisar Métricas y resolver asuntos de acuerdo a las guías de análisis</t>
  </si>
  <si>
    <t>Ricardo Novela</t>
  </si>
  <si>
    <t>Calidad</t>
  </si>
  <si>
    <t>Dar seguimiento a las actividades de medición
Reportar Mediciones
Registrar las métricas que generan sus actividades.
Generar/actualizar plan de métricas</t>
  </si>
  <si>
    <t>Jovanny Zepeda</t>
  </si>
  <si>
    <t>Medición:</t>
  </si>
  <si>
    <t>Propósito:</t>
  </si>
  <si>
    <t>Conocer la desviación del esfuerzo planeado contra real para tomar acciones preventivas y/o correctivas </t>
  </si>
  <si>
    <t>Preguntas asociadas:</t>
  </si>
  <si>
    <t>¿Cuál es la desviación del esfuerzo?</t>
  </si>
  <si>
    <t>Muestra Gráfica</t>
  </si>
  <si>
    <t>Algoritmo:</t>
  </si>
  <si>
    <t>Datos Base</t>
  </si>
  <si>
    <t>Cálculo</t>
  </si>
  <si>
    <t>Esfuerzo planeado</t>
  </si>
  <si>
    <t>Desviación de Esfuerzo (#proyectos)  = Esfuerzo real – Esfuerzo planeado</t>
  </si>
  <si>
    <t>Esfuerzo real</t>
  </si>
  <si>
    <t>Desviación</t>
  </si>
  <si>
    <t>Desviación(%)= ((Esfuerzo real * 100)/Esfuerzo planeado)-100</t>
  </si>
  <si>
    <t>Mecanismo de Recolección y Almacenamiento</t>
  </si>
  <si>
    <t>Ingresar al plan de proyecto en la sección estimación y tomar el valor total de los proyectos esperados anualmente y dividirlo entre los doce meses, almacenar dicho dato como esfuerzo planeado, adicional ir al documento control de ventas el cual tiene la cantidad de proyectos registrados y generar la sumatoria de los registros en que pertenezcan a la fecha de evaluacion, dicho resultado solo pertenece a la seccion de ventas, para obtener la sección de soporte se deberá ingresar a bitrix en la pestaña CRM, Activities ,presionar el botón mas y poner iniciales de persona a filtrar,  presionar el cuadro posicionado a la derecha del botón mas e ingresar nombre de persona y tareas completas (se puede filtrar por deadline), generar el calculo especificado previamente y almacenarlo en el concentrado de métricas en la pestaña esfuerzo</t>
  </si>
  <si>
    <t>Periodicidad</t>
  </si>
  <si>
    <t>Responsable</t>
  </si>
  <si>
    <t>Mensual</t>
  </si>
  <si>
    <t>Mecanismo de Análisis:  </t>
  </si>
  <si>
    <t>Frecuencia de Reporte</t>
  </si>
  <si>
    <t>Mecanismo de Reporte</t>
  </si>
  <si>
    <t>Reunión de Monitoreo</t>
  </si>
  <si>
    <t>Responsable de presentar métricas</t>
  </si>
  <si>
    <t>A quien se presenta el reporte de métricas</t>
  </si>
  <si>
    <t>Guía de análisis: </t>
  </si>
  <si>
    <t>El análisis se hara en base a la grafica de Desviación</t>
  </si>
  <si>
    <t>Si la desviación es mayor o igual al 0%</t>
  </si>
  <si>
    <t>Se continua con el seguimiento</t>
  </si>
  <si>
    <t>Si la desviación es menor al 0 % y mayor al -15%</t>
  </si>
  <si>
    <t>Se monitorea y analiza con dirección, se toman acciones para reducir la desviación</t>
  </si>
  <si>
    <t>Si la desviación es menor al -15% </t>
  </si>
  <si>
    <t>Se analiza con direccion para tomar medidas inmeditas para corregir la desviacion y considerar actualizar la estimación del servicio</t>
  </si>
  <si>
    <t>Procesos</t>
  </si>
  <si>
    <t>Desviacion de esfuerzo %</t>
  </si>
  <si>
    <t>Ventas</t>
  </si>
  <si>
    <t>Planeacion</t>
  </si>
  <si>
    <t>Diseño</t>
  </si>
  <si>
    <t>Desarrollo</t>
  </si>
  <si>
    <t>Entrega</t>
  </si>
  <si>
    <t>Monitoreo</t>
  </si>
  <si>
    <t>Metricas</t>
  </si>
  <si>
    <t>Configuración</t>
  </si>
  <si>
    <t>Conocer la desviación del costo planeado contra real para tomar acciones preventivas o correctivas en tiempo.</t>
  </si>
  <si>
    <t>Prguntas asociadas:</t>
  </si>
  <si>
    <t>¿Cuál es la desviación del costo?                                                                                                                                     </t>
  </si>
  <si>
    <t>Costo planeado</t>
  </si>
  <si>
    <t>Desviación de Costo($)  = costo planeado – costo real</t>
  </si>
  <si>
    <t>Costo real</t>
  </si>
  <si>
    <t>Desviación(%)= ((Costo planeado * 100)/Costo real)-100</t>
  </si>
  <si>
    <t>Tomar el costo estimado en el plan de proyecto dividido entre doce meses como costo planeado y tomar el total gastado entre servicios y sueldos de personal registrados en el mes, dicho dato será otorgado por administración aplicar formula de desviación en porcentaje y plasmar en el concentrado de métricas en la pestaña costos.</t>
  </si>
  <si>
    <t>Desviacion del costo</t>
  </si>
  <si>
    <t>Contar con un alto apego en los proceso de la empresa</t>
  </si>
  <si>
    <t>¿Cuál es el porcentaje de apego a proceso del proyecto?</t>
  </si>
  <si>
    <t>Preguntas aprobadas</t>
  </si>
  <si>
    <t>Porcentaje de apego a procesos = Preguntas aprobadas/total de preguntas</t>
  </si>
  <si>
    <t>Preguntas no aprobadas</t>
  </si>
  <si>
    <t>Total de preguntas = (aprobadas + no aprobadas)</t>
  </si>
  <si>
    <t>Ingresar al check list de calidad correspondiente. Tomar el valor ubicado en la pestaña "Resumen" -&gt; seccion Proceso. Registrar los valores acorde a su orden en el archivo concentrado de metricas pestaña "Apego a Procesos"</t>
  </si>
  <si>
    <t>Reunión de reporte de monitoreo</t>
  </si>
  <si>
    <t>Si es mayor o igual al 80%</t>
  </si>
  <si>
    <t>Continuar con el seguimiento</t>
  </si>
  <si>
    <t>Si es menor a 79.9% y mayor a 50%</t>
  </si>
  <si>
    <t>Analizar cual fue el problema y tomar acciones para aumentar el porcentaje de apego</t>
  </si>
  <si>
    <t>Si es menor al 49.9 a 0%</t>
  </si>
  <si>
    <t>Analizar cual fue el problema y tomar acciones inmediatas para aumentar el porcentaje de apego</t>
  </si>
  <si>
    <t>Contar con un alto porcentaje de apego a los productos para asegurar una entrega de servicios de calidad</t>
  </si>
  <si>
    <t>¿Cuál es el apego del equipo de los productos de trabajo del proceso?</t>
  </si>
  <si>
    <t>Porcentaje de apego a productos = Preguntas aprobadas/total de preguntas</t>
  </si>
  <si>
    <t>Ingresar al check list de calidad correspondiente. Tomar el valor ubicado en la pestaña "Resumen" -&gt; seccion Productos. Registrar los valores acorde a su orden en el archivo concentrado de metricas pestaña "Apego a Productos"</t>
  </si>
  <si>
    <t>Reunion de reporte de monitoreo</t>
  </si>
  <si>
    <t>Contar con un apego a la administracion de la configuracion superior al 80% por cada proyecto</t>
  </si>
  <si>
    <t>¿Cuál es el procentaje de apego al documento de plan de configuracion del proyecto?</t>
  </si>
  <si>
    <t>Porcentaje de apego Fisico = Preguntas aprobadas/total de preguntas</t>
  </si>
  <si>
    <t>Ingresar al check list de calidad correspondiente. Tomar el valor ubicado en la pestaña "Resumen" -&gt; seccion Fisicas. Registrar los valores acorde a su orden en el archivo concentrado de metricas pestaña "Fisica"</t>
  </si>
  <si>
    <t>Conocer cual es el apego y consistencia en la generación y uso de las herramientas de trabajo</t>
  </si>
  <si>
    <t>¿cuál es apego que se tiene al proceso en el area funcional?</t>
  </si>
  <si>
    <t>Porcentaje de apego Funcional = Preguntas aprobadas/total de preguntas</t>
  </si>
  <si>
    <t>Ingresar al check list de calidad correspondiente. Tomar el valor ubicado en la pestaña "Resumen" -&gt; seccion Funcionales. Registrar los valores acorde a su orden en el archivo concentrado de metricas pestaña "Funcional"</t>
  </si>
  <si>
    <t>Conocer el apegó a la meta de ventas anuales en la empresa</t>
  </si>
  <si>
    <t>¿Se esta cumpliendo la cuota establecida de forma quincenal?                                             </t>
  </si>
  <si>
    <t>Cálculo/Fórmula</t>
  </si>
  <si>
    <t>Total esperado anual</t>
  </si>
  <si>
    <t>Venta por empleado = (sumatoria de ventas por empleado), Venta mensual =  suma de ventas por empleados</t>
  </si>
  <si>
    <t>Acumulado Total</t>
  </si>
  <si>
    <t>Total obtenido mensual</t>
  </si>
  <si>
    <t>Tomando los datos del documento control de ventas sumar el total por empleado y registrarlo en la pestaña ventas del concentrado sección venta por empleado, adicional sumar el total hasta el año y comprarlo contra lo planeado anualmente.</t>
  </si>
  <si>
    <t>Reunión de monitoreo</t>
  </si>
  <si>
    <t>Responsable de presentar métrica</t>
  </si>
  <si>
    <t>A quien se le presenta el reporte de métricas</t>
  </si>
  <si>
    <t>Que el índice de crecimiento en ventas sea mayor o igual a 40% </t>
  </si>
  <si>
    <t>Seguimiento</t>
  </si>
  <si>
    <t>Que el índice de ventas sea menor que 10% y mayor o igual a 39%</t>
  </si>
  <si>
    <t>Crear plan de acción para aumentar el porcentaje de cumplimiento en ventas.</t>
  </si>
  <si>
    <t>Que el índice de ventas sea menor o igual a 9%</t>
  </si>
  <si>
    <t>Crear un plan de acción en base a los malos resultados obtenidos.</t>
  </si>
  <si>
    <t>Conocer si los servicios ofrecidos al cliente cumplen con sus espectativas. </t>
  </si>
  <si>
    <t>¿Qué índice de satisfacción obtuvimos de parte del cliente?                                             </t>
  </si>
  <si>
    <t>Indice</t>
  </si>
  <si>
    <t>P1</t>
  </si>
  <si>
    <t>P2</t>
  </si>
  <si>
    <t>P3</t>
  </si>
  <si>
    <t>P4</t>
  </si>
  <si>
    <t>Proyecto 1</t>
  </si>
  <si>
    <t>Calificación por pregunta</t>
  </si>
  <si>
    <t>Indice de satisfacción=(promedio de calificación de las preguntas)</t>
  </si>
  <si>
    <t>Proyecto 2</t>
  </si>
  <si>
    <t>Ingresar al documento ubicado en la carpeta cierre encuesta de satisfacción tomar el resultado obtenido y el cual deberá ser registrado en el documento concentrado de metricas sección indice de satisfacción</t>
  </si>
  <si>
    <t>El análisis se realiza por cada cliente encuestado</t>
  </si>
  <si>
    <t>Que el índice de satisfacción sea mayor o igual a 90% </t>
  </si>
  <si>
    <t>Que el índice de satisfacción sea menor que 89% y mayor o igual a 70%</t>
  </si>
  <si>
    <t>Crear plan de acción para aumentar el promedio de satisfacción.</t>
  </si>
  <si>
    <t>Que el índice de satisfacción sea menor a 70%</t>
  </si>
  <si>
    <t>Crear un plan de acción en base a las bajas calificaciones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</si>
</sst>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\$#,##0.00;[RED]\$#,##0.00"/>
    <numFmt numFmtId="167" formatCode="\$#,##0.00;[RED]\$#,##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Arial"/>
      <family val="2"/>
    </font>
    <font>
      <b val="true"/>
      <sz val="10"/>
      <color rgb="FF000000"/>
      <name val="Calibri"/>
      <family val="2"/>
    </font>
    <font>
      <b val="true"/>
      <sz val="11"/>
      <name val="Arial"/>
      <family val="2"/>
      <charset val="1"/>
    </font>
    <font>
      <sz val="11"/>
      <name val="Abrir"/>
      <family val="0"/>
      <charset val="1"/>
    </font>
    <font>
      <sz val="11"/>
      <name val="Arial"/>
      <family val="2"/>
      <charset val="1"/>
    </font>
    <font>
      <b val="true"/>
      <sz val="11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BBB5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F81BD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30562196"/>
        <c:axId val="54346513"/>
      </c:barChart>
      <c:catAx>
        <c:axId val="305621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346513"/>
        <c:crosses val="autoZero"/>
        <c:auto val="1"/>
        <c:lblAlgn val="ctr"/>
        <c:lblOffset val="100"/>
      </c:catAx>
      <c:valAx>
        <c:axId val="5434651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56219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41599120"/>
        <c:axId val="9022554"/>
      </c:barChart>
      <c:catAx>
        <c:axId val="4159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22554"/>
        <c:crosses val="autoZero"/>
        <c:auto val="1"/>
        <c:lblAlgn val="ctr"/>
        <c:lblOffset val="100"/>
      </c:catAx>
      <c:valAx>
        <c:axId val="90225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159912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77456780"/>
        <c:axId val="35198731"/>
      </c:barChart>
      <c:catAx>
        <c:axId val="774567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198731"/>
        <c:crosses val="autoZero"/>
        <c:auto val="1"/>
        <c:lblAlgn val="ctr"/>
        <c:lblOffset val="100"/>
      </c:catAx>
      <c:valAx>
        <c:axId val="351987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45678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77086402"/>
        <c:axId val="77474356"/>
      </c:barChart>
      <c:catAx>
        <c:axId val="77086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474356"/>
        <c:crosses val="autoZero"/>
        <c:auto val="1"/>
        <c:lblAlgn val="ctr"/>
        <c:lblOffset val="100"/>
      </c:catAx>
      <c:valAx>
        <c:axId val="774743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086402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costos'!$AB$38</c:f>
              <c:strCache>
                <c:ptCount val="1"/>
                <c:pt idx="0">
                  <c:v>Costo planeado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costos'!$AB$39:$AB$47</c:f>
              <c:numCache>
                <c:formatCode>General</c:formatCode>
                <c:ptCount val="9"/>
                <c:pt idx="0">
                  <c:v>3287</c:v>
                </c:pt>
                <c:pt idx="1">
                  <c:v>5344</c:v>
                </c:pt>
                <c:pt idx="2">
                  <c:v>3423</c:v>
                </c:pt>
                <c:pt idx="3">
                  <c:v>40000</c:v>
                </c:pt>
                <c:pt idx="4">
                  <c:v>5467</c:v>
                </c:pt>
                <c:pt idx="5">
                  <c:v>532</c:v>
                </c:pt>
                <c:pt idx="6">
                  <c:v>534</c:v>
                </c:pt>
                <c:pt idx="7">
                  <c:v>900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costos'!$AC$38</c:f>
              <c:strCache>
                <c:ptCount val="1"/>
                <c:pt idx="0">
                  <c:v>Costo real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costos'!$AC$39:$AC$47</c:f>
              <c:numCache>
                <c:formatCode>General</c:formatCode>
                <c:ptCount val="9"/>
                <c:pt idx="0">
                  <c:v>4076</c:v>
                </c:pt>
                <c:pt idx="1">
                  <c:v>4088</c:v>
                </c:pt>
                <c:pt idx="2">
                  <c:v>5076</c:v>
                </c:pt>
                <c:pt idx="3">
                  <c:v>37000</c:v>
                </c:pt>
                <c:pt idx="4">
                  <c:v>4980</c:v>
                </c:pt>
                <c:pt idx="5">
                  <c:v>533</c:v>
                </c:pt>
                <c:pt idx="6">
                  <c:v>534</c:v>
                </c:pt>
                <c:pt idx="7">
                  <c:v>1500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costos'!$AD$38</c:f>
              <c:strCache>
                <c:ptCount val="1"/>
                <c:pt idx="0">
                  <c:v>Desviacion del costo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costos'!$AD$39:$AD$47</c:f>
              <c:numCache>
                <c:formatCode>General</c:formatCode>
                <c:ptCount val="9"/>
                <c:pt idx="0">
                  <c:v>789</c:v>
                </c:pt>
                <c:pt idx="1">
                  <c:v>-1256</c:v>
                </c:pt>
                <c:pt idx="2">
                  <c:v>1653</c:v>
                </c:pt>
                <c:pt idx="3">
                  <c:v>-3000</c:v>
                </c:pt>
                <c:pt idx="4">
                  <c:v>-487</c:v>
                </c:pt>
                <c:pt idx="5">
                  <c:v>1</c:v>
                </c:pt>
                <c:pt idx="6">
                  <c:v>0</c:v>
                </c:pt>
                <c:pt idx="7">
                  <c:v>600</c:v>
                </c:pt>
                <c:pt idx="8">
                  <c:v>18</c:v>
                </c:pt>
              </c:numCache>
            </c:numRef>
          </c:val>
        </c:ser>
        <c:gapWidth val="150"/>
        <c:overlap val="0"/>
        <c:axId val="80275608"/>
        <c:axId val="24511347"/>
      </c:barChart>
      <c:catAx>
        <c:axId val="8027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4511347"/>
        <c:crosses val="autoZero"/>
        <c:auto val="1"/>
        <c:lblAlgn val="ctr"/>
        <c:lblOffset val="100"/>
      </c:catAx>
      <c:valAx>
        <c:axId val="245113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275608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13841932"/>
        <c:axId val="13891094"/>
      </c:barChart>
      <c:catAx>
        <c:axId val="138419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891094"/>
        <c:crosses val="autoZero"/>
        <c:auto val="1"/>
        <c:lblAlgn val="ctr"/>
        <c:lblOffset val="100"/>
      </c:catAx>
      <c:valAx>
        <c:axId val="138910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841932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image" Target="../media/image14.png"/><Relationship Id="rId3" Type="http://schemas.openxmlformats.org/officeDocument/2006/relationships/image" Target="../media/image1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image" Target="../media/image16.png"/><Relationship Id="rId3" Type="http://schemas.openxmlformats.org/officeDocument/2006/relationships/image" Target="../media/image1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image" Target="../media/image18.png"/><Relationship Id="rId3" Type="http://schemas.openxmlformats.org/officeDocument/2006/relationships/image" Target="../media/image1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image" Target="../media/image20.png"/><Relationship Id="rId3" Type="http://schemas.openxmlformats.org/officeDocument/2006/relationships/image" Target="../media/image2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image" Target="../media/image22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image" Target="../media/image23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5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498600</xdr:colOff>
      <xdr:row>32</xdr:row>
      <xdr:rowOff>117720</xdr:rowOff>
    </xdr:from>
    <xdr:to>
      <xdr:col>37</xdr:col>
      <xdr:colOff>380880</xdr:colOff>
      <xdr:row>47</xdr:row>
      <xdr:rowOff>142560</xdr:rowOff>
    </xdr:to>
    <xdr:graphicFrame>
      <xdr:nvGraphicFramePr>
        <xdr:cNvPr id="0" name="3 Gráfico"/>
        <xdr:cNvGraphicFramePr/>
      </xdr:nvGraphicFramePr>
      <xdr:xfrm>
        <a:off x="43399800" y="10180440"/>
        <a:ext cx="5860080" cy="288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270360</xdr:colOff>
      <xdr:row>3</xdr:row>
      <xdr:rowOff>102960</xdr:rowOff>
    </xdr:from>
    <xdr:to>
      <xdr:col>2</xdr:col>
      <xdr:colOff>3339000</xdr:colOff>
      <xdr:row>4</xdr:row>
      <xdr:rowOff>2023920</xdr:rowOff>
    </xdr:to>
    <xdr:pic>
      <xdr:nvPicPr>
        <xdr:cNvPr id="1" name="4 Imagen" descr=""/>
        <xdr:cNvPicPr/>
      </xdr:nvPicPr>
      <xdr:blipFill>
        <a:blip r:embed="rId2"/>
        <a:stretch/>
      </xdr:blipFill>
      <xdr:spPr>
        <a:xfrm>
          <a:off x="461880" y="671760"/>
          <a:ext cx="5937480" cy="211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3528000</xdr:colOff>
      <xdr:row>3</xdr:row>
      <xdr:rowOff>160200</xdr:rowOff>
    </xdr:from>
    <xdr:to>
      <xdr:col>2</xdr:col>
      <xdr:colOff>7506000</xdr:colOff>
      <xdr:row>4</xdr:row>
      <xdr:rowOff>1979640</xdr:rowOff>
    </xdr:to>
    <xdr:pic>
      <xdr:nvPicPr>
        <xdr:cNvPr id="2" name="6 Imagen" descr=""/>
        <xdr:cNvPicPr/>
      </xdr:nvPicPr>
      <xdr:blipFill>
        <a:blip r:embed="rId3"/>
        <a:stretch/>
      </xdr:blipFill>
      <xdr:spPr>
        <a:xfrm>
          <a:off x="6588360" y="729000"/>
          <a:ext cx="3978000" cy="200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447840</xdr:colOff>
      <xdr:row>32</xdr:row>
      <xdr:rowOff>23040</xdr:rowOff>
    </xdr:from>
    <xdr:to>
      <xdr:col>40</xdr:col>
      <xdr:colOff>418680</xdr:colOff>
      <xdr:row>49</xdr:row>
      <xdr:rowOff>133920</xdr:rowOff>
    </xdr:to>
    <xdr:graphicFrame>
      <xdr:nvGraphicFramePr>
        <xdr:cNvPr id="3" name="Gráfico 2"/>
        <xdr:cNvGraphicFramePr/>
      </xdr:nvGraphicFramePr>
      <xdr:xfrm>
        <a:off x="42580080" y="9827280"/>
        <a:ext cx="7941240" cy="334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270000</xdr:colOff>
      <xdr:row>2</xdr:row>
      <xdr:rowOff>290880</xdr:rowOff>
    </xdr:from>
    <xdr:to>
      <xdr:col>2</xdr:col>
      <xdr:colOff>2247480</xdr:colOff>
      <xdr:row>4</xdr:row>
      <xdr:rowOff>2174400</xdr:rowOff>
    </xdr:to>
    <xdr:pic>
      <xdr:nvPicPr>
        <xdr:cNvPr id="4" name="1 Imagen" descr=""/>
        <xdr:cNvPicPr/>
      </xdr:nvPicPr>
      <xdr:blipFill>
        <a:blip r:embed="rId2"/>
        <a:stretch/>
      </xdr:blipFill>
      <xdr:spPr>
        <a:xfrm>
          <a:off x="461520" y="862200"/>
          <a:ext cx="4846320" cy="2433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2270160</xdr:colOff>
      <xdr:row>2</xdr:row>
      <xdr:rowOff>262440</xdr:rowOff>
    </xdr:from>
    <xdr:to>
      <xdr:col>3</xdr:col>
      <xdr:colOff>285480</xdr:colOff>
      <xdr:row>4</xdr:row>
      <xdr:rowOff>2162880</xdr:rowOff>
    </xdr:to>
    <xdr:pic>
      <xdr:nvPicPr>
        <xdr:cNvPr id="5" name="4 Imagen" descr=""/>
        <xdr:cNvPicPr/>
      </xdr:nvPicPr>
      <xdr:blipFill>
        <a:blip r:embed="rId3"/>
        <a:stretch/>
      </xdr:blipFill>
      <xdr:spPr>
        <a:xfrm>
          <a:off x="5330520" y="833760"/>
          <a:ext cx="5877360" cy="2450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498600</xdr:colOff>
      <xdr:row>33</xdr:row>
      <xdr:rowOff>51840</xdr:rowOff>
    </xdr:from>
    <xdr:to>
      <xdr:col>37</xdr:col>
      <xdr:colOff>380880</xdr:colOff>
      <xdr:row>48</xdr:row>
      <xdr:rowOff>77040</xdr:rowOff>
    </xdr:to>
    <xdr:graphicFrame>
      <xdr:nvGraphicFramePr>
        <xdr:cNvPr id="6" name="3 Gráfico"/>
        <xdr:cNvGraphicFramePr/>
      </xdr:nvGraphicFramePr>
      <xdr:xfrm>
        <a:off x="44875440" y="9044640"/>
        <a:ext cx="5860080" cy="28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270000</xdr:colOff>
      <xdr:row>3</xdr:row>
      <xdr:rowOff>101880</xdr:rowOff>
    </xdr:from>
    <xdr:to>
      <xdr:col>2</xdr:col>
      <xdr:colOff>4117680</xdr:colOff>
      <xdr:row>4</xdr:row>
      <xdr:rowOff>2279520</xdr:rowOff>
    </xdr:to>
    <xdr:pic>
      <xdr:nvPicPr>
        <xdr:cNvPr id="7" name="2 Imagen" descr=""/>
        <xdr:cNvPicPr/>
      </xdr:nvPicPr>
      <xdr:blipFill>
        <a:blip r:embed="rId2"/>
        <a:stretch/>
      </xdr:blipFill>
      <xdr:spPr>
        <a:xfrm>
          <a:off x="461520" y="709920"/>
          <a:ext cx="6716520" cy="236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4784760</xdr:colOff>
      <xdr:row>3</xdr:row>
      <xdr:rowOff>16200</xdr:rowOff>
    </xdr:from>
    <xdr:to>
      <xdr:col>2</xdr:col>
      <xdr:colOff>8581680</xdr:colOff>
      <xdr:row>4</xdr:row>
      <xdr:rowOff>2257200</xdr:rowOff>
    </xdr:to>
    <xdr:pic>
      <xdr:nvPicPr>
        <xdr:cNvPr id="8" name="3 Imagen" descr=""/>
        <xdr:cNvPicPr/>
      </xdr:nvPicPr>
      <xdr:blipFill>
        <a:blip r:embed="rId3"/>
        <a:stretch/>
      </xdr:blipFill>
      <xdr:spPr>
        <a:xfrm>
          <a:off x="7845120" y="624240"/>
          <a:ext cx="3796920" cy="243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498600</xdr:colOff>
      <xdr:row>33</xdr:row>
      <xdr:rowOff>50760</xdr:rowOff>
    </xdr:from>
    <xdr:to>
      <xdr:col>37</xdr:col>
      <xdr:colOff>380880</xdr:colOff>
      <xdr:row>48</xdr:row>
      <xdr:rowOff>75600</xdr:rowOff>
    </xdr:to>
    <xdr:graphicFrame>
      <xdr:nvGraphicFramePr>
        <xdr:cNvPr id="9" name="3 Gráfico"/>
        <xdr:cNvGraphicFramePr/>
      </xdr:nvGraphicFramePr>
      <xdr:xfrm>
        <a:off x="41946840" y="9263880"/>
        <a:ext cx="5860080" cy="288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270000</xdr:colOff>
      <xdr:row>3</xdr:row>
      <xdr:rowOff>100440</xdr:rowOff>
    </xdr:from>
    <xdr:to>
      <xdr:col>2</xdr:col>
      <xdr:colOff>2274120</xdr:colOff>
      <xdr:row>4</xdr:row>
      <xdr:rowOff>2316240</xdr:rowOff>
    </xdr:to>
    <xdr:pic>
      <xdr:nvPicPr>
        <xdr:cNvPr id="10" name="2 Imagen" descr=""/>
        <xdr:cNvPicPr/>
      </xdr:nvPicPr>
      <xdr:blipFill>
        <a:blip r:embed="rId2"/>
        <a:stretch/>
      </xdr:blipFill>
      <xdr:spPr>
        <a:xfrm>
          <a:off x="461520" y="862200"/>
          <a:ext cx="4872960" cy="240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2301120</xdr:colOff>
      <xdr:row>3</xdr:row>
      <xdr:rowOff>81360</xdr:rowOff>
    </xdr:from>
    <xdr:to>
      <xdr:col>2</xdr:col>
      <xdr:colOff>6447960</xdr:colOff>
      <xdr:row>4</xdr:row>
      <xdr:rowOff>2331000</xdr:rowOff>
    </xdr:to>
    <xdr:pic>
      <xdr:nvPicPr>
        <xdr:cNvPr id="11" name="4 Imagen" descr=""/>
        <xdr:cNvPicPr/>
      </xdr:nvPicPr>
      <xdr:blipFill>
        <a:blip r:embed="rId3"/>
        <a:stretch/>
      </xdr:blipFill>
      <xdr:spPr>
        <a:xfrm>
          <a:off x="5361480" y="843120"/>
          <a:ext cx="4146840" cy="2440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498600</xdr:colOff>
      <xdr:row>33</xdr:row>
      <xdr:rowOff>50760</xdr:rowOff>
    </xdr:from>
    <xdr:to>
      <xdr:col>37</xdr:col>
      <xdr:colOff>380880</xdr:colOff>
      <xdr:row>48</xdr:row>
      <xdr:rowOff>75600</xdr:rowOff>
    </xdr:to>
    <xdr:graphicFrame>
      <xdr:nvGraphicFramePr>
        <xdr:cNvPr id="12" name="3 Gráfico"/>
        <xdr:cNvGraphicFramePr/>
      </xdr:nvGraphicFramePr>
      <xdr:xfrm>
        <a:off x="41466600" y="9185760"/>
        <a:ext cx="5860440" cy="288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1060560</xdr:colOff>
      <xdr:row>3</xdr:row>
      <xdr:rowOff>100440</xdr:rowOff>
    </xdr:from>
    <xdr:to>
      <xdr:col>2</xdr:col>
      <xdr:colOff>2666520</xdr:colOff>
      <xdr:row>4</xdr:row>
      <xdr:rowOff>2337120</xdr:rowOff>
    </xdr:to>
    <xdr:pic>
      <xdr:nvPicPr>
        <xdr:cNvPr id="13" name="2 Imagen" descr=""/>
        <xdr:cNvPicPr/>
      </xdr:nvPicPr>
      <xdr:blipFill>
        <a:blip r:embed="rId2"/>
        <a:stretch/>
      </xdr:blipFill>
      <xdr:spPr>
        <a:xfrm>
          <a:off x="1252080" y="671760"/>
          <a:ext cx="4474800" cy="2427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498600</xdr:colOff>
      <xdr:row>33</xdr:row>
      <xdr:rowOff>52200</xdr:rowOff>
    </xdr:from>
    <xdr:to>
      <xdr:col>37</xdr:col>
      <xdr:colOff>380880</xdr:colOff>
      <xdr:row>48</xdr:row>
      <xdr:rowOff>76680</xdr:rowOff>
    </xdr:to>
    <xdr:graphicFrame>
      <xdr:nvGraphicFramePr>
        <xdr:cNvPr id="14" name="3 Gráfico"/>
        <xdr:cNvGraphicFramePr/>
      </xdr:nvGraphicFramePr>
      <xdr:xfrm>
        <a:off x="41742360" y="9100080"/>
        <a:ext cx="5860080" cy="288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717840</xdr:colOff>
      <xdr:row>3</xdr:row>
      <xdr:rowOff>128880</xdr:rowOff>
    </xdr:from>
    <xdr:to>
      <xdr:col>2</xdr:col>
      <xdr:colOff>2143080</xdr:colOff>
      <xdr:row>4</xdr:row>
      <xdr:rowOff>2252880</xdr:rowOff>
    </xdr:to>
    <xdr:pic>
      <xdr:nvPicPr>
        <xdr:cNvPr id="15" name="2 Imagen" descr=""/>
        <xdr:cNvPicPr/>
      </xdr:nvPicPr>
      <xdr:blipFill>
        <a:blip r:embed="rId2"/>
        <a:stretch/>
      </xdr:blipFill>
      <xdr:spPr>
        <a:xfrm>
          <a:off x="909360" y="700200"/>
          <a:ext cx="4294080" cy="2314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1088640</xdr:colOff>
      <xdr:row>4</xdr:row>
      <xdr:rowOff>14760</xdr:rowOff>
    </xdr:from>
    <xdr:to>
      <xdr:col>1</xdr:col>
      <xdr:colOff>304200</xdr:colOff>
      <xdr:row>4</xdr:row>
      <xdr:rowOff>1678320</xdr:rowOff>
    </xdr:to>
    <xdr:pic>
      <xdr:nvPicPr>
        <xdr:cNvPr id="16" name="19 Imagen" descr=""/>
        <xdr:cNvPicPr/>
      </xdr:nvPicPr>
      <xdr:blipFill>
        <a:blip r:embed="rId1"/>
        <a:stretch/>
      </xdr:blipFill>
      <xdr:spPr>
        <a:xfrm>
          <a:off x="1088640" y="776520"/>
          <a:ext cx="4353120" cy="166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1773000</xdr:colOff>
      <xdr:row>3</xdr:row>
      <xdr:rowOff>157680</xdr:rowOff>
    </xdr:from>
    <xdr:to>
      <xdr:col>2</xdr:col>
      <xdr:colOff>55080</xdr:colOff>
      <xdr:row>4</xdr:row>
      <xdr:rowOff>1743480</xdr:rowOff>
    </xdr:to>
    <xdr:pic>
      <xdr:nvPicPr>
        <xdr:cNvPr id="17" name="20 Imagen" descr=""/>
        <xdr:cNvPicPr/>
      </xdr:nvPicPr>
      <xdr:blipFill>
        <a:blip r:embed="rId2"/>
        <a:stretch/>
      </xdr:blipFill>
      <xdr:spPr>
        <a:xfrm>
          <a:off x="6910560" y="729000"/>
          <a:ext cx="4968000" cy="1776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270000</xdr:colOff>
      <xdr:row>3</xdr:row>
      <xdr:rowOff>100440</xdr:rowOff>
    </xdr:from>
    <xdr:to>
      <xdr:col>1</xdr:col>
      <xdr:colOff>618840</xdr:colOff>
      <xdr:row>4</xdr:row>
      <xdr:rowOff>2122200</xdr:rowOff>
    </xdr:to>
    <xdr:pic>
      <xdr:nvPicPr>
        <xdr:cNvPr id="18" name="1 Imagen" descr=""/>
        <xdr:cNvPicPr/>
      </xdr:nvPicPr>
      <xdr:blipFill>
        <a:blip r:embed="rId1"/>
        <a:stretch/>
      </xdr:blipFill>
      <xdr:spPr>
        <a:xfrm>
          <a:off x="270000" y="843120"/>
          <a:ext cx="4442040" cy="2212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0" width="2.56275303643725"/>
    <col collapsed="false" hidden="false" max="2" min="2" style="0" width="47.1093117408907"/>
    <col collapsed="false" hidden="false" max="3" min="3" style="0" width="44.8178137651822"/>
    <col collapsed="false" hidden="false" max="4" min="4" style="0" width="19.4372469635628"/>
    <col collapsed="false" hidden="false" max="5" min="5" style="0" width="13.7692307692308"/>
    <col collapsed="false" hidden="false" max="1025" min="6" style="0" width="10.3886639676113"/>
  </cols>
  <sheetData>
    <row r="1" s="3" customFormat="true" ht="18.75" hidden="false" customHeight="false" outlineLevel="0" collapsed="false">
      <c r="A1" s="1"/>
      <c r="B1" s="2" t="s">
        <v>0</v>
      </c>
      <c r="C1" s="2"/>
      <c r="D1" s="2"/>
      <c r="E1" s="2"/>
      <c r="F1" s="2"/>
      <c r="G1" s="1"/>
    </row>
    <row r="2" customFormat="false" ht="15" hidden="false" customHeight="false" outlineLevel="0" collapsed="false">
      <c r="B2" s="4" t="s">
        <v>1</v>
      </c>
      <c r="C2" s="4" t="s">
        <v>2</v>
      </c>
    </row>
    <row r="3" customFormat="false" ht="24.6" hidden="false" customHeight="true" outlineLevel="0" collapsed="false">
      <c r="B3" s="5" t="s">
        <v>3</v>
      </c>
      <c r="C3" s="6" t="s">
        <v>4</v>
      </c>
    </row>
    <row r="4" customFormat="false" ht="29.85" hidden="false" customHeight="true" outlineLevel="0" collapsed="false">
      <c r="B4" s="5"/>
      <c r="C4" s="6" t="s">
        <v>5</v>
      </c>
    </row>
    <row r="5" customFormat="false" ht="15" hidden="false" customHeight="true" outlineLevel="0" collapsed="false">
      <c r="B5" s="5" t="s">
        <v>6</v>
      </c>
      <c r="C5" s="6" t="s">
        <v>7</v>
      </c>
      <c r="D5" s="7"/>
    </row>
    <row r="6" customFormat="false" ht="15" hidden="false" customHeight="false" outlineLevel="0" collapsed="false">
      <c r="A6" s="7"/>
      <c r="B6" s="5"/>
      <c r="C6" s="6" t="s">
        <v>8</v>
      </c>
      <c r="D6" s="7"/>
    </row>
    <row r="7" customFormat="false" ht="15" hidden="false" customHeight="false" outlineLevel="0" collapsed="false">
      <c r="B7" s="5"/>
      <c r="C7" s="6" t="s">
        <v>9</v>
      </c>
      <c r="D7" s="7"/>
    </row>
    <row r="8" customFormat="false" ht="15" hidden="false" customHeight="false" outlineLevel="0" collapsed="false">
      <c r="B8" s="5"/>
      <c r="C8" s="6" t="s">
        <v>10</v>
      </c>
      <c r="D8" s="7"/>
    </row>
    <row r="9" customFormat="false" ht="30" hidden="false" customHeight="false" outlineLevel="0" collapsed="false">
      <c r="B9" s="8" t="s">
        <v>11</v>
      </c>
      <c r="C9" s="9" t="s">
        <v>12</v>
      </c>
    </row>
    <row r="10" customFormat="false" ht="30" hidden="false" customHeight="false" outlineLevel="0" collapsed="false">
      <c r="B10" s="8" t="s">
        <v>13</v>
      </c>
      <c r="C10" s="9" t="s">
        <v>14</v>
      </c>
    </row>
    <row r="11" customFormat="false" ht="15" hidden="false" customHeight="false" outlineLevel="0" collapsed="false">
      <c r="B11" s="10"/>
      <c r="C11" s="10"/>
    </row>
    <row r="12" s="3" customFormat="true" ht="18.75" hidden="false" customHeight="false" outlineLevel="0" collapsed="false">
      <c r="A12" s="1"/>
      <c r="B12" s="2" t="s">
        <v>15</v>
      </c>
      <c r="C12" s="2"/>
      <c r="D12" s="2"/>
      <c r="E12" s="2"/>
      <c r="F12" s="2"/>
      <c r="G12" s="11"/>
    </row>
    <row r="13" s="15" customFormat="true" ht="15" hidden="false" customHeight="true" outlineLevel="0" collapsed="false">
      <c r="A13" s="12"/>
      <c r="B13" s="13" t="s">
        <v>16</v>
      </c>
      <c r="C13" s="14" t="s">
        <v>17</v>
      </c>
      <c r="D13" s="14"/>
      <c r="E13" s="14" t="s">
        <v>18</v>
      </c>
      <c r="F13" s="14"/>
      <c r="G13" s="11"/>
    </row>
    <row r="14" customFormat="false" ht="15" hidden="false" customHeight="true" outlineLevel="0" collapsed="false">
      <c r="A14" s="12"/>
      <c r="B14" s="16" t="s">
        <v>19</v>
      </c>
      <c r="C14" s="17" t="s">
        <v>20</v>
      </c>
      <c r="D14" s="17"/>
      <c r="E14" s="18" t="s">
        <v>21</v>
      </c>
      <c r="F14" s="18"/>
    </row>
    <row r="15" customFormat="false" ht="19.15" hidden="false" customHeight="true" outlineLevel="0" collapsed="false">
      <c r="A15" s="12"/>
      <c r="B15" s="16" t="s">
        <v>22</v>
      </c>
      <c r="C15" s="19" t="s">
        <v>23</v>
      </c>
      <c r="D15" s="19"/>
      <c r="E15" s="18" t="s">
        <v>24</v>
      </c>
      <c r="F15" s="18"/>
    </row>
    <row r="16" customFormat="false" ht="19.9" hidden="false" customHeight="true" outlineLevel="0" collapsed="false">
      <c r="A16" s="12"/>
      <c r="C16" s="19"/>
      <c r="D16" s="19"/>
      <c r="E16" s="20"/>
      <c r="F16" s="20"/>
    </row>
    <row r="17" customFormat="false" ht="26.25" hidden="false" customHeight="true" outlineLevel="0" collapsed="false">
      <c r="A17" s="12"/>
      <c r="C17" s="19"/>
      <c r="D17" s="19"/>
      <c r="E17" s="20"/>
      <c r="F17" s="20"/>
    </row>
    <row r="18" customFormat="false" ht="15" hidden="false" customHeight="false" outlineLevel="0" collapsed="false">
      <c r="A18" s="12"/>
      <c r="B18" s="21"/>
      <c r="C18" s="21"/>
      <c r="D18" s="21"/>
      <c r="E18" s="20"/>
      <c r="F18" s="20"/>
    </row>
    <row r="19" customFormat="false" ht="18.75" hidden="false" customHeight="false" outlineLevel="0" collapsed="false"/>
  </sheetData>
  <mergeCells count="10">
    <mergeCell ref="B1:F1"/>
    <mergeCell ref="B3:B4"/>
    <mergeCell ref="B5:B8"/>
    <mergeCell ref="B12:F12"/>
    <mergeCell ref="C13:D13"/>
    <mergeCell ref="E13:F13"/>
    <mergeCell ref="C14:D14"/>
    <mergeCell ref="E14:F14"/>
    <mergeCell ref="C15:D17"/>
    <mergeCell ref="E15:F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false" showFormulas="false" showGridLines="false" showRowColHeaders="true" showZeros="true" rightToLeft="false" tabSelected="true" showOutlineSymbols="true" defaultGridColor="true" view="normal" topLeftCell="B8" colorId="64" zoomScale="100" zoomScaleNormal="10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108.267206477733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A1" s="0"/>
      <c r="B1" s="14" t="s">
        <v>25</v>
      </c>
      <c r="C1" s="14" t="str">
        <f aca="false">'Objetivos de Medición'!C3</f>
        <v>Desviación de esfuerzo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1" collapsed="false">
      <c r="A2" s="0"/>
      <c r="B2" s="23" t="s">
        <v>26</v>
      </c>
      <c r="C2" s="24" t="s">
        <v>27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9" hidden="false" customHeight="false" outlineLevel="1" collapsed="false">
      <c r="A3" s="0"/>
      <c r="B3" s="23" t="s">
        <v>28</v>
      </c>
      <c r="C3" s="24" t="s">
        <v>29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1" collapsed="false">
      <c r="A4" s="0"/>
      <c r="B4" s="25" t="s">
        <v>30</v>
      </c>
      <c r="C4" s="2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7.15" hidden="false" customHeight="true" outlineLevel="1" collapsed="false">
      <c r="A5" s="0"/>
      <c r="B5" s="26"/>
      <c r="C5" s="26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1" collapsed="false">
      <c r="A6" s="0"/>
      <c r="B6" s="14" t="s">
        <v>31</v>
      </c>
      <c r="C6" s="14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1" collapsed="false">
      <c r="A7" s="0"/>
      <c r="B7" s="14" t="s">
        <v>32</v>
      </c>
      <c r="C7" s="14" t="s">
        <v>33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1" collapsed="false">
      <c r="A8" s="0"/>
      <c r="B8" s="27" t="s">
        <v>34</v>
      </c>
      <c r="C8" s="18" t="s">
        <v>35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1" collapsed="false">
      <c r="A9" s="0"/>
      <c r="B9" s="27" t="s">
        <v>36</v>
      </c>
      <c r="C9" s="1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9" hidden="false" customHeight="false" outlineLevel="1" collapsed="false">
      <c r="A10" s="0"/>
      <c r="B10" s="27" t="s">
        <v>37</v>
      </c>
      <c r="C10" s="18" t="s">
        <v>38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1" collapsed="false">
      <c r="A11" s="0"/>
      <c r="B11" s="14" t="s">
        <v>39</v>
      </c>
      <c r="C11" s="1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15.65" hidden="false" customHeight="true" outlineLevel="1" collapsed="false">
      <c r="A12" s="0"/>
      <c r="B12" s="27" t="s">
        <v>40</v>
      </c>
      <c r="C12" s="27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1" collapsed="false">
      <c r="A13" s="0"/>
      <c r="B13" s="14" t="s">
        <v>41</v>
      </c>
      <c r="C13" s="14" t="s">
        <v>42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9" hidden="false" customHeight="false" outlineLevel="1" collapsed="false">
      <c r="A14" s="0"/>
      <c r="B14" s="27" t="s">
        <v>43</v>
      </c>
      <c r="C14" s="27" t="s">
        <v>22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1" collapsed="false">
      <c r="A15" s="0"/>
      <c r="B15" s="14" t="s">
        <v>44</v>
      </c>
      <c r="C15" s="1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1" collapsed="false">
      <c r="A16" s="0"/>
      <c r="B16" s="14" t="s">
        <v>45</v>
      </c>
      <c r="C16" s="14" t="s">
        <v>46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9" hidden="false" customHeight="false" outlineLevel="1" collapsed="false">
      <c r="A17" s="0"/>
      <c r="B17" s="27" t="s">
        <v>43</v>
      </c>
      <c r="C17" s="17" t="s">
        <v>47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1" collapsed="false">
      <c r="A18" s="0"/>
      <c r="B18" s="14" t="s">
        <v>48</v>
      </c>
      <c r="C18" s="14" t="s">
        <v>49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1" collapsed="false">
      <c r="A19" s="0"/>
      <c r="B19" s="27" t="s">
        <v>22</v>
      </c>
      <c r="C19" s="27" t="s">
        <v>19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1" collapsed="false">
      <c r="A20" s="0"/>
      <c r="B20" s="28" t="s">
        <v>50</v>
      </c>
      <c r="C20" s="2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9" customFormat="true" ht="15" hidden="false" customHeight="true" outlineLevel="1" collapsed="false">
      <c r="B21" s="30" t="s">
        <v>51</v>
      </c>
      <c r="C21" s="30"/>
    </row>
    <row r="22" customFormat="false" ht="28.35" hidden="false" customHeight="false" outlineLevel="1" collapsed="false">
      <c r="B22" s="31" t="s">
        <v>52</v>
      </c>
      <c r="C22" s="32" t="s">
        <v>53</v>
      </c>
      <c r="AA22" s="0"/>
      <c r="AB22" s="0"/>
      <c r="AC22" s="0"/>
      <c r="AD22" s="0"/>
    </row>
    <row r="23" customFormat="false" ht="28.35" hidden="false" customHeight="false" outlineLevel="0" collapsed="false">
      <c r="B23" s="33" t="s">
        <v>54</v>
      </c>
      <c r="C23" s="6" t="s">
        <v>55</v>
      </c>
      <c r="AA23" s="0"/>
      <c r="AB23" s="0"/>
      <c r="AC23" s="0"/>
      <c r="AD23" s="0"/>
    </row>
    <row r="24" customFormat="false" ht="28.35" hidden="false" customHeight="false" outlineLevel="0" collapsed="false">
      <c r="B24" s="34" t="s">
        <v>56</v>
      </c>
      <c r="C24" s="8" t="s">
        <v>57</v>
      </c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9">
    <mergeCell ref="B4:C4"/>
    <mergeCell ref="B5:C5"/>
    <mergeCell ref="B6:C6"/>
    <mergeCell ref="C8:C9"/>
    <mergeCell ref="B11:C11"/>
    <mergeCell ref="B12:C12"/>
    <mergeCell ref="B15:C15"/>
    <mergeCell ref="B20:C20"/>
    <mergeCell ref="B21:C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B6" colorId="64" zoomScale="100" zoomScaleNormal="100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8.417004048583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13" t="s">
        <v>25</v>
      </c>
      <c r="C1" s="14" t="str">
        <f aca="false">'Objetivos de Medición'!C4</f>
        <v>Desviación de costo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26</v>
      </c>
      <c r="C2" s="24" t="s">
        <v>68</v>
      </c>
      <c r="AA2" s="0"/>
      <c r="AB2" s="0"/>
      <c r="AC2" s="0"/>
      <c r="AD2" s="0"/>
    </row>
    <row r="3" customFormat="false" ht="28.35" hidden="false" customHeight="false" outlineLevel="1" collapsed="false">
      <c r="B3" s="23" t="s">
        <v>69</v>
      </c>
      <c r="C3" s="24" t="s">
        <v>70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0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71</v>
      </c>
      <c r="C8" s="18" t="s">
        <v>72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73</v>
      </c>
      <c r="C9" s="18"/>
      <c r="AA9" s="0"/>
      <c r="AB9" s="0"/>
      <c r="AC9" s="0"/>
      <c r="AD9" s="0"/>
    </row>
    <row r="10" customFormat="false" ht="14.9" hidden="false" customHeight="false" outlineLevel="1" collapsed="false">
      <c r="B10" s="27" t="s">
        <v>37</v>
      </c>
      <c r="C10" s="18" t="s">
        <v>74</v>
      </c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63.75" hidden="false" customHeight="true" outlineLevel="1" collapsed="false">
      <c r="B12" s="27" t="s">
        <v>75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47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28.35" hidden="false" customHeight="false" outlineLevel="1" collapsed="false">
      <c r="B21" s="31" t="s">
        <v>52</v>
      </c>
      <c r="C21" s="32" t="s">
        <v>53</v>
      </c>
      <c r="AA21" s="0"/>
      <c r="AB21" s="0"/>
      <c r="AC21" s="0"/>
      <c r="AD21" s="0"/>
    </row>
    <row r="22" customFormat="false" ht="28.35" hidden="false" customHeight="false" outlineLevel="0" collapsed="false">
      <c r="B22" s="33" t="s">
        <v>54</v>
      </c>
      <c r="C22" s="6" t="s">
        <v>55</v>
      </c>
      <c r="AA22" s="0"/>
      <c r="AB22" s="0"/>
      <c r="AC22" s="0"/>
      <c r="AD22" s="0"/>
    </row>
    <row r="23" customFormat="false" ht="28.35" hidden="false" customHeight="false" outlineLevel="0" collapsed="false">
      <c r="B23" s="34" t="s">
        <v>56</v>
      </c>
      <c r="C23" s="8" t="s">
        <v>57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71</v>
      </c>
      <c r="AC38" s="22" t="s">
        <v>73</v>
      </c>
      <c r="AD38" s="22" t="s">
        <v>76</v>
      </c>
    </row>
    <row r="39" customFormat="false" ht="15" hidden="false" customHeight="false" outlineLevel="0" collapsed="false">
      <c r="AA39" s="22" t="s">
        <v>60</v>
      </c>
      <c r="AB39" s="36" t="n">
        <v>3287</v>
      </c>
      <c r="AC39" s="36" t="n">
        <v>4076</v>
      </c>
      <c r="AD39" s="37" t="n">
        <f aca="false">(AC39-AB39)</f>
        <v>789</v>
      </c>
    </row>
    <row r="40" customFormat="false" ht="15" hidden="false" customHeight="false" outlineLevel="0" collapsed="false">
      <c r="AA40" s="22" t="s">
        <v>61</v>
      </c>
      <c r="AB40" s="36" t="n">
        <v>5344</v>
      </c>
      <c r="AC40" s="36" t="n">
        <v>4088</v>
      </c>
      <c r="AD40" s="37" t="n">
        <f aca="false">(AC40-AB40)</f>
        <v>-1256</v>
      </c>
    </row>
    <row r="41" customFormat="false" ht="15" hidden="false" customHeight="false" outlineLevel="0" collapsed="false">
      <c r="AA41" s="22" t="s">
        <v>62</v>
      </c>
      <c r="AB41" s="36" t="n">
        <v>3423</v>
      </c>
      <c r="AC41" s="36" t="n">
        <v>5076</v>
      </c>
      <c r="AD41" s="37" t="n">
        <f aca="false">(AC41-AB41)</f>
        <v>1653</v>
      </c>
    </row>
    <row r="42" customFormat="false" ht="15" hidden="false" customHeight="false" outlineLevel="0" collapsed="false">
      <c r="AA42" s="22" t="s">
        <v>63</v>
      </c>
      <c r="AB42" s="36" t="n">
        <v>40000</v>
      </c>
      <c r="AC42" s="36" t="n">
        <v>37000</v>
      </c>
      <c r="AD42" s="37" t="n">
        <f aca="false">(AC42-AB42)</f>
        <v>-3000</v>
      </c>
    </row>
    <row r="43" customFormat="false" ht="15" hidden="false" customHeight="false" outlineLevel="0" collapsed="false">
      <c r="AA43" s="22" t="s">
        <v>64</v>
      </c>
      <c r="AB43" s="36" t="n">
        <v>5467</v>
      </c>
      <c r="AC43" s="36" t="n">
        <v>4980</v>
      </c>
      <c r="AD43" s="37" t="n">
        <f aca="false">(AC43-AB43)</f>
        <v>-487</v>
      </c>
    </row>
    <row r="44" customFormat="false" ht="15" hidden="false" customHeight="false" outlineLevel="0" collapsed="false">
      <c r="AA44" s="22" t="s">
        <v>65</v>
      </c>
      <c r="AB44" s="36" t="n">
        <v>532</v>
      </c>
      <c r="AC44" s="36" t="n">
        <v>533</v>
      </c>
      <c r="AD44" s="37" t="n">
        <f aca="false">(AC44-AB44)</f>
        <v>1</v>
      </c>
    </row>
    <row r="45" customFormat="false" ht="15" hidden="false" customHeight="false" outlineLevel="0" collapsed="false">
      <c r="AA45" s="22" t="s">
        <v>66</v>
      </c>
      <c r="AB45" s="36" t="n">
        <v>534</v>
      </c>
      <c r="AC45" s="36" t="n">
        <v>534</v>
      </c>
      <c r="AD45" s="37" t="n">
        <f aca="false">(AC45-AB45)</f>
        <v>0</v>
      </c>
    </row>
    <row r="46" customFormat="false" ht="15" hidden="false" customHeight="false" outlineLevel="0" collapsed="false">
      <c r="AA46" s="22" t="s">
        <v>22</v>
      </c>
      <c r="AB46" s="36" t="n">
        <v>900</v>
      </c>
      <c r="AC46" s="36" t="n">
        <v>1500</v>
      </c>
      <c r="AD46" s="37" t="n">
        <f aca="false">(AC46-AB46)</f>
        <v>600</v>
      </c>
    </row>
    <row r="47" customFormat="false" ht="15" hidden="false" customHeight="false" outlineLevel="0" collapsed="false">
      <c r="AA47" s="22" t="s">
        <v>67</v>
      </c>
      <c r="AB47" s="36" t="n">
        <v>324</v>
      </c>
      <c r="AC47" s="36" t="n">
        <v>342</v>
      </c>
      <c r="AD47" s="37" t="n">
        <f aca="false">(AC47-AB47)</f>
        <v>18</v>
      </c>
    </row>
  </sheetData>
  <mergeCells count="8">
    <mergeCell ref="B4:C4"/>
    <mergeCell ref="B5:C5"/>
    <mergeCell ref="B6:C6"/>
    <mergeCell ref="C8:C9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124.866396761134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Medición'!C5</f>
        <v>Apego a procesos</v>
      </c>
      <c r="AA1" s="0"/>
      <c r="AB1" s="0"/>
      <c r="AC1" s="0"/>
      <c r="AD1" s="0"/>
    </row>
    <row r="2" customFormat="false" ht="14.9" hidden="false" customHeight="false" outlineLevel="1" collapsed="false">
      <c r="B2" s="23" t="s">
        <v>26</v>
      </c>
      <c r="C2" s="24" t="s">
        <v>77</v>
      </c>
      <c r="AA2" s="0"/>
      <c r="AB2" s="0"/>
      <c r="AC2" s="0"/>
      <c r="AD2" s="0"/>
    </row>
    <row r="3" customFormat="false" ht="18" hidden="false" customHeight="true" outlineLevel="1" collapsed="false">
      <c r="B3" s="23" t="s">
        <v>28</v>
      </c>
      <c r="C3" s="24" t="s">
        <v>78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87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79</v>
      </c>
      <c r="C8" s="18" t="s">
        <v>80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81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82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37.5" hidden="false" customHeight="true" outlineLevel="1" collapsed="false">
      <c r="B12" s="27" t="s">
        <v>83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84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39" t="s">
        <v>85</v>
      </c>
      <c r="C21" s="40" t="s">
        <v>86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87</v>
      </c>
      <c r="C22" s="6" t="s">
        <v>88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89</v>
      </c>
      <c r="C23" s="6" t="s">
        <v>90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91.9311740890688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Medición'!C6</f>
        <v>Apego a Productos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26</v>
      </c>
      <c r="C2" s="24" t="s">
        <v>91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28</v>
      </c>
      <c r="C3" s="24" t="s">
        <v>92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0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79</v>
      </c>
      <c r="C8" s="43" t="s">
        <v>93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81</v>
      </c>
      <c r="C9" s="43"/>
      <c r="AA9" s="0"/>
      <c r="AB9" s="0"/>
      <c r="AC9" s="0"/>
      <c r="AD9" s="0"/>
    </row>
    <row r="10" customFormat="false" ht="30" hidden="false" customHeight="false" outlineLevel="1" collapsed="false">
      <c r="B10" s="27" t="s">
        <v>82</v>
      </c>
      <c r="C10" s="43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39.75" hidden="false" customHeight="true" outlineLevel="1" collapsed="false">
      <c r="B12" s="27" t="s">
        <v>94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95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85</v>
      </c>
      <c r="C21" s="32" t="s">
        <v>86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87</v>
      </c>
      <c r="C22" s="6" t="s">
        <v>88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89</v>
      </c>
      <c r="C23" s="6" t="s">
        <v>90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9" activeCellId="0" sqref="C19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6.5303643724696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Medición'!C7</f>
        <v>Auditorias Físicas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26</v>
      </c>
      <c r="C2" s="24" t="s">
        <v>96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28</v>
      </c>
      <c r="C3" s="24" t="s">
        <v>97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92.6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79</v>
      </c>
      <c r="C8" s="18" t="s">
        <v>98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81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82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46.9" hidden="false" customHeight="true" outlineLevel="1" collapsed="false">
      <c r="B12" s="27" t="s">
        <v>99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95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85</v>
      </c>
      <c r="C21" s="32" t="s">
        <v>86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87</v>
      </c>
      <c r="C22" s="6" t="s">
        <v>88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89</v>
      </c>
      <c r="C23" s="6" t="s">
        <v>90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9.6315789473684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25</v>
      </c>
      <c r="C1" s="14" t="str">
        <f aca="false">'Objetivos de Medición'!C8</f>
        <v>Auditorias Funcionales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26</v>
      </c>
      <c r="C2" s="24" t="s">
        <v>100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69</v>
      </c>
      <c r="C3" s="24" t="s">
        <v>101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30</v>
      </c>
      <c r="C4" s="25"/>
      <c r="AA4" s="0"/>
      <c r="AB4" s="0"/>
      <c r="AC4" s="0"/>
      <c r="AD4" s="0"/>
    </row>
    <row r="5" customFormat="false" ht="187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31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32</v>
      </c>
      <c r="C7" s="14" t="s">
        <v>33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79</v>
      </c>
      <c r="C8" s="18" t="s">
        <v>102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81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82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39</v>
      </c>
      <c r="C11" s="14"/>
      <c r="AA11" s="0"/>
      <c r="AB11" s="0"/>
      <c r="AC11" s="0"/>
      <c r="AD11" s="0"/>
    </row>
    <row r="12" customFormat="false" ht="45.6" hidden="false" customHeight="true" outlineLevel="1" collapsed="false">
      <c r="B12" s="27" t="s">
        <v>103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41</v>
      </c>
      <c r="C13" s="14" t="s">
        <v>42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43</v>
      </c>
      <c r="C14" s="27" t="s">
        <v>22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44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45</v>
      </c>
      <c r="C16" s="14" t="s">
        <v>46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43</v>
      </c>
      <c r="C17" s="17" t="s">
        <v>95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48</v>
      </c>
      <c r="C18" s="14" t="s">
        <v>49</v>
      </c>
      <c r="AA18" s="0"/>
      <c r="AB18" s="0"/>
      <c r="AC18" s="0"/>
      <c r="AD18" s="0"/>
    </row>
    <row r="19" customFormat="false" ht="14.9" hidden="false" customHeight="false" outlineLevel="1" collapsed="false">
      <c r="B19" s="27" t="s">
        <v>22</v>
      </c>
      <c r="C19" s="27" t="s">
        <v>19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50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85</v>
      </c>
      <c r="C21" s="32" t="s">
        <v>86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87</v>
      </c>
      <c r="C22" s="6" t="s">
        <v>88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89</v>
      </c>
      <c r="C23" s="6" t="s">
        <v>90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58</v>
      </c>
      <c r="AB38" s="22" t="s">
        <v>34</v>
      </c>
      <c r="AC38" s="22" t="s">
        <v>36</v>
      </c>
      <c r="AD38" s="22" t="s">
        <v>59</v>
      </c>
    </row>
    <row r="39" customFormat="false" ht="15" hidden="false" customHeight="false" outlineLevel="0" collapsed="false">
      <c r="AA39" s="22" t="s">
        <v>60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61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62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63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64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65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66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22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67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24" activeCellId="0" sqref="A24"/>
    </sheetView>
  </sheetViews>
  <sheetFormatPr defaultRowHeight="15"/>
  <cols>
    <col collapsed="false" hidden="false" max="1" min="1" style="0" width="57.7813765182186"/>
    <col collapsed="false" hidden="false" max="2" min="2" style="0" width="75.1902834008097"/>
    <col collapsed="false" hidden="false" max="1025" min="3" style="0" width="10.3886639676113"/>
  </cols>
  <sheetData>
    <row r="1" customFormat="false" ht="15" hidden="false" customHeight="false" outlineLevel="0" collapsed="false">
      <c r="A1" s="45" t="s">
        <v>25</v>
      </c>
      <c r="B1" s="46" t="s">
        <v>14</v>
      </c>
    </row>
    <row r="2" customFormat="false" ht="15" hidden="false" customHeight="false" outlineLevel="0" collapsed="false">
      <c r="A2" s="45" t="s">
        <v>26</v>
      </c>
      <c r="B2" s="47" t="s">
        <v>104</v>
      </c>
    </row>
    <row r="3" customFormat="false" ht="15" hidden="false" customHeight="false" outlineLevel="0" collapsed="false">
      <c r="A3" s="45" t="s">
        <v>28</v>
      </c>
      <c r="B3" s="47" t="s">
        <v>105</v>
      </c>
    </row>
    <row r="4" customFormat="false" ht="15" hidden="false" customHeight="true" outlineLevel="0" collapsed="false">
      <c r="A4" s="48" t="s">
        <v>30</v>
      </c>
      <c r="B4" s="48"/>
    </row>
    <row r="5" customFormat="false" ht="141" hidden="false" customHeight="true" outlineLevel="0" collapsed="false">
      <c r="A5" s="49"/>
      <c r="B5" s="49"/>
    </row>
    <row r="6" customFormat="false" ht="15" hidden="false" customHeight="true" outlineLevel="0" collapsed="false">
      <c r="A6" s="48" t="s">
        <v>31</v>
      </c>
      <c r="B6" s="48"/>
    </row>
    <row r="7" customFormat="false" ht="15" hidden="false" customHeight="false" outlineLevel="0" collapsed="false">
      <c r="A7" s="48" t="s">
        <v>32</v>
      </c>
      <c r="B7" s="48" t="s">
        <v>106</v>
      </c>
    </row>
    <row r="8" customFormat="false" ht="15" hidden="false" customHeight="true" outlineLevel="0" collapsed="false">
      <c r="A8" s="50" t="s">
        <v>107</v>
      </c>
      <c r="B8" s="51" t="s">
        <v>108</v>
      </c>
    </row>
    <row r="9" customFormat="false" ht="15" hidden="false" customHeight="false" outlineLevel="0" collapsed="false">
      <c r="A9" s="50" t="s">
        <v>109</v>
      </c>
      <c r="B9" s="51"/>
    </row>
    <row r="10" customFormat="false" ht="14.9" hidden="false" customHeight="false" outlineLevel="0" collapsed="false">
      <c r="A10" s="27" t="s">
        <v>110</v>
      </c>
      <c r="B10" s="51"/>
    </row>
    <row r="11" customFormat="false" ht="15" hidden="false" customHeight="true" outlineLevel="0" collapsed="false">
      <c r="A11" s="48" t="s">
        <v>39</v>
      </c>
      <c r="B11" s="48"/>
    </row>
    <row r="12" customFormat="false" ht="45.75" hidden="false" customHeight="true" outlineLevel="0" collapsed="false">
      <c r="A12" s="52" t="s">
        <v>111</v>
      </c>
      <c r="B12" s="52"/>
    </row>
    <row r="13" customFormat="false" ht="15" hidden="false" customHeight="false" outlineLevel="0" collapsed="false">
      <c r="A13" s="48" t="s">
        <v>41</v>
      </c>
      <c r="B13" s="48" t="s">
        <v>42</v>
      </c>
    </row>
    <row r="14" customFormat="false" ht="14.9" hidden="false" customHeight="false" outlineLevel="0" collapsed="false">
      <c r="A14" s="27" t="s">
        <v>43</v>
      </c>
      <c r="B14" s="27" t="s">
        <v>22</v>
      </c>
    </row>
    <row r="15" customFormat="false" ht="15" hidden="false" customHeight="true" outlineLevel="0" collapsed="false">
      <c r="A15" s="48" t="s">
        <v>44</v>
      </c>
      <c r="B15" s="48"/>
    </row>
    <row r="16" customFormat="false" ht="15" hidden="false" customHeight="false" outlineLevel="0" collapsed="false">
      <c r="A16" s="48" t="s">
        <v>45</v>
      </c>
      <c r="B16" s="48" t="s">
        <v>46</v>
      </c>
    </row>
    <row r="17" customFormat="false" ht="14.9" hidden="false" customHeight="false" outlineLevel="0" collapsed="false">
      <c r="A17" s="27" t="s">
        <v>43</v>
      </c>
      <c r="B17" s="27" t="s">
        <v>112</v>
      </c>
    </row>
    <row r="18" customFormat="false" ht="15" hidden="false" customHeight="false" outlineLevel="0" collapsed="false">
      <c r="A18" s="48" t="s">
        <v>113</v>
      </c>
      <c r="B18" s="48" t="s">
        <v>114</v>
      </c>
    </row>
    <row r="19" customFormat="false" ht="15" hidden="false" customHeight="false" outlineLevel="0" collapsed="false">
      <c r="A19" s="27" t="s">
        <v>22</v>
      </c>
      <c r="B19" s="27" t="s">
        <v>19</v>
      </c>
    </row>
    <row r="20" customFormat="false" ht="15" hidden="false" customHeight="true" outlineLevel="0" collapsed="false">
      <c r="A20" s="53" t="s">
        <v>50</v>
      </c>
      <c r="B20" s="53"/>
    </row>
    <row r="21" customFormat="false" ht="14.9" hidden="false" customHeight="false" outlineLevel="0" collapsed="false">
      <c r="A21" s="54" t="s">
        <v>115</v>
      </c>
      <c r="B21" s="27" t="s">
        <v>116</v>
      </c>
    </row>
    <row r="22" customFormat="false" ht="14.9" hidden="false" customHeight="false" outlineLevel="0" collapsed="false">
      <c r="A22" s="55" t="s">
        <v>117</v>
      </c>
      <c r="B22" s="27" t="s">
        <v>118</v>
      </c>
    </row>
    <row r="23" customFormat="false" ht="14.9" hidden="false" customHeight="false" outlineLevel="0" collapsed="false">
      <c r="A23" s="56" t="s">
        <v>119</v>
      </c>
      <c r="B23" s="27" t="s">
        <v>120</v>
      </c>
    </row>
  </sheetData>
  <mergeCells count="8">
    <mergeCell ref="A4:B4"/>
    <mergeCell ref="A5:B5"/>
    <mergeCell ref="A6:B6"/>
    <mergeCell ref="B8:B10"/>
    <mergeCell ref="A11:B11"/>
    <mergeCell ref="A12:B12"/>
    <mergeCell ref="A15:B15"/>
    <mergeCell ref="A20:B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0" width="46.0323886639676"/>
    <col collapsed="false" hidden="false" max="2" min="2" style="0" width="58.4493927125506"/>
    <col collapsed="false" hidden="false" max="1025" min="3" style="0" width="11.2064777327935"/>
  </cols>
  <sheetData>
    <row r="1" customFormat="false" ht="15" hidden="false" customHeight="false" outlineLevel="0" collapsed="false">
      <c r="A1" s="45" t="s">
        <v>25</v>
      </c>
      <c r="B1" s="57" t="str">
        <f aca="false">'Objetivos de Medición'!C9</f>
        <v>Índice de Satisfacción</v>
      </c>
    </row>
    <row r="2" customFormat="false" ht="28.5" hidden="false" customHeight="false" outlineLevel="0" collapsed="false">
      <c r="A2" s="58" t="s">
        <v>26</v>
      </c>
      <c r="B2" s="47" t="s">
        <v>121</v>
      </c>
    </row>
    <row r="3" customFormat="false" ht="15" hidden="false" customHeight="false" outlineLevel="0" collapsed="false">
      <c r="A3" s="58" t="s">
        <v>69</v>
      </c>
      <c r="B3" s="47" t="s">
        <v>122</v>
      </c>
    </row>
    <row r="4" customFormat="false" ht="15" hidden="false" customHeight="false" outlineLevel="0" collapsed="false">
      <c r="A4" s="59" t="s">
        <v>30</v>
      </c>
      <c r="B4" s="59"/>
    </row>
    <row r="5" customFormat="false" ht="184.5" hidden="false" customHeight="true" outlineLevel="0" collapsed="false">
      <c r="A5" s="60"/>
      <c r="B5" s="60"/>
    </row>
    <row r="6" customFormat="false" ht="15" hidden="false" customHeight="true" outlineLevel="0" collapsed="false">
      <c r="A6" s="48" t="s">
        <v>31</v>
      </c>
      <c r="B6" s="48"/>
      <c r="Q6" s="0" t="s">
        <v>123</v>
      </c>
      <c r="R6" s="0" t="s">
        <v>124</v>
      </c>
      <c r="S6" s="0" t="s">
        <v>125</v>
      </c>
      <c r="T6" s="0" t="s">
        <v>126</v>
      </c>
      <c r="U6" s="0" t="s">
        <v>127</v>
      </c>
    </row>
    <row r="7" customFormat="false" ht="15" hidden="false" customHeight="false" outlineLevel="0" collapsed="false">
      <c r="A7" s="48" t="s">
        <v>32</v>
      </c>
      <c r="B7" s="48" t="s">
        <v>106</v>
      </c>
      <c r="P7" s="0" t="s">
        <v>128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30" hidden="false" customHeight="false" outlineLevel="0" collapsed="false">
      <c r="A8" s="27" t="s">
        <v>129</v>
      </c>
      <c r="B8" s="27" t="s">
        <v>130</v>
      </c>
      <c r="P8" s="0" t="s">
        <v>131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48" t="s">
        <v>39</v>
      </c>
      <c r="B9" s="48"/>
    </row>
    <row r="10" customFormat="false" ht="61.5" hidden="false" customHeight="true" outlineLevel="0" collapsed="false">
      <c r="A10" s="52" t="s">
        <v>132</v>
      </c>
      <c r="B10" s="52"/>
    </row>
    <row r="11" customFormat="false" ht="15" hidden="false" customHeight="false" outlineLevel="0" collapsed="false">
      <c r="A11" s="48" t="s">
        <v>41</v>
      </c>
      <c r="B11" s="48" t="s">
        <v>42</v>
      </c>
    </row>
    <row r="12" customFormat="false" ht="14.9" hidden="false" customHeight="false" outlineLevel="0" collapsed="false">
      <c r="A12" s="27" t="s">
        <v>43</v>
      </c>
      <c r="B12" s="27" t="s">
        <v>22</v>
      </c>
    </row>
    <row r="13" customFormat="false" ht="15" hidden="false" customHeight="true" outlineLevel="0" collapsed="false">
      <c r="A13" s="48" t="s">
        <v>44</v>
      </c>
      <c r="B13" s="48"/>
    </row>
    <row r="14" customFormat="false" ht="15" hidden="false" customHeight="false" outlineLevel="0" collapsed="false">
      <c r="A14" s="48" t="s">
        <v>45</v>
      </c>
      <c r="B14" s="48" t="s">
        <v>46</v>
      </c>
    </row>
    <row r="15" customFormat="false" ht="14.9" hidden="false" customHeight="false" outlineLevel="0" collapsed="false">
      <c r="A15" s="27" t="s">
        <v>43</v>
      </c>
      <c r="B15" s="27" t="s">
        <v>112</v>
      </c>
    </row>
    <row r="16" customFormat="false" ht="15" hidden="false" customHeight="false" outlineLevel="0" collapsed="false">
      <c r="A16" s="48" t="s">
        <v>113</v>
      </c>
      <c r="B16" s="48" t="s">
        <v>114</v>
      </c>
    </row>
    <row r="17" customFormat="false" ht="15" hidden="false" customHeight="false" outlineLevel="0" collapsed="false">
      <c r="A17" s="27" t="s">
        <v>22</v>
      </c>
      <c r="B17" s="27" t="s">
        <v>19</v>
      </c>
    </row>
    <row r="18" customFormat="false" ht="15" hidden="false" customHeight="true" outlineLevel="0" collapsed="false">
      <c r="A18" s="53" t="s">
        <v>50</v>
      </c>
      <c r="B18" s="53"/>
    </row>
    <row r="19" customFormat="false" ht="15" hidden="false" customHeight="true" outlineLevel="0" collapsed="false">
      <c r="A19" s="61" t="s">
        <v>133</v>
      </c>
      <c r="B19" s="61"/>
    </row>
    <row r="20" customFormat="false" ht="14.9" hidden="false" customHeight="false" outlineLevel="0" collapsed="false">
      <c r="A20" s="54" t="s">
        <v>134</v>
      </c>
      <c r="B20" s="27" t="s">
        <v>116</v>
      </c>
    </row>
    <row r="21" customFormat="false" ht="28.35" hidden="false" customHeight="false" outlineLevel="0" collapsed="false">
      <c r="A21" s="55" t="s">
        <v>135</v>
      </c>
      <c r="B21" s="27" t="s">
        <v>136</v>
      </c>
    </row>
    <row r="22" customFormat="false" ht="15" hidden="false" customHeight="false" outlineLevel="0" collapsed="false">
      <c r="A22" s="56" t="s">
        <v>137</v>
      </c>
      <c r="B22" s="27" t="s">
        <v>138</v>
      </c>
    </row>
  </sheetData>
  <mergeCells count="8">
    <mergeCell ref="A4:B4"/>
    <mergeCell ref="A5:B5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2010-02-22T22:10:09Z</dcterms:created>
  <dc:creator>Cecilia</dc:creator>
  <dc:language>es-MX</dc:language>
  <dcterms:modified xsi:type="dcterms:W3CDTF">2016-02-18T09:36:23Z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