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16 - RECFAC,RECCON,RECNOM, Alicia Ocampo _EM\"/>
    </mc:Choice>
  </mc:AlternateContent>
  <xr:revisionPtr revIDLastSave="0" documentId="13_ncr:1_{DDAAAA6E-1A7D-4385-A59C-39CD80F923F9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<sst xmlns="http://schemas.openxmlformats.org/spreadsheetml/2006/main" count="151" uniqueCount="125">
  <si>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</si>
  <si>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</si>
  <si>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</si>
  <si>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</si>
  <si>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</si>
  <si>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</si>
  <si>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</si>
  <si>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</si>
  <si>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</si>
  <si>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</si>
  <si>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</si>
  <si>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</si>
  <si>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</si>
  <si>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</si>
  <si>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</si>
  <si>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</si>
  <si>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</si>
  <si>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</si>
  <si>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</si>
  <si>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</si>
  <si>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</si>
  <si>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</si>
  <si>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</si>
  <si>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</si>
  <si>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</si>
  <si>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</si>
  <si>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</si>
  <si>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</si>
  <si>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</si>
  <si>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</si>
  <si>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</si>
  <si>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</si>
  <si>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</si>
  <si>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</si>
  <si>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</si>
  <si>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</si>
  <si>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</si>
  <si>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</si>
  <si>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</si>
  <si>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</si>
  <si>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</si>
  <si>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</si>
  <si>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</si>
  <si>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</si>
  <si>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</si>
  <si>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</si>
  <si>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</si>
  <si>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</si>
  <si>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</si>
  <si>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</si>
  <si>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</si>
  <si>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</si>
  <si>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</si>
  <si>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</si>
  <si>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</si>
  <si>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</si>
  <si>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</si>
  <si>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</si>
  <si>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</si>
  <si>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</si>
  <si>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</si>
  <si>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</si>
  <si>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</si>
  <si>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</si>
  <si>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</si>
  <si>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</si>
  <si>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</si>
  <si>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</si>
  <si>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</si>
  <si>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</si>
  <si>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</si>
  <si>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</si>
  <si>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</si>
  <si>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</si>
  <si>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</si>
  <si>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</si>
  <si>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</si>
  <si>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</si>
  <si>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</si>
  <si>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</si>
  <si>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</si>
  <si>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</si>
  <si>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</si>
  <si>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</si>
  <si>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</si>
  <si>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</si>
  <si>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</si>
  <si>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</si>
  <si>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</si>
  <si>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</si>
  <si>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</si>
  <si>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</si>
  <si>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</si>
  <si>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</si>
  <si>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</si>
  <si>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</si>
  <si>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</si>
  <si>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</si>
  <si>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</si>
  <si>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</si>
  <si>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</si>
  <si>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</si>
  <si>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</si>
  <si>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</si>
  <si>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</si>
  <si>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</si>
  <si>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</si>
  <si>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</si>
  <si>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P3416</t>
  </si>
  <si>
    <t>2</t>
  </si>
  <si>
    <t>FACT ELECTRONICA ANUAL</t>
  </si>
  <si>
    <t>5570</t>
  </si>
  <si>
    <t>0D3E</t>
  </si>
  <si>
    <t>00E4</t>
  </si>
  <si>
    <t>8608</t>
  </si>
  <si>
    <t>C11C</t>
  </si>
  <si>
    <t>7F28</t>
  </si>
  <si>
    <t>8C02</t>
  </si>
  <si>
    <t>5DFA</t>
  </si>
  <si>
    <t>NOMINA  ANUAL</t>
  </si>
  <si>
    <t>202F</t>
  </si>
  <si>
    <t>6729</t>
  </si>
  <si>
    <t>D550</t>
  </si>
  <si>
    <t>ED1C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</si>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</sst>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119</v>
      </c>
      <c r="E24" s="40"/>
      <c r="F24" s="40"/>
      <c r="G24" s="40"/>
      <c r="H24" s="40" t="s">
        <v>109</v>
      </c>
      <c r="I24" s="40" t="s">
        <v>109</v>
      </c>
      <c r="J24" s="40"/>
      <c r="K24" s="41" t="s">
        <v>27</v>
      </c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111"/>
    </row>
    <row r="25" spans="1:22" ht="21" x14ac:dyDescent="0.2">
      <c r="A25" s="176"/>
      <c r="B25" s="69">
        <v>1</v>
      </c>
      <c r="C25" s="90" t="s">
        <v>47</v>
      </c>
      <c r="D25" s="91" t="s">
        <v>22</v>
      </c>
      <c r="E25" s="40"/>
      <c r="F25" s="40"/>
      <c r="G25" s="40"/>
      <c r="H25" s="40" t="s">
        <v>124</v>
      </c>
      <c r="I25" s="40" t="s">
        <v>124</v>
      </c>
      <c r="J25" s="40"/>
      <c r="K25" s="41" t="s">
        <v>27</v>
      </c>
      <c r="L25" s="82" t="s">
        <v>120</v>
      </c>
      <c r="M25" s="78" t="s">
        <v>121</v>
      </c>
      <c r="N25" s="78" t="s">
        <v>122</v>
      </c>
      <c r="O25" s="83" t="s">
        <v>123</v>
      </c>
      <c r="P25" s="44">
        <v>5670</v>
      </c>
      <c r="Q25" s="71">
        <v>0</v>
      </c>
      <c r="R25" s="42">
        <f t="shared" si="0"/>
        <v>5670</v>
      </c>
      <c r="S25" s="73">
        <v>0.3</v>
      </c>
      <c r="T25" s="43">
        <f t="shared" si="1"/>
        <v>3968.9999999999995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14030</v>
      </c>
      <c r="Q36" s="52"/>
      <c r="R36" s="151" t="s">
        <v>11</v>
      </c>
      <c r="S36" s="152"/>
      <c r="T36" s="53">
        <f>SUM(T23:T35)</f>
        <v>9298.1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13283</v>
      </c>
      <c r="Q37" s="77" t="s">
        <v>46</v>
      </c>
      <c r="R37" s="151" t="s">
        <v>14</v>
      </c>
      <c r="S37" s="152"/>
      <c r="T37" s="56">
        <f>T36*0.16</f>
        <v>1487.6960000000001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10785.796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2018-11-12T20:40:35Z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