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02 -ACCON,ACNOM,UACCON, Artemio Torres_EM\"/>
    </mc:Choice>
  </mc:AlternateContent>
  <xr:revisionPtr revIDLastSave="0" documentId="13_ncr:1_{2F800ACA-4DB7-4598-95F8-1F526E43DDC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<sst xmlns="http://schemas.openxmlformats.org/spreadsheetml/2006/main" count="143" uniqueCount="119">
  <si>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</si>
  <si>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</si>
  <si>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</si>
  <si>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</si>
  <si>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</si>
  <si>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</si>
  <si>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</si>
  <si>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</si>
  <si>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</si>
  <si>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</si>
  <si>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</si>
  <si>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</si>
  <si>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</si>
  <si>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</si>
  <si>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</si>
  <si>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</si>
  <si>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</si>
  <si>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</si>
  <si>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</si>
  <si>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</si>
  <si>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</si>
  <si>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</si>
  <si>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</si>
  <si>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</si>
  <si>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</si>
  <si>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</si>
  <si>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</si>
  <si>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</si>
  <si>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</si>
  <si>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</si>
  <si>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</si>
  <si>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</si>
  <si>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</si>
  <si>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</si>
  <si>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</si>
  <si>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</si>
  <si>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</si>
  <si>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</si>
  <si>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</si>
  <si>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</si>
  <si>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</si>
  <si>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</si>
  <si>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</si>
  <si>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</si>
  <si>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</si>
  <si>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</si>
  <si>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</si>
  <si>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</si>
  <si>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</si>
  <si>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</si>
  <si>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</si>
  <si>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</si>
  <si>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</si>
  <si>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</si>
  <si>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</si>
  <si>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</si>
  <si>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</si>
  <si>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</si>
  <si>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</si>
  <si>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</si>
  <si>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</si>
  <si>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</si>
  <si>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</si>
  <si>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</si>
  <si>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</si>
  <si>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</si>
  <si>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</si>
  <si>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</si>
  <si>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</si>
  <si>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</si>
  <si>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</si>
  <si>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</si>
  <si>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</si>
  <si>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</si>
  <si>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</si>
  <si>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</si>
  <si>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</si>
  <si>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</si>
  <si>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</si>
  <si>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</si>
  <si>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</si>
  <si>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</si>
  <si>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</si>
  <si>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</si>
  <si>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</si>
  <si>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</si>
  <si>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</si>
  <si>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</si>
  <si>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</si>
  <si>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</si>
  <si>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</si>
  <si>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</si>
  <si>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</si>
  <si>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</si>
  <si>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</si>
  <si>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</si>
  <si>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</si>
  <si>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</si>
  <si>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</si>
  <si>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</si>
  <si>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</si>
  <si>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</si>
  <si>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</si>
  <si>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</si>
  <si>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</si>
  <si>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</si>
  <si>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</si>
  <si>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</si>
  <si>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</si>
  <si>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P3402</t>
  </si>
  <si>
    <t>2</t>
  </si>
  <si>
    <t>8258</t>
  </si>
  <si>
    <t>DF39</t>
  </si>
  <si>
    <t>4015</t>
  </si>
  <si>
    <t>822D</t>
  </si>
  <si>
    <t>79E5</t>
  </si>
  <si>
    <t>E099</t>
  </si>
  <si>
    <t>1EAC</t>
  </si>
  <si>
    <t>D580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</si>
</sst>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68</v>
      </c>
      <c r="E23" s="40" t="s">
        <v>31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2" t="s">
        <v>115</v>
      </c>
      <c r="M23" s="80" t="s">
        <v>116</v>
      </c>
      <c r="N23" s="80" t="s">
        <v>117</v>
      </c>
      <c r="O23" s="81" t="s">
        <v>118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0.25</v>
      </c>
      <c r="T23" s="43">
        <f>R23*(1-S23)</f>
        <v>2467.5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22</v>
      </c>
      <c r="E24" s="40"/>
      <c r="F24" s="40"/>
      <c r="G24" s="40"/>
      <c r="H24" s="40" t="s">
        <v>110</v>
      </c>
      <c r="I24" s="40" t="s">
        <v>110</v>
      </c>
      <c r="J24" s="40" t="s">
        <v>27</v>
      </c>
      <c r="K24" s="41"/>
      <c r="L24" s="82" t="s">
        <v>111</v>
      </c>
      <c r="M24" s="78" t="s">
        <v>112</v>
      </c>
      <c r="N24" s="78" t="s">
        <v>113</v>
      </c>
      <c r="O24" s="83" t="s">
        <v>114</v>
      </c>
      <c r="P24" s="44">
        <v>3880</v>
      </c>
      <c r="Q24" s="71">
        <v>0.15</v>
      </c>
      <c r="R24" s="42">
        <f t="shared" si="0"/>
        <v>3298</v>
      </c>
      <c r="S24" s="73">
        <v>0.25</v>
      </c>
      <c r="T24" s="43">
        <f t="shared" ref="T24:T32" si="1">R24*(1-S24)</f>
        <v>2473.5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7170</v>
      </c>
      <c r="Q36" s="52"/>
      <c r="R36" s="151" t="s">
        <v>11</v>
      </c>
      <c r="S36" s="152"/>
      <c r="T36" s="53">
        <f>SUM(T23:T35)</f>
        <v>4941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6588</v>
      </c>
      <c r="Q37" s="77" t="s">
        <v>46</v>
      </c>
      <c r="R37" s="151" t="s">
        <v>14</v>
      </c>
      <c r="S37" s="152"/>
      <c r="T37" s="56">
        <f>T36*0.16</f>
        <v>790.56000000000006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5731.56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2018-11-21T20:04:30Z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