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<sst xmlns="http://schemas.openxmlformats.org/spreadsheetml/2006/main" count="138" uniqueCount="117">
  <si>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</si>
  <si>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</si>
  <si>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</si>
  <si>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</si>
  <si>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</si>
  <si>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</si>
  <si>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</si>
  <si>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</si>
  <si>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</si>
  <si>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</si>
  <si>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</si>
  <si>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</si>
  <si>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</si>
  <si>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</si>
  <si>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</si>
  <si>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</si>
  <si>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</si>
  <si>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</si>
  <si>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</si>
  <si>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</si>
  <si>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</si>
  <si>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</si>
  <si>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</si>
  <si>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</si>
  <si>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</si>
  <si>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</si>
  <si>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</si>
  <si>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</si>
  <si>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</si>
  <si>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</si>
  <si>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</si>
  <si>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</si>
  <si>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</si>
  <si>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</si>
  <si>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</si>
  <si>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</si>
  <si>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</si>
  <si>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</si>
  <si>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</si>
  <si>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</si>
  <si>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</si>
  <si>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</si>
  <si>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</si>
  <si>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</si>
  <si>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</si>
  <si>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</si>
  <si>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</si>
  <si>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</si>
  <si>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</si>
  <si>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</si>
  <si>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</si>
  <si>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</si>
  <si>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</si>
  <si>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</si>
  <si>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</si>
  <si>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</si>
  <si>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</si>
  <si>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</si>
  <si>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</si>
  <si>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</si>
  <si>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</si>
  <si>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</si>
  <si>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</si>
  <si>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</si>
  <si>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</si>
  <si>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</si>
  <si>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</si>
  <si>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</si>
  <si>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</si>
  <si>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</si>
  <si>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</si>
  <si>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</si>
  <si>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</si>
  <si>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</si>
  <si>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</si>
  <si>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</si>
  <si>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</si>
  <si>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</si>
  <si>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</si>
  <si>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</si>
  <si>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</si>
  <si>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</si>
  <si>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</si>
  <si>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</si>
  <si>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</si>
  <si>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</si>
  <si>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</si>
  <si>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</si>
  <si>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</si>
  <si>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</si>
  <si>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</si>
  <si>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</si>
  <si>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</si>
  <si>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</si>
  <si>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</si>
  <si>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</si>
  <si>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</si>
  <si>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</si>
  <si>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</si>
  <si>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</si>
  <si>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</si>
  <si>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</si>
  <si>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</si>
  <si>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</si>
  <si>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</si>
  <si>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</si>
  <si>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</si>
  <si>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</si>
  <si>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P1617</t>
  </si>
  <si>
    <t>paq</t>
  </si>
  <si>
    <t>EASY INVOICE</t>
  </si>
  <si>
    <t>no</t>
  </si>
  <si>
    <t>1</t>
  </si>
  <si>
    <t>Clara Guadalupe Ibañez Saldaña RFC: IASC840429BM1 DOM: Pedro Ramirez num 200 Colonica: Batan Municipio: Zapopan Jalisco CP:  45190</t>
  </si>
  <si>
    <t>GXR5</t>
  </si>
  <si>
    <t>9QXA</t>
  </si>
  <si>
    <t>ECODEX 50 TIMBRES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</si>
</sst>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0"/>
      <color rgb="FFC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3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69" fillId="2" borderId="33" xfId="0" applyNumberFormat="1" applyFont="1" applyFill="1" applyBorder="1" applyAlignment="1">
      <alignment horizontal="center" vertical="center" wrapText="1"/>
    </xf>
    <xf numFmtId="49" fontId="69" fillId="2" borderId="44" xfId="0" applyNumberFormat="1" applyFont="1" applyFill="1" applyBorder="1" applyAlignment="1">
      <alignment horizontal="center" vertical="center" wrapText="1"/>
    </xf>
    <xf numFmtId="44" fontId="66" fillId="0" borderId="34" xfId="1" applyFont="1" applyFill="1" applyBorder="1" applyAlignment="1">
      <alignment vertical="center" wrapText="1"/>
    </xf>
    <xf numFmtId="44" fontId="69" fillId="0" borderId="36" xfId="1" applyFont="1" applyBorder="1" applyAlignment="1">
      <alignment vertical="center" wrapText="1"/>
    </xf>
    <xf numFmtId="44" fontId="70" fillId="2" borderId="42" xfId="1" applyFont="1" applyFill="1" applyBorder="1" applyAlignment="1">
      <alignment horizontal="center" vertical="center" wrapText="1"/>
    </xf>
    <xf numFmtId="0" fontId="66" fillId="2" borderId="4" xfId="0" applyFont="1" applyFill="1" applyBorder="1" applyAlignment="1">
      <alignment horizontal="center"/>
    </xf>
    <xf numFmtId="0" fontId="67" fillId="2" borderId="35" xfId="0" applyFont="1" applyFill="1" applyBorder="1" applyAlignment="1">
      <alignment horizontal="center"/>
    </xf>
    <xf numFmtId="44" fontId="68" fillId="0" borderId="31" xfId="1" applyFont="1" applyFill="1" applyBorder="1" applyAlignment="1">
      <alignment vertical="center" wrapText="1"/>
    </xf>
    <xf numFmtId="9" fontId="68" fillId="2" borderId="31" xfId="2" applyNumberFormat="1" applyFont="1" applyFill="1" applyBorder="1" applyAlignment="1">
      <alignment vertical="center" wrapText="1"/>
    </xf>
    <xf numFmtId="44" fontId="72" fillId="0" borderId="36" xfId="1" applyFont="1" applyBorder="1" applyAlignment="1">
      <alignment vertical="center" wrapText="1"/>
    </xf>
    <xf numFmtId="49" fontId="69" fillId="2" borderId="34" xfId="0" applyNumberFormat="1" applyFont="1" applyFill="1" applyBorder="1" applyAlignment="1">
      <alignment horizontal="center" vertical="center" wrapText="1"/>
    </xf>
    <xf numFmtId="44" fontId="70" fillId="0" borderId="0" xfId="0" applyNumberFormat="1" applyFont="1" applyBorder="1" applyAlignment="1">
      <alignment horizontal="center" vertical="center" wrapText="1"/>
    </xf>
    <xf numFmtId="0" fontId="71" fillId="0" borderId="0" xfId="0" applyFont="1" applyBorder="1" applyAlignment="1">
      <alignment horizontal="center" vertical="center" wrapText="1"/>
    </xf>
    <xf numFmtId="44" fontId="66" fillId="0" borderId="5" xfId="1" applyFont="1" applyBorder="1" applyAlignment="1">
      <alignment vertical="center"/>
    </xf>
    <xf numFmtId="0" fontId="74" fillId="0" borderId="0" xfId="0" applyFont="1" applyBorder="1" applyAlignment="1">
      <alignment horizontal="center" vertical="center" wrapText="1"/>
    </xf>
    <xf numFmtId="44" fontId="77" fillId="0" borderId="0" xfId="0" applyNumberFormat="1" applyFont="1" applyBorder="1" applyAlignment="1">
      <alignment horizontal="center" vertical="center" wrapText="1"/>
    </xf>
    <xf numFmtId="4" fontId="66" fillId="0" borderId="6" xfId="2" applyNumberFormat="1" applyFont="1" applyBorder="1" applyAlignment="1">
      <alignment vertical="center"/>
    </xf>
    <xf numFmtId="0" fontId="79" fillId="0" borderId="0" xfId="0" applyFont="1" applyBorder="1" applyAlignment="1">
      <alignment horizontal="center" vertical="center" wrapText="1"/>
    </xf>
    <xf numFmtId="44" fontId="81" fillId="0" borderId="6" xfId="1" applyFont="1" applyFill="1" applyBorder="1" applyAlignment="1">
      <alignment vertical="center"/>
    </xf>
    <xf numFmtId="44" fontId="66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4" fillId="5" borderId="8" xfId="0" applyFont="1" applyFill="1" applyBorder="1" applyAlignment="1" applyProtection="1">
      <alignment horizontal="center" vertical="center" wrapText="1"/>
      <protection locked="0"/>
    </xf>
    <xf numFmtId="0" fontId="84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7" fillId="2" borderId="53" xfId="0" applyFont="1" applyFill="1" applyBorder="1" applyAlignment="1">
      <alignment horizontal="center" vertical="center" wrapText="1"/>
    </xf>
    <xf numFmtId="0" fontId="87" fillId="2" borderId="46" xfId="0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horizontal="center" vertical="center" wrapText="1"/>
    </xf>
    <xf numFmtId="9" fontId="88" fillId="2" borderId="33" xfId="2" applyFont="1" applyFill="1" applyBorder="1" applyAlignment="1">
      <alignment horizontal="center" vertical="center" wrapText="1"/>
    </xf>
    <xf numFmtId="9" fontId="87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89" fillId="0" borderId="0" xfId="0" applyNumberFormat="1" applyFont="1" applyBorder="1" applyAlignment="1">
      <alignment horizontal="center" vertical="center" wrapText="1"/>
    </xf>
    <xf numFmtId="49" fontId="90" fillId="2" borderId="33" xfId="0" applyNumberFormat="1" applyFont="1" applyFill="1" applyBorder="1" applyAlignment="1">
      <alignment horizontal="center" vertical="center" wrapText="1"/>
    </xf>
    <xf numFmtId="49" fontId="69" fillId="2" borderId="41" xfId="0" applyNumberFormat="1" applyFont="1" applyFill="1" applyBorder="1" applyAlignment="1">
      <alignment horizontal="center" vertical="center" wrapText="1"/>
    </xf>
    <xf numFmtId="49" fontId="90" fillId="2" borderId="14" xfId="0" applyNumberFormat="1" applyFont="1" applyFill="1" applyBorder="1" applyAlignment="1">
      <alignment horizontal="center" vertical="center" wrapText="1"/>
    </xf>
    <xf numFmtId="49" fontId="90" fillId="2" borderId="13" xfId="0" applyNumberFormat="1" applyFont="1" applyFill="1" applyBorder="1" applyAlignment="1">
      <alignment horizontal="center" vertical="center" wrapText="1"/>
    </xf>
    <xf numFmtId="49" fontId="90" fillId="2" borderId="74" xfId="0" applyNumberFormat="1" applyFont="1" applyFill="1" applyBorder="1" applyAlignment="1">
      <alignment horizontal="center" vertical="center" wrapText="1"/>
    </xf>
    <xf numFmtId="49" fontId="90" fillId="2" borderId="53" xfId="0" applyNumberFormat="1" applyFont="1" applyFill="1" applyBorder="1" applyAlignment="1">
      <alignment horizontal="center" vertical="center" wrapText="1"/>
    </xf>
    <xf numFmtId="49" fontId="90" fillId="2" borderId="36" xfId="0" applyNumberFormat="1" applyFont="1" applyFill="1" applyBorder="1" applyAlignment="1">
      <alignment horizontal="center" vertical="center" wrapText="1"/>
    </xf>
    <xf numFmtId="49" fontId="90" fillId="2" borderId="75" xfId="0" applyNumberFormat="1" applyFont="1" applyFill="1" applyBorder="1" applyAlignment="1">
      <alignment horizontal="center" vertical="center" wrapText="1"/>
    </xf>
    <xf numFmtId="49" fontId="90" fillId="2" borderId="54" xfId="0" applyNumberFormat="1" applyFont="1" applyFill="1" applyBorder="1" applyAlignment="1">
      <alignment horizontal="center" vertical="center" wrapText="1"/>
    </xf>
    <xf numFmtId="49" fontId="90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6" fillId="2" borderId="33" xfId="0" applyFont="1" applyFill="1" applyBorder="1" applyAlignment="1">
      <alignment horizontal="center" vertical="center" wrapText="1"/>
    </xf>
    <xf numFmtId="0" fontId="91" fillId="2" borderId="33" xfId="0" applyFont="1" applyFill="1" applyBorder="1" applyAlignment="1">
      <alignment horizontal="left" vertical="center" wrapText="1"/>
    </xf>
    <xf numFmtId="0" fontId="91" fillId="2" borderId="44" xfId="0" applyFont="1" applyFill="1" applyBorder="1" applyAlignment="1">
      <alignment horizontal="left" vertical="center" wrapText="1"/>
    </xf>
    <xf numFmtId="0" fontId="66" fillId="2" borderId="47" xfId="0" applyFont="1" applyFill="1" applyBorder="1" applyAlignment="1">
      <alignment horizontal="center" vertical="center" wrapText="1"/>
    </xf>
    <xf numFmtId="0" fontId="91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8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69" fillId="0" borderId="32" xfId="0" applyFont="1" applyBorder="1" applyAlignment="1">
      <alignment horizontal="right" vertical="center"/>
    </xf>
    <xf numFmtId="0" fontId="69" fillId="0" borderId="33" xfId="0" applyFont="1" applyBorder="1" applyAlignment="1">
      <alignment horizontal="right" vertical="center"/>
    </xf>
    <xf numFmtId="0" fontId="80" fillId="0" borderId="32" xfId="0" applyFont="1" applyFill="1" applyBorder="1" applyAlignment="1">
      <alignment horizontal="right" vertical="center"/>
    </xf>
    <xf numFmtId="0" fontId="80" fillId="0" borderId="33" xfId="0" applyFont="1" applyFill="1" applyBorder="1" applyAlignment="1">
      <alignment horizontal="right" vertical="center"/>
    </xf>
    <xf numFmtId="0" fontId="69" fillId="0" borderId="63" xfId="0" applyFont="1" applyBorder="1" applyAlignment="1">
      <alignment horizontal="right" vertical="center"/>
    </xf>
    <xf numFmtId="0" fontId="69" fillId="0" borderId="45" xfId="0" applyFont="1" applyBorder="1" applyAlignment="1">
      <alignment horizontal="right" vertical="center"/>
    </xf>
    <xf numFmtId="0" fontId="93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5" fillId="0" borderId="11" xfId="0" applyFont="1" applyBorder="1" applyAlignment="1">
      <alignment horizontal="left" vertical="center" wrapText="1"/>
    </xf>
    <xf numFmtId="0" fontId="71" fillId="0" borderId="11" xfId="0" applyFont="1" applyBorder="1" applyAlignment="1">
      <alignment vertical="center" wrapText="1"/>
    </xf>
    <xf numFmtId="0" fontId="73" fillId="0" borderId="3" xfId="0" applyFont="1" applyBorder="1" applyAlignment="1">
      <alignment horizontal="center" vertical="center" wrapText="1"/>
    </xf>
    <xf numFmtId="0" fontId="71" fillId="0" borderId="3" xfId="0" applyFont="1" applyBorder="1" applyAlignment="1">
      <alignment horizontal="center" vertical="center" wrapText="1"/>
    </xf>
    <xf numFmtId="0" fontId="71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5" fillId="9" borderId="17" xfId="0" applyFont="1" applyFill="1" applyBorder="1" applyAlignment="1">
      <alignment horizontal="center" vertical="center" wrapText="1"/>
    </xf>
    <xf numFmtId="0" fontId="65" fillId="9" borderId="9" xfId="0" applyFont="1" applyFill="1" applyBorder="1" applyAlignment="1">
      <alignment horizontal="center" vertical="center" wrapText="1"/>
    </xf>
    <xf numFmtId="0" fontId="65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8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5" fillId="0" borderId="3" xfId="0" applyFont="1" applyBorder="1" applyAlignment="1">
      <alignment horizontal="center" vertical="center" wrapText="1"/>
    </xf>
    <xf numFmtId="0" fontId="86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4" fillId="9" borderId="39" xfId="0" applyFont="1" applyFill="1" applyBorder="1" applyAlignment="1">
      <alignment horizontal="center" vertical="center" wrapText="1"/>
    </xf>
    <xf numFmtId="0" fontId="64" fillId="9" borderId="16" xfId="0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right" vertical="center" wrapText="1"/>
    </xf>
    <xf numFmtId="0" fontId="77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4" fillId="2" borderId="15" xfId="0" applyFont="1" applyFill="1" applyBorder="1" applyAlignment="1">
      <alignment horizontal="left" vertical="center" wrapText="1"/>
    </xf>
    <xf numFmtId="0" fontId="94" fillId="0" borderId="39" xfId="0" applyFont="1" applyBorder="1" applyAlignment="1">
      <alignment horizontal="left" vertical="center" wrapText="1"/>
    </xf>
    <xf numFmtId="0" fontId="94" fillId="0" borderId="16" xfId="0" applyFont="1" applyBorder="1" applyAlignment="1">
      <alignment horizontal="left" vertical="center" wrapText="1"/>
    </xf>
    <xf numFmtId="0" fontId="75" fillId="0" borderId="0" xfId="0" applyFont="1" applyBorder="1" applyAlignment="1">
      <alignment horizontal="left" vertical="center" wrapText="1"/>
    </xf>
    <xf numFmtId="0" fontId="71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19" zoomScale="80" zoomScaleNormal="80" workbookViewId="0">
      <selection activeCell="D27" sqref="D27:D28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42507</v>
      </c>
      <c r="T14" s="147"/>
      <c r="U14" s="112"/>
    </row>
    <row r="15" spans="1:21" ht="22.5" customHeight="1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21">
      <c r="A23" s="177"/>
      <c r="B23" s="69">
        <v>1</v>
      </c>
      <c r="C23" s="92" t="s">
        <v>109</v>
      </c>
      <c r="D23" s="93" t="s">
        <v>110</v>
      </c>
      <c r="E23" s="40" t="s">
        <v>111</v>
      </c>
      <c r="F23" s="40" t="s">
        <v>26</v>
      </c>
      <c r="G23" s="40" t="s">
        <v>26</v>
      </c>
      <c r="H23" s="40" t="s">
        <v>112</v>
      </c>
      <c r="I23" s="40" t="s">
        <v>112</v>
      </c>
      <c r="J23" s="40"/>
      <c r="K23" s="41" t="s">
        <v>27</v>
      </c>
      <c r="L23" s="81" t="s">
        <v>114</v>
      </c>
      <c r="M23" s="82" t="s">
        <v>115</v>
      </c>
      <c r="N23" s="82"/>
      <c r="O23" s="83"/>
      <c r="P23" s="44">
        <v>2490</v>
      </c>
      <c r="Q23" s="71">
        <v>0.6</v>
      </c>
      <c r="R23" s="42">
        <f t="shared" ref="R23:R32" si="0">(P23*B23)*(1-Q23)</f>
        <v>996</v>
      </c>
      <c r="S23" s="73">
        <v>0.75</v>
      </c>
      <c r="T23" s="43">
        <f>R23*(1-S23)</f>
        <v>249</v>
      </c>
      <c r="U23" s="112"/>
    </row>
    <row r="24" spans="1:22" ht="21">
      <c r="A24" s="177"/>
      <c r="B24" s="69">
        <v>1</v>
      </c>
      <c r="C24" s="92" t="s">
        <v>109</v>
      </c>
      <c r="D24" s="93" t="s">
        <v>116</v>
      </c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2490</v>
      </c>
      <c r="Q36" s="52"/>
      <c r="R36" s="152" t="s">
        <v>11</v>
      </c>
      <c r="S36" s="153"/>
      <c r="T36" s="53">
        <f>SUM(T23:T35)</f>
        <v>249</v>
      </c>
      <c r="U36" s="112"/>
    </row>
    <row r="37" spans="1:21" ht="14.25" customHeight="1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996</v>
      </c>
      <c r="Q37" s="78" t="s">
        <v>46</v>
      </c>
      <c r="R37" s="152" t="s">
        <v>14</v>
      </c>
      <c r="S37" s="153"/>
      <c r="T37" s="56">
        <f>T36*0.16</f>
        <v>39.840000000000003</v>
      </c>
      <c r="U37" s="112"/>
    </row>
    <row r="38" spans="1:21" ht="15.75" hidden="1" customHeight="1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288.84000000000003</v>
      </c>
      <c r="U39" s="112"/>
    </row>
    <row r="40" spans="1:21" ht="73.5" customHeight="1" thickBot="1">
      <c r="A40" s="177"/>
      <c r="B40" s="198" t="s">
        <v>45</v>
      </c>
      <c r="C40" s="199"/>
      <c r="D40" s="200" t="s">
        <v>113</v>
      </c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6" sqref="B6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2016-05-17T19:40:42Z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