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16380" windowHeight="8250" tabRatio="875"/>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Presentación!$A$4</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44525" iterateDelta="1E-4"/>
</workbook>
</file>

<file path=xl/calcChain.xml><?xml version="1.0" encoding="utf-8"?>
<calcChain xmlns="http://schemas.openxmlformats.org/spreadsheetml/2006/main">
  <c r="E6" i="7" l="1"/>
  <c r="E5" i="7"/>
  <c r="E24" i="7"/>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IZ9" i="7"/>
  <c r="IY9" i="7"/>
  <c r="IX9" i="7"/>
  <c r="IW9" i="7"/>
  <c r="IV9"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<sst xmlns="http://schemas.openxmlformats.org/spreadsheetml/2006/main" count="170" uniqueCount="143">
  <si>
    <t>Plan del Proyecto</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</si>
  <si>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</si>
  <si>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</si>
  <si>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</si>
  <si>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</si>
  <si>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</si>
  <si>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</si>
  <si>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</si>
  <si>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</si>
  <si>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</si>
  <si>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</si>
  <si>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</si>
  <si>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</si>
  <si>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Iteraciones:</t>
  </si>
  <si>
    <t>Observaciones:</t>
  </si>
  <si>
    <t>Hitos y Entregables</t>
  </si>
  <si>
    <t>Hitos</t>
  </si>
  <si>
    <t>Entregables</t>
  </si>
  <si>
    <t>Fecha planificada</t>
  </si>
  <si>
    <t>Fecha real</t>
  </si>
  <si>
    <t>Ciclo de Vida</t>
  </si>
  <si>
    <t>Alcance</t>
  </si>
  <si>
    <t>Cronograma</t>
  </si>
  <si>
    <t>Estimaciones</t>
  </si>
  <si>
    <t>Roles Equipo &lt;Interno&gt;</t>
  </si>
  <si>
    <t>Rol</t>
  </si>
  <si>
    <t>Nombre</t>
  </si>
  <si>
    <t>Teléfono</t>
  </si>
  <si>
    <t>Correo</t>
  </si>
  <si>
    <t>Responsabilidades</t>
  </si>
  <si>
    <t>Fecha planeada</t>
  </si>
  <si>
    <t>Fecha Real</t>
  </si>
  <si>
    <t>Estructura Organizacional</t>
  </si>
  <si>
    <t>#</t>
  </si>
  <si>
    <t>Participantes</t>
  </si>
  <si>
    <t>Capacitación necesaria</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</si>
  <si>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</si>
  <si>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</si>
  <si>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</si>
  <si>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</si>
  <si>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</si>
  <si>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</si>
  <si>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</si>
  <si>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</si>
  <si>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</si>
  <si>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</si>
  <si>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</si>
  <si>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</si>
  <si>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</si>
  <si>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</si>
  <si>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</si>
  <si>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</si>
  <si>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</si>
  <si>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</si>
  <si>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</si>
  <si>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</si>
  <si>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</si>
  <si>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</si>
  <si>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</si>
  <si>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</si>
  <si>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</si>
  <si>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</si>
  <si>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</si>
  <si>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</si>
  <si>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</si>
  <si>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</si>
  <si>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</si>
  <si>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</si>
  <si>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</si>
  <si>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</si>
  <si>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</si>
  <si>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</si>
  <si>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</si>
  <si>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</si>
  <si>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</si>
  <si>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</si>
  <si>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</si>
  <si>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</si>
  <si>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</si>
  <si>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Matriz de resposabilidades/equipo de trabajo</t>
  </si>
  <si>
    <t>SOS Software</t>
  </si>
  <si>
    <t>Ricardo Novela</t>
  </si>
  <si>
    <t>El ciclo de vida se encuentra almacenado en la carpeta organizacional ciclo de vida</t>
  </si>
  <si>
    <t>Se encuentra referenciado en la herramienta de trabajo bitrix24</t>
  </si>
  <si>
    <t>Dentro de la carpeta del proyecto se encuentra el documento estimación en la sección ventas</t>
  </si>
  <si>
    <t>Líder de ventas</t>
  </si>
  <si>
    <t>Vendedor</t>
  </si>
  <si>
    <t xml:space="preserve">Soporte </t>
  </si>
  <si>
    <t>Calidad</t>
  </si>
  <si>
    <t>Administración</t>
  </si>
  <si>
    <t>Dirección</t>
  </si>
  <si>
    <t>Oriana Osiris de la Cruz</t>
  </si>
  <si>
    <t>Jovanny Zepeda</t>
  </si>
  <si>
    <t>Adriana Jaramillo</t>
  </si>
  <si>
    <t>zepeda.roque32@gmail.com</t>
  </si>
  <si>
    <t>Auditar procesos y revisar cumplimiento de no conformidades asi como presetar resultados ante dirección</t>
  </si>
  <si>
    <t>Obtener la satisfacción de nuestros clientes</t>
  </si>
  <si>
    <t>Se encuentra plasmado dentro del documento de terminos y condiciones de la empresa.</t>
  </si>
  <si>
    <t>Venta, instalación, configuración, garantía.</t>
  </si>
  <si>
    <t>Se le manejo una promoción de que al adquirir una hora de servicio queda una mas sin costo, teniendo en total 2 horas de servico.</t>
  </si>
  <si>
    <t>obtener comprobante de pago</t>
  </si>
  <si>
    <t>comprobante de pago</t>
  </si>
  <si>
    <t>obtener compromiso de participantes</t>
  </si>
  <si>
    <t>minuta</t>
  </si>
  <si>
    <t>carta de aceptación</t>
  </si>
  <si>
    <t>validar implementación</t>
  </si>
  <si>
    <t>33 14 21 95 20</t>
  </si>
  <si>
    <t>33 13 32 75 63</t>
  </si>
  <si>
    <t>marisol.ornelas@sos-soft.com</t>
  </si>
  <si>
    <t>oriana.campos@sos-soft.com</t>
  </si>
  <si>
    <t>adriana.jaramillo@sos-soft.com</t>
  </si>
  <si>
    <t>r.novela@sos-soft.com</t>
  </si>
  <si>
    <t>Generar plan de proyecto y dar seguimiento con inconformidades de calidad asi como generar la asignación de tarea</t>
  </si>
  <si>
    <t>Dar seguimiento a las ventas y seguir el proceso definido por la empresa</t>
  </si>
  <si>
    <t>Generar concentrados de metricas y estar en contacto con proveedores</t>
  </si>
  <si>
    <t>Dirigir todas las areas de la empresa</t>
  </si>
  <si>
    <t>no se requirio capacitación para la instalación del producto en ninguna de las areas requeridas</t>
  </si>
  <si>
    <t>N/A</t>
  </si>
  <si>
    <t>La fecha de obtención no aplica debido a que los equipos ya tienen bastante tiempo</t>
  </si>
  <si>
    <t>Cerrado</t>
  </si>
  <si>
    <t>Ocurrido</t>
  </si>
  <si>
    <t xml:space="preserve">Falla de servicio electrico </t>
  </si>
  <si>
    <t>Comunicación con el cliente para reagendar cita</t>
  </si>
  <si>
    <t>Home work</t>
  </si>
  <si>
    <t>Falla de servicio de internet</t>
  </si>
  <si>
    <t>Tener contrato con varias compañias de internet</t>
  </si>
  <si>
    <t>Reportar el servicio fallido y cambiar la conexón de todas las maquinas</t>
  </si>
  <si>
    <t>P1334 - DA, CCON, Rocio Montes_OC</t>
  </si>
  <si>
    <t>Asegurarme de que reciba el certificado de compra</t>
  </si>
  <si>
    <t>30 de Noviembre de 2015</t>
  </si>
  <si>
    <t>Equuipo de Computo</t>
  </si>
  <si>
    <t>Licencia de Contpaq i Contabilidad</t>
  </si>
  <si>
    <t>del 21 de Julio al 30 de Diciembre de 2015</t>
  </si>
  <si>
    <t>2 de Diciembre de 2015</t>
  </si>
  <si>
    <t>Link de descarga del Sistema en la última versión</t>
  </si>
  <si>
    <t>Notificar al cliente de que haya recibido su certificado</t>
  </si>
  <si>
    <t>Oriana Osiris De La Cruz Campos</t>
  </si>
  <si>
    <t>Oriana Osiris De La Cruz Campos y Rocio Montes</t>
  </si>
  <si>
    <t>Que el cliente reciba el link de descarga con la versión más actual del sistema y su certificado</t>
  </si>
  <si>
    <t>1 sola vez</t>
  </si>
  <si>
    <t>Es necesario tener en las wikiAsk las versiones más actuales de cada sistema</t>
  </si>
  <si>
    <t>Para entregar este producto es necesario entregar al cliente los otros dos pedidos que realizó el mismo día, y hasta hoy 2 de Diciembre no hemos podido cumplir con la entrega de los tres pedidos porque falta el link de descarga del sistema de Comercial en su última versión</t>
  </si>
  <si>
    <t>Es necesario contar con los recursos actualizados lo antes posible</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</si>
</sst>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amily val="2"/>
      <charset val="1"/>
    </font>
    <font>
      <sz val="11"/>
      <color rgb="FF000000"/>
      <name val="Calibri"/>
      <family val="2"/>
      <charset val="1"/>
    </font>
    <font>
      <b/>
      <sz val="18"/>
      <color rgb="FF003366"/>
      <name val="Cambria"/>
      <family val="2"/>
      <charset val="1"/>
    </font>
    <font>
      <sz val="10"/>
      <name val="Calibri"/>
      <family val="2"/>
      <charset val="1"/>
    </font>
    <font>
      <b/>
      <sz val="12"/>
      <color rgb="FF000000"/>
      <name val="Calibri"/>
      <family val="2"/>
      <charset val="1"/>
    </font>
    <font>
      <b/>
      <sz val="10"/>
      <name val="Calibri"/>
      <family val="2"/>
      <charset val="1"/>
    </font>
    <font>
      <u/>
      <sz val="10"/>
      <color rgb="FF6B9F25"/>
      <name val="Arial"/>
      <family val="2"/>
      <charset val="1"/>
    </font>
    <font>
      <sz val="14"/>
      <name val="Calibri"/>
      <family val="2"/>
      <charset val="1"/>
    </font>
    <font>
      <sz val="10"/>
      <color rgb="FFFFFFFF"/>
      <name val="Calibri"/>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
      <sz val="10"/>
      <name val="Calibri"/>
      <family val="2"/>
    </font>
    <font>
      <sz val="10"/>
      <name val="Arial"/>
      <family val="2"/>
    </font>
  </fonts>
  <fills count="14">
    <fill>
      <patternFill patternType="none"/>
    </fill>
    <fill>
      <patternFill patternType="gray125"/>
    </fill>
    <fill>
      <patternFill patternType="solid">
        <fgColor rgb="FF99CCFF"/>
        <bgColor rgb="FFCCCCFF"/>
      </patternFill>
    </fill>
    <fill>
      <patternFill patternType="solid">
        <fgColor rgb="FFFF0000"/>
        <bgColor rgb="FF993300"/>
      </patternFill>
    </fill>
    <fill>
      <patternFill patternType="solid">
        <fgColor rgb="FFBFBFBF"/>
        <bgColor rgb="FFC0C0C0"/>
      </patternFill>
    </fill>
    <fill>
      <patternFill patternType="solid">
        <fgColor rgb="FFD9D9D9"/>
        <bgColor rgb="FFCCCCCC"/>
      </patternFill>
    </fill>
    <fill>
      <patternFill patternType="solid">
        <fgColor rgb="FFFFFFFF"/>
        <bgColor rgb="FFFFFFCC"/>
      </patternFill>
    </fill>
    <fill>
      <patternFill patternType="solid">
        <fgColor rgb="FFCFE7F5"/>
        <bgColor rgb="FFDCE6F2"/>
      </patternFill>
    </fill>
    <fill>
      <patternFill patternType="solid">
        <fgColor rgb="FFCCCCCC"/>
        <bgColor rgb="FFC0C0C0"/>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CC00"/>
      </patternFill>
    </fill>
    <fill>
      <patternFill patternType="solid">
        <fgColor theme="8" tint="0.39997558519241921"/>
        <bgColor rgb="FFFFCC00"/>
      </patternFill>
    </fill>
  </fills>
  <borders count="24">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s>
  <cellStyleXfs count="4">
    <xf numFmtId="0" fontId="0" fillId="0" borderId="0"/>
    <xf numFmtId="9" fontId="1" fillId="0" borderId="0"/>
    <xf numFmtId="0" fontId="6" fillId="0" borderId="0" applyBorder="0" applyProtection="0"/>
    <xf numFmtId="0" fontId="2" fillId="0" borderId="0" applyBorder="0" applyProtection="0"/>
  </cellStyleXfs>
  <cellXfs count="129">
    <xf numFmtId="0" fontId="0" fillId="0" borderId="0" xfId="0"/>
    <xf numFmtId="0" fontId="5" fillId="4" borderId="2" xfId="3" applyNumberFormat="1" applyFont="1" applyFill="1" applyBorder="1" applyAlignment="1">
      <alignment horizontal="center" vertical="top" wrapText="1"/>
    </xf>
    <xf numFmtId="0" fontId="3" fillId="0" borderId="0" xfId="3" applyNumberFormat="1" applyFont="1" applyFill="1" applyBorder="1"/>
    <xf numFmtId="0" fontId="3" fillId="0" borderId="0" xfId="3" applyNumberFormat="1" applyFont="1" applyFill="1" applyBorder="1"/>
    <xf numFmtId="0" fontId="3" fillId="0" borderId="0" xfId="3" applyNumberFormat="1" applyFont="1" applyFill="1" applyBorder="1" applyAlignment="1">
      <alignment horizontal="left" vertical="top" wrapText="1"/>
    </xf>
    <xf numFmtId="0" fontId="5" fillId="0" borderId="0" xfId="3" applyNumberFormat="1" applyFont="1" applyFill="1" applyBorder="1" applyAlignment="1">
      <alignment horizontal="left" vertical="top" wrapText="1"/>
    </xf>
    <xf numFmtId="0" fontId="3" fillId="0" borderId="0" xfId="3" applyNumberFormat="1" applyFont="1" applyFill="1" applyBorder="1" applyAlignment="1">
      <alignment horizontal="center"/>
    </xf>
    <xf numFmtId="0" fontId="3" fillId="0" borderId="0" xfId="0" applyFont="1"/>
    <xf numFmtId="0" fontId="3" fillId="0" borderId="0" xfId="0" applyFont="1" applyAlignment="1">
      <alignment vertical="center"/>
    </xf>
    <xf numFmtId="0" fontId="8" fillId="0" borderId="0" xfId="0" applyFont="1" applyAlignment="1">
      <alignment vertical="center"/>
    </xf>
    <xf numFmtId="0" fontId="3" fillId="6" borderId="0" xfId="0" applyFont="1" applyFill="1" applyAlignment="1">
      <alignment horizontal="center"/>
    </xf>
    <xf numFmtId="0" fontId="3" fillId="0" borderId="0" xfId="0" applyFont="1"/>
    <xf numFmtId="0" fontId="3" fillId="6" borderId="0" xfId="0" applyFont="1" applyFill="1" applyBorder="1" applyAlignment="1">
      <alignment horizontal="center"/>
    </xf>
    <xf numFmtId="0" fontId="0" fillId="7" borderId="4" xfId="0" applyFill="1" applyBorder="1" applyAlignment="1">
      <alignment horizontal="center" vertical="center"/>
    </xf>
    <xf numFmtId="0" fontId="0" fillId="7" borderId="0" xfId="0" applyFill="1" applyAlignment="1">
      <alignment horizontal="left" vertical="top" wrapText="1"/>
    </xf>
    <xf numFmtId="0" fontId="0" fillId="7" borderId="0" xfId="0" applyFill="1" applyAlignment="1">
      <alignment horizontal="center" vertical="center"/>
    </xf>
    <xf numFmtId="0" fontId="0" fillId="7" borderId="0" xfId="0" applyFill="1"/>
    <xf numFmtId="0" fontId="0" fillId="7" borderId="5" xfId="0" applyFill="1" applyBorder="1"/>
    <xf numFmtId="0" fontId="3" fillId="0" borderId="0" xfId="0" applyFont="1" applyAlignment="1">
      <alignment vertical="center" wrapText="1"/>
    </xf>
    <xf numFmtId="0" fontId="15" fillId="8" borderId="2" xfId="0" applyFont="1" applyFill="1" applyBorder="1" applyAlignment="1">
      <alignment horizontal="center" vertical="center"/>
    </xf>
    <xf numFmtId="0" fontId="15" fillId="8" borderId="2" xfId="0" applyFont="1" applyFill="1" applyBorder="1" applyAlignment="1">
      <alignment horizontal="left" vertical="center" wrapText="1"/>
    </xf>
    <xf numFmtId="0" fontId="15" fillId="8" borderId="6" xfId="0" applyFont="1" applyFill="1" applyBorder="1" applyAlignment="1">
      <alignment horizontal="center" vertical="center"/>
    </xf>
    <xf numFmtId="0" fontId="15" fillId="8" borderId="2" xfId="0" applyFont="1" applyFill="1" applyBorder="1" applyAlignment="1">
      <alignment horizontal="center" vertical="center" wrapText="1"/>
    </xf>
    <xf numFmtId="0" fontId="3" fillId="0" borderId="0" xfId="0" applyFont="1" applyAlignment="1">
      <alignment wrapText="1"/>
    </xf>
    <xf numFmtId="0" fontId="0" fillId="9" borderId="2" xfId="0" applyFill="1" applyBorder="1" applyAlignment="1">
      <alignment horizontal="center" vertical="center"/>
    </xf>
    <xf numFmtId="0" fontId="0" fillId="9" borderId="2" xfId="0" applyFill="1" applyBorder="1" applyAlignment="1">
      <alignment horizontal="left" vertical="top" wrapText="1"/>
    </xf>
    <xf numFmtId="9" fontId="1" fillId="9" borderId="2" xfId="1" applyFont="1" applyFill="1" applyBorder="1" applyAlignment="1" applyProtection="1">
      <alignment horizontal="center" vertical="center"/>
    </xf>
    <xf numFmtId="0" fontId="0" fillId="9" borderId="2" xfId="0" applyFill="1" applyBorder="1" applyAlignment="1">
      <alignment horizontal="center" vertical="center" wrapText="1"/>
    </xf>
    <xf numFmtId="0" fontId="0" fillId="9" borderId="6" xfId="0" applyFill="1" applyBorder="1" applyAlignment="1">
      <alignment horizontal="center" vertical="center"/>
    </xf>
    <xf numFmtId="0" fontId="0" fillId="10" borderId="2" xfId="0" applyFill="1" applyBorder="1"/>
    <xf numFmtId="0" fontId="0" fillId="0" borderId="7" xfId="0" applyBorder="1"/>
    <xf numFmtId="0" fontId="0" fillId="0" borderId="8" xfId="0" applyBorder="1"/>
    <xf numFmtId="0" fontId="0" fillId="0" borderId="9" xfId="0" applyBorder="1"/>
    <xf numFmtId="0" fontId="0" fillId="0" borderId="10" xfId="0" applyBorder="1"/>
    <xf numFmtId="0" fontId="11" fillId="0" borderId="0" xfId="0" applyFont="1" applyBorder="1" applyAlignment="1">
      <alignment horizontal="center"/>
    </xf>
    <xf numFmtId="0" fontId="0" fillId="0" borderId="0" xfId="0" applyBorder="1" applyAlignment="1">
      <alignment horizontal="center"/>
    </xf>
    <xf numFmtId="0" fontId="0" fillId="11" borderId="3" xfId="0" applyFill="1" applyBorder="1"/>
    <xf numFmtId="0" fontId="0" fillId="12" borderId="3" xfId="0" applyFill="1" applyBorder="1"/>
    <xf numFmtId="0" fontId="0" fillId="3" borderId="6" xfId="0" applyFill="1" applyBorder="1"/>
    <xf numFmtId="0" fontId="0" fillId="3" borderId="0" xfId="0" applyFill="1" applyBorder="1"/>
    <xf numFmtId="0" fontId="0" fillId="3" borderId="11" xfId="0" applyFill="1" applyBorder="1"/>
    <xf numFmtId="0" fontId="0" fillId="11" borderId="12" xfId="0" applyFill="1" applyBorder="1"/>
    <xf numFmtId="0" fontId="0" fillId="12" borderId="0" xfId="0" applyFill="1" applyBorder="1"/>
    <xf numFmtId="0" fontId="0" fillId="12" borderId="13" xfId="0" applyFill="1" applyBorder="1"/>
    <xf numFmtId="0" fontId="0" fillId="3" borderId="14" xfId="0" applyFill="1" applyBorder="1"/>
    <xf numFmtId="0" fontId="0" fillId="3" borderId="15" xfId="0" applyFill="1" applyBorder="1"/>
    <xf numFmtId="0" fontId="0" fillId="12" borderId="14" xfId="0" applyFill="1" applyBorder="1"/>
    <xf numFmtId="0" fontId="0" fillId="12" borderId="16" xfId="0" applyFill="1" applyBorder="1"/>
    <xf numFmtId="0" fontId="0" fillId="11" borderId="4" xfId="0" applyFill="1" applyBorder="1"/>
    <xf numFmtId="0" fontId="0" fillId="11" borderId="13" xfId="0" applyFill="1" applyBorder="1"/>
    <xf numFmtId="0" fontId="0" fillId="12" borderId="15" xfId="0" applyFill="1" applyBorder="1"/>
    <xf numFmtId="0" fontId="0" fillId="9" borderId="2" xfId="0" applyFill="1" applyBorder="1" applyAlignment="1">
      <alignment horizontal="center" wrapText="1"/>
    </xf>
    <xf numFmtId="0" fontId="0" fillId="0" borderId="5" xfId="0" applyBorder="1" applyAlignment="1">
      <alignment horizontal="center"/>
    </xf>
    <xf numFmtId="0" fontId="0" fillId="11" borderId="14" xfId="0" applyFill="1" applyBorder="1"/>
    <xf numFmtId="0" fontId="0" fillId="11" borderId="17" xfId="0" applyFill="1" applyBorder="1"/>
    <xf numFmtId="0" fontId="0" fillId="11" borderId="18" xfId="0" applyFill="1" applyBorder="1"/>
    <xf numFmtId="0" fontId="0" fillId="11" borderId="19" xfId="0" applyFill="1" applyBorder="1"/>
    <xf numFmtId="0" fontId="0" fillId="9" borderId="2" xfId="0" applyFill="1" applyBorder="1"/>
    <xf numFmtId="0" fontId="0" fillId="0" borderId="1" xfId="0" applyBorder="1"/>
    <xf numFmtId="0" fontId="0" fillId="0" borderId="0" xfId="0" applyBorder="1"/>
    <xf numFmtId="0" fontId="0" fillId="0" borderId="16" xfId="0" applyBorder="1" applyAlignment="1">
      <alignment horizontal="center"/>
    </xf>
    <xf numFmtId="0" fontId="11" fillId="0" borderId="16" xfId="0" applyFont="1" applyBorder="1" applyAlignment="1">
      <alignment horizontal="center"/>
    </xf>
    <xf numFmtId="0" fontId="0" fillId="0" borderId="16" xfId="0" applyBorder="1"/>
    <xf numFmtId="0" fontId="3" fillId="0" borderId="0" xfId="0" applyFont="1" applyBorder="1" applyAlignment="1">
      <alignment wrapText="1"/>
    </xf>
    <xf numFmtId="0" fontId="3" fillId="0" borderId="16" xfId="0" applyFont="1" applyBorder="1" applyAlignment="1">
      <alignment wrapText="1"/>
    </xf>
    <xf numFmtId="0" fontId="0" fillId="0" borderId="1" xfId="0" applyFont="1" applyBorder="1"/>
    <xf numFmtId="0" fontId="0" fillId="11" borderId="2" xfId="0" applyFill="1" applyBorder="1"/>
    <xf numFmtId="0" fontId="0" fillId="12" borderId="2" xfId="0" applyFill="1" applyBorder="1"/>
    <xf numFmtId="0" fontId="0" fillId="3" borderId="2" xfId="0" applyFill="1" applyBorder="1"/>
    <xf numFmtId="0" fontId="0" fillId="0" borderId="20" xfId="0" applyBorder="1"/>
    <xf numFmtId="0" fontId="0" fillId="0" borderId="21" xfId="0" applyBorder="1"/>
    <xf numFmtId="0" fontId="3" fillId="0" borderId="21" xfId="0" applyFont="1" applyBorder="1" applyAlignment="1">
      <alignment wrapText="1"/>
    </xf>
    <xf numFmtId="0" fontId="3" fillId="0" borderId="22" xfId="0" applyFont="1" applyBorder="1" applyAlignment="1">
      <alignment wrapText="1"/>
    </xf>
    <xf numFmtId="0" fontId="17" fillId="0" borderId="0" xfId="0" applyFont="1"/>
    <xf numFmtId="0" fontId="17" fillId="6" borderId="0" xfId="0" applyFont="1" applyFill="1" applyAlignment="1">
      <alignment horizontal="center"/>
    </xf>
    <xf numFmtId="0" fontId="17" fillId="6" borderId="0" xfId="0" applyFont="1" applyFill="1"/>
    <xf numFmtId="0" fontId="17" fillId="6" borderId="0" xfId="0" applyFont="1" applyFill="1" applyAlignment="1" applyProtection="1">
      <alignment horizontal="center"/>
      <protection hidden="1"/>
    </xf>
    <xf numFmtId="0" fontId="3" fillId="0" borderId="2" xfId="3" applyNumberFormat="1" applyFont="1" applyFill="1" applyBorder="1" applyAlignment="1">
      <alignment horizontal="center"/>
    </xf>
    <xf numFmtId="0" fontId="3" fillId="0" borderId="2" xfId="3" applyNumberFormat="1" applyFont="1" applyFill="1" applyBorder="1" applyAlignment="1">
      <alignment vertical="top" wrapText="1"/>
    </xf>
    <xf numFmtId="0" fontId="3" fillId="0" borderId="2" xfId="3" applyNumberFormat="1" applyFont="1" applyFill="1" applyBorder="1" applyAlignment="1">
      <alignment horizontal="left" vertical="top" wrapText="1"/>
    </xf>
    <xf numFmtId="0" fontId="3" fillId="0" borderId="0" xfId="3" applyNumberFormat="1" applyFont="1" applyFill="1" applyBorder="1" applyAlignment="1">
      <alignment vertical="top" wrapText="1"/>
    </xf>
    <xf numFmtId="0" fontId="5" fillId="4" borderId="2" xfId="3" applyNumberFormat="1" applyFont="1" applyFill="1" applyBorder="1" applyAlignment="1">
      <alignment horizontal="center" vertical="center" wrapText="1"/>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0" fontId="9" fillId="2" borderId="2" xfId="0" applyFont="1" applyFill="1" applyBorder="1" applyAlignment="1">
      <alignment horizontal="center"/>
    </xf>
    <xf numFmtId="0" fontId="10" fillId="2" borderId="2" xfId="0" applyFont="1" applyFill="1" applyBorder="1" applyAlignment="1">
      <alignment horizontal="center"/>
    </xf>
    <xf numFmtId="0" fontId="0" fillId="0" borderId="2" xfId="0" applyBorder="1"/>
    <xf numFmtId="0" fontId="0" fillId="0" borderId="2" xfId="0" applyFont="1" applyBorder="1" applyAlignment="1">
      <alignment horizontal="justify"/>
    </xf>
    <xf numFmtId="0" fontId="5" fillId="4" borderId="2" xfId="0" applyFont="1" applyFill="1" applyBorder="1" applyAlignment="1">
      <alignment horizontal="center" vertical="top" wrapText="1"/>
    </xf>
    <xf numFmtId="0" fontId="3" fillId="0" borderId="2" xfId="0" applyFont="1" applyBorder="1" applyAlignment="1">
      <alignment horizontal="left" vertical="center" wrapText="1"/>
    </xf>
    <xf numFmtId="0" fontId="5" fillId="0" borderId="2" xfId="0" applyFont="1" applyBorder="1" applyAlignment="1">
      <alignment horizontal="left" vertical="center" wrapText="1"/>
    </xf>
    <xf numFmtId="0" fontId="3" fillId="0" borderId="2" xfId="0" applyFont="1" applyBorder="1" applyAlignment="1">
      <alignment vertical="center" wrapText="1"/>
    </xf>
    <xf numFmtId="0" fontId="3" fillId="0" borderId="2" xfId="3" applyNumberFormat="1" applyFont="1" applyFill="1" applyBorder="1" applyAlignment="1">
      <alignment horizontal="left" vertical="center" wrapText="1"/>
    </xf>
    <xf numFmtId="0" fontId="3" fillId="0" borderId="2" xfId="3" applyNumberFormat="1" applyFont="1" applyFill="1" applyBorder="1" applyAlignment="1">
      <alignment horizontal="center" vertical="center" wrapText="1"/>
    </xf>
    <xf numFmtId="17" fontId="3" fillId="0" borderId="2" xfId="3" applyNumberFormat="1" applyFont="1" applyFill="1" applyBorder="1" applyAlignment="1">
      <alignment horizontal="center" vertical="center" wrapText="1"/>
    </xf>
    <xf numFmtId="0" fontId="3" fillId="0" borderId="2" xfId="0" applyFont="1" applyBorder="1" applyAlignment="1">
      <alignment horizontal="left" vertical="center"/>
    </xf>
    <xf numFmtId="0" fontId="3" fillId="0" borderId="2" xfId="0" applyFont="1" applyBorder="1" applyAlignment="1">
      <alignment horizontal="center" vertical="center"/>
    </xf>
    <xf numFmtId="0" fontId="3" fillId="0" borderId="0" xfId="3" applyNumberFormat="1" applyFont="1" applyFill="1" applyBorder="1" applyAlignment="1">
      <alignment horizontal="left" vertical="center" wrapText="1"/>
    </xf>
    <xf numFmtId="0" fontId="7" fillId="4" borderId="2" xfId="3" applyNumberFormat="1" applyFont="1" applyFill="1" applyBorder="1" applyAlignment="1">
      <alignment horizontal="center"/>
    </xf>
    <xf numFmtId="0" fontId="8" fillId="4" borderId="2" xfId="3" applyNumberFormat="1" applyFont="1" applyFill="1" applyBorder="1" applyAlignment="1">
      <alignment horizontal="center"/>
    </xf>
    <xf numFmtId="0" fontId="8" fillId="5" borderId="2" xfId="3" applyNumberFormat="1" applyFont="1" applyFill="1" applyBorder="1" applyAlignment="1">
      <alignment horizontal="center"/>
    </xf>
    <xf numFmtId="0" fontId="5" fillId="5" borderId="2" xfId="3" applyNumberFormat="1" applyFont="1" applyFill="1" applyBorder="1" applyAlignment="1">
      <alignment horizontal="center" vertical="top" wrapText="1"/>
    </xf>
    <xf numFmtId="0" fontId="5" fillId="5" borderId="2" xfId="3" applyNumberFormat="1" applyFont="1" applyFill="1" applyBorder="1" applyAlignment="1">
      <alignment horizontal="center" vertical="center" wrapText="1"/>
    </xf>
    <xf numFmtId="0" fontId="3" fillId="6" borderId="2" xfId="3" applyNumberFormat="1" applyFont="1" applyFill="1" applyBorder="1" applyAlignment="1">
      <alignment horizontal="center" vertical="center" wrapText="1"/>
    </xf>
    <xf numFmtId="0" fontId="5" fillId="0" borderId="2" xfId="3" applyNumberFormat="1" applyFont="1" applyFill="1" applyBorder="1" applyAlignment="1">
      <alignment horizontal="left" vertical="top" wrapText="1"/>
    </xf>
    <xf numFmtId="0" fontId="6" fillId="0" borderId="2" xfId="2" applyBorder="1"/>
    <xf numFmtId="0" fontId="3" fillId="0" borderId="2" xfId="3" applyNumberFormat="1" applyFont="1" applyFill="1" applyBorder="1" applyAlignment="1">
      <alignment horizontal="center" wrapText="1"/>
    </xf>
    <xf numFmtId="0" fontId="20" fillId="0" borderId="2" xfId="3" applyNumberFormat="1" applyFont="1" applyFill="1" applyBorder="1" applyAlignment="1">
      <alignment horizontal="left" vertical="top" wrapText="1"/>
    </xf>
    <xf numFmtId="14" fontId="20" fillId="0" borderId="2" xfId="3" applyNumberFormat="1" applyFont="1" applyFill="1" applyBorder="1" applyAlignment="1">
      <alignment horizontal="left" vertical="top" wrapText="1"/>
    </xf>
    <xf numFmtId="0" fontId="21" fillId="0" borderId="2" xfId="0" applyFont="1" applyBorder="1" applyAlignment="1">
      <alignment horizontal="justify"/>
    </xf>
    <xf numFmtId="0" fontId="3" fillId="0" borderId="2" xfId="0" applyFont="1" applyBorder="1" applyAlignment="1">
      <alignment vertical="center"/>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0" fontId="4" fillId="2" borderId="2" xfId="0" applyFont="1" applyFill="1" applyBorder="1" applyAlignment="1">
      <alignment horizontal="center" vertical="center" wrapText="1"/>
    </xf>
    <xf numFmtId="0" fontId="6" fillId="0" borderId="2" xfId="2" applyBorder="1" applyAlignment="1" applyProtection="1">
      <alignment horizontal="left" vertical="center" wrapText="1"/>
    </xf>
    <xf numFmtId="0" fontId="3" fillId="2" borderId="2" xfId="3" applyNumberFormat="1" applyFont="1" applyFill="1" applyBorder="1" applyAlignment="1">
      <alignment horizontal="center" vertical="center"/>
    </xf>
    <xf numFmtId="0" fontId="4" fillId="13" borderId="6" xfId="0" applyFont="1" applyFill="1" applyBorder="1" applyAlignment="1">
      <alignment horizontal="center" vertical="center" wrapText="1"/>
    </xf>
    <xf numFmtId="0" fontId="4" fillId="13" borderId="18" xfId="0" applyFont="1" applyFill="1" applyBorder="1" applyAlignment="1">
      <alignment horizontal="center" vertical="center" wrapText="1"/>
    </xf>
    <xf numFmtId="0" fontId="4" fillId="13" borderId="23" xfId="0" applyFont="1" applyFill="1" applyBorder="1" applyAlignment="1">
      <alignment horizontal="center" vertical="center" wrapText="1"/>
    </xf>
    <xf numFmtId="0" fontId="4" fillId="2" borderId="2" xfId="0" applyFont="1" applyFill="1" applyBorder="1" applyAlignment="1">
      <alignment horizontal="center" vertical="center"/>
    </xf>
    <xf numFmtId="0" fontId="11" fillId="0" borderId="1" xfId="0" applyFont="1" applyBorder="1" applyAlignment="1">
      <alignment horizontal="center"/>
    </xf>
    <xf numFmtId="0" fontId="3" fillId="0" borderId="16" xfId="0" applyFont="1" applyBorder="1" applyAlignment="1">
      <alignment horizontal="center" wrapText="1"/>
    </xf>
    <xf numFmtId="0" fontId="4" fillId="7" borderId="3" xfId="0" applyFont="1" applyFill="1" applyBorder="1" applyAlignment="1">
      <alignment horizontal="center"/>
    </xf>
    <xf numFmtId="0" fontId="14" fillId="0" borderId="0" xfId="0" applyFont="1" applyBorder="1" applyAlignment="1">
      <alignment horizontal="center" vertical="center"/>
    </xf>
    <xf numFmtId="0" fontId="11" fillId="0" borderId="8" xfId="0" applyFont="1" applyBorder="1" applyAlignment="1">
      <alignment horizontal="center" vertical="center"/>
    </xf>
    <xf numFmtId="0" fontId="16" fillId="0" borderId="1" xfId="0" applyFont="1" applyBorder="1" applyAlignment="1">
      <alignment horizontal="center" vertical="center" textRotation="180"/>
    </xf>
    <xf numFmtId="0" fontId="16" fillId="0" borderId="16" xfId="0" applyFont="1" applyBorder="1" applyAlignment="1">
      <alignment horizontal="center"/>
    </xf>
    <xf numFmtId="0" fontId="6" fillId="0" borderId="6" xfId="2" applyBorder="1" applyAlignment="1" applyProtection="1">
      <alignment horizontal="left" vertical="center"/>
    </xf>
    <xf numFmtId="0" fontId="6" fillId="0" borderId="23" xfId="2" applyBorder="1" applyAlignment="1" applyProtection="1">
      <alignment horizontal="left" vertical="center"/>
    </xf>
  </cellXfs>
  <cellStyles count="4">
    <cellStyle name="Hipervínculo" xfId="2" builtinId="8"/>
    <cellStyle name="Normal" xfId="0" builtinId="0"/>
    <cellStyle name="Porcentaje" xfId="1" builtinId="5"/>
    <cellStyle name="TableStyleLight1" xf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E6E6FF"/>
      <rgbColor rgb="FF800000"/>
      <rgbColor rgb="FF008000"/>
      <rgbColor rgb="FF000080"/>
      <rgbColor rgb="FF6B9F25"/>
      <rgbColor rgb="FF800080"/>
      <rgbColor rgb="FF008080"/>
      <rgbColor rgb="FFC0C0C0"/>
      <rgbColor rgb="FF808080"/>
      <rgbColor rgb="FFCCCCCC"/>
      <rgbColor rgb="FF993366"/>
      <rgbColor rgb="FFFFFFCC"/>
      <rgbColor rgb="FFCCFFFF"/>
      <rgbColor rgb="FF660066"/>
      <rgbColor rgb="FFFF8080"/>
      <rgbColor rgb="FF0066CC"/>
      <rgbColor rgb="FFCCCCFF"/>
      <rgbColor rgb="FF000080"/>
      <rgbColor rgb="FFFF00FF"/>
      <rgbColor rgb="FFFFB324"/>
      <rgbColor rgb="FF00FFFF"/>
      <rgbColor rgb="FF800080"/>
      <rgbColor rgb="FF800000"/>
      <rgbColor rgb="FF008080"/>
      <rgbColor rgb="FF0000FF"/>
      <rgbColor rgb="FF00CCFF"/>
      <rgbColor rgb="FFCFE7F5"/>
      <rgbColor rgb="FFCCFFCC"/>
      <rgbColor rgb="FFDCE6F2"/>
      <rgbColor rgb="FF99CCFF"/>
      <rgbColor rgb="FFFF99CC"/>
      <rgbColor rgb="FFCC99FF"/>
      <rgbColor rgb="FFFFCC99"/>
      <rgbColor rgb="FF3366FF"/>
      <rgbColor rgb="FF33CCCC"/>
      <rgbColor rgb="FF92D050"/>
      <rgbColor rgb="FFFFCC00"/>
      <rgbColor rgb="FFFF9900"/>
      <rgbColor rgb="FFFF6600"/>
      <rgbColor rgb="FFD9D9D9"/>
      <rgbColor rgb="FFBFBFB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69B2C3C-A7DF-411E-99BB-50C754EEBBA8}" type="doc">
      <dgm:prSet loTypeId="urn:microsoft.com/office/officeart/2005/8/layout/hierarchy1" loCatId="hierarchy" qsTypeId="urn:microsoft.com/office/officeart/2005/8/quickstyle/simple1" qsCatId="simple" csTypeId="urn:microsoft.com/office/officeart/2005/8/colors/accent1_2" csCatId="accent1" phldr="1"/>
      <dgm:spPr/>
      <dgm:t>
        <a:bodyPr/>
        <a:lstStyle/>
        <a:p>
          <a:endParaRPr lang="es-MX"/>
        </a:p>
      </dgm:t>
    </dgm:pt>
    <dgm:pt modelId="{17F0494C-FD27-4FD1-A051-900A836B77E6}">
      <dgm:prSet phldrT="[Texto]"/>
      <dgm:spPr/>
      <dgm:t>
        <a:bodyPr/>
        <a:lstStyle/>
        <a:p>
          <a:r>
            <a:rPr lang="es-MX"/>
            <a:t>Dirección</a:t>
          </a:r>
        </a:p>
      </dgm:t>
    </dgm:pt>
    <dgm:pt modelId="{FA86B3C4-935D-4EA6-B69D-3E508927E0A4}" type="parTrans" cxnId="{15ABE7F5-2842-4441-8A9B-B21DB4E7D6E2}">
      <dgm:prSet/>
      <dgm:spPr/>
      <dgm:t>
        <a:bodyPr/>
        <a:lstStyle/>
        <a:p>
          <a:endParaRPr lang="es-MX"/>
        </a:p>
      </dgm:t>
    </dgm:pt>
    <dgm:pt modelId="{1A6A7697-9A91-407E-94B5-6C00854098E4}" type="sibTrans" cxnId="{15ABE7F5-2842-4441-8A9B-B21DB4E7D6E2}">
      <dgm:prSet/>
      <dgm:spPr/>
      <dgm:t>
        <a:bodyPr/>
        <a:lstStyle/>
        <a:p>
          <a:endParaRPr lang="es-MX"/>
        </a:p>
      </dgm:t>
    </dgm:pt>
    <dgm:pt modelId="{CD16E3A8-E862-4432-AB28-707CCB72B8ED}">
      <dgm:prSet phldrT="[Texto]"/>
      <dgm:spPr/>
      <dgm:t>
        <a:bodyPr/>
        <a:lstStyle/>
        <a:p>
          <a:r>
            <a:rPr lang="es-MX"/>
            <a:t>Administración</a:t>
          </a:r>
        </a:p>
      </dgm:t>
    </dgm:pt>
    <dgm:pt modelId="{68F22967-00EF-4D13-BAEF-F5CD4D343EF6}" type="parTrans" cxnId="{587FC750-A57E-41E6-9C16-F15BDFC0AB68}">
      <dgm:prSet/>
      <dgm:spPr/>
      <dgm:t>
        <a:bodyPr/>
        <a:lstStyle/>
        <a:p>
          <a:endParaRPr lang="es-MX"/>
        </a:p>
      </dgm:t>
    </dgm:pt>
    <dgm:pt modelId="{AF1B029C-996B-41F1-B71B-7831F8B05609}" type="sibTrans" cxnId="{587FC750-A57E-41E6-9C16-F15BDFC0AB68}">
      <dgm:prSet/>
      <dgm:spPr/>
      <dgm:t>
        <a:bodyPr/>
        <a:lstStyle/>
        <a:p>
          <a:endParaRPr lang="es-MX"/>
        </a:p>
      </dgm:t>
    </dgm:pt>
    <dgm:pt modelId="{BD914915-75E6-4220-A620-900406FDA3B2}">
      <dgm:prSet phldrT="[Texto]"/>
      <dgm:spPr/>
      <dgm:t>
        <a:bodyPr/>
        <a:lstStyle/>
        <a:p>
          <a:r>
            <a:rPr lang="es-MX"/>
            <a:t>Ventas</a:t>
          </a:r>
        </a:p>
      </dgm:t>
    </dgm:pt>
    <dgm:pt modelId="{5855A519-8A1B-41DE-BBE9-6F57BDD401B8}" type="parTrans" cxnId="{B10D13DE-BED0-4A3F-8A2A-CF05659F79FF}">
      <dgm:prSet/>
      <dgm:spPr/>
      <dgm:t>
        <a:bodyPr/>
        <a:lstStyle/>
        <a:p>
          <a:endParaRPr lang="es-MX"/>
        </a:p>
      </dgm:t>
    </dgm:pt>
    <dgm:pt modelId="{51991BF6-5A78-4A79-8F43-EDD763F7EB7F}" type="sibTrans" cxnId="{B10D13DE-BED0-4A3F-8A2A-CF05659F79FF}">
      <dgm:prSet/>
      <dgm:spPr/>
      <dgm:t>
        <a:bodyPr/>
        <a:lstStyle/>
        <a:p>
          <a:endParaRPr lang="es-MX"/>
        </a:p>
      </dgm:t>
    </dgm:pt>
    <dgm:pt modelId="{CD6CC5D0-5417-428F-AD05-1D8535E32B8E}">
      <dgm:prSet phldrT="[Texto]"/>
      <dgm:spPr/>
      <dgm:t>
        <a:bodyPr/>
        <a:lstStyle/>
        <a:p>
          <a:r>
            <a:rPr lang="es-MX"/>
            <a:t>Soporte</a:t>
          </a:r>
        </a:p>
      </dgm:t>
    </dgm:pt>
    <dgm:pt modelId="{2F3DE1A9-A637-43FB-B40F-F32225433690}" type="parTrans" cxnId="{BC7F4CE1-6BFB-4D0D-A759-BA2FB3CBAB7D}">
      <dgm:prSet/>
      <dgm:spPr/>
      <dgm:t>
        <a:bodyPr/>
        <a:lstStyle/>
        <a:p>
          <a:endParaRPr lang="es-MX"/>
        </a:p>
      </dgm:t>
    </dgm:pt>
    <dgm:pt modelId="{11F25BED-BB76-46F3-9195-2189CEA15C24}" type="sibTrans" cxnId="{BC7F4CE1-6BFB-4D0D-A759-BA2FB3CBAB7D}">
      <dgm:prSet/>
      <dgm:spPr/>
      <dgm:t>
        <a:bodyPr/>
        <a:lstStyle/>
        <a:p>
          <a:endParaRPr lang="es-MX"/>
        </a:p>
      </dgm:t>
    </dgm:pt>
    <dgm:pt modelId="{4188F8C2-C6B6-4BFD-82B5-BDAB6F75912E}">
      <dgm:prSet phldrT="[Texto]"/>
      <dgm:spPr/>
      <dgm:t>
        <a:bodyPr/>
        <a:lstStyle/>
        <a:p>
          <a:r>
            <a:rPr lang="es-MX"/>
            <a:t>Calidad</a:t>
          </a:r>
        </a:p>
      </dgm:t>
    </dgm:pt>
    <dgm:pt modelId="{B9EA2702-A89B-4AFA-AA9C-793338630C86}" type="parTrans" cxnId="{44758180-DB92-4090-94C7-24FEFB1C4FF3}">
      <dgm:prSet/>
      <dgm:spPr/>
      <dgm:t>
        <a:bodyPr/>
        <a:lstStyle/>
        <a:p>
          <a:endParaRPr lang="es-MX"/>
        </a:p>
      </dgm:t>
    </dgm:pt>
    <dgm:pt modelId="{DAE0CDDD-2988-4078-9851-07FA538106BA}" type="sibTrans" cxnId="{44758180-DB92-4090-94C7-24FEFB1C4FF3}">
      <dgm:prSet/>
      <dgm:spPr/>
      <dgm:t>
        <a:bodyPr/>
        <a:lstStyle/>
        <a:p>
          <a:endParaRPr lang="es-MX"/>
        </a:p>
      </dgm:t>
    </dgm:pt>
    <dgm:pt modelId="{6EB61900-881E-4E1A-A687-35C7B965E9C9}" type="pres">
      <dgm:prSet presAssocID="{069B2C3C-A7DF-411E-99BB-50C754EEBBA8}" presName="hierChild1" presStyleCnt="0">
        <dgm:presLayoutVars>
          <dgm:chPref val="1"/>
          <dgm:dir/>
          <dgm:animOne val="branch"/>
          <dgm:animLvl val="lvl"/>
          <dgm:resizeHandles/>
        </dgm:presLayoutVars>
      </dgm:prSet>
      <dgm:spPr/>
      <dgm:t>
        <a:bodyPr/>
        <a:lstStyle/>
        <a:p>
          <a:endParaRPr lang="es-MX"/>
        </a:p>
      </dgm:t>
    </dgm:pt>
    <dgm:pt modelId="{3766E119-5E72-46E5-9B3E-7281BD244EC0}" type="pres">
      <dgm:prSet presAssocID="{17F0494C-FD27-4FD1-A051-900A836B77E6}" presName="hierRoot1" presStyleCnt="0"/>
      <dgm:spPr/>
    </dgm:pt>
    <dgm:pt modelId="{F992707F-123D-4ADD-A0AF-9A81005FBDC8}" type="pres">
      <dgm:prSet presAssocID="{17F0494C-FD27-4FD1-A051-900A836B77E6}" presName="composite" presStyleCnt="0"/>
      <dgm:spPr/>
    </dgm:pt>
    <dgm:pt modelId="{57392886-85A9-4EF8-A46E-DAA437D58227}" type="pres">
      <dgm:prSet presAssocID="{17F0494C-FD27-4FD1-A051-900A836B77E6}" presName="background" presStyleLbl="node0" presStyleIdx="0" presStyleCnt="1"/>
      <dgm:spPr/>
    </dgm:pt>
    <dgm:pt modelId="{FAB54F49-6F1E-4DB1-AE8D-CA48304C119B}" type="pres">
      <dgm:prSet presAssocID="{17F0494C-FD27-4FD1-A051-900A836B77E6}" presName="text" presStyleLbl="fgAcc0" presStyleIdx="0" presStyleCnt="1" custLinFactNeighborX="-901" custLinFactNeighborY="-15613">
        <dgm:presLayoutVars>
          <dgm:chPref val="3"/>
        </dgm:presLayoutVars>
      </dgm:prSet>
      <dgm:spPr/>
      <dgm:t>
        <a:bodyPr/>
        <a:lstStyle/>
        <a:p>
          <a:endParaRPr lang="es-MX"/>
        </a:p>
      </dgm:t>
    </dgm:pt>
    <dgm:pt modelId="{189A00CA-B097-43CA-9251-86C5E68833D2}" type="pres">
      <dgm:prSet presAssocID="{17F0494C-FD27-4FD1-A051-900A836B77E6}" presName="hierChild2" presStyleCnt="0"/>
      <dgm:spPr/>
    </dgm:pt>
    <dgm:pt modelId="{42E2241A-2870-46FF-8DCE-7CECD3E1329D}" type="pres">
      <dgm:prSet presAssocID="{68F22967-00EF-4D13-BAEF-F5CD4D343EF6}" presName="Name10" presStyleLbl="parChTrans1D2" presStyleIdx="0" presStyleCnt="2"/>
      <dgm:spPr/>
      <dgm:t>
        <a:bodyPr/>
        <a:lstStyle/>
        <a:p>
          <a:endParaRPr lang="es-MX"/>
        </a:p>
      </dgm:t>
    </dgm:pt>
    <dgm:pt modelId="{22724428-FAFA-47E3-8460-72AEED602114}" type="pres">
      <dgm:prSet presAssocID="{CD16E3A8-E862-4432-AB28-707CCB72B8ED}" presName="hierRoot2" presStyleCnt="0"/>
      <dgm:spPr/>
    </dgm:pt>
    <dgm:pt modelId="{4AC26E07-212D-4B0C-9765-DA46CC99AB14}" type="pres">
      <dgm:prSet presAssocID="{CD16E3A8-E862-4432-AB28-707CCB72B8ED}" presName="composite2" presStyleCnt="0"/>
      <dgm:spPr/>
    </dgm:pt>
    <dgm:pt modelId="{1C82A8F0-B4C4-4529-95CA-C207369EB06A}" type="pres">
      <dgm:prSet presAssocID="{CD16E3A8-E862-4432-AB28-707CCB72B8ED}" presName="background2" presStyleLbl="node2" presStyleIdx="0" presStyleCnt="2"/>
      <dgm:spPr/>
    </dgm:pt>
    <dgm:pt modelId="{578B30D0-A478-4D3A-A8E7-ECCF36290258}" type="pres">
      <dgm:prSet presAssocID="{CD16E3A8-E862-4432-AB28-707CCB72B8ED}" presName="text2" presStyleLbl="fgAcc2" presStyleIdx="0" presStyleCnt="2" custLinFactNeighborX="60386">
        <dgm:presLayoutVars>
          <dgm:chPref val="3"/>
        </dgm:presLayoutVars>
      </dgm:prSet>
      <dgm:spPr/>
      <dgm:t>
        <a:bodyPr/>
        <a:lstStyle/>
        <a:p>
          <a:endParaRPr lang="es-MX"/>
        </a:p>
      </dgm:t>
    </dgm:pt>
    <dgm:pt modelId="{C2D26F2E-65BB-4D83-94D5-DC2997E6B0C9}" type="pres">
      <dgm:prSet presAssocID="{CD16E3A8-E862-4432-AB28-707CCB72B8ED}" presName="hierChild3" presStyleCnt="0"/>
      <dgm:spPr/>
    </dgm:pt>
    <dgm:pt modelId="{9388E48A-AF3C-4951-A9C7-354D7C5B2D66}" type="pres">
      <dgm:prSet presAssocID="{5855A519-8A1B-41DE-BBE9-6F57BDD401B8}" presName="Name17" presStyleLbl="parChTrans1D3" presStyleIdx="0" presStyleCnt="2"/>
      <dgm:spPr/>
      <dgm:t>
        <a:bodyPr/>
        <a:lstStyle/>
        <a:p>
          <a:endParaRPr lang="es-MX"/>
        </a:p>
      </dgm:t>
    </dgm:pt>
    <dgm:pt modelId="{0874AE97-0B38-47BD-B891-644A90E6B3E4}" type="pres">
      <dgm:prSet presAssocID="{BD914915-75E6-4220-A620-900406FDA3B2}" presName="hierRoot3" presStyleCnt="0"/>
      <dgm:spPr/>
    </dgm:pt>
    <dgm:pt modelId="{1D054FD7-8731-4084-B285-E0279D8F2F8B}" type="pres">
      <dgm:prSet presAssocID="{BD914915-75E6-4220-A620-900406FDA3B2}" presName="composite3" presStyleCnt="0"/>
      <dgm:spPr/>
    </dgm:pt>
    <dgm:pt modelId="{2F756F22-3226-4432-8CCE-ACBF428E30DC}" type="pres">
      <dgm:prSet presAssocID="{BD914915-75E6-4220-A620-900406FDA3B2}" presName="background3" presStyleLbl="node3" presStyleIdx="0" presStyleCnt="2"/>
      <dgm:spPr/>
    </dgm:pt>
    <dgm:pt modelId="{19AAD1D5-355B-4333-A789-29AA5F4960C4}" type="pres">
      <dgm:prSet presAssocID="{BD914915-75E6-4220-A620-900406FDA3B2}" presName="text3" presStyleLbl="fgAcc3" presStyleIdx="0" presStyleCnt="2">
        <dgm:presLayoutVars>
          <dgm:chPref val="3"/>
        </dgm:presLayoutVars>
      </dgm:prSet>
      <dgm:spPr/>
      <dgm:t>
        <a:bodyPr/>
        <a:lstStyle/>
        <a:p>
          <a:endParaRPr lang="es-MX"/>
        </a:p>
      </dgm:t>
    </dgm:pt>
    <dgm:pt modelId="{66D60DCC-E206-4C8E-A62D-0338CC62B0C4}" type="pres">
      <dgm:prSet presAssocID="{BD914915-75E6-4220-A620-900406FDA3B2}" presName="hierChild4" presStyleCnt="0"/>
      <dgm:spPr/>
    </dgm:pt>
    <dgm:pt modelId="{A4D2AEED-6ABD-461C-B680-196AEA7BA247}" type="pres">
      <dgm:prSet presAssocID="{2F3DE1A9-A637-43FB-B40F-F32225433690}" presName="Name17" presStyleLbl="parChTrans1D3" presStyleIdx="1" presStyleCnt="2"/>
      <dgm:spPr/>
      <dgm:t>
        <a:bodyPr/>
        <a:lstStyle/>
        <a:p>
          <a:endParaRPr lang="es-MX"/>
        </a:p>
      </dgm:t>
    </dgm:pt>
    <dgm:pt modelId="{FDAA5A44-72A4-4724-B0B7-1EFECD3CE735}" type="pres">
      <dgm:prSet presAssocID="{CD6CC5D0-5417-428F-AD05-1D8535E32B8E}" presName="hierRoot3" presStyleCnt="0"/>
      <dgm:spPr/>
    </dgm:pt>
    <dgm:pt modelId="{1F0EDBBE-B9AB-4BB2-AF3A-B73466017442}" type="pres">
      <dgm:prSet presAssocID="{CD6CC5D0-5417-428F-AD05-1D8535E32B8E}" presName="composite3" presStyleCnt="0"/>
      <dgm:spPr/>
    </dgm:pt>
    <dgm:pt modelId="{F927FE6E-0C0B-4F07-A034-20A7B5D5E01C}" type="pres">
      <dgm:prSet presAssocID="{CD6CC5D0-5417-428F-AD05-1D8535E32B8E}" presName="background3" presStyleLbl="node3" presStyleIdx="1" presStyleCnt="2"/>
      <dgm:spPr/>
    </dgm:pt>
    <dgm:pt modelId="{475D410A-9AE5-420A-8E06-1824378E493C}" type="pres">
      <dgm:prSet presAssocID="{CD6CC5D0-5417-428F-AD05-1D8535E32B8E}" presName="text3" presStyleLbl="fgAcc3" presStyleIdx="1" presStyleCnt="2">
        <dgm:presLayoutVars>
          <dgm:chPref val="3"/>
        </dgm:presLayoutVars>
      </dgm:prSet>
      <dgm:spPr/>
      <dgm:t>
        <a:bodyPr/>
        <a:lstStyle/>
        <a:p>
          <a:endParaRPr lang="es-MX"/>
        </a:p>
      </dgm:t>
    </dgm:pt>
    <dgm:pt modelId="{C3D9C88F-3491-4A50-9C8B-CC58186AA0F0}" type="pres">
      <dgm:prSet presAssocID="{CD6CC5D0-5417-428F-AD05-1D8535E32B8E}" presName="hierChild4" presStyleCnt="0"/>
      <dgm:spPr/>
    </dgm:pt>
    <dgm:pt modelId="{E7DA8D89-CCA8-4F4E-AE9E-12E48D3F5441}" type="pres">
      <dgm:prSet presAssocID="{B9EA2702-A89B-4AFA-AA9C-793338630C86}" presName="Name10" presStyleLbl="parChTrans1D2" presStyleIdx="1" presStyleCnt="2"/>
      <dgm:spPr/>
      <dgm:t>
        <a:bodyPr/>
        <a:lstStyle/>
        <a:p>
          <a:endParaRPr lang="es-MX"/>
        </a:p>
      </dgm:t>
    </dgm:pt>
    <dgm:pt modelId="{20BE8ED7-D65A-4397-B5A3-79F2C7738123}" type="pres">
      <dgm:prSet presAssocID="{4188F8C2-C6B6-4BFD-82B5-BDAB6F75912E}" presName="hierRoot2" presStyleCnt="0"/>
      <dgm:spPr/>
    </dgm:pt>
    <dgm:pt modelId="{ACB67E60-23BA-413E-98BA-FE158F6BDC50}" type="pres">
      <dgm:prSet presAssocID="{4188F8C2-C6B6-4BFD-82B5-BDAB6F75912E}" presName="composite2" presStyleCnt="0"/>
      <dgm:spPr/>
    </dgm:pt>
    <dgm:pt modelId="{52B56B9A-A1DC-4F06-8715-BCE3AC67A3B7}" type="pres">
      <dgm:prSet presAssocID="{4188F8C2-C6B6-4BFD-82B5-BDAB6F75912E}" presName="background2" presStyleLbl="node2" presStyleIdx="1" presStyleCnt="2"/>
      <dgm:spPr/>
    </dgm:pt>
    <dgm:pt modelId="{8FFC4AEB-5DBD-41FD-BB16-9F9CA105399A}" type="pres">
      <dgm:prSet presAssocID="{4188F8C2-C6B6-4BFD-82B5-BDAB6F75912E}" presName="text2" presStyleLbl="fgAcc2" presStyleIdx="1" presStyleCnt="2" custLinFactY="47611" custLinFactNeighborX="52274" custLinFactNeighborY="100000">
        <dgm:presLayoutVars>
          <dgm:chPref val="3"/>
        </dgm:presLayoutVars>
      </dgm:prSet>
      <dgm:spPr/>
      <dgm:t>
        <a:bodyPr/>
        <a:lstStyle/>
        <a:p>
          <a:endParaRPr lang="es-MX"/>
        </a:p>
      </dgm:t>
    </dgm:pt>
    <dgm:pt modelId="{3C01DC9C-BB9C-41AB-80FA-1E62D053CBEA}" type="pres">
      <dgm:prSet presAssocID="{4188F8C2-C6B6-4BFD-82B5-BDAB6F75912E}" presName="hierChild3" presStyleCnt="0"/>
      <dgm:spPr/>
    </dgm:pt>
  </dgm:ptLst>
  <dgm:cxnLst>
    <dgm:cxn modelId="{1006F441-2900-49CA-AE4C-A89FDA5A824D}" type="presOf" srcId="{CD6CC5D0-5417-428F-AD05-1D8535E32B8E}" destId="{475D410A-9AE5-420A-8E06-1824378E493C}" srcOrd="0" destOrd="0" presId="urn:microsoft.com/office/officeart/2005/8/layout/hierarchy1"/>
    <dgm:cxn modelId="{BC7F4CE1-6BFB-4D0D-A759-BA2FB3CBAB7D}" srcId="{CD16E3A8-E862-4432-AB28-707CCB72B8ED}" destId="{CD6CC5D0-5417-428F-AD05-1D8535E32B8E}" srcOrd="1" destOrd="0" parTransId="{2F3DE1A9-A637-43FB-B40F-F32225433690}" sibTransId="{11F25BED-BB76-46F3-9195-2189CEA15C24}"/>
    <dgm:cxn modelId="{3254A9F3-AB89-4B45-8AF7-D6BB4771BFDC}" type="presOf" srcId="{B9EA2702-A89B-4AFA-AA9C-793338630C86}" destId="{E7DA8D89-CCA8-4F4E-AE9E-12E48D3F5441}" srcOrd="0" destOrd="0" presId="urn:microsoft.com/office/officeart/2005/8/layout/hierarchy1"/>
    <dgm:cxn modelId="{9156B689-2FE2-4B92-A4AE-B0769BCCD1A6}" type="presOf" srcId="{4188F8C2-C6B6-4BFD-82B5-BDAB6F75912E}" destId="{8FFC4AEB-5DBD-41FD-BB16-9F9CA105399A}" srcOrd="0" destOrd="0" presId="urn:microsoft.com/office/officeart/2005/8/layout/hierarchy1"/>
    <dgm:cxn modelId="{841CFBA3-9F62-4BD5-A1AC-84D8AE636CDC}" type="presOf" srcId="{17F0494C-FD27-4FD1-A051-900A836B77E6}" destId="{FAB54F49-6F1E-4DB1-AE8D-CA48304C119B}" srcOrd="0" destOrd="0" presId="urn:microsoft.com/office/officeart/2005/8/layout/hierarchy1"/>
    <dgm:cxn modelId="{44758180-DB92-4090-94C7-24FEFB1C4FF3}" srcId="{17F0494C-FD27-4FD1-A051-900A836B77E6}" destId="{4188F8C2-C6B6-4BFD-82B5-BDAB6F75912E}" srcOrd="1" destOrd="0" parTransId="{B9EA2702-A89B-4AFA-AA9C-793338630C86}" sibTransId="{DAE0CDDD-2988-4078-9851-07FA538106BA}"/>
    <dgm:cxn modelId="{6939BC63-54A1-4E46-A4D7-33B8E0B3FABB}" type="presOf" srcId="{2F3DE1A9-A637-43FB-B40F-F32225433690}" destId="{A4D2AEED-6ABD-461C-B680-196AEA7BA247}" srcOrd="0" destOrd="0" presId="urn:microsoft.com/office/officeart/2005/8/layout/hierarchy1"/>
    <dgm:cxn modelId="{ACBAC60E-C45E-4B51-BFDD-C2E066DFC07C}" type="presOf" srcId="{5855A519-8A1B-41DE-BBE9-6F57BDD401B8}" destId="{9388E48A-AF3C-4951-A9C7-354D7C5B2D66}" srcOrd="0" destOrd="0" presId="urn:microsoft.com/office/officeart/2005/8/layout/hierarchy1"/>
    <dgm:cxn modelId="{61D5FC77-1C74-4BF6-B117-53E9D9FFA809}" type="presOf" srcId="{68F22967-00EF-4D13-BAEF-F5CD4D343EF6}" destId="{42E2241A-2870-46FF-8DCE-7CECD3E1329D}" srcOrd="0" destOrd="0" presId="urn:microsoft.com/office/officeart/2005/8/layout/hierarchy1"/>
    <dgm:cxn modelId="{5DBC543C-5BBF-454E-8905-B92A4ECF2025}" type="presOf" srcId="{CD16E3A8-E862-4432-AB28-707CCB72B8ED}" destId="{578B30D0-A478-4D3A-A8E7-ECCF36290258}" srcOrd="0" destOrd="0" presId="urn:microsoft.com/office/officeart/2005/8/layout/hierarchy1"/>
    <dgm:cxn modelId="{15ABE7F5-2842-4441-8A9B-B21DB4E7D6E2}" srcId="{069B2C3C-A7DF-411E-99BB-50C754EEBBA8}" destId="{17F0494C-FD27-4FD1-A051-900A836B77E6}" srcOrd="0" destOrd="0" parTransId="{FA86B3C4-935D-4EA6-B69D-3E508927E0A4}" sibTransId="{1A6A7697-9A91-407E-94B5-6C00854098E4}"/>
    <dgm:cxn modelId="{B10D13DE-BED0-4A3F-8A2A-CF05659F79FF}" srcId="{CD16E3A8-E862-4432-AB28-707CCB72B8ED}" destId="{BD914915-75E6-4220-A620-900406FDA3B2}" srcOrd="0" destOrd="0" parTransId="{5855A519-8A1B-41DE-BBE9-6F57BDD401B8}" sibTransId="{51991BF6-5A78-4A79-8F43-EDD763F7EB7F}"/>
    <dgm:cxn modelId="{9BC0129D-F94A-4833-9964-064BED77EF68}" type="presOf" srcId="{069B2C3C-A7DF-411E-99BB-50C754EEBBA8}" destId="{6EB61900-881E-4E1A-A687-35C7B965E9C9}" srcOrd="0" destOrd="0" presId="urn:microsoft.com/office/officeart/2005/8/layout/hierarchy1"/>
    <dgm:cxn modelId="{90CC6FAC-59F3-45D3-8389-8903D5C28C61}" type="presOf" srcId="{BD914915-75E6-4220-A620-900406FDA3B2}" destId="{19AAD1D5-355B-4333-A789-29AA5F4960C4}" srcOrd="0" destOrd="0" presId="urn:microsoft.com/office/officeart/2005/8/layout/hierarchy1"/>
    <dgm:cxn modelId="{587FC750-A57E-41E6-9C16-F15BDFC0AB68}" srcId="{17F0494C-FD27-4FD1-A051-900A836B77E6}" destId="{CD16E3A8-E862-4432-AB28-707CCB72B8ED}" srcOrd="0" destOrd="0" parTransId="{68F22967-00EF-4D13-BAEF-F5CD4D343EF6}" sibTransId="{AF1B029C-996B-41F1-B71B-7831F8B05609}"/>
    <dgm:cxn modelId="{3836A5FD-8F3A-4184-91AB-57736D0A77E7}" type="presParOf" srcId="{6EB61900-881E-4E1A-A687-35C7B965E9C9}" destId="{3766E119-5E72-46E5-9B3E-7281BD244EC0}" srcOrd="0" destOrd="0" presId="urn:microsoft.com/office/officeart/2005/8/layout/hierarchy1"/>
    <dgm:cxn modelId="{84A496A5-5252-471D-93EE-EC8FF72F091E}" type="presParOf" srcId="{3766E119-5E72-46E5-9B3E-7281BD244EC0}" destId="{F992707F-123D-4ADD-A0AF-9A81005FBDC8}" srcOrd="0" destOrd="0" presId="urn:microsoft.com/office/officeart/2005/8/layout/hierarchy1"/>
    <dgm:cxn modelId="{D82DEC92-9A1D-433B-890E-45869993FF24}" type="presParOf" srcId="{F992707F-123D-4ADD-A0AF-9A81005FBDC8}" destId="{57392886-85A9-4EF8-A46E-DAA437D58227}" srcOrd="0" destOrd="0" presId="urn:microsoft.com/office/officeart/2005/8/layout/hierarchy1"/>
    <dgm:cxn modelId="{D0E78058-7DF8-46CD-B413-3D2B1C5AC96F}" type="presParOf" srcId="{F992707F-123D-4ADD-A0AF-9A81005FBDC8}" destId="{FAB54F49-6F1E-4DB1-AE8D-CA48304C119B}" srcOrd="1" destOrd="0" presId="urn:microsoft.com/office/officeart/2005/8/layout/hierarchy1"/>
    <dgm:cxn modelId="{16A8E209-2B96-4108-8559-B2E8F8C5C0B0}" type="presParOf" srcId="{3766E119-5E72-46E5-9B3E-7281BD244EC0}" destId="{189A00CA-B097-43CA-9251-86C5E68833D2}" srcOrd="1" destOrd="0" presId="urn:microsoft.com/office/officeart/2005/8/layout/hierarchy1"/>
    <dgm:cxn modelId="{BDAC0371-7BA3-4B25-AF20-947863F2A3E2}" type="presParOf" srcId="{189A00CA-B097-43CA-9251-86C5E68833D2}" destId="{42E2241A-2870-46FF-8DCE-7CECD3E1329D}" srcOrd="0" destOrd="0" presId="urn:microsoft.com/office/officeart/2005/8/layout/hierarchy1"/>
    <dgm:cxn modelId="{C720919D-DE1A-413D-9BFA-7046EDAD195E}" type="presParOf" srcId="{189A00CA-B097-43CA-9251-86C5E68833D2}" destId="{22724428-FAFA-47E3-8460-72AEED602114}" srcOrd="1" destOrd="0" presId="urn:microsoft.com/office/officeart/2005/8/layout/hierarchy1"/>
    <dgm:cxn modelId="{C490A5B8-D697-44C1-92D6-18202FC7EA5D}" type="presParOf" srcId="{22724428-FAFA-47E3-8460-72AEED602114}" destId="{4AC26E07-212D-4B0C-9765-DA46CC99AB14}" srcOrd="0" destOrd="0" presId="urn:microsoft.com/office/officeart/2005/8/layout/hierarchy1"/>
    <dgm:cxn modelId="{2711A94B-0232-4FFA-9A72-79DDF4497BC2}" type="presParOf" srcId="{4AC26E07-212D-4B0C-9765-DA46CC99AB14}" destId="{1C82A8F0-B4C4-4529-95CA-C207369EB06A}" srcOrd="0" destOrd="0" presId="urn:microsoft.com/office/officeart/2005/8/layout/hierarchy1"/>
    <dgm:cxn modelId="{4D26F704-0745-4272-ACFC-F3BCE1FBFDC8}" type="presParOf" srcId="{4AC26E07-212D-4B0C-9765-DA46CC99AB14}" destId="{578B30D0-A478-4D3A-A8E7-ECCF36290258}" srcOrd="1" destOrd="0" presId="urn:microsoft.com/office/officeart/2005/8/layout/hierarchy1"/>
    <dgm:cxn modelId="{71B69FA0-0E3F-421D-AB8C-E9C4678BA523}" type="presParOf" srcId="{22724428-FAFA-47E3-8460-72AEED602114}" destId="{C2D26F2E-65BB-4D83-94D5-DC2997E6B0C9}" srcOrd="1" destOrd="0" presId="urn:microsoft.com/office/officeart/2005/8/layout/hierarchy1"/>
    <dgm:cxn modelId="{36E91DAE-FF4A-4097-8D34-25D92162138F}" type="presParOf" srcId="{C2D26F2E-65BB-4D83-94D5-DC2997E6B0C9}" destId="{9388E48A-AF3C-4951-A9C7-354D7C5B2D66}" srcOrd="0" destOrd="0" presId="urn:microsoft.com/office/officeart/2005/8/layout/hierarchy1"/>
    <dgm:cxn modelId="{B7196FBE-D2FB-42A4-A0A8-8E921551D576}" type="presParOf" srcId="{C2D26F2E-65BB-4D83-94D5-DC2997E6B0C9}" destId="{0874AE97-0B38-47BD-B891-644A90E6B3E4}" srcOrd="1" destOrd="0" presId="urn:microsoft.com/office/officeart/2005/8/layout/hierarchy1"/>
    <dgm:cxn modelId="{6ECCA458-5BE1-4313-B457-21F18E2D7CF4}" type="presParOf" srcId="{0874AE97-0B38-47BD-B891-644A90E6B3E4}" destId="{1D054FD7-8731-4084-B285-E0279D8F2F8B}" srcOrd="0" destOrd="0" presId="urn:microsoft.com/office/officeart/2005/8/layout/hierarchy1"/>
    <dgm:cxn modelId="{EEB0EC67-2B26-467F-B986-5DD76EA37E3E}" type="presParOf" srcId="{1D054FD7-8731-4084-B285-E0279D8F2F8B}" destId="{2F756F22-3226-4432-8CCE-ACBF428E30DC}" srcOrd="0" destOrd="0" presId="urn:microsoft.com/office/officeart/2005/8/layout/hierarchy1"/>
    <dgm:cxn modelId="{99286E54-55CB-413F-9DE5-52947A1E2806}" type="presParOf" srcId="{1D054FD7-8731-4084-B285-E0279D8F2F8B}" destId="{19AAD1D5-355B-4333-A789-29AA5F4960C4}" srcOrd="1" destOrd="0" presId="urn:microsoft.com/office/officeart/2005/8/layout/hierarchy1"/>
    <dgm:cxn modelId="{66FF5479-4033-423E-A742-DC08E5838BD2}" type="presParOf" srcId="{0874AE97-0B38-47BD-B891-644A90E6B3E4}" destId="{66D60DCC-E206-4C8E-A62D-0338CC62B0C4}" srcOrd="1" destOrd="0" presId="urn:microsoft.com/office/officeart/2005/8/layout/hierarchy1"/>
    <dgm:cxn modelId="{B5C44A21-A09A-4EFB-958E-7E9F456027BE}" type="presParOf" srcId="{C2D26F2E-65BB-4D83-94D5-DC2997E6B0C9}" destId="{A4D2AEED-6ABD-461C-B680-196AEA7BA247}" srcOrd="2" destOrd="0" presId="urn:microsoft.com/office/officeart/2005/8/layout/hierarchy1"/>
    <dgm:cxn modelId="{E89F3420-290B-4FA5-97B6-BA554E6DDC47}" type="presParOf" srcId="{C2D26F2E-65BB-4D83-94D5-DC2997E6B0C9}" destId="{FDAA5A44-72A4-4724-B0B7-1EFECD3CE735}" srcOrd="3" destOrd="0" presId="urn:microsoft.com/office/officeart/2005/8/layout/hierarchy1"/>
    <dgm:cxn modelId="{BD4FDF45-B9E8-4DE1-B6A2-328738A5DA2E}" type="presParOf" srcId="{FDAA5A44-72A4-4724-B0B7-1EFECD3CE735}" destId="{1F0EDBBE-B9AB-4BB2-AF3A-B73466017442}" srcOrd="0" destOrd="0" presId="urn:microsoft.com/office/officeart/2005/8/layout/hierarchy1"/>
    <dgm:cxn modelId="{8D247D63-4CDD-4E73-BEC2-617337586BD1}" type="presParOf" srcId="{1F0EDBBE-B9AB-4BB2-AF3A-B73466017442}" destId="{F927FE6E-0C0B-4F07-A034-20A7B5D5E01C}" srcOrd="0" destOrd="0" presId="urn:microsoft.com/office/officeart/2005/8/layout/hierarchy1"/>
    <dgm:cxn modelId="{A020E608-9DD2-4D6B-8FB4-0B7ABEDC513B}" type="presParOf" srcId="{1F0EDBBE-B9AB-4BB2-AF3A-B73466017442}" destId="{475D410A-9AE5-420A-8E06-1824378E493C}" srcOrd="1" destOrd="0" presId="urn:microsoft.com/office/officeart/2005/8/layout/hierarchy1"/>
    <dgm:cxn modelId="{A140AC4B-88C7-4FB7-8352-DD1A14DDD12C}" type="presParOf" srcId="{FDAA5A44-72A4-4724-B0B7-1EFECD3CE735}" destId="{C3D9C88F-3491-4A50-9C8B-CC58186AA0F0}" srcOrd="1" destOrd="0" presId="urn:microsoft.com/office/officeart/2005/8/layout/hierarchy1"/>
    <dgm:cxn modelId="{9CDB6693-3B8C-440E-807B-972E09B87A88}" type="presParOf" srcId="{189A00CA-B097-43CA-9251-86C5E68833D2}" destId="{E7DA8D89-CCA8-4F4E-AE9E-12E48D3F5441}" srcOrd="2" destOrd="0" presId="urn:microsoft.com/office/officeart/2005/8/layout/hierarchy1"/>
    <dgm:cxn modelId="{B49FA74A-F3BC-4A7F-814E-39291A63654B}" type="presParOf" srcId="{189A00CA-B097-43CA-9251-86C5E68833D2}" destId="{20BE8ED7-D65A-4397-B5A3-79F2C7738123}" srcOrd="3" destOrd="0" presId="urn:microsoft.com/office/officeart/2005/8/layout/hierarchy1"/>
    <dgm:cxn modelId="{82B1D515-966F-4B59-B654-B3EFC0DB902C}" type="presParOf" srcId="{20BE8ED7-D65A-4397-B5A3-79F2C7738123}" destId="{ACB67E60-23BA-413E-98BA-FE158F6BDC50}" srcOrd="0" destOrd="0" presId="urn:microsoft.com/office/officeart/2005/8/layout/hierarchy1"/>
    <dgm:cxn modelId="{CB1FFCDE-CB68-415C-A61B-B73432D479A7}" type="presParOf" srcId="{ACB67E60-23BA-413E-98BA-FE158F6BDC50}" destId="{52B56B9A-A1DC-4F06-8715-BCE3AC67A3B7}" srcOrd="0" destOrd="0" presId="urn:microsoft.com/office/officeart/2005/8/layout/hierarchy1"/>
    <dgm:cxn modelId="{AC36D4DF-74C8-44BC-A03C-69B3E0B82221}" type="presParOf" srcId="{ACB67E60-23BA-413E-98BA-FE158F6BDC50}" destId="{8FFC4AEB-5DBD-41FD-BB16-9F9CA105399A}" srcOrd="1" destOrd="0" presId="urn:microsoft.com/office/officeart/2005/8/layout/hierarchy1"/>
    <dgm:cxn modelId="{B791DBE6-9961-494B-990D-E0371C331640}" type="presParOf" srcId="{20BE8ED7-D65A-4397-B5A3-79F2C7738123}" destId="{3C01DC9C-BB9C-41AB-80FA-1E62D053CBEA}" srcOrd="1" destOrd="0" presId="urn:microsoft.com/office/officeart/2005/8/layout/hierarchy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E7DA8D89-CCA8-4F4E-AE9E-12E48D3F5441}">
      <dsp:nvSpPr>
        <dsp:cNvPr id="0" name=""/>
        <dsp:cNvSpPr/>
      </dsp:nvSpPr>
      <dsp:spPr>
        <a:xfrm>
          <a:off x="2540685" y="568142"/>
          <a:ext cx="1207808" cy="1392417"/>
        </a:xfrm>
        <a:custGeom>
          <a:avLst/>
          <a:gdLst/>
          <a:ahLst/>
          <a:cxnLst/>
          <a:rect l="0" t="0" r="0" b="0"/>
          <a:pathLst>
            <a:path>
              <a:moveTo>
                <a:pt x="0" y="0"/>
              </a:moveTo>
              <a:lnTo>
                <a:pt x="0" y="1294514"/>
              </a:lnTo>
              <a:lnTo>
                <a:pt x="1207808" y="1294514"/>
              </a:lnTo>
              <a:lnTo>
                <a:pt x="1207808" y="1392417"/>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4D2AEED-6ABD-461C-B680-196AEA7BA247}">
      <dsp:nvSpPr>
        <dsp:cNvPr id="0" name=""/>
        <dsp:cNvSpPr/>
      </dsp:nvSpPr>
      <dsp:spPr>
        <a:xfrm>
          <a:off x="2496823" y="1651365"/>
          <a:ext cx="91440" cy="307360"/>
        </a:xfrm>
        <a:custGeom>
          <a:avLst/>
          <a:gdLst/>
          <a:ahLst/>
          <a:cxnLst/>
          <a:rect l="0" t="0" r="0" b="0"/>
          <a:pathLst>
            <a:path>
              <a:moveTo>
                <a:pt x="45720" y="0"/>
              </a:moveTo>
              <a:lnTo>
                <a:pt x="45720" y="209457"/>
              </a:lnTo>
              <a:lnTo>
                <a:pt x="53383" y="209457"/>
              </a:lnTo>
              <a:lnTo>
                <a:pt x="53383" y="30736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388E48A-AF3C-4951-A9C7-354D7C5B2D66}">
      <dsp:nvSpPr>
        <dsp:cNvPr id="0" name=""/>
        <dsp:cNvSpPr/>
      </dsp:nvSpPr>
      <dsp:spPr>
        <a:xfrm>
          <a:off x="1258527" y="1651365"/>
          <a:ext cx="1284016" cy="307360"/>
        </a:xfrm>
        <a:custGeom>
          <a:avLst/>
          <a:gdLst/>
          <a:ahLst/>
          <a:cxnLst/>
          <a:rect l="0" t="0" r="0" b="0"/>
          <a:pathLst>
            <a:path>
              <a:moveTo>
                <a:pt x="1284016" y="0"/>
              </a:moveTo>
              <a:lnTo>
                <a:pt x="1284016" y="209457"/>
              </a:lnTo>
              <a:lnTo>
                <a:pt x="0" y="209457"/>
              </a:lnTo>
              <a:lnTo>
                <a:pt x="0" y="30736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2E2241A-2870-46FF-8DCE-7CECD3E1329D}">
      <dsp:nvSpPr>
        <dsp:cNvPr id="0" name=""/>
        <dsp:cNvSpPr/>
      </dsp:nvSpPr>
      <dsp:spPr>
        <a:xfrm>
          <a:off x="2494965" y="568142"/>
          <a:ext cx="91440" cy="412137"/>
        </a:xfrm>
        <a:custGeom>
          <a:avLst/>
          <a:gdLst/>
          <a:ahLst/>
          <a:cxnLst/>
          <a:rect l="0" t="0" r="0" b="0"/>
          <a:pathLst>
            <a:path>
              <a:moveTo>
                <a:pt x="45720" y="0"/>
              </a:moveTo>
              <a:lnTo>
                <a:pt x="45720" y="314234"/>
              </a:lnTo>
              <a:lnTo>
                <a:pt x="47578" y="314234"/>
              </a:lnTo>
              <a:lnTo>
                <a:pt x="47578" y="412137"/>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7392886-85A9-4EF8-A46E-DAA437D58227}">
      <dsp:nvSpPr>
        <dsp:cNvPr id="0" name=""/>
        <dsp:cNvSpPr/>
      </dsp:nvSpPr>
      <dsp:spPr>
        <a:xfrm>
          <a:off x="2012270" y="-102943"/>
          <a:ext cx="1056828" cy="67108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FAB54F49-6F1E-4DB1-AE8D-CA48304C119B}">
      <dsp:nvSpPr>
        <dsp:cNvPr id="0" name=""/>
        <dsp:cNvSpPr/>
      </dsp:nvSpPr>
      <dsp:spPr>
        <a:xfrm>
          <a:off x="2129696" y="8610"/>
          <a:ext cx="1056828" cy="67108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lang="es-MX" sz="1100" kern="1200"/>
            <a:t>Dirección</a:t>
          </a:r>
        </a:p>
      </dsp:txBody>
      <dsp:txXfrm>
        <a:off x="2149351" y="28265"/>
        <a:ext cx="1017518" cy="631776"/>
      </dsp:txXfrm>
    </dsp:sp>
    <dsp:sp modelId="{1C82A8F0-B4C4-4529-95CA-C207369EB06A}">
      <dsp:nvSpPr>
        <dsp:cNvPr id="0" name=""/>
        <dsp:cNvSpPr/>
      </dsp:nvSpPr>
      <dsp:spPr>
        <a:xfrm>
          <a:off x="2014129" y="980279"/>
          <a:ext cx="1056828" cy="67108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578B30D0-A478-4D3A-A8E7-ECCF36290258}">
      <dsp:nvSpPr>
        <dsp:cNvPr id="0" name=""/>
        <dsp:cNvSpPr/>
      </dsp:nvSpPr>
      <dsp:spPr>
        <a:xfrm>
          <a:off x="2131555" y="1091834"/>
          <a:ext cx="1056828" cy="67108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lang="es-MX" sz="1100" kern="1200"/>
            <a:t>Administración</a:t>
          </a:r>
        </a:p>
      </dsp:txBody>
      <dsp:txXfrm>
        <a:off x="2151210" y="1111489"/>
        <a:ext cx="1017518" cy="631776"/>
      </dsp:txXfrm>
    </dsp:sp>
    <dsp:sp modelId="{2F756F22-3226-4432-8CCE-ACBF428E30DC}">
      <dsp:nvSpPr>
        <dsp:cNvPr id="0" name=""/>
        <dsp:cNvSpPr/>
      </dsp:nvSpPr>
      <dsp:spPr>
        <a:xfrm>
          <a:off x="730113" y="1958726"/>
          <a:ext cx="1056828" cy="67108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19AAD1D5-355B-4333-A789-29AA5F4960C4}">
      <dsp:nvSpPr>
        <dsp:cNvPr id="0" name=""/>
        <dsp:cNvSpPr/>
      </dsp:nvSpPr>
      <dsp:spPr>
        <a:xfrm>
          <a:off x="847538" y="2070281"/>
          <a:ext cx="1056828" cy="67108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lang="es-MX" sz="1100" kern="1200"/>
            <a:t>Ventas</a:t>
          </a:r>
        </a:p>
      </dsp:txBody>
      <dsp:txXfrm>
        <a:off x="867193" y="2089936"/>
        <a:ext cx="1017518" cy="631776"/>
      </dsp:txXfrm>
    </dsp:sp>
    <dsp:sp modelId="{F927FE6E-0C0B-4F07-A034-20A7B5D5E01C}">
      <dsp:nvSpPr>
        <dsp:cNvPr id="0" name=""/>
        <dsp:cNvSpPr/>
      </dsp:nvSpPr>
      <dsp:spPr>
        <a:xfrm>
          <a:off x="2021792" y="1958726"/>
          <a:ext cx="1056828" cy="67108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475D410A-9AE5-420A-8E06-1824378E493C}">
      <dsp:nvSpPr>
        <dsp:cNvPr id="0" name=""/>
        <dsp:cNvSpPr/>
      </dsp:nvSpPr>
      <dsp:spPr>
        <a:xfrm>
          <a:off x="2139218" y="2070281"/>
          <a:ext cx="1056828" cy="67108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lang="es-MX" sz="1100" kern="1200"/>
            <a:t>Soporte</a:t>
          </a:r>
        </a:p>
      </dsp:txBody>
      <dsp:txXfrm>
        <a:off x="2158873" y="2089936"/>
        <a:ext cx="1017518" cy="631776"/>
      </dsp:txXfrm>
    </dsp:sp>
    <dsp:sp modelId="{52B56B9A-A1DC-4F06-8715-BCE3AC67A3B7}">
      <dsp:nvSpPr>
        <dsp:cNvPr id="0" name=""/>
        <dsp:cNvSpPr/>
      </dsp:nvSpPr>
      <dsp:spPr>
        <a:xfrm>
          <a:off x="3220079" y="1960559"/>
          <a:ext cx="1056828" cy="67108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8FFC4AEB-5DBD-41FD-BB16-9F9CA105399A}">
      <dsp:nvSpPr>
        <dsp:cNvPr id="0" name=""/>
        <dsp:cNvSpPr/>
      </dsp:nvSpPr>
      <dsp:spPr>
        <a:xfrm>
          <a:off x="3337504" y="2072113"/>
          <a:ext cx="1056828" cy="67108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lang="es-MX" sz="1100" kern="1200"/>
            <a:t>Calidad</a:t>
          </a:r>
        </a:p>
      </dsp:txBody>
      <dsp:txXfrm>
        <a:off x="3357159" y="2091768"/>
        <a:ext cx="1017518" cy="631776"/>
      </dsp:txXfrm>
    </dsp:sp>
  </dsp:spTree>
</dsp:drawing>
</file>

<file path=xl/diagrams/layout1.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editAs="oneCell">
    <xdr:from>
      <xdr:col>2</xdr:col>
      <xdr:colOff>351000</xdr:colOff>
      <xdr:row>15</xdr:row>
      <xdr:rowOff>0</xdr:rowOff>
    </xdr:from>
    <xdr:to>
      <xdr:col>2</xdr:col>
      <xdr:colOff>351360</xdr:colOff>
      <xdr:row>15</xdr:row>
      <xdr:rowOff>360</xdr:rowOff>
    </xdr:to>
    <xdr:sp macro="" textlink="">
      <xdr:nvSpPr>
        <xdr:cNvPr id="2" name="CustomShape 1"/>
        <xdr:cNvSpPr/>
      </xdr:nvSpPr>
      <xdr:spPr>
        <a:xfrm>
          <a:off x="6356160" y="6730560"/>
          <a:ext cx="360" cy="360"/>
        </a:xfrm>
        <a:prstGeom prst="straightConnector1">
          <a:avLst/>
        </a:prstGeom>
        <a:noFill/>
        <a:ln w="2844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0</xdr:col>
      <xdr:colOff>1089000</xdr:colOff>
      <xdr:row>38</xdr:row>
      <xdr:rowOff>91335</xdr:rowOff>
    </xdr:from>
    <xdr:to>
      <xdr:col>2</xdr:col>
      <xdr:colOff>959040</xdr:colOff>
      <xdr:row>38</xdr:row>
      <xdr:rowOff>91695</xdr:rowOff>
    </xdr:to>
    <xdr:sp macro="" textlink="">
      <xdr:nvSpPr>
        <xdr:cNvPr id="3" name="CustomShape 1"/>
        <xdr:cNvSpPr/>
      </xdr:nvSpPr>
      <xdr:spPr>
        <a:xfrm>
          <a:off x="1089000" y="6730560"/>
          <a:ext cx="58752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822600</xdr:colOff>
      <xdr:row>30</xdr:row>
      <xdr:rowOff>129975</xdr:rowOff>
    </xdr:from>
    <xdr:to>
      <xdr:col>4</xdr:col>
      <xdr:colOff>2315160</xdr:colOff>
      <xdr:row>30</xdr:row>
      <xdr:rowOff>130335</xdr:rowOff>
    </xdr:to>
    <xdr:sp macro="" textlink="">
      <xdr:nvSpPr>
        <xdr:cNvPr id="4" name="CustomShape 1"/>
        <xdr:cNvSpPr/>
      </xdr:nvSpPr>
      <xdr:spPr>
        <a:xfrm>
          <a:off x="822600" y="5481000"/>
          <a:ext cx="1119024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xdr:from>
      <xdr:col>1</xdr:col>
      <xdr:colOff>552450</xdr:colOff>
      <xdr:row>21</xdr:row>
      <xdr:rowOff>76200</xdr:rowOff>
    </xdr:from>
    <xdr:to>
      <xdr:col>3</xdr:col>
      <xdr:colOff>1857375</xdr:colOff>
      <xdr:row>38</xdr:row>
      <xdr:rowOff>66675</xdr:rowOff>
    </xdr:to>
    <xdr:graphicFrame macro="">
      <xdr:nvGraphicFramePr>
        <xdr:cNvPr id="5" name="4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202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oriana.campos@sos-soft.com" TargetMode="External"/><Relationship Id="rId7" Type="http://schemas.openxmlformats.org/officeDocument/2006/relationships/drawing" Target="../drawings/drawing1.xml"/><Relationship Id="rId2" Type="http://schemas.openxmlformats.org/officeDocument/2006/relationships/hyperlink" Target="mailto:marisol.ornelas@sos-soft.com" TargetMode="External"/><Relationship Id="rId1" Type="http://schemas.openxmlformats.org/officeDocument/2006/relationships/hyperlink" Target="mailto:zepeda.roque32@gmail.com" TargetMode="External"/><Relationship Id="rId6" Type="http://schemas.openxmlformats.org/officeDocument/2006/relationships/printerSettings" Target="../printerSettings/printerSettings2.bin"/><Relationship Id="rId5" Type="http://schemas.openxmlformats.org/officeDocument/2006/relationships/hyperlink" Target="mailto:r.novela@sos-soft.com" TargetMode="External"/><Relationship Id="rId4" Type="http://schemas.openxmlformats.org/officeDocument/2006/relationships/hyperlink" Target="mailto:adriana.jaramillo@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8"/>
  <sheetViews>
    <sheetView showGridLines="0" tabSelected="1" workbookViewId="0">
      <selection activeCell="B2" sqref="B2:C2"/>
    </sheetView>
  </sheetViews>
  <sheetFormatPr baseColWidth="10" defaultColWidth="9.140625" defaultRowHeight="12.75" x14ac:dyDescent="0.2"/>
  <cols>
    <col min="1" max="1" width="20" style="2"/>
    <col min="2" max="2" width="8.85546875" style="2"/>
    <col min="3" max="3" width="34.140625" style="2"/>
    <col min="4" max="254" width="11.42578125" style="2"/>
    <col min="255" max="255" width="2.7109375" style="2"/>
    <col min="256" max="256" width="19.7109375" style="2"/>
    <col min="257" max="257" width="8.85546875" style="2"/>
    <col min="258" max="258" width="34.140625" style="2"/>
    <col min="259" max="259" width="22.85546875" style="2"/>
    <col min="260" max="510" width="11.42578125" style="2"/>
    <col min="511" max="511" width="2.7109375" style="2"/>
    <col min="512" max="512" width="19.7109375" style="2"/>
    <col min="513" max="513" width="8.85546875" style="2"/>
    <col min="514" max="514" width="34.140625" style="2"/>
    <col min="515" max="515" width="22.85546875" style="2"/>
    <col min="516" max="766" width="11.42578125" style="2"/>
    <col min="767" max="767" width="2.7109375" style="2"/>
    <col min="768" max="768" width="19.7109375" style="2"/>
    <col min="769" max="769" width="8.85546875" style="2"/>
    <col min="770" max="770" width="34.140625" style="2"/>
    <col min="771" max="771" width="22.85546875" style="2"/>
    <col min="772" max="1022" width="11.42578125" style="2"/>
    <col min="1023" max="1025" width="11.42578125"/>
  </cols>
  <sheetData>
    <row r="1" spans="1:3" ht="45.6" customHeight="1" x14ac:dyDescent="0.2">
      <c r="A1" s="113" t="s">
        <v>0</v>
      </c>
      <c r="B1" s="113"/>
      <c r="C1" s="113"/>
    </row>
    <row r="2" spans="1:3" ht="12.75" customHeight="1" x14ac:dyDescent="0.2">
      <c r="A2" s="79" t="s">
        <v>1</v>
      </c>
      <c r="B2" s="112" t="s">
        <v>127</v>
      </c>
      <c r="C2" s="112"/>
    </row>
    <row r="3" spans="1:3" ht="12.75" customHeight="1" x14ac:dyDescent="0.2">
      <c r="A3" s="79" t="s">
        <v>2</v>
      </c>
      <c r="B3" s="112" t="s">
        <v>80</v>
      </c>
      <c r="C3" s="112"/>
    </row>
    <row r="4" spans="1:3" ht="15.6" customHeight="1" x14ac:dyDescent="0.2">
      <c r="A4" s="113" t="s">
        <v>3</v>
      </c>
      <c r="B4" s="113"/>
      <c r="C4" s="113"/>
    </row>
    <row r="5" spans="1:3" ht="12.75" customHeight="1" x14ac:dyDescent="0.2">
      <c r="A5" s="79" t="s">
        <v>4</v>
      </c>
      <c r="B5" s="112" t="s">
        <v>91</v>
      </c>
      <c r="C5" s="112"/>
    </row>
    <row r="6" spans="1:3" ht="12.75" customHeight="1" x14ac:dyDescent="0.2">
      <c r="A6" s="79" t="s">
        <v>5</v>
      </c>
      <c r="B6" s="111">
        <v>42338</v>
      </c>
      <c r="C6" s="111"/>
    </row>
    <row r="7" spans="1:3" ht="12.75" customHeight="1" x14ac:dyDescent="0.2">
      <c r="A7" s="79" t="s">
        <v>6</v>
      </c>
      <c r="B7" s="112" t="s">
        <v>81</v>
      </c>
      <c r="C7" s="112"/>
    </row>
    <row r="8" spans="1:3" x14ac:dyDescent="0.2">
      <c r="A8" s="79" t="s">
        <v>7</v>
      </c>
      <c r="B8" s="111">
        <v>42338</v>
      </c>
      <c r="C8" s="111"/>
    </row>
  </sheetData>
  <mergeCells count="8">
    <mergeCell ref="B6:C6"/>
    <mergeCell ref="B7:C7"/>
    <mergeCell ref="B8:C8"/>
    <mergeCell ref="A1:C1"/>
    <mergeCell ref="B2:C2"/>
    <mergeCell ref="B3:C3"/>
    <mergeCell ref="A4:C4"/>
    <mergeCell ref="B5:C5"/>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0"/>
  <sheetViews>
    <sheetView showGridLines="0" topLeftCell="A19" workbookViewId="0">
      <selection activeCell="A30" sqref="A30:B30"/>
    </sheetView>
  </sheetViews>
  <sheetFormatPr baseColWidth="10" defaultColWidth="9.140625" defaultRowHeight="12.75" outlineLevelRow="1" x14ac:dyDescent="0.2"/>
  <cols>
    <col min="1" max="1" width="28.5703125" style="2"/>
    <col min="2" max="2" width="57.42578125" style="2"/>
    <col min="3" max="3" width="16.85546875" style="2"/>
    <col min="4" max="255" width="11.42578125" style="2"/>
    <col min="256" max="256" width="2.7109375" style="2"/>
    <col min="257" max="257" width="28.5703125" style="2"/>
    <col min="258" max="258" width="57.42578125" style="2"/>
    <col min="259" max="511" width="11.42578125" style="2"/>
    <col min="512" max="512" width="2.7109375" style="2"/>
    <col min="513" max="513" width="28.5703125" style="2"/>
    <col min="514" max="514" width="57.42578125" style="2"/>
    <col min="515" max="767" width="11.42578125" style="2"/>
    <col min="768" max="768" width="2.7109375" style="2"/>
    <col min="769" max="769" width="28.5703125" style="2"/>
    <col min="770" max="770" width="57.42578125" style="2"/>
    <col min="771" max="1023" width="11.42578125" style="2"/>
    <col min="1024" max="1025" width="11.42578125"/>
  </cols>
  <sheetData>
    <row r="1" spans="1:1024"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1.75" customHeight="1" x14ac:dyDescent="0.2">
      <c r="A2" s="113" t="s">
        <v>8</v>
      </c>
      <c r="B2" s="113"/>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3" customFormat="1" ht="12.75" customHeight="1" x14ac:dyDescent="0.2">
      <c r="A3" s="79" t="s">
        <v>1</v>
      </c>
      <c r="B3" s="83" t="str">
        <f>Presentación!B2</f>
        <v>P1334 - DA, CCON, Rocio Montes_OC</v>
      </c>
      <c r="AMJ3"/>
    </row>
    <row r="4" spans="1:1024" ht="12.75" customHeight="1" x14ac:dyDescent="0.2">
      <c r="A4" s="79" t="s">
        <v>2</v>
      </c>
      <c r="B4" s="83" t="str">
        <f>Presentación!B3</f>
        <v>SOS Software</v>
      </c>
      <c r="C4"/>
      <c r="D4"/>
    </row>
    <row r="5" spans="1:1024" ht="19.5" customHeight="1" x14ac:dyDescent="0.2">
      <c r="A5" s="113" t="s">
        <v>9</v>
      </c>
      <c r="B5" s="113"/>
      <c r="C5"/>
      <c r="D5"/>
    </row>
    <row r="6" spans="1:1024" ht="42.75" customHeight="1" x14ac:dyDescent="0.2">
      <c r="A6" s="112" t="s">
        <v>96</v>
      </c>
      <c r="B6" s="112"/>
      <c r="C6"/>
      <c r="D6"/>
    </row>
    <row r="7" spans="1:1024" ht="21.75" customHeight="1" x14ac:dyDescent="0.2">
      <c r="A7" s="113" t="s">
        <v>10</v>
      </c>
      <c r="B7" s="113"/>
      <c r="C7"/>
      <c r="D7"/>
    </row>
    <row r="8" spans="1:1024" ht="146.25" customHeight="1" x14ac:dyDescent="0.2">
      <c r="A8" s="112" t="s">
        <v>97</v>
      </c>
      <c r="B8" s="112"/>
      <c r="C8"/>
      <c r="D8"/>
    </row>
    <row r="9" spans="1:1024" ht="19.5" customHeight="1" x14ac:dyDescent="0.2">
      <c r="A9" s="113" t="s">
        <v>11</v>
      </c>
      <c r="B9" s="113"/>
      <c r="C9"/>
      <c r="D9"/>
    </row>
    <row r="10" spans="1:1024" ht="12.75" customHeight="1" outlineLevel="1" x14ac:dyDescent="0.2">
      <c r="A10" s="79" t="s">
        <v>12</v>
      </c>
      <c r="B10" s="104" t="s">
        <v>82</v>
      </c>
      <c r="C10"/>
      <c r="D10"/>
    </row>
    <row r="11" spans="1:1024" ht="12.75" customHeight="1" outlineLevel="1" x14ac:dyDescent="0.2">
      <c r="A11" s="79" t="s">
        <v>13</v>
      </c>
      <c r="B11" s="104" t="s">
        <v>98</v>
      </c>
      <c r="C11"/>
      <c r="D11"/>
    </row>
    <row r="12" spans="1:1024" ht="42.75" customHeight="1" outlineLevel="1" x14ac:dyDescent="0.2">
      <c r="A12" s="79" t="s">
        <v>14</v>
      </c>
      <c r="B12" s="104" t="s">
        <v>99</v>
      </c>
      <c r="C12"/>
      <c r="D12"/>
    </row>
    <row r="13" spans="1:1024" x14ac:dyDescent="0.2">
      <c r="A13" s="4"/>
      <c r="B13" s="5"/>
      <c r="C13"/>
      <c r="D13"/>
    </row>
    <row r="14" spans="1:1024" ht="20.25" customHeight="1" x14ac:dyDescent="0.2">
      <c r="A14" s="113" t="s">
        <v>15</v>
      </c>
      <c r="B14" s="113"/>
      <c r="C14" s="113"/>
      <c r="D14" s="113"/>
    </row>
    <row r="15" spans="1:1024" ht="27" customHeight="1" outlineLevel="1" x14ac:dyDescent="0.2">
      <c r="A15" s="1" t="s">
        <v>16</v>
      </c>
      <c r="B15" s="81" t="s">
        <v>17</v>
      </c>
      <c r="C15" s="81" t="s">
        <v>18</v>
      </c>
      <c r="D15" s="81" t="s">
        <v>19</v>
      </c>
    </row>
    <row r="16" spans="1:1024" outlineLevel="1" x14ac:dyDescent="0.2">
      <c r="A16" s="78" t="s">
        <v>100</v>
      </c>
      <c r="B16" s="79" t="s">
        <v>101</v>
      </c>
      <c r="C16" s="108">
        <v>42338</v>
      </c>
      <c r="D16" s="108">
        <v>42034</v>
      </c>
    </row>
    <row r="17" spans="1:4" ht="25.5" outlineLevel="1" x14ac:dyDescent="0.2">
      <c r="A17" s="78" t="s">
        <v>102</v>
      </c>
      <c r="B17" s="107" t="s">
        <v>103</v>
      </c>
      <c r="C17" s="108">
        <v>42034</v>
      </c>
      <c r="D17" s="108">
        <v>42034</v>
      </c>
    </row>
    <row r="18" spans="1:4" outlineLevel="1" x14ac:dyDescent="0.2">
      <c r="A18" s="3" t="s">
        <v>105</v>
      </c>
      <c r="B18" s="78" t="s">
        <v>104</v>
      </c>
      <c r="C18" s="108">
        <v>42342</v>
      </c>
      <c r="D18" s="108"/>
    </row>
    <row r="19" spans="1:4" outlineLevel="1" x14ac:dyDescent="0.2">
      <c r="B19" s="83"/>
      <c r="C19" s="82"/>
      <c r="D19" s="82"/>
    </row>
    <row r="20" spans="1:4" outlineLevel="1" x14ac:dyDescent="0.2">
      <c r="A20" s="78"/>
      <c r="B20" s="83"/>
      <c r="C20" s="82"/>
      <c r="D20" s="82"/>
    </row>
    <row r="21" spans="1:4" outlineLevel="1" x14ac:dyDescent="0.2">
      <c r="A21" s="78"/>
      <c r="B21" s="83"/>
      <c r="C21" s="83"/>
      <c r="D21" s="83"/>
    </row>
    <row r="22" spans="1:4" x14ac:dyDescent="0.2">
      <c r="A22" s="80"/>
      <c r="B22" s="5"/>
      <c r="C22" s="5"/>
    </row>
    <row r="23" spans="1:4" ht="15.6" customHeight="1" x14ac:dyDescent="0.2">
      <c r="A23" s="113" t="s">
        <v>20</v>
      </c>
      <c r="B23" s="113"/>
      <c r="C23" s="5"/>
    </row>
    <row r="24" spans="1:4" ht="59.65" customHeight="1" x14ac:dyDescent="0.2">
      <c r="A24" s="114" t="s">
        <v>82</v>
      </c>
      <c r="B24" s="114"/>
      <c r="C24" s="5"/>
    </row>
    <row r="25" spans="1:4" ht="15.6" customHeight="1" x14ac:dyDescent="0.2">
      <c r="A25" s="113" t="s">
        <v>21</v>
      </c>
      <c r="B25" s="113"/>
      <c r="C25" s="5"/>
    </row>
    <row r="26" spans="1:4" ht="53.65" customHeight="1" x14ac:dyDescent="0.2">
      <c r="A26" s="114" t="s">
        <v>128</v>
      </c>
      <c r="B26" s="114"/>
      <c r="C26" s="5"/>
    </row>
    <row r="27" spans="1:4" ht="19.5" customHeight="1" x14ac:dyDescent="0.2">
      <c r="A27" s="113" t="s">
        <v>22</v>
      </c>
      <c r="B27" s="113"/>
    </row>
    <row r="28" spans="1:4" ht="53.25" customHeight="1" x14ac:dyDescent="0.2">
      <c r="A28" s="127" t="s">
        <v>83</v>
      </c>
      <c r="B28" s="128"/>
    </row>
    <row r="29" spans="1:4" ht="21" customHeight="1" x14ac:dyDescent="0.2">
      <c r="A29" s="113" t="s">
        <v>23</v>
      </c>
      <c r="B29" s="113"/>
    </row>
    <row r="30" spans="1:4" ht="45.75" customHeight="1" x14ac:dyDescent="0.2">
      <c r="A30" s="114" t="s">
        <v>84</v>
      </c>
      <c r="B30" s="114"/>
    </row>
  </sheetData>
  <mergeCells count="15">
    <mergeCell ref="A2:B2"/>
    <mergeCell ref="A5:B5"/>
    <mergeCell ref="A6:B6"/>
    <mergeCell ref="A7:B7"/>
    <mergeCell ref="A8:B8"/>
    <mergeCell ref="A9:B9"/>
    <mergeCell ref="A14:D14"/>
    <mergeCell ref="A23:B23"/>
    <mergeCell ref="A24:B24"/>
    <mergeCell ref="A25:B25"/>
    <mergeCell ref="A26:B26"/>
    <mergeCell ref="A27:B27"/>
    <mergeCell ref="A28:B28"/>
    <mergeCell ref="A29:B29"/>
    <mergeCell ref="A30:B30"/>
  </mergeCells>
  <hyperlinks>
    <hyperlink ref="A28:B28" r:id="rId1" display="Se encuentra referenciado en la herramienta de trabajo bitrix24"/>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1"/>
  <sheetViews>
    <sheetView showGridLines="0" workbookViewId="0">
      <selection activeCell="A6" sqref="A6"/>
    </sheetView>
  </sheetViews>
  <sheetFormatPr baseColWidth="10" defaultColWidth="9.140625" defaultRowHeight="12.75" outlineLevelRow="1" x14ac:dyDescent="0.2"/>
  <cols>
    <col min="1" max="1" width="54.5703125" style="2"/>
    <col min="2" max="2" width="30.5703125" style="2"/>
    <col min="3" max="3" width="18.42578125" style="2"/>
    <col min="4" max="4" width="33.85546875" style="2"/>
    <col min="5" max="5" width="66.85546875" style="2"/>
    <col min="6" max="6" width="17.42578125" style="2"/>
    <col min="7" max="255" width="11.42578125" style="2"/>
    <col min="256" max="256" width="2.7109375" style="2"/>
    <col min="257" max="257" width="24.28515625" style="2"/>
    <col min="258" max="258" width="30.5703125" style="2"/>
    <col min="259" max="259" width="18.42578125" style="2"/>
    <col min="260" max="260" width="33.85546875" style="2"/>
    <col min="261" max="261" width="79.85546875" style="2"/>
    <col min="262" max="511" width="11.42578125" style="2"/>
    <col min="512" max="512" width="2.7109375" style="2"/>
    <col min="513" max="513" width="24.28515625" style="2"/>
    <col min="514" max="514" width="30.5703125" style="2"/>
    <col min="515" max="515" width="18.42578125" style="2"/>
    <col min="516" max="516" width="33.85546875" style="2"/>
    <col min="517" max="517" width="79.85546875" style="2"/>
    <col min="518" max="767" width="11.42578125" style="2"/>
    <col min="768" max="768" width="2.7109375" style="2"/>
    <col min="769" max="769" width="24.28515625" style="2"/>
    <col min="770" max="770" width="30.5703125" style="2"/>
    <col min="771" max="771" width="18.42578125" style="2"/>
    <col min="772" max="772" width="33.85546875" style="2"/>
    <col min="773" max="773" width="79.85546875" style="2"/>
    <col min="774" max="1023" width="11.42578125" style="2"/>
    <col min="1024" max="1025" width="11.42578125"/>
  </cols>
  <sheetData>
    <row r="1" spans="1:1024" ht="15.75" x14ac:dyDescent="0.2">
      <c r="A1" s="116" t="s">
        <v>79</v>
      </c>
      <c r="B1" s="117"/>
      <c r="C1" s="117"/>
      <c r="D1" s="117"/>
      <c r="E1" s="118"/>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18.75" x14ac:dyDescent="0.3">
      <c r="A2" s="98" t="s">
        <v>24</v>
      </c>
      <c r="B2" s="99"/>
      <c r="C2" s="99"/>
      <c r="D2" s="99"/>
      <c r="E2" s="100"/>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6" customFormat="1" ht="18" customHeight="1" outlineLevel="1" x14ac:dyDescent="0.2">
      <c r="A3" s="101" t="s">
        <v>25</v>
      </c>
      <c r="B3" s="101" t="s">
        <v>26</v>
      </c>
      <c r="C3" s="101" t="s">
        <v>27</v>
      </c>
      <c r="D3" s="101" t="s">
        <v>28</v>
      </c>
      <c r="E3" s="102" t="s">
        <v>29</v>
      </c>
      <c r="AMJ3"/>
    </row>
    <row r="4" spans="1:1024" ht="25.5" outlineLevel="1" x14ac:dyDescent="0.2">
      <c r="A4" s="93" t="s">
        <v>85</v>
      </c>
      <c r="B4" s="93" t="s">
        <v>91</v>
      </c>
      <c r="C4" s="93" t="s">
        <v>106</v>
      </c>
      <c r="D4" s="105" t="s">
        <v>109</v>
      </c>
      <c r="E4" s="103" t="s">
        <v>112</v>
      </c>
    </row>
    <row r="5" spans="1:1024" outlineLevel="1" x14ac:dyDescent="0.2">
      <c r="A5" s="93" t="s">
        <v>86</v>
      </c>
      <c r="B5" s="93" t="s">
        <v>91</v>
      </c>
      <c r="C5" s="93">
        <v>3313482553</v>
      </c>
      <c r="D5" s="105" t="s">
        <v>108</v>
      </c>
      <c r="E5" s="103" t="s">
        <v>113</v>
      </c>
    </row>
    <row r="6" spans="1:1024" outlineLevel="1" x14ac:dyDescent="0.2">
      <c r="A6" s="93" t="s">
        <v>87</v>
      </c>
      <c r="B6" s="93"/>
      <c r="C6" s="93"/>
      <c r="D6" s="105"/>
      <c r="E6" s="77"/>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4" ht="25.5" outlineLevel="1" x14ac:dyDescent="0.2">
      <c r="A7" s="93" t="s">
        <v>88</v>
      </c>
      <c r="B7" s="93" t="s">
        <v>92</v>
      </c>
      <c r="C7" s="93">
        <v>3318039095</v>
      </c>
      <c r="D7" s="105" t="s">
        <v>94</v>
      </c>
      <c r="E7" s="106" t="s">
        <v>95</v>
      </c>
    </row>
    <row r="8" spans="1:1024" outlineLevel="1" x14ac:dyDescent="0.2">
      <c r="A8" s="93" t="s">
        <v>89</v>
      </c>
      <c r="B8" s="93" t="s">
        <v>93</v>
      </c>
      <c r="C8" s="93" t="s">
        <v>107</v>
      </c>
      <c r="D8" s="105" t="s">
        <v>110</v>
      </c>
      <c r="E8" s="77" t="s">
        <v>114</v>
      </c>
    </row>
    <row r="9" spans="1:1024" outlineLevel="1" x14ac:dyDescent="0.2">
      <c r="A9" s="93" t="s">
        <v>90</v>
      </c>
      <c r="B9" s="93" t="s">
        <v>81</v>
      </c>
      <c r="C9" s="93">
        <v>3312448000</v>
      </c>
      <c r="D9" s="105" t="s">
        <v>111</v>
      </c>
      <c r="E9" s="77" t="s">
        <v>115</v>
      </c>
    </row>
    <row r="10" spans="1:1024" outlineLevel="1" x14ac:dyDescent="0.2">
      <c r="A10" s="93"/>
      <c r="B10" s="93"/>
      <c r="C10" s="93"/>
      <c r="D10" s="93"/>
      <c r="E10" s="93"/>
    </row>
    <row r="11" spans="1:1024" outlineLevel="1" x14ac:dyDescent="0.2">
      <c r="A11" s="93"/>
      <c r="B11" s="93"/>
      <c r="C11" s="93"/>
      <c r="D11" s="93"/>
      <c r="E11" s="93"/>
    </row>
    <row r="12" spans="1:1024" outlineLevel="1" x14ac:dyDescent="0.2">
      <c r="A12" s="93"/>
      <c r="B12" s="93"/>
      <c r="C12" s="93"/>
      <c r="D12" s="93"/>
      <c r="E12" s="93"/>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4" outlineLevel="1" x14ac:dyDescent="0.2">
      <c r="A13" s="93"/>
      <c r="B13" s="93"/>
      <c r="C13" s="93"/>
      <c r="D13" s="93"/>
      <c r="E13" s="93"/>
    </row>
    <row r="14" spans="1:1024" outlineLevel="1" x14ac:dyDescent="0.2">
      <c r="A14" s="93"/>
      <c r="B14" s="93"/>
      <c r="C14" s="93"/>
      <c r="D14" s="93"/>
      <c r="E14" s="93"/>
    </row>
    <row r="15" spans="1:1024" outlineLevel="1" x14ac:dyDescent="0.2">
      <c r="A15" s="97"/>
      <c r="B15" s="97"/>
      <c r="C15" s="97"/>
      <c r="D15" s="97"/>
      <c r="E15" s="80"/>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row>
    <row r="16" spans="1:1024" outlineLevel="1" x14ac:dyDescent="0.2"/>
    <row r="17" spans="1:5" outlineLevel="1" x14ac:dyDescent="0.2"/>
    <row r="18" spans="1:5" outlineLevel="1" x14ac:dyDescent="0.2"/>
    <row r="19" spans="1:5" outlineLevel="1" x14ac:dyDescent="0.2">
      <c r="A19" s="115" t="s">
        <v>32</v>
      </c>
      <c r="B19" s="115"/>
      <c r="C19" s="115"/>
      <c r="D19" s="115"/>
      <c r="E19" s="115"/>
    </row>
    <row r="20" spans="1:5" outlineLevel="1" x14ac:dyDescent="0.2"/>
    <row r="21" spans="1:5" outlineLevel="1" x14ac:dyDescent="0.2"/>
  </sheetData>
  <mergeCells count="2">
    <mergeCell ref="A19:E19"/>
    <mergeCell ref="A1:E1"/>
  </mergeCells>
  <hyperlinks>
    <hyperlink ref="D7" r:id="rId1"/>
    <hyperlink ref="D5" r:id="rId2"/>
    <hyperlink ref="D4" r:id="rId3"/>
    <hyperlink ref="D8" r:id="rId4"/>
    <hyperlink ref="D9" r:id="rId5"/>
  </hyperlinks>
  <pageMargins left="0.75" right="0.75" top="1" bottom="1" header="0.51180555555555496" footer="0.51180555555555496"/>
  <pageSetup paperSize="9" firstPageNumber="0"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D2" sqref="D2"/>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84" t="s">
        <v>33</v>
      </c>
      <c r="B1" s="85" t="s">
        <v>34</v>
      </c>
      <c r="C1" s="85" t="s">
        <v>35</v>
      </c>
      <c r="D1" s="85" t="s">
        <v>30</v>
      </c>
      <c r="E1" s="85" t="s">
        <v>31</v>
      </c>
    </row>
    <row r="2" spans="1:5" ht="38.25" x14ac:dyDescent="0.2">
      <c r="A2" s="86"/>
      <c r="B2" s="86"/>
      <c r="C2" s="109" t="s">
        <v>116</v>
      </c>
      <c r="D2" s="87"/>
      <c r="E2" s="87"/>
    </row>
    <row r="3" spans="1:5" x14ac:dyDescent="0.2">
      <c r="A3" s="86"/>
      <c r="B3" s="86"/>
      <c r="C3" s="87"/>
      <c r="D3" s="87"/>
      <c r="E3" s="87"/>
    </row>
    <row r="4" spans="1:5" x14ac:dyDescent="0.2">
      <c r="A4" s="86"/>
      <c r="B4" s="86"/>
      <c r="C4" s="86"/>
      <c r="D4" s="86"/>
      <c r="E4" s="86"/>
    </row>
    <row r="5" spans="1:5" x14ac:dyDescent="0.2">
      <c r="A5" s="86"/>
      <c r="B5" s="86"/>
      <c r="C5" s="86"/>
      <c r="D5" s="86"/>
      <c r="E5" s="86"/>
    </row>
    <row r="6" spans="1:5" x14ac:dyDescent="0.2">
      <c r="A6" s="86"/>
      <c r="B6" s="86"/>
      <c r="C6" s="86"/>
      <c r="D6" s="86"/>
      <c r="E6" s="86"/>
    </row>
    <row r="7" spans="1:5" x14ac:dyDescent="0.2">
      <c r="A7" s="86"/>
      <c r="B7" s="86"/>
      <c r="C7" s="86"/>
      <c r="D7" s="86"/>
      <c r="E7" s="86"/>
    </row>
    <row r="8" spans="1:5" x14ac:dyDescent="0.2">
      <c r="A8" s="86"/>
      <c r="B8" s="86"/>
      <c r="C8" s="86"/>
      <c r="D8" s="86"/>
      <c r="E8" s="86"/>
    </row>
    <row r="9" spans="1:5" x14ac:dyDescent="0.2">
      <c r="A9" s="86"/>
      <c r="B9" s="86"/>
      <c r="C9" s="86"/>
      <c r="D9" s="86"/>
      <c r="E9" s="86"/>
    </row>
    <row r="10" spans="1:5" x14ac:dyDescent="0.2">
      <c r="A10" s="86"/>
      <c r="B10" s="86"/>
      <c r="C10" s="86"/>
      <c r="D10" s="86"/>
      <c r="E10" s="86"/>
    </row>
    <row r="11" spans="1:5" x14ac:dyDescent="0.2">
      <c r="A11" s="86"/>
      <c r="B11" s="86"/>
      <c r="C11" s="86"/>
      <c r="D11" s="86"/>
      <c r="E11" s="86"/>
    </row>
    <row r="12" spans="1:5" x14ac:dyDescent="0.2">
      <c r="A12" s="86"/>
      <c r="B12" s="86"/>
      <c r="C12" s="86"/>
      <c r="D12" s="86"/>
      <c r="E12" s="86"/>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1"/>
  <sheetViews>
    <sheetView showGridLines="0" workbookViewId="0">
      <pane ySplit="3" topLeftCell="A4" activePane="bottomLeft" state="frozen"/>
      <selection pane="bottomLeft" activeCell="E5" sqref="E5"/>
    </sheetView>
  </sheetViews>
  <sheetFormatPr baseColWidth="10" defaultColWidth="9.140625" defaultRowHeight="12.75" x14ac:dyDescent="0.2"/>
  <cols>
    <col min="1" max="1" width="22.85546875" style="7"/>
    <col min="2" max="2" width="19.5703125" style="7"/>
    <col min="3" max="3" width="19.42578125" style="7"/>
    <col min="4" max="4" width="48.28515625" style="7"/>
    <col min="5" max="5" width="21.5703125" style="7"/>
    <col min="6" max="250" width="11.42578125" style="7"/>
    <col min="251" max="251" width="2.7109375" style="7"/>
    <col min="252" max="252" width="19" style="7"/>
    <col min="253" max="253" width="19.5703125" style="7"/>
    <col min="254" max="254" width="14.28515625" style="7"/>
    <col min="255" max="255" width="19.42578125" style="7"/>
    <col min="256" max="256" width="56" style="7"/>
    <col min="257" max="257" width="21.5703125" style="7"/>
    <col min="258" max="258" width="23" style="7"/>
    <col min="259" max="259" width="16.5703125" style="7"/>
    <col min="260" max="260" width="14.28515625" style="7"/>
    <col min="261" max="261" width="15.28515625" style="7"/>
    <col min="262" max="506" width="11.42578125" style="7"/>
    <col min="507" max="507" width="2.7109375" style="7"/>
    <col min="508" max="508" width="19" style="7"/>
    <col min="509" max="509" width="19.5703125" style="7"/>
    <col min="510" max="510" width="14.28515625" style="7"/>
    <col min="511" max="511" width="19.42578125" style="7"/>
    <col min="512" max="512" width="56" style="7"/>
    <col min="513" max="513" width="21.5703125" style="7"/>
    <col min="514" max="514" width="23" style="7"/>
    <col min="515" max="515" width="16.5703125" style="7"/>
    <col min="516" max="516" width="14.28515625" style="7"/>
    <col min="517" max="517" width="15.28515625" style="7"/>
    <col min="518" max="762" width="11.42578125" style="7"/>
    <col min="763" max="763" width="2.7109375" style="7"/>
    <col min="764" max="764" width="19" style="7"/>
    <col min="765" max="765" width="19.5703125" style="7"/>
    <col min="766" max="766" width="14.28515625" style="7"/>
    <col min="767" max="767" width="19.42578125" style="7"/>
    <col min="768" max="768" width="56" style="7"/>
    <col min="769" max="769" width="21.5703125" style="7"/>
    <col min="770" max="770" width="23" style="7"/>
    <col min="771" max="771" width="16.5703125" style="7"/>
    <col min="772" max="772" width="14.28515625" style="7"/>
    <col min="773" max="773" width="15.28515625" style="7"/>
    <col min="774" max="1018" width="11.42578125" style="7"/>
    <col min="1019" max="1019" width="2.7109375" style="7"/>
    <col min="1020" max="1020" width="19" style="7"/>
    <col min="1021" max="1021" width="19.5703125" style="7"/>
    <col min="1022" max="1022" width="14.28515625" style="7"/>
    <col min="1023" max="1023" width="19.42578125" style="7"/>
    <col min="1024" max="1025" width="19.42578125"/>
  </cols>
  <sheetData>
    <row r="1" spans="1:1024"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8.5" customHeight="1" x14ac:dyDescent="0.2">
      <c r="A2" s="119" t="s">
        <v>36</v>
      </c>
      <c r="B2" s="119"/>
      <c r="C2" s="119"/>
      <c r="D2" s="119"/>
      <c r="E2" s="11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x14ac:dyDescent="0.2">
      <c r="A3" s="88" t="s">
        <v>37</v>
      </c>
      <c r="B3" s="88" t="s">
        <v>38</v>
      </c>
      <c r="C3" s="88" t="s">
        <v>34</v>
      </c>
      <c r="D3" s="88" t="s">
        <v>39</v>
      </c>
      <c r="E3" s="88" t="s">
        <v>40</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4" ht="38.25" x14ac:dyDescent="0.2">
      <c r="A4" s="90" t="s">
        <v>135</v>
      </c>
      <c r="B4" s="91" t="s">
        <v>136</v>
      </c>
      <c r="C4" s="89" t="s">
        <v>137</v>
      </c>
      <c r="D4" s="89" t="s">
        <v>138</v>
      </c>
      <c r="E4" s="91" t="s">
        <v>139</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4" s="8" customFormat="1" x14ac:dyDescent="0.2">
      <c r="A5" s="90"/>
      <c r="B5" s="91"/>
      <c r="C5" s="89"/>
      <c r="D5" s="89"/>
      <c r="E5" s="91"/>
      <c r="AMJ5"/>
    </row>
    <row r="6" spans="1:1024" s="8" customFormat="1" x14ac:dyDescent="0.2">
      <c r="A6" s="110"/>
      <c r="B6" s="110"/>
      <c r="C6" s="110"/>
      <c r="D6" s="110"/>
      <c r="E6" s="110"/>
      <c r="AMJ6"/>
    </row>
    <row r="7" spans="1:1024" s="8" customFormat="1" x14ac:dyDescent="0.2">
      <c r="A7" s="90"/>
      <c r="B7" s="91"/>
      <c r="C7" s="89"/>
      <c r="D7" s="89"/>
      <c r="E7" s="91"/>
      <c r="AMJ7"/>
    </row>
    <row r="8" spans="1:1024" s="8" customFormat="1" x14ac:dyDescent="0.2">
      <c r="A8" s="90"/>
      <c r="B8" s="91"/>
      <c r="C8" s="89"/>
      <c r="D8" s="89"/>
      <c r="E8" s="91"/>
      <c r="AMJ8"/>
    </row>
    <row r="9" spans="1:1024" s="8" customFormat="1" x14ac:dyDescent="0.2">
      <c r="A9" s="90"/>
      <c r="B9" s="91"/>
      <c r="C9" s="89"/>
      <c r="D9" s="89"/>
      <c r="E9" s="91"/>
      <c r="AMJ9"/>
    </row>
    <row r="10" spans="1:1024" x14ac:dyDescent="0.2">
      <c r="A10" s="90"/>
      <c r="B10" s="91"/>
      <c r="C10" s="89"/>
      <c r="D10" s="91"/>
      <c r="E10" s="91"/>
    </row>
    <row r="11" spans="1:1024" x14ac:dyDescent="0.2">
      <c r="A11" s="90"/>
      <c r="B11" s="91"/>
      <c r="C11" s="89"/>
      <c r="D11" s="91"/>
      <c r="E11" s="91"/>
    </row>
  </sheetData>
  <mergeCells count="1">
    <mergeCell ref="A2:E2"/>
  </mergeCells>
  <dataValidations count="1">
    <dataValidation type="list" allowBlank="1" showInputMessage="1" showErrorMessage="1" sqref="IT5:IT11 AMH5:AMH11 ACL5:ACL11 SP5:SP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workbookViewId="0">
      <selection activeCell="G7" sqref="G7"/>
    </sheetView>
  </sheetViews>
  <sheetFormatPr baseColWidth="10" defaultColWidth="9.140625" defaultRowHeight="12.75" x14ac:dyDescent="0.2"/>
  <cols>
    <col min="1" max="1" width="32.42578125" style="8"/>
    <col min="2" max="2" width="12.7109375" style="8"/>
    <col min="3" max="3" width="22.28515625" style="8"/>
    <col min="4" max="4" width="11.7109375" style="8"/>
    <col min="5" max="5" width="16" style="8"/>
    <col min="6" max="6" width="11.42578125" style="8"/>
    <col min="7" max="7" width="26" style="8"/>
    <col min="8" max="9" width="11.42578125" style="8"/>
    <col min="10" max="10" width="13.7109375" style="8"/>
    <col min="11" max="1023" width="11.42578125" style="8"/>
    <col min="1024" max="1025" width="11.42578125"/>
  </cols>
  <sheetData>
    <row r="1" spans="1:10" x14ac:dyDescent="0.2">
      <c r="A1"/>
      <c r="B1"/>
      <c r="C1"/>
      <c r="D1"/>
      <c r="E1"/>
      <c r="F1"/>
      <c r="G1"/>
      <c r="J1"/>
    </row>
    <row r="2" spans="1:10" ht="22.5" customHeight="1" x14ac:dyDescent="0.2">
      <c r="A2" s="113" t="s">
        <v>41</v>
      </c>
      <c r="B2" s="113"/>
      <c r="C2" s="113"/>
      <c r="D2" s="113"/>
      <c r="E2" s="113"/>
      <c r="F2" s="113"/>
      <c r="G2" s="113"/>
      <c r="J2"/>
    </row>
    <row r="3" spans="1:10" ht="25.5" x14ac:dyDescent="0.2">
      <c r="A3" s="81" t="s">
        <v>42</v>
      </c>
      <c r="B3" s="81" t="s">
        <v>43</v>
      </c>
      <c r="C3" s="81" t="s">
        <v>44</v>
      </c>
      <c r="D3" s="81" t="s">
        <v>45</v>
      </c>
      <c r="E3" s="81" t="s">
        <v>46</v>
      </c>
      <c r="F3" s="81" t="s">
        <v>47</v>
      </c>
      <c r="G3" s="81" t="s">
        <v>48</v>
      </c>
      <c r="J3"/>
    </row>
    <row r="4" spans="1:10" ht="51" x14ac:dyDescent="0.2">
      <c r="A4" s="92" t="s">
        <v>130</v>
      </c>
      <c r="B4" s="93" t="s">
        <v>49</v>
      </c>
      <c r="C4" s="93" t="s">
        <v>117</v>
      </c>
      <c r="D4" s="93">
        <v>2</v>
      </c>
      <c r="E4" s="94" t="s">
        <v>132</v>
      </c>
      <c r="F4" s="94" t="s">
        <v>117</v>
      </c>
      <c r="G4" s="93" t="s">
        <v>118</v>
      </c>
      <c r="J4" s="9" t="s">
        <v>49</v>
      </c>
    </row>
    <row r="5" spans="1:10" ht="127.5" x14ac:dyDescent="0.2">
      <c r="A5" s="92" t="s">
        <v>131</v>
      </c>
      <c r="B5" s="93" t="s">
        <v>50</v>
      </c>
      <c r="C5" s="93" t="s">
        <v>117</v>
      </c>
      <c r="D5" s="93">
        <v>1</v>
      </c>
      <c r="E5" s="94" t="s">
        <v>129</v>
      </c>
      <c r="F5" s="94" t="s">
        <v>133</v>
      </c>
      <c r="G5" s="93" t="s">
        <v>141</v>
      </c>
      <c r="J5" s="9" t="s">
        <v>50</v>
      </c>
    </row>
    <row r="6" spans="1:10" ht="38.25" x14ac:dyDescent="0.2">
      <c r="A6" s="92" t="s">
        <v>134</v>
      </c>
      <c r="B6" s="93" t="s">
        <v>50</v>
      </c>
      <c r="C6" s="93" t="s">
        <v>140</v>
      </c>
      <c r="D6" s="93">
        <v>1</v>
      </c>
      <c r="E6" s="94" t="s">
        <v>129</v>
      </c>
      <c r="F6" s="94" t="s">
        <v>133</v>
      </c>
      <c r="G6" s="93" t="s">
        <v>142</v>
      </c>
      <c r="J6" s="9" t="s">
        <v>51</v>
      </c>
    </row>
    <row r="7" spans="1:10" x14ac:dyDescent="0.2">
      <c r="A7" s="92"/>
      <c r="B7" s="93"/>
      <c r="C7" s="93"/>
      <c r="D7" s="93"/>
      <c r="E7" s="94"/>
      <c r="F7" s="94"/>
      <c r="G7" s="93"/>
      <c r="J7" s="9"/>
    </row>
    <row r="8" spans="1:10" x14ac:dyDescent="0.2">
      <c r="A8" s="92"/>
      <c r="B8" s="93"/>
      <c r="C8" s="93"/>
      <c r="D8" s="93"/>
      <c r="E8" s="94"/>
      <c r="F8" s="94"/>
      <c r="G8" s="93"/>
    </row>
    <row r="9" spans="1:10" x14ac:dyDescent="0.2">
      <c r="A9" s="95"/>
      <c r="B9" s="93"/>
      <c r="C9" s="93"/>
      <c r="D9" s="96"/>
      <c r="E9" s="94"/>
      <c r="F9" s="94"/>
      <c r="G9" s="93"/>
    </row>
    <row r="10" spans="1:10" x14ac:dyDescent="0.2">
      <c r="A10" s="92"/>
      <c r="B10" s="93"/>
      <c r="C10" s="93"/>
      <c r="D10" s="93"/>
      <c r="E10" s="94"/>
      <c r="F10" s="94"/>
      <c r="G10" s="93"/>
    </row>
    <row r="11" spans="1:10" x14ac:dyDescent="0.2">
      <c r="A11" s="92"/>
      <c r="B11" s="93"/>
      <c r="C11" s="93"/>
      <c r="D11" s="93"/>
      <c r="E11" s="94"/>
      <c r="F11" s="94"/>
      <c r="G11" s="93"/>
    </row>
    <row r="12" spans="1:10" x14ac:dyDescent="0.2">
      <c r="A12" s="92"/>
      <c r="B12" s="93"/>
      <c r="C12" s="93"/>
      <c r="D12" s="93"/>
      <c r="E12" s="94"/>
      <c r="F12" s="94"/>
      <c r="G12" s="93"/>
    </row>
    <row r="13" spans="1:10" x14ac:dyDescent="0.2">
      <c r="A13" s="93"/>
      <c r="B13" s="93"/>
      <c r="C13" s="93"/>
      <c r="D13" s="93"/>
      <c r="E13" s="93"/>
      <c r="F13" s="93"/>
      <c r="G13" s="93"/>
    </row>
    <row r="14" spans="1:10" x14ac:dyDescent="0.2">
      <c r="A14" s="93"/>
      <c r="B14" s="93"/>
      <c r="C14" s="93"/>
      <c r="D14" s="93"/>
      <c r="E14" s="93"/>
      <c r="F14" s="93"/>
      <c r="G14" s="93"/>
    </row>
    <row r="15" spans="1:10" x14ac:dyDescent="0.2">
      <c r="A15" s="93"/>
      <c r="B15" s="93"/>
      <c r="C15" s="93"/>
      <c r="D15" s="93"/>
      <c r="E15" s="93"/>
      <c r="F15" s="93"/>
      <c r="G15" s="93"/>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workbookViewId="0">
      <selection activeCell="B7" sqref="B7"/>
    </sheetView>
  </sheetViews>
  <sheetFormatPr baseColWidth="10" defaultColWidth="9.140625" defaultRowHeight="12.75" x14ac:dyDescent="0.2"/>
  <cols>
    <col min="1" max="1" width="3.85546875" style="10"/>
    <col min="2" max="2" width="35.85546875" style="10"/>
    <col min="3" max="3" width="13.7109375" style="10"/>
    <col min="4" max="4" width="19.140625" style="10"/>
    <col min="5" max="5" width="20" style="10"/>
    <col min="6" max="6" width="16.42578125" style="10"/>
    <col min="7" max="7" width="45.7109375" style="11"/>
    <col min="8" max="8" width="31.7109375" style="11"/>
    <col min="9" max="9" width="22.140625" style="11"/>
    <col min="10" max="250" width="16" style="11"/>
    <col min="251" max="251" width="3.85546875" style="11"/>
    <col min="252" max="252" width="12.42578125" style="11"/>
    <col min="253" max="260" width="8.5703125" style="11"/>
    <col min="261" max="261" width="19.140625" style="11"/>
    <col min="262" max="262" width="16.140625" style="11"/>
    <col min="263" max="263" width="23.7109375" style="11"/>
    <col min="264" max="264" width="3.85546875" style="11"/>
    <col min="265" max="506" width="0" style="11" hidden="1"/>
    <col min="507" max="507" width="3.85546875" style="11"/>
    <col min="508" max="508" width="39.28515625" style="11"/>
    <col min="509" max="509" width="10.85546875" style="11"/>
    <col min="510" max="510" width="20.85546875" style="11"/>
    <col min="511" max="511" width="15.85546875" style="11"/>
    <col min="512" max="512" width="15.5703125" style="11"/>
    <col min="513" max="513" width="12.7109375" style="11"/>
    <col min="514" max="514" width="13" style="11"/>
    <col min="515" max="515" width="13.42578125" style="11"/>
    <col min="516" max="516" width="14.28515625" style="11"/>
    <col min="517" max="517" width="19.140625" style="11"/>
    <col min="518" max="518" width="16.140625" style="11"/>
    <col min="519" max="519" width="23.7109375" style="11"/>
    <col min="520" max="520" width="3.85546875" style="11"/>
    <col min="521" max="762" width="0" style="11" hidden="1"/>
    <col min="763" max="763" width="3.85546875" style="11"/>
    <col min="764" max="764" width="39.28515625" style="11"/>
    <col min="765" max="765" width="10.85546875" style="11"/>
    <col min="766" max="766" width="20.85546875" style="11"/>
    <col min="767" max="767" width="15.85546875" style="11"/>
    <col min="768" max="768" width="15.5703125" style="11"/>
    <col min="769" max="769" width="12.7109375" style="11"/>
    <col min="770" max="770" width="13" style="11"/>
    <col min="771" max="771" width="13.42578125" style="11"/>
    <col min="772" max="772" width="14.28515625" style="11"/>
    <col min="773" max="773" width="19.140625" style="11"/>
    <col min="774" max="774" width="16.140625" style="11"/>
    <col min="775" max="775" width="23.7109375" style="11"/>
    <col min="776" max="776" width="3.85546875" style="11"/>
    <col min="777" max="1018" width="0" style="11" hidden="1"/>
    <col min="1019" max="1019" width="3.85546875" style="11"/>
    <col min="1020" max="1020" width="39.28515625" style="11"/>
    <col min="1021" max="1021" width="10.85546875" style="11"/>
    <col min="1022" max="1022" width="20.85546875" style="11"/>
    <col min="1023" max="1023" width="15.85546875" style="11"/>
    <col min="1024" max="1025" width="15.5703125" style="11"/>
  </cols>
  <sheetData>
    <row r="1" spans="1:1024" x14ac:dyDescent="0.2">
      <c r="A1" s="11"/>
      <c r="B1"/>
      <c r="C1" s="12"/>
      <c r="D1" s="12"/>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7" customFormat="1" ht="23.25" x14ac:dyDescent="0.25">
      <c r="A2" s="122" t="s">
        <v>52</v>
      </c>
      <c r="B2" s="122"/>
      <c r="C2" s="122"/>
      <c r="D2" s="122"/>
      <c r="E2" s="122"/>
      <c r="F2" s="122"/>
      <c r="G2" s="122"/>
      <c r="H2" s="122"/>
      <c r="I2" s="122"/>
      <c r="J2" s="122"/>
      <c r="K2"/>
      <c r="IR2" s="123" t="s">
        <v>53</v>
      </c>
      <c r="IS2" s="123"/>
      <c r="IT2" s="123"/>
      <c r="IU2" s="123"/>
      <c r="IV2" s="123"/>
      <c r="IW2" s="123"/>
      <c r="IX2" s="123"/>
      <c r="IY2" s="123"/>
      <c r="IZ2" s="123"/>
      <c r="JA2" s="123"/>
    </row>
    <row r="3" spans="1:1024" s="18" customFormat="1" x14ac:dyDescent="0.2">
      <c r="A3" s="13"/>
      <c r="B3" s="14"/>
      <c r="C3" s="15"/>
      <c r="D3" s="15"/>
      <c r="E3" s="15"/>
      <c r="F3" s="15"/>
      <c r="G3" s="16"/>
      <c r="H3" s="16"/>
      <c r="I3" s="16"/>
      <c r="J3" s="17"/>
      <c r="K3"/>
      <c r="AE3" s="18" t="s">
        <v>54</v>
      </c>
      <c r="AF3" s="18" t="s">
        <v>55</v>
      </c>
    </row>
    <row r="4" spans="1:1024" s="23" customFormat="1" ht="30" x14ac:dyDescent="0.2">
      <c r="A4" s="19" t="s">
        <v>56</v>
      </c>
      <c r="B4" s="20" t="s">
        <v>57</v>
      </c>
      <c r="C4" s="19" t="s">
        <v>58</v>
      </c>
      <c r="D4" s="19" t="s">
        <v>59</v>
      </c>
      <c r="E4" s="19" t="s">
        <v>60</v>
      </c>
      <c r="F4" s="19" t="s">
        <v>61</v>
      </c>
      <c r="G4" s="19" t="s">
        <v>62</v>
      </c>
      <c r="H4" s="19" t="s">
        <v>63</v>
      </c>
      <c r="I4" s="19" t="s">
        <v>64</v>
      </c>
      <c r="J4" s="21" t="s">
        <v>65</v>
      </c>
      <c r="K4" s="22" t="s">
        <v>66</v>
      </c>
      <c r="AE4" s="23" t="s">
        <v>54</v>
      </c>
      <c r="AF4" s="23" t="s">
        <v>55</v>
      </c>
    </row>
    <row r="5" spans="1:1024" ht="25.5" x14ac:dyDescent="0.2">
      <c r="A5" s="24">
        <v>1</v>
      </c>
      <c r="B5" s="25" t="s">
        <v>121</v>
      </c>
      <c r="C5" s="24">
        <v>5</v>
      </c>
      <c r="D5" s="26">
        <v>0.01</v>
      </c>
      <c r="E5" s="24">
        <f t="shared" ref="E5:E6" si="0">PRODUCT(C5:D5)</f>
        <v>0.05</v>
      </c>
      <c r="F5" s="24">
        <v>3</v>
      </c>
      <c r="G5" s="25" t="s">
        <v>123</v>
      </c>
      <c r="H5" s="25" t="s">
        <v>122</v>
      </c>
      <c r="I5" s="27" t="s">
        <v>90</v>
      </c>
      <c r="J5" s="28" t="s">
        <v>119</v>
      </c>
      <c r="K5" s="29" t="s">
        <v>117</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5.5" x14ac:dyDescent="0.2">
      <c r="A6" s="24">
        <v>2</v>
      </c>
      <c r="B6" s="25" t="s">
        <v>124</v>
      </c>
      <c r="C6" s="24">
        <v>5</v>
      </c>
      <c r="D6" s="26">
        <v>0.05</v>
      </c>
      <c r="E6" s="24">
        <f t="shared" si="0"/>
        <v>0.25</v>
      </c>
      <c r="F6" s="24">
        <v>3</v>
      </c>
      <c r="G6" s="25" t="s">
        <v>125</v>
      </c>
      <c r="H6" s="25" t="s">
        <v>126</v>
      </c>
      <c r="I6" s="27" t="s">
        <v>90</v>
      </c>
      <c r="J6" s="28" t="s">
        <v>120</v>
      </c>
      <c r="K6" s="29" t="s">
        <v>117</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x14ac:dyDescent="0.2">
      <c r="A7" s="24">
        <v>3</v>
      </c>
      <c r="B7" s="25"/>
      <c r="C7" s="24"/>
      <c r="D7" s="26"/>
      <c r="E7" s="24">
        <v>0</v>
      </c>
      <c r="F7" s="24"/>
      <c r="G7" s="25"/>
      <c r="H7" s="25"/>
      <c r="I7" s="27"/>
      <c r="J7" s="28"/>
      <c r="K7" s="29"/>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x14ac:dyDescent="0.2">
      <c r="A8" s="24">
        <v>4</v>
      </c>
      <c r="B8" s="25"/>
      <c r="C8" s="24"/>
      <c r="D8" s="26"/>
      <c r="E8" s="24">
        <v>0</v>
      </c>
      <c r="F8" s="24"/>
      <c r="G8" s="25"/>
      <c r="H8" s="25"/>
      <c r="I8" s="27"/>
      <c r="J8" s="28"/>
      <c r="K8" s="29"/>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30"/>
      <c r="IT8" s="124"/>
      <c r="IU8" s="124"/>
      <c r="IV8" s="31"/>
      <c r="IW8" s="32"/>
      <c r="IX8" s="32"/>
      <c r="IY8" s="32"/>
      <c r="IZ8" s="33"/>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x14ac:dyDescent="0.2">
      <c r="A9" s="24">
        <v>5</v>
      </c>
      <c r="B9" s="25"/>
      <c r="C9" s="24"/>
      <c r="D9" s="26"/>
      <c r="E9" s="24">
        <v>0</v>
      </c>
      <c r="F9" s="24"/>
      <c r="G9" s="25"/>
      <c r="H9" s="25"/>
      <c r="I9" s="27"/>
      <c r="J9" s="28"/>
      <c r="K9" s="2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25" t="s">
        <v>67</v>
      </c>
      <c r="IT9" s="34" t="s">
        <v>68</v>
      </c>
      <c r="IU9" s="35">
        <v>0.9</v>
      </c>
      <c r="IV9" s="36">
        <f>(IV14*IU9)</f>
        <v>0.9</v>
      </c>
      <c r="IW9" s="37">
        <f>(IW14*IU9)</f>
        <v>1.8</v>
      </c>
      <c r="IX9" s="38">
        <f>(IX14*IU9)</f>
        <v>2.7</v>
      </c>
      <c r="IY9" s="39">
        <f>(IY14*IU9)</f>
        <v>3.6</v>
      </c>
      <c r="IZ9" s="40">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24">
        <v>6</v>
      </c>
      <c r="B10" s="25"/>
      <c r="C10" s="24"/>
      <c r="D10" s="26"/>
      <c r="E10" s="24">
        <v>0</v>
      </c>
      <c r="F10" s="24"/>
      <c r="G10" s="25"/>
      <c r="H10" s="25"/>
      <c r="I10" s="27"/>
      <c r="J10" s="28"/>
      <c r="K10" s="29"/>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25"/>
      <c r="IT10" s="34" t="s">
        <v>69</v>
      </c>
      <c r="IU10" s="35">
        <v>0.7</v>
      </c>
      <c r="IV10" s="41">
        <f>(IV14*IU10)</f>
        <v>0.7</v>
      </c>
      <c r="IW10" s="42">
        <f>(IW14*IU10)</f>
        <v>1.4</v>
      </c>
      <c r="IX10" s="43">
        <f>(IX14*IU10)</f>
        <v>2.0999999999999996</v>
      </c>
      <c r="IY10" s="44">
        <f>(IY14*IU10)</f>
        <v>2.8</v>
      </c>
      <c r="IZ10" s="45">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24">
        <v>7</v>
      </c>
      <c r="B11" s="25"/>
      <c r="C11" s="24"/>
      <c r="D11" s="26"/>
      <c r="E11" s="24">
        <f t="shared" ref="E6:E24" si="1">PRODUCT(C11:D11)</f>
        <v>0</v>
      </c>
      <c r="F11" s="24"/>
      <c r="G11" s="25"/>
      <c r="H11" s="25"/>
      <c r="I11" s="27"/>
      <c r="J11" s="28"/>
      <c r="K11" s="29"/>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25"/>
      <c r="IT11" s="34" t="s">
        <v>70</v>
      </c>
      <c r="IU11" s="35">
        <v>0.5</v>
      </c>
      <c r="IV11" s="41">
        <f>(IV14*IU11)</f>
        <v>0.5</v>
      </c>
      <c r="IW11" s="46">
        <f>(IW14*IU11)</f>
        <v>1</v>
      </c>
      <c r="IX11" s="42">
        <f>(IX14*IU11)</f>
        <v>1.5</v>
      </c>
      <c r="IY11" s="42">
        <f>(IY14*IU11)</f>
        <v>2</v>
      </c>
      <c r="IZ11" s="47">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24">
        <v>8</v>
      </c>
      <c r="B12" s="25"/>
      <c r="C12" s="24"/>
      <c r="D12" s="26"/>
      <c r="E12" s="24">
        <f t="shared" si="1"/>
        <v>0</v>
      </c>
      <c r="F12" s="24"/>
      <c r="G12" s="25"/>
      <c r="H12" s="25"/>
      <c r="I12" s="27"/>
      <c r="J12" s="28"/>
      <c r="K12" s="29"/>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25"/>
      <c r="IT12" s="34" t="s">
        <v>71</v>
      </c>
      <c r="IU12" s="35">
        <v>0.3</v>
      </c>
      <c r="IV12" s="48">
        <f>(IV14*IU12)</f>
        <v>0.3</v>
      </c>
      <c r="IW12" s="49">
        <f>(IW14*IU12)</f>
        <v>0.6</v>
      </c>
      <c r="IX12" s="42">
        <f>(IX14*IU12)</f>
        <v>0.89999999999999991</v>
      </c>
      <c r="IY12" s="42">
        <f>(IY14*IU12)</f>
        <v>1.2</v>
      </c>
      <c r="IZ12" s="50">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24">
        <v>9</v>
      </c>
      <c r="B13" s="25"/>
      <c r="C13" s="24"/>
      <c r="D13" s="26"/>
      <c r="E13" s="24">
        <f t="shared" si="1"/>
        <v>0</v>
      </c>
      <c r="F13" s="24"/>
      <c r="G13" s="51"/>
      <c r="H13" s="25"/>
      <c r="I13" s="27"/>
      <c r="J13" s="28"/>
      <c r="K13" s="29"/>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25"/>
      <c r="IT13" s="34" t="s">
        <v>70</v>
      </c>
      <c r="IU13" s="52">
        <v>0.1</v>
      </c>
      <c r="IV13" s="53">
        <f>(IV14*IU13)</f>
        <v>0.1</v>
      </c>
      <c r="IW13" s="54">
        <f>(IW14*IU13)</f>
        <v>0.2</v>
      </c>
      <c r="IX13" s="55">
        <f>(IX14*IV13)</f>
        <v>0.30000000000000004</v>
      </c>
      <c r="IY13" s="55">
        <f>(IY14*IU13)</f>
        <v>0.4</v>
      </c>
      <c r="IZ13" s="56">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24">
        <v>10</v>
      </c>
      <c r="B14" s="25"/>
      <c r="C14" s="24"/>
      <c r="D14" s="26"/>
      <c r="E14" s="24">
        <f t="shared" si="1"/>
        <v>0</v>
      </c>
      <c r="F14" s="24"/>
      <c r="G14" s="57"/>
      <c r="H14" s="25"/>
      <c r="I14" s="27"/>
      <c r="J14" s="28"/>
      <c r="K14" s="29"/>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58"/>
      <c r="IT14" s="59"/>
      <c r="IU14" s="34"/>
      <c r="IV14" s="35">
        <v>1</v>
      </c>
      <c r="IW14" s="35">
        <v>2</v>
      </c>
      <c r="IX14" s="35">
        <v>3</v>
      </c>
      <c r="IY14" s="35">
        <v>4</v>
      </c>
      <c r="IZ14" s="60">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24">
        <v>11</v>
      </c>
      <c r="B15" s="25"/>
      <c r="C15" s="24"/>
      <c r="D15" s="26"/>
      <c r="E15" s="24">
        <f t="shared" si="1"/>
        <v>0</v>
      </c>
      <c r="F15" s="24"/>
      <c r="G15" s="57"/>
      <c r="H15" s="25"/>
      <c r="I15" s="27"/>
      <c r="J15" s="28"/>
      <c r="K15" s="29"/>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58"/>
      <c r="IT15" s="59"/>
      <c r="IU15" s="59"/>
      <c r="IV15" s="34" t="s">
        <v>70</v>
      </c>
      <c r="IW15" s="34" t="s">
        <v>71</v>
      </c>
      <c r="IX15" s="34" t="s">
        <v>72</v>
      </c>
      <c r="IY15" s="34" t="s">
        <v>69</v>
      </c>
      <c r="IZ15" s="61" t="s">
        <v>68</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24">
        <v>12</v>
      </c>
      <c r="B16" s="25"/>
      <c r="C16" s="24"/>
      <c r="D16" s="26"/>
      <c r="E16" s="24">
        <f t="shared" si="1"/>
        <v>0</v>
      </c>
      <c r="F16" s="24"/>
      <c r="G16" s="57"/>
      <c r="H16" s="25"/>
      <c r="I16" s="27"/>
      <c r="J16" s="28"/>
      <c r="K16" s="29"/>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58"/>
      <c r="IT16" s="59"/>
      <c r="IU16" s="35"/>
      <c r="IV16" s="126" t="s">
        <v>73</v>
      </c>
      <c r="IW16" s="126"/>
      <c r="IX16" s="126"/>
      <c r="IY16" s="126"/>
      <c r="IZ16" s="12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24">
        <v>13</v>
      </c>
      <c r="B17" s="25"/>
      <c r="C17" s="24"/>
      <c r="D17" s="26"/>
      <c r="E17" s="24">
        <f t="shared" si="1"/>
        <v>0</v>
      </c>
      <c r="F17" s="24"/>
      <c r="G17" s="57"/>
      <c r="H17" s="25"/>
      <c r="I17" s="27"/>
      <c r="J17" s="28"/>
      <c r="K17" s="29"/>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58"/>
      <c r="IT17" s="59"/>
      <c r="IU17" s="59"/>
      <c r="IV17" s="59"/>
      <c r="IW17" s="59"/>
      <c r="IX17" s="59"/>
      <c r="IY17" s="59"/>
      <c r="IZ17" s="62"/>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24">
        <v>14</v>
      </c>
      <c r="B18" s="25"/>
      <c r="C18" s="24"/>
      <c r="D18" s="26"/>
      <c r="E18" s="24">
        <f t="shared" si="1"/>
        <v>0</v>
      </c>
      <c r="F18" s="24"/>
      <c r="G18" s="57"/>
      <c r="H18" s="25"/>
      <c r="I18" s="27"/>
      <c r="J18" s="28"/>
      <c r="K18" s="29"/>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58"/>
      <c r="IT18" s="59"/>
      <c r="IU18" s="63"/>
      <c r="IV18" s="63"/>
      <c r="IW18" s="63"/>
      <c r="IX18" s="63"/>
      <c r="IY18" s="63"/>
      <c r="IZ18" s="64"/>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24">
        <v>15</v>
      </c>
      <c r="B19" s="25"/>
      <c r="C19" s="24"/>
      <c r="D19" s="26"/>
      <c r="E19" s="24">
        <f t="shared" si="1"/>
        <v>0</v>
      </c>
      <c r="F19" s="24"/>
      <c r="G19" s="57"/>
      <c r="H19" s="25"/>
      <c r="I19" s="27"/>
      <c r="J19" s="28"/>
      <c r="K19" s="2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20" t="s">
        <v>60</v>
      </c>
      <c r="IT19" s="120"/>
      <c r="IU19" s="63"/>
      <c r="IV19" s="63"/>
      <c r="IW19" s="63"/>
      <c r="IX19" s="63"/>
      <c r="IY19" s="63"/>
      <c r="IZ19" s="64"/>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24">
        <v>16</v>
      </c>
      <c r="B20" s="25"/>
      <c r="C20" s="24"/>
      <c r="D20" s="26"/>
      <c r="E20" s="24">
        <f t="shared" si="1"/>
        <v>0</v>
      </c>
      <c r="F20" s="24"/>
      <c r="G20" s="57"/>
      <c r="H20" s="25"/>
      <c r="I20" s="27"/>
      <c r="J20" s="28"/>
      <c r="K20" s="29"/>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65" t="s">
        <v>74</v>
      </c>
      <c r="IT20" s="66"/>
      <c r="IU20" s="63"/>
      <c r="IV20" s="121" t="s">
        <v>75</v>
      </c>
      <c r="IW20" s="121"/>
      <c r="IX20" s="121"/>
      <c r="IY20" s="121"/>
      <c r="IZ20" s="121"/>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24">
        <v>17</v>
      </c>
      <c r="B21" s="25"/>
      <c r="C21" s="24"/>
      <c r="D21" s="26"/>
      <c r="E21" s="24">
        <f t="shared" si="1"/>
        <v>0</v>
      </c>
      <c r="F21" s="24"/>
      <c r="G21" s="57"/>
      <c r="H21" s="25"/>
      <c r="I21" s="27"/>
      <c r="J21" s="28"/>
      <c r="K21" s="29"/>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65" t="s">
        <v>76</v>
      </c>
      <c r="IT21" s="67"/>
      <c r="IU21" s="63"/>
      <c r="IV21" s="121" t="s">
        <v>77</v>
      </c>
      <c r="IW21" s="121"/>
      <c r="IX21" s="121"/>
      <c r="IY21" s="121"/>
      <c r="IZ21" s="1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24">
        <v>18</v>
      </c>
      <c r="B22" s="25"/>
      <c r="C22" s="24"/>
      <c r="D22" s="26"/>
      <c r="E22" s="24">
        <f t="shared" si="1"/>
        <v>0</v>
      </c>
      <c r="F22" s="24"/>
      <c r="G22" s="57"/>
      <c r="H22" s="25"/>
      <c r="I22" s="27"/>
      <c r="J22" s="28"/>
      <c r="K22" s="29"/>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65" t="s">
        <v>78</v>
      </c>
      <c r="IT22" s="68"/>
      <c r="IU22" s="63"/>
      <c r="IV22" s="121" t="s">
        <v>77</v>
      </c>
      <c r="IW22" s="121"/>
      <c r="IX22" s="121"/>
      <c r="IY22" s="121"/>
      <c r="IZ22" s="121"/>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24">
        <v>19</v>
      </c>
      <c r="B23" s="25"/>
      <c r="C23" s="24"/>
      <c r="D23" s="26"/>
      <c r="E23" s="24">
        <f t="shared" si="1"/>
        <v>0</v>
      </c>
      <c r="F23" s="24"/>
      <c r="G23" s="57"/>
      <c r="H23" s="25"/>
      <c r="I23" s="27"/>
      <c r="J23" s="28"/>
      <c r="K23" s="29"/>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69"/>
      <c r="IT23" s="70"/>
      <c r="IU23" s="71"/>
      <c r="IV23" s="71"/>
      <c r="IW23" s="71"/>
      <c r="IX23" s="71"/>
      <c r="IY23" s="71"/>
      <c r="IZ23" s="72"/>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73" customFormat="1" ht="11.25" customHeight="1" x14ac:dyDescent="0.2">
      <c r="A24" s="24">
        <v>20</v>
      </c>
      <c r="B24" s="25"/>
      <c r="C24" s="24"/>
      <c r="D24" s="26"/>
      <c r="E24" s="24">
        <f t="shared" si="1"/>
        <v>0</v>
      </c>
      <c r="F24" s="24"/>
      <c r="G24" s="57"/>
      <c r="H24" s="25"/>
      <c r="I24" s="27"/>
      <c r="J24" s="28"/>
      <c r="K24" s="29"/>
    </row>
    <row r="25" spans="1:1024" ht="11.25" customHeight="1" x14ac:dyDescent="0.2">
      <c r="A25" s="74"/>
      <c r="B25" s="74"/>
      <c r="C25" s="74"/>
      <c r="D25" s="74"/>
      <c r="E25" s="74"/>
      <c r="F25" s="74"/>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74"/>
      <c r="B26" s="74"/>
      <c r="C26" s="74"/>
      <c r="D26" s="74"/>
      <c r="E26" s="74"/>
      <c r="F26" s="74"/>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74"/>
      <c r="B27" s="74"/>
      <c r="C27" s="74"/>
      <c r="D27" s="74"/>
      <c r="E27" s="74"/>
      <c r="F27" s="74"/>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74"/>
      <c r="B28" s="74"/>
      <c r="C28" s="74"/>
      <c r="D28" s="74"/>
      <c r="E28" s="74"/>
      <c r="F28" s="74"/>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74"/>
      <c r="B29" s="74"/>
      <c r="C29" s="74"/>
      <c r="D29" s="74"/>
      <c r="E29" s="74"/>
      <c r="F29" s="74"/>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74"/>
      <c r="B30" s="74"/>
      <c r="C30" s="75"/>
      <c r="D30" s="75"/>
      <c r="E30" s="75"/>
      <c r="F30" s="74"/>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x14ac:dyDescent="0.2">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x14ac:dyDescent="0.2">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x14ac:dyDescent="0.2">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x14ac:dyDescent="0.2">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x14ac:dyDescent="0.2">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x14ac:dyDescent="0.2">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s="10" customFormat="1" x14ac:dyDescent="0.2">
      <c r="C38" s="76"/>
      <c r="D38" s="76"/>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row>
    <row r="39" spans="1:1024" s="10" customFormat="1" x14ac:dyDescent="0.2">
      <c r="C39" s="76"/>
      <c r="D39" s="76"/>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row>
    <row r="40" spans="1:1024" s="10" customFormat="1" x14ac:dyDescent="0.2">
      <c r="C40" s="76"/>
      <c r="D40" s="76"/>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row>
    <row r="41" spans="1:1024" s="10" customFormat="1" x14ac:dyDescent="0.2">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row>
    <row r="42" spans="1:1024" s="10" customFormat="1" x14ac:dyDescent="0.2">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row>
    <row r="43" spans="1:1024" s="10" customFormat="1" x14ac:dyDescent="0.2">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1506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3</cp:revision>
  <dcterms:created xsi:type="dcterms:W3CDTF">2008-10-09T15:24:18Z</dcterms:created>
  <dcterms:modified xsi:type="dcterms:W3CDTF">2015-12-03T01:13:22Z</dcterms:modified>
  <dc:language>es-MX</dc:language>
</cp:coreProperties>
</file>