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6.xml.rels" ContentType="application/vnd.openxmlformats-package.relationships+xml"/>
  <Override PartName="/xl/drawings/_rels/drawing5.xml.rels" ContentType="application/vnd.openxmlformats-package.relationships+xml"/>
  <Override PartName="/xl/drawings/_rels/drawing7.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4.png" ContentType="image/png"/>
  <Override PartName="/xl/media/image13.png" ContentType="image/png"/>
  <Override PartName="/xl/media/image12.png" ContentType="image/png"/>
  <Override PartName="/xl/media/image11.png" ContentType="image/png"/>
  <Override PartName="/xl/media/image10.png" ContentType="image/png"/>
  <Override PartName="/xl/media/image9.png" ContentType="image/png"/>
  <Override PartName="/xl/media/image8.png" ContentType="image/png"/>
  <Override PartName="/xl/media/image6.png" ContentType="image/png"/>
  <Override PartName="/xl/media/image5.png" ContentType="image/png"/>
  <Override PartName="/xl/media/image7.png" ContentType="image/png"/>
  <Override PartName="/xl/media/image4.png" ContentType="image/png"/>
  <Override PartName="/xl/media/image3.png" ContentType="image/png"/>
  <Override PartName="/xl/media/image2.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Objetivos de Medición" sheetId="1" state="visible" r:id="rId2"/>
    <sheet name="Desviacion de esfuerzo" sheetId="2" state="visible" r:id="rId3"/>
    <sheet name="Desviacion de costos" sheetId="3" state="visible" r:id="rId4"/>
    <sheet name="Apego a Procesos" sheetId="4" state="visible" r:id="rId5"/>
    <sheet name="Apego a Productos " sheetId="5" state="visible" r:id="rId6"/>
    <sheet name="Apego a Auditorias Fisicas" sheetId="6" state="visible" r:id="rId7"/>
    <sheet name="Apego a Auditorias Funcionales" sheetId="7" state="visible" r:id="rId8"/>
    <sheet name="Crecimiento anual de ventas" sheetId="8" state="visible" r:id="rId9"/>
    <sheet name="Índice de Satisfacción" sheetId="9" state="visible" r:id="rId10"/>
  </sheets>
  <calcPr iterateCount="100" refMode="A1" iterate="false" iterateDelta="0.0001"/>
</workbook>
</file>

<file path=xl/sharedStrings.xml><?xml version="1.0" encoding="utf-8"?>
<sst xmlns="http://schemas.openxmlformats.org/spreadsheetml/2006/main" count="392" uniqueCount="140">
  <si>
    <t>Objetivos de Medición</t>
  </si>
  <si>
    <t>Objetivos/Necesidades de Negocio y  Medición</t>
  </si>
  <si>
    <t>Métricas</t>
  </si>
  <si>
    <t>Tener una desviación máxima de +/- 15% en esfuerzo y costo de los servicios ofertados con el fin de asegurar la rentabilidad del negocio.</t>
  </si>
  <si>
    <t>Desviación de esfuerzo</t>
  </si>
  <si>
    <t>Desviación de costo</t>
  </si>
  <si>
    <t>Obtener más de 80% de calificación en las evaluaciones de nuestros procesos definidos con el fin de asegurar una entrega de calidad de nuestros servicios.</t>
  </si>
  <si>
    <t>Apego a procesos</t>
  </si>
  <si>
    <t>Apego a Productos</t>
  </si>
  <si>
    <t>Auditorias Físicas</t>
  </si>
  <si>
    <t>Auditorias Funcionales</t>
  </si>
  <si>
    <t>Obtener una satisfacción del cliente superior al 90% en todas las encuestas de satisfacción aplicadas.</t>
  </si>
  <si>
    <t>Índice de Satisfacción</t>
  </si>
  <si>
    <t>Obtener un crecimiento anual del 40% representado por un total de 2,424,000</t>
  </si>
  <si>
    <t>Crecimiento anual de ventas</t>
  </si>
  <si>
    <t>Roles y Responsabilidades</t>
  </si>
  <si>
    <t>Rol </t>
  </si>
  <si>
    <t>Responsabilidades</t>
  </si>
  <si>
    <t>Nombre del Recurso</t>
  </si>
  <si>
    <t>Dirección</t>
  </si>
  <si>
    <t>Revisar Métricas y resolver asuntos de acuerdo a las guías de análisis</t>
  </si>
  <si>
    <t>Ricardo Novela</t>
  </si>
  <si>
    <t>Calidad</t>
  </si>
  <si>
    <t>Dar seguimiento a las actividades de medición
Reportar Mediciones
Registrar las métricas que generan sus actividades.
Generar/actualizar plan de métricas</t>
  </si>
  <si>
    <t>Jovanny Zepeda</t>
  </si>
  <si>
    <t>Medición:</t>
  </si>
  <si>
    <t>Propósito:</t>
  </si>
  <si>
    <t>Conocer la deSviación del esfuerzo planeado contra real para tomar acciones preventivas y/o correctivas </t>
  </si>
  <si>
    <t>Preguntas asociadas:</t>
  </si>
  <si>
    <t>¿Cuál es la desviacion del esfuerzo?</t>
  </si>
  <si>
    <t>Muestra Gráfica</t>
  </si>
  <si>
    <t>Algoritmo:</t>
  </si>
  <si>
    <t>Datos Base</t>
  </si>
  <si>
    <t>Cálculo</t>
  </si>
  <si>
    <t>Esfuerzo planeado</t>
  </si>
  <si>
    <t>Desviación de Esfuerzo (Hrs)  = esfuerzo planeado - esfuerzo real</t>
  </si>
  <si>
    <t>Esfuerzo real</t>
  </si>
  <si>
    <t>Desviación</t>
  </si>
  <si>
    <t>Desviación(%)= Desviación de Esfuerzo/Esfuerzo planeado</t>
  </si>
  <si>
    <t>Mecanismo de Recolección y Almacenamiento</t>
  </si>
  <si>
    <t>Ingresar a Bitrix24 -&gt; mibitrix24 comtpaqi911 -&gt; (mis herramientos) CRM -&gt; click sobre CRM deseado -&gt; click actividades -&gt; click sobre cada actividad -&gt; sección control de tiempo, tomar las horas registradas para cada sección del ciclo de vida , registrar el acumulado total en el documento concentrado de metricas pestaña desviación de esfuerzo. </t>
  </si>
  <si>
    <t>Periodicidad</t>
  </si>
  <si>
    <t>Responsable</t>
  </si>
  <si>
    <t>Quincenal</t>
  </si>
  <si>
    <t>Administración</t>
  </si>
  <si>
    <t>Mecanismo de Análisis:  </t>
  </si>
  <si>
    <t>Frecuencia de Reporte</t>
  </si>
  <si>
    <t>Mecanismo de Reporte</t>
  </si>
  <si>
    <t>Reunión de Monitoreo</t>
  </si>
  <si>
    <t>Responsable de presentar métricas</t>
  </si>
  <si>
    <t>A quien se presenta el reporte de métricas</t>
  </si>
  <si>
    <r>
      <t>Guía de análisis:</t>
    </r>
    <r>
      <rPr>
        <sz val="11"/>
        <rFont val="Calibri"/>
        <family val="2"/>
        <charset val="1"/>
      </rPr>
      <t> </t>
    </r>
  </si>
  <si>
    <t>El análisis se hara en base a la grafica de Desviación</t>
  </si>
  <si>
    <t>Si la desviacion es de 0% a 100%</t>
  </si>
  <si>
    <t>Se continua con el seguimiento</t>
  </si>
  <si>
    <t>Si la desvacion es menor a 0% y mayor o igual a -10%</t>
  </si>
  <si>
    <t>Se monitorea y analiza con dirección, se toman acciones para reducir la desviación</t>
  </si>
  <si>
    <t>Si la desviación es menor que -10% </t>
  </si>
  <si>
    <t>Se analiza con direccion para tomar medidas inmeditas para corregir la desviacion y considerar actualizar la estimación del servicio</t>
  </si>
  <si>
    <t>Procesos</t>
  </si>
  <si>
    <t>Desviacion de esfuerzo %</t>
  </si>
  <si>
    <t>Ventas</t>
  </si>
  <si>
    <t>Planeacion</t>
  </si>
  <si>
    <t>Diseño</t>
  </si>
  <si>
    <t>Desarrollo</t>
  </si>
  <si>
    <t>Entrega</t>
  </si>
  <si>
    <t>Monitoreo</t>
  </si>
  <si>
    <t>Metricas</t>
  </si>
  <si>
    <t>Configuración</t>
  </si>
  <si>
    <t>Conocer la desviación del costo planeado contra real para tomar acciones preventivas o correctivas en tiempo.</t>
  </si>
  <si>
    <t>Prguntas asociadas:</t>
  </si>
  <si>
    <t>¿Cuál es la deviacion del costo?                                                                                                                                     </t>
  </si>
  <si>
    <t>Costo planeado</t>
  </si>
  <si>
    <t>Desviación de Costo($)  =costo planeado - costo real</t>
  </si>
  <si>
    <t>Costo real</t>
  </si>
  <si>
    <t>Desviación(%)= Desviación de costo/Costo planeado</t>
  </si>
  <si>
    <t>Repetir los pasos del mecanismode desviación de esfuerzo solo que esta vez en lugar de calcular el total tomar las horas registradas para cada tarea del ciclo de vida y multiplicar por el costo en horas dependiendo del puesto (se encuentra ubicada en estimación de proyecto pestaña costo por hora personal), finalmente hacer la sumatoria de los costos por horas de cada etapa y registrarlos en la pestaña desviación costos del concentrado de metricas.</t>
  </si>
  <si>
    <t>Desviacion del costo</t>
  </si>
  <si>
    <t>¿Cuál es el porcentaje de apego a proceso del proyecto?</t>
  </si>
  <si>
    <t>Preguntas aprobadas</t>
  </si>
  <si>
    <t>Porcentaje de apego a procesos = Preguntas aprobadas/total de preguntas</t>
  </si>
  <si>
    <t>Preguntas no aprobadas</t>
  </si>
  <si>
    <t>Total de preguntas = (aprobadas + no aprobadas)</t>
  </si>
  <si>
    <t>Ingresar al check list de calidad correspondiente. Tomar el valor ubicado en la pestaña "Resumen" -&gt; seccion Proceso. Registrar los valores acorde a su orden en el archivo concentrado de metricas pestaña "Apego a Procesos"</t>
  </si>
  <si>
    <t>Reunión de reporte de monitoreo</t>
  </si>
  <si>
    <t>Si es mayor o igual al 80%</t>
  </si>
  <si>
    <t>Continuar con el seguimiento</t>
  </si>
  <si>
    <t>Si es menor a 79.9% y mayor a 50%</t>
  </si>
  <si>
    <t>Analizar cual fue el problema y tomar acciones para aumentar el porcentaje de apego</t>
  </si>
  <si>
    <t>Si es menor al 49.9 a 0%</t>
  </si>
  <si>
    <t>Analizar cual fue el problema y tomar acciones inmediatas para aumentar el porcentaje de apego</t>
  </si>
  <si>
    <t>Contar con un alto porcentaje de apego a los productos para asegurar una entrega de servicios de calidad</t>
  </si>
  <si>
    <t>¿Cuál es el apego del equipo de los productos de trabajo del proceso?</t>
  </si>
  <si>
    <t>Porcentaje de apego a productos = Preguntas aprobadas/total de preguntas</t>
  </si>
  <si>
    <t>Ingresar al check list de calidad correspondiente. Tomar el valor ubicado en la pestaña "Resumen" -&gt; seccion Productos. Registrar los valores acorde a su orden en el archivo concentrado de metricas pestaña "Apego a Productos"</t>
  </si>
  <si>
    <t>Reunion de reporte de monitoreo</t>
  </si>
  <si>
    <t>Contar con un apego a la administracion de la configuracion superior al 80% por cada proyecto</t>
  </si>
  <si>
    <t>¿Cuál es el procentaje de apego al documento de plan de configuracion del proyecto?</t>
  </si>
  <si>
    <t>Porcentaje de apego Fisico = Preguntas aprobadas/total de preguntas</t>
  </si>
  <si>
    <t>Ingresar al check list de calidad correspondiente. Tomar el valor ubicado en la pestaña "Resumen" -&gt; seccion Fisicas. Registrar los valores acorde a su orden en el archivo concentrado de metricas pestaña "Fisica"</t>
  </si>
  <si>
    <t>Conocer cual es el apego y consistencia en la generación y uso de las herramientas de trabajo</t>
  </si>
  <si>
    <t>¿cuál es apego que se tiene al proceso en el area funcional?</t>
  </si>
  <si>
    <t>Porcentaje de apego Funcional = Preguntas aprobadas/total de preguntas</t>
  </si>
  <si>
    <t>Ingresar al check list de calidad correspondiente. Tomar el valor ubicado en la pestaña "Resumen" -&gt; seccion Funcionales. Registrar los valores acorde a su orden en el archivo concentrado de metricas pestaña "Funcional"</t>
  </si>
  <si>
    <t>Conocer el apegó a la meta de ventas anuales en la empresa</t>
  </si>
  <si>
    <t>¿Se esta cumpliendo la cuota establecida de forma quincenal?                                             </t>
  </si>
  <si>
    <t>Cálculo/Fórmula</t>
  </si>
  <si>
    <t>Total esperado anual</t>
  </si>
  <si>
    <t>Venta por empleado = (sumatoria de ventas por empleado)                                                                         Venta quincenal =  suma de ventas por empleado</t>
  </si>
  <si>
    <t>Acumulado Total</t>
  </si>
  <si>
    <t>Total obtenido quincenal</t>
  </si>
  <si>
    <t>Hacer la sumatoria total de ventas en la quincena por empleado, para ello tomar los datos almacenados en el documento control de ventas, generar el calculo acorde a la formula definida y registrar los resultados en el concentrado de métricas, pestaña ventas, a su vez  integrar los resultados obtenidos en forma global y también desglosarlo por empleado.</t>
  </si>
  <si>
    <t>Reunión de monitoreo</t>
  </si>
  <si>
    <t>Responsable de presentar métrica</t>
  </si>
  <si>
    <t>A quien se le presenta el reporte de métricas</t>
  </si>
  <si>
    <r>
      <t>Guía de análisis:</t>
    </r>
    <r>
      <rPr>
        <sz val="11"/>
        <rFont val="Arial"/>
        <family val="2"/>
        <charset val="1"/>
      </rPr>
      <t> </t>
    </r>
  </si>
  <si>
    <t>Que el índice de crecimiento en ventas sea mayor o igual a 40% </t>
  </si>
  <si>
    <t>Seguimiento</t>
  </si>
  <si>
    <t>Que el índice de ventas sea menor que 10% y mayor o igual a 39%</t>
  </si>
  <si>
    <t>Crear plan de acción para aumentar el porcentaje de cumplimiento en ventas.</t>
  </si>
  <si>
    <t>Que el índice de ventas sea menor o igual a 9%</t>
  </si>
  <si>
    <t>Crear un plan de acción en base a los malos resultados obtenidos.</t>
  </si>
  <si>
    <t>Conocer si los servicios ofrecidos al cliente cumplen con sus espectativas. </t>
  </si>
  <si>
    <t>¿Qué índice de satisfacción obtuvimos de parte del cliente?                                             </t>
  </si>
  <si>
    <t>Indice</t>
  </si>
  <si>
    <t>P1</t>
  </si>
  <si>
    <t>P2</t>
  </si>
  <si>
    <t>P3</t>
  </si>
  <si>
    <t>P4</t>
  </si>
  <si>
    <t>Proyecto 1</t>
  </si>
  <si>
    <t>Calificación por pregunta</t>
  </si>
  <si>
    <t>Indice de satisfacción=(promedio de calificación de las preguntas)</t>
  </si>
  <si>
    <t>Proyecto 2</t>
  </si>
  <si>
    <t>Ingresar al documento ubicado en la carpeta cierre encuesta de satisfacción tomar el resultado obtenido y el cual deberá ser registrado en el documento concentrado de metricas sección indice de satisfacción</t>
  </si>
  <si>
    <t>El análisis se realiza por cada cliente encuestado</t>
  </si>
  <si>
    <t>Que el índice de satisfacción sea mayor o igual a 90% </t>
  </si>
  <si>
    <t>Que el índice de satisfacción sea menor que 89% y mayor o igual a 70%</t>
  </si>
  <si>
    <t>Crear plan de acción para aumentar el promedio de satisfacción.</t>
  </si>
  <si>
    <t>Que el índice de satisfacción sea menor a 70%</t>
  </si>
  <si>
    <t>Crear un plan de acción en base a las bajas calificaciones</t>
  </si>
</sst>
</file>

<file path=xl/styles.xml><?xml version="1.0" encoding="utf-8"?>
<styleSheet xmlns="http://schemas.openxmlformats.org/spreadsheetml/2006/main">
  <numFmts count="3">
    <numFmt numFmtId="164" formatCode="GENERAL"/>
    <numFmt numFmtId="165" formatCode="0%"/>
    <numFmt numFmtId="166" formatCode="\$#,##0.00;[RED]\$#,##0.00"/>
  </numFmts>
  <fonts count="17">
    <font>
      <sz val="11"/>
      <color rgb="FF000000"/>
      <name val="Calibri"/>
      <family val="2"/>
      <charset val="1"/>
    </font>
    <font>
      <sz val="10"/>
      <name val="Arial"/>
      <family val="0"/>
    </font>
    <font>
      <sz val="10"/>
      <name val="Arial"/>
      <family val="0"/>
    </font>
    <font>
      <sz val="10"/>
      <name val="Arial"/>
      <family val="0"/>
    </font>
    <font>
      <sz val="14"/>
      <color rgb="FFFFFFFF"/>
      <name val="Calibri"/>
      <family val="2"/>
      <charset val="1"/>
    </font>
    <font>
      <sz val="14"/>
      <name val="Calibri"/>
      <family val="2"/>
      <charset val="1"/>
    </font>
    <font>
      <sz val="10"/>
      <name val="Calibri"/>
      <family val="2"/>
      <charset val="1"/>
    </font>
    <font>
      <b val="true"/>
      <sz val="11"/>
      <name val="Calibri"/>
      <family val="2"/>
      <charset val="1"/>
    </font>
    <font>
      <sz val="11"/>
      <name val="Calibri"/>
      <family val="2"/>
      <charset val="1"/>
    </font>
    <font>
      <sz val="11"/>
      <color rgb="FFFFFFFF"/>
      <name val="Calibri"/>
      <family val="2"/>
      <charset val="1"/>
    </font>
    <font>
      <b val="true"/>
      <sz val="11"/>
      <color rgb="FFFFFFFF"/>
      <name val="Calibri"/>
      <family val="2"/>
      <charset val="1"/>
    </font>
    <font>
      <sz val="10"/>
      <name val="Arial"/>
      <family val="2"/>
    </font>
    <font>
      <b val="true"/>
      <sz val="10"/>
      <color rgb="FF000000"/>
      <name val="Calibri"/>
      <family val="2"/>
    </font>
    <font>
      <b val="true"/>
      <sz val="11"/>
      <name val="Arial"/>
      <family val="2"/>
      <charset val="1"/>
    </font>
    <font>
      <sz val="11"/>
      <name val="Abrir"/>
      <family val="0"/>
      <charset val="1"/>
    </font>
    <font>
      <sz val="11"/>
      <name val="Arial"/>
      <family val="2"/>
      <charset val="1"/>
    </font>
    <font>
      <b val="true"/>
      <sz val="11"/>
      <color rgb="FFFFFFFF"/>
      <name val="Arial"/>
      <family val="2"/>
      <charset val="1"/>
    </font>
  </fonts>
  <fills count="8">
    <fill>
      <patternFill patternType="none"/>
    </fill>
    <fill>
      <patternFill patternType="gray125"/>
    </fill>
    <fill>
      <patternFill patternType="solid">
        <fgColor rgb="FFFFFFFF"/>
        <bgColor rgb="FFFFFFCC"/>
      </patternFill>
    </fill>
    <fill>
      <patternFill patternType="solid">
        <fgColor rgb="FFD9D9D9"/>
        <bgColor rgb="FFC0C0C0"/>
      </patternFill>
    </fill>
    <fill>
      <patternFill patternType="solid">
        <fgColor rgb="FF00B050"/>
        <bgColor rgb="FF008080"/>
      </patternFill>
    </fill>
    <fill>
      <patternFill patternType="solid">
        <fgColor rgb="FFFFFF00"/>
        <bgColor rgb="FFFFFF00"/>
      </patternFill>
    </fill>
    <fill>
      <patternFill patternType="solid">
        <fgColor rgb="FFFF0000"/>
        <bgColor rgb="FF993300"/>
      </patternFill>
    </fill>
    <fill>
      <patternFill patternType="solid">
        <fgColor rgb="FF92D050"/>
        <bgColor rgb="FF9BBB5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8" fillId="2" borderId="3" xfId="0" applyFont="true" applyBorder="true" applyAlignment="true" applyProtection="false">
      <alignment horizontal="left" vertical="top" textRotation="0" wrapText="true" indent="0" shrinkToFit="false"/>
      <protection locked="true" hidden="false"/>
    </xf>
    <xf numFmtId="164" fontId="8" fillId="2" borderId="0" xfId="0" applyFont="true" applyBorder="true" applyAlignment="true" applyProtection="false">
      <alignment horizontal="center"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center" vertical="top" textRotation="0" wrapText="false" indent="0" shrinkToFit="false"/>
      <protection locked="true" hidden="false"/>
    </xf>
    <xf numFmtId="164" fontId="10" fillId="2" borderId="1"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top" textRotation="0" wrapText="true" indent="0" shrinkToFit="false"/>
      <protection locked="true" hidden="false"/>
    </xf>
    <xf numFmtId="164" fontId="8" fillId="4"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8" fillId="4" borderId="1" xfId="0" applyFont="true" applyBorder="true" applyAlignment="true" applyProtection="false">
      <alignment horizontal="center"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general" vertical="bottom" textRotation="0" wrapText="true" indent="0" shrinkToFit="false"/>
      <protection locked="true" hidden="false"/>
    </xf>
    <xf numFmtId="164" fontId="13" fillId="3"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3" fillId="3" borderId="1" xfId="0" applyFont="true" applyBorder="true" applyAlignment="true" applyProtection="false">
      <alignment horizontal="center" vertical="top" textRotation="0" wrapText="true" indent="0" shrinkToFit="false"/>
      <protection locked="true" hidden="false"/>
    </xf>
    <xf numFmtId="164" fontId="16" fillId="2" borderId="1" xfId="0" applyFont="true" applyBorder="true" applyAlignment="true" applyProtection="false">
      <alignment horizontal="center" vertical="top" textRotation="0" wrapText="true" indent="0" shrinkToFit="false"/>
      <protection locked="true" hidden="false"/>
    </xf>
    <xf numFmtId="164" fontId="15" fillId="2"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15" fillId="7" borderId="1" xfId="0" applyFont="true" applyBorder="true" applyAlignment="true" applyProtection="false">
      <alignment horizontal="general" vertical="top" textRotation="0" wrapText="true" indent="0" shrinkToFit="false"/>
      <protection locked="true" hidden="false"/>
    </xf>
    <xf numFmtId="164" fontId="15" fillId="5" borderId="1" xfId="0" applyFont="true" applyBorder="true" applyAlignment="true" applyProtection="false">
      <alignment horizontal="general" vertical="top" textRotation="0" wrapText="true" indent="0" shrinkToFit="false"/>
      <protection locked="true" hidden="false"/>
    </xf>
    <xf numFmtId="164" fontId="15" fillId="6"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general" vertical="top" textRotation="0" wrapText="false" indent="0" shrinkToFit="false"/>
      <protection locked="true" hidden="false"/>
    </xf>
    <xf numFmtId="164" fontId="13" fillId="3" borderId="1" xfId="0" applyFont="true" applyBorder="true" applyAlignment="true" applyProtection="false">
      <alignment horizontal="center" vertical="top" textRotation="0" wrapText="false" indent="0" shrinkToFit="false"/>
      <protection locked="true" hidden="false"/>
    </xf>
    <xf numFmtId="164" fontId="16" fillId="2" borderId="1" xfId="0" applyFont="true" applyBorder="true" applyAlignment="true" applyProtection="false">
      <alignment horizontal="center" vertical="top" textRotation="0" wrapText="false" indent="0" shrinkToFit="false"/>
      <protection locked="true" hidden="false"/>
    </xf>
    <xf numFmtId="164" fontId="15" fillId="2" borderId="1" xfId="0" applyFont="true" applyBorder="tru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C0504D"/>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4F81BD"/>
      <rgbColor rgb="FF9BBB59"/>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88704240"/>
        <c:axId val="72829875"/>
      </c:barChart>
      <c:catAx>
        <c:axId val="88704240"/>
        <c:scaling>
          <c:orientation val="minMax"/>
        </c:scaling>
        <c:delete val="0"/>
        <c:axPos val="b"/>
        <c:majorTickMark val="none"/>
        <c:minorTickMark val="none"/>
        <c:tickLblPos val="nextTo"/>
        <c:spPr>
          <a:ln w="9360">
            <a:solidFill>
              <a:srgbClr val="878787"/>
            </a:solidFill>
            <a:round/>
          </a:ln>
        </c:spPr>
        <c:crossAx val="72829875"/>
        <c:crosses val="autoZero"/>
        <c:auto val="1"/>
        <c:lblAlgn val="ctr"/>
        <c:lblOffset val="100"/>
      </c:catAx>
      <c:valAx>
        <c:axId val="72829875"/>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88704240"/>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costos'!$AB$38</c:f>
              <c:strCache>
                <c:ptCount val="1"/>
                <c:pt idx="0">
                  <c:v>Costo planeado</c:v>
                </c:pt>
              </c:strCache>
            </c:strRef>
          </c:tx>
          <c:spPr>
            <a:noFill/>
            <a:ln>
              <a:noFill/>
            </a:ln>
          </c:spPr>
          <c:dLbls>
            <c:dLblPos val="ctr"/>
            <c:showLegendKey val="0"/>
            <c:showVal val="0"/>
            <c:showCatName val="0"/>
            <c:showSerName val="0"/>
            <c:showPercent val="0"/>
          </c:dLbls>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General</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spPr>
            <a:noFill/>
            <a:ln>
              <a:noFill/>
            </a:ln>
          </c:spPr>
          <c:dLbls>
            <c:dLblPos val="ctr"/>
            <c:showLegendKey val="0"/>
            <c:showVal val="0"/>
            <c:showCatName val="0"/>
            <c:showSerName val="0"/>
            <c:showPercent val="0"/>
          </c:dLbls>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General</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spPr>
            <a:noFill/>
            <a:ln>
              <a:noFill/>
            </a:ln>
          </c:spPr>
          <c:dLbls>
            <c:dLblPos val="ctr"/>
            <c:showLegendKey val="0"/>
            <c:showVal val="0"/>
            <c:showCatName val="0"/>
            <c:showSerName val="0"/>
            <c:showPercent val="0"/>
          </c:dLbls>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General</c:formatCode>
                <c:ptCount val="9"/>
                <c:pt idx="0">
                  <c:v>789</c:v>
                </c:pt>
                <c:pt idx="1">
                  <c:v>-1256</c:v>
                </c:pt>
                <c:pt idx="2">
                  <c:v>1653</c:v>
                </c:pt>
                <c:pt idx="3">
                  <c:v>-3000</c:v>
                </c:pt>
                <c:pt idx="4">
                  <c:v>-487</c:v>
                </c:pt>
                <c:pt idx="5">
                  <c:v>1</c:v>
                </c:pt>
                <c:pt idx="6">
                  <c:v>0</c:v>
                </c:pt>
                <c:pt idx="7">
                  <c:v>600</c:v>
                </c:pt>
                <c:pt idx="8">
                  <c:v>18</c:v>
                </c:pt>
              </c:numCache>
            </c:numRef>
          </c:val>
        </c:ser>
        <c:gapWidth val="150"/>
        <c:overlap val="0"/>
        <c:axId val="95742415"/>
        <c:axId val="29894614"/>
      </c:barChart>
      <c:catAx>
        <c:axId val="95742415"/>
        <c:scaling>
          <c:orientation val="minMax"/>
        </c:scaling>
        <c:delete val="0"/>
        <c:axPos val="b"/>
        <c:majorTickMark val="none"/>
        <c:minorTickMark val="none"/>
        <c:tickLblPos val="nextTo"/>
        <c:spPr>
          <a:ln w="9360">
            <a:solidFill>
              <a:srgbClr val="878787"/>
            </a:solidFill>
            <a:round/>
          </a:ln>
        </c:spPr>
        <c:crossAx val="29894614"/>
        <c:crosses val="autoZero"/>
        <c:auto val="1"/>
        <c:lblAlgn val="ctr"/>
        <c:lblOffset val="100"/>
      </c:catAx>
      <c:valAx>
        <c:axId val="29894614"/>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95742415"/>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50141967"/>
        <c:axId val="98914208"/>
      </c:barChart>
      <c:catAx>
        <c:axId val="50141967"/>
        <c:scaling>
          <c:orientation val="minMax"/>
        </c:scaling>
        <c:delete val="0"/>
        <c:axPos val="b"/>
        <c:majorTickMark val="none"/>
        <c:minorTickMark val="none"/>
        <c:tickLblPos val="nextTo"/>
        <c:spPr>
          <a:ln w="9360">
            <a:solidFill>
              <a:srgbClr val="878787"/>
            </a:solidFill>
            <a:round/>
          </a:ln>
        </c:spPr>
        <c:crossAx val="98914208"/>
        <c:crosses val="autoZero"/>
        <c:auto val="1"/>
        <c:lblAlgn val="ctr"/>
        <c:lblOffset val="100"/>
      </c:catAx>
      <c:valAx>
        <c:axId val="98914208"/>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50141967"/>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92569714"/>
        <c:axId val="79222930"/>
      </c:barChart>
      <c:catAx>
        <c:axId val="92569714"/>
        <c:scaling>
          <c:orientation val="minMax"/>
        </c:scaling>
        <c:delete val="0"/>
        <c:axPos val="b"/>
        <c:majorTickMark val="none"/>
        <c:minorTickMark val="none"/>
        <c:tickLblPos val="nextTo"/>
        <c:spPr>
          <a:ln w="9360">
            <a:solidFill>
              <a:srgbClr val="878787"/>
            </a:solidFill>
            <a:round/>
          </a:ln>
        </c:spPr>
        <c:crossAx val="79222930"/>
        <c:crosses val="autoZero"/>
        <c:auto val="1"/>
        <c:lblAlgn val="ctr"/>
        <c:lblOffset val="100"/>
      </c:catAx>
      <c:valAx>
        <c:axId val="79222930"/>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92569714"/>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27118907"/>
        <c:axId val="92958151"/>
      </c:barChart>
      <c:catAx>
        <c:axId val="27118907"/>
        <c:scaling>
          <c:orientation val="minMax"/>
        </c:scaling>
        <c:delete val="0"/>
        <c:axPos val="b"/>
        <c:majorTickMark val="none"/>
        <c:minorTickMark val="none"/>
        <c:tickLblPos val="nextTo"/>
        <c:spPr>
          <a:ln w="9360">
            <a:solidFill>
              <a:srgbClr val="878787"/>
            </a:solidFill>
            <a:round/>
          </a:ln>
        </c:spPr>
        <c:crossAx val="92958151"/>
        <c:crosses val="autoZero"/>
        <c:auto val="1"/>
        <c:lblAlgn val="ctr"/>
        <c:lblOffset val="100"/>
      </c:catAx>
      <c:valAx>
        <c:axId val="92958151"/>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27118907"/>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'Desviacion de esfuerzo'!$AB$38</c:f>
              <c:strCache>
                <c:ptCount val="1"/>
                <c:pt idx="0">
                  <c:v>Esfuerzo planeado</c:v>
                </c:pt>
              </c:strCache>
            </c:strRef>
          </c:tx>
          <c:spPr>
            <a:solidFill>
              <a:srgbClr val="4f81b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spPr>
            <a:solidFill>
              <a:srgbClr val="c0504d"/>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spPr>
            <a:solidFill>
              <a:srgbClr val="9bbb59"/>
            </a:solidFill>
            <a:ln>
              <a:noFill/>
            </a:ln>
          </c:spPr>
          <c:dLbls>
            <c:dLblPos val="ctr"/>
            <c:showLegendKey val="0"/>
            <c:showVal val="0"/>
            <c:showCatName val="0"/>
            <c:showSerName val="0"/>
            <c:showPercent val="0"/>
          </c:dLbls>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General</c:formatCode>
                <c:ptCount val="9"/>
                <c:pt idx="0">
                  <c:v>-0.2</c:v>
                </c:pt>
                <c:pt idx="1">
                  <c:v>-1.81</c:v>
                </c:pt>
                <c:pt idx="2">
                  <c:v>-2</c:v>
                </c:pt>
                <c:pt idx="3">
                  <c:v>-0.11</c:v>
                </c:pt>
                <c:pt idx="4">
                  <c:v>0.9</c:v>
                </c:pt>
                <c:pt idx="5">
                  <c:v>0.01</c:v>
                </c:pt>
                <c:pt idx="6">
                  <c:v>0</c:v>
                </c:pt>
                <c:pt idx="7">
                  <c:v>0.1</c:v>
                </c:pt>
                <c:pt idx="8">
                  <c:v>0.18</c:v>
                </c:pt>
              </c:numCache>
            </c:numRef>
          </c:val>
        </c:ser>
        <c:gapWidth val="150"/>
        <c:overlap val="0"/>
        <c:axId val="49683211"/>
        <c:axId val="78625393"/>
      </c:barChart>
      <c:catAx>
        <c:axId val="49683211"/>
        <c:scaling>
          <c:orientation val="minMax"/>
        </c:scaling>
        <c:delete val="0"/>
        <c:axPos val="b"/>
        <c:majorTickMark val="none"/>
        <c:minorTickMark val="none"/>
        <c:tickLblPos val="nextTo"/>
        <c:spPr>
          <a:ln w="9360">
            <a:solidFill>
              <a:srgbClr val="878787"/>
            </a:solidFill>
            <a:round/>
          </a:ln>
        </c:spPr>
        <c:crossAx val="78625393"/>
        <c:crosses val="autoZero"/>
        <c:auto val="1"/>
        <c:lblAlgn val="ctr"/>
        <c:lblOffset val="100"/>
      </c:catAx>
      <c:valAx>
        <c:axId val="78625393"/>
        <c:scaling>
          <c:orientation val="minMax"/>
        </c:scaling>
        <c:delete val="0"/>
        <c:axPos val="l"/>
        <c:majorGridlines>
          <c:spPr>
            <a:ln w="9360">
              <a:solidFill>
                <a:srgbClr val="878787"/>
              </a:solidFill>
              <a:round/>
            </a:ln>
          </c:spPr>
        </c:majorGridlines>
        <c:title>
          <c:tx>
            <c:rich>
              <a:bodyPr/>
              <a:lstStyle/>
              <a:p>
                <a:pPr>
                  <a:defRPr/>
                </a:pPr>
                <a:r>
                  <a:rPr b="1" sz="1000">
                    <a:solidFill>
                      <a:srgbClr val="000000"/>
                    </a:solidFill>
                    <a:latin typeface="Calibri"/>
                  </a:rPr>
                  <a:t>Axis Title</a:t>
                </a:r>
              </a:p>
            </c:rich>
          </c:tx>
          <c:layout/>
        </c:title>
        <c:majorTickMark val="none"/>
        <c:minorTickMark val="none"/>
        <c:tickLblPos val="nextTo"/>
        <c:spPr>
          <a:ln w="9360">
            <a:solidFill>
              <a:srgbClr val="878787"/>
            </a:solidFill>
            <a:round/>
          </a:ln>
        </c:spPr>
        <c:crossAx val="49683211"/>
        <c:crosses val="autoZero"/>
      </c:valAx>
      <c:dTable>
        <c:showHorzBorder val="1"/>
        <c:showVertBorder val="1"/>
        <c:showOutline val="1"/>
      </c:dTable>
      <c:spPr>
        <a:solidFill>
          <a:srgbClr val="ffffff"/>
        </a:solidFill>
        <a:ln>
          <a:noFill/>
        </a:ln>
      </c:spPr>
    </c:plotArea>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png"/><Relationship Id="rId3"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4.png"/><Relationship Id="rId3" Type="http://schemas.openxmlformats.org/officeDocument/2006/relationships/image" Target="../media/image5.png"/>
</Relationships>
</file>

<file path=xl/drawings/_rels/drawing3.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6.png"/><Relationship Id="rId3" Type="http://schemas.openxmlformats.org/officeDocument/2006/relationships/image" Target="../media/image7.png"/>
</Relationships>
</file>

<file path=xl/drawings/_rels/drawing4.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8.png"/><Relationship Id="rId3" Type="http://schemas.openxmlformats.org/officeDocument/2006/relationships/image" Target="../media/image9.png"/>
</Relationships>
</file>

<file path=xl/drawings/_rels/drawing5.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10.png"/>
</Relationships>
</file>

<file path=xl/drawings/_rels/drawing6.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image" Target="../media/image11.png"/>
</Relationships>
</file>

<file path=xl/drawings/_rels/drawing7.xml.rels><?xml version="1.0" encoding="UTF-8"?>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
</Relationships>
</file>

<file path=xl/drawings/_rels/drawing8.xml.rels><?xml version="1.0" encoding="UTF-8"?>
<Relationships xmlns="http://schemas.openxmlformats.org/package/2006/relationships"><Relationship Id="rId1"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336600</xdr:colOff>
      <xdr:row>33</xdr:row>
      <xdr:rowOff>146880</xdr:rowOff>
    </xdr:from>
    <xdr:to>
      <xdr:col>37</xdr:col>
      <xdr:colOff>221040</xdr:colOff>
      <xdr:row>48</xdr:row>
      <xdr:rowOff>173520</xdr:rowOff>
    </xdr:to>
    <xdr:graphicFrame>
      <xdr:nvGraphicFramePr>
        <xdr:cNvPr id="0" name="3 Gráfico"/>
        <xdr:cNvGraphicFramePr/>
      </xdr:nvGraphicFramePr>
      <xdr:xfrm>
        <a:off x="43951320" y="9375120"/>
        <a:ext cx="5980680" cy="2884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108000</xdr:colOff>
      <xdr:row>3</xdr:row>
      <xdr:rowOff>154440</xdr:rowOff>
    </xdr:from>
    <xdr:to>
      <xdr:col>2</xdr:col>
      <xdr:colOff>3178800</xdr:colOff>
      <xdr:row>4</xdr:row>
      <xdr:rowOff>2077200</xdr:rowOff>
    </xdr:to>
    <xdr:pic>
      <xdr:nvPicPr>
        <xdr:cNvPr id="1" name="4 Imagen" descr=""/>
        <xdr:cNvPicPr/>
      </xdr:nvPicPr>
      <xdr:blipFill>
        <a:blip r:embed="rId2"/>
        <a:stretch/>
      </xdr:blipFill>
      <xdr:spPr>
        <a:xfrm>
          <a:off x="311040" y="725760"/>
          <a:ext cx="5979600" cy="2113200"/>
        </a:xfrm>
        <a:prstGeom prst="rect">
          <a:avLst/>
        </a:prstGeom>
        <a:ln>
          <a:noFill/>
        </a:ln>
      </xdr:spPr>
    </xdr:pic>
    <xdr:clientData/>
  </xdr:twoCellAnchor>
  <xdr:twoCellAnchor editAs="oneCell">
    <xdr:from>
      <xdr:col>2</xdr:col>
      <xdr:colOff>3365640</xdr:colOff>
      <xdr:row>4</xdr:row>
      <xdr:rowOff>21240</xdr:rowOff>
    </xdr:from>
    <xdr:to>
      <xdr:col>2</xdr:col>
      <xdr:colOff>7345800</xdr:colOff>
      <xdr:row>4</xdr:row>
      <xdr:rowOff>2032920</xdr:rowOff>
    </xdr:to>
    <xdr:pic>
      <xdr:nvPicPr>
        <xdr:cNvPr id="2" name="6 Imagen" descr=""/>
        <xdr:cNvPicPr/>
      </xdr:nvPicPr>
      <xdr:blipFill>
        <a:blip r:embed="rId3"/>
        <a:stretch/>
      </xdr:blipFill>
      <xdr:spPr>
        <a:xfrm>
          <a:off x="6477480" y="783000"/>
          <a:ext cx="3980160" cy="2011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32</xdr:col>
      <xdr:colOff>285840</xdr:colOff>
      <xdr:row>34</xdr:row>
      <xdr:rowOff>32760</xdr:rowOff>
    </xdr:from>
    <xdr:to>
      <xdr:col>40</xdr:col>
      <xdr:colOff>258840</xdr:colOff>
      <xdr:row>51</xdr:row>
      <xdr:rowOff>145800</xdr:rowOff>
    </xdr:to>
    <xdr:graphicFrame>
      <xdr:nvGraphicFramePr>
        <xdr:cNvPr id="3" name="Gráfico 2"/>
        <xdr:cNvGraphicFramePr/>
      </xdr:nvGraphicFramePr>
      <xdr:xfrm>
        <a:off x="43138080" y="9881280"/>
        <a:ext cx="8101080" cy="335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108000</xdr:colOff>
      <xdr:row>3</xdr:row>
      <xdr:rowOff>154440</xdr:rowOff>
    </xdr:from>
    <xdr:to>
      <xdr:col>2</xdr:col>
      <xdr:colOff>2087640</xdr:colOff>
      <xdr:row>4</xdr:row>
      <xdr:rowOff>2400120</xdr:rowOff>
    </xdr:to>
    <xdr:pic>
      <xdr:nvPicPr>
        <xdr:cNvPr id="4" name="1 Imagen" descr=""/>
        <xdr:cNvPicPr/>
      </xdr:nvPicPr>
      <xdr:blipFill>
        <a:blip r:embed="rId2"/>
        <a:stretch/>
      </xdr:blipFill>
      <xdr:spPr>
        <a:xfrm>
          <a:off x="311040" y="916200"/>
          <a:ext cx="4888440" cy="2436120"/>
        </a:xfrm>
        <a:prstGeom prst="rect">
          <a:avLst/>
        </a:prstGeom>
        <a:ln>
          <a:noFill/>
        </a:ln>
      </xdr:spPr>
    </xdr:pic>
    <xdr:clientData/>
  </xdr:twoCellAnchor>
  <xdr:twoCellAnchor editAs="oneCell">
    <xdr:from>
      <xdr:col>2</xdr:col>
      <xdr:colOff>2108160</xdr:colOff>
      <xdr:row>3</xdr:row>
      <xdr:rowOff>126000</xdr:rowOff>
    </xdr:from>
    <xdr:to>
      <xdr:col>3</xdr:col>
      <xdr:colOff>125640</xdr:colOff>
      <xdr:row>4</xdr:row>
      <xdr:rowOff>2388600</xdr:rowOff>
    </xdr:to>
    <xdr:pic>
      <xdr:nvPicPr>
        <xdr:cNvPr id="5" name="4 Imagen" descr=""/>
        <xdr:cNvPicPr/>
      </xdr:nvPicPr>
      <xdr:blipFill>
        <a:blip r:embed="rId3"/>
        <a:stretch/>
      </xdr:blipFill>
      <xdr:spPr>
        <a:xfrm>
          <a:off x="5220000" y="887760"/>
          <a:ext cx="5969160" cy="2453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336600</xdr:colOff>
      <xdr:row>33</xdr:row>
      <xdr:rowOff>102240</xdr:rowOff>
    </xdr:from>
    <xdr:to>
      <xdr:col>37</xdr:col>
      <xdr:colOff>221040</xdr:colOff>
      <xdr:row>48</xdr:row>
      <xdr:rowOff>129240</xdr:rowOff>
    </xdr:to>
    <xdr:graphicFrame>
      <xdr:nvGraphicFramePr>
        <xdr:cNvPr id="6" name="3 Gráfico"/>
        <xdr:cNvGraphicFramePr/>
      </xdr:nvGraphicFramePr>
      <xdr:xfrm>
        <a:off x="45450720" y="9098640"/>
        <a:ext cx="5980320" cy="2884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108000</xdr:colOff>
      <xdr:row>3</xdr:row>
      <xdr:rowOff>154440</xdr:rowOff>
    </xdr:from>
    <xdr:to>
      <xdr:col>2</xdr:col>
      <xdr:colOff>3957840</xdr:colOff>
      <xdr:row>4</xdr:row>
      <xdr:rowOff>2334240</xdr:rowOff>
    </xdr:to>
    <xdr:pic>
      <xdr:nvPicPr>
        <xdr:cNvPr id="7" name="2 Imagen" descr=""/>
        <xdr:cNvPicPr/>
      </xdr:nvPicPr>
      <xdr:blipFill>
        <a:blip r:embed="rId2"/>
        <a:stretch/>
      </xdr:blipFill>
      <xdr:spPr>
        <a:xfrm>
          <a:off x="311040" y="763920"/>
          <a:ext cx="6758640" cy="2370240"/>
        </a:xfrm>
        <a:prstGeom prst="rect">
          <a:avLst/>
        </a:prstGeom>
        <a:ln>
          <a:noFill/>
        </a:ln>
      </xdr:spPr>
    </xdr:pic>
    <xdr:clientData/>
  </xdr:twoCellAnchor>
  <xdr:twoCellAnchor editAs="oneCell">
    <xdr:from>
      <xdr:col>2</xdr:col>
      <xdr:colOff>4622760</xdr:colOff>
      <xdr:row>3</xdr:row>
      <xdr:rowOff>68760</xdr:rowOff>
    </xdr:from>
    <xdr:to>
      <xdr:col>2</xdr:col>
      <xdr:colOff>8421840</xdr:colOff>
      <xdr:row>4</xdr:row>
      <xdr:rowOff>2311920</xdr:rowOff>
    </xdr:to>
    <xdr:pic>
      <xdr:nvPicPr>
        <xdr:cNvPr id="8" name="3 Imagen" descr=""/>
        <xdr:cNvPicPr/>
      </xdr:nvPicPr>
      <xdr:blipFill>
        <a:blip r:embed="rId3"/>
        <a:stretch/>
      </xdr:blipFill>
      <xdr:spPr>
        <a:xfrm>
          <a:off x="7734600" y="678240"/>
          <a:ext cx="3799080" cy="24336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336600</xdr:colOff>
      <xdr:row>33</xdr:row>
      <xdr:rowOff>102240</xdr:rowOff>
    </xdr:from>
    <xdr:to>
      <xdr:col>37</xdr:col>
      <xdr:colOff>221040</xdr:colOff>
      <xdr:row>48</xdr:row>
      <xdr:rowOff>129240</xdr:rowOff>
    </xdr:to>
    <xdr:graphicFrame>
      <xdr:nvGraphicFramePr>
        <xdr:cNvPr id="9" name="3 Gráfico"/>
        <xdr:cNvGraphicFramePr/>
      </xdr:nvGraphicFramePr>
      <xdr:xfrm>
        <a:off x="42490800" y="9317880"/>
        <a:ext cx="5980680" cy="2884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108000</xdr:colOff>
      <xdr:row>3</xdr:row>
      <xdr:rowOff>154440</xdr:rowOff>
    </xdr:from>
    <xdr:to>
      <xdr:col>2</xdr:col>
      <xdr:colOff>2114280</xdr:colOff>
      <xdr:row>4</xdr:row>
      <xdr:rowOff>2372400</xdr:rowOff>
    </xdr:to>
    <xdr:pic>
      <xdr:nvPicPr>
        <xdr:cNvPr id="10" name="2 Imagen" descr=""/>
        <xdr:cNvPicPr/>
      </xdr:nvPicPr>
      <xdr:blipFill>
        <a:blip r:embed="rId2"/>
        <a:stretch/>
      </xdr:blipFill>
      <xdr:spPr>
        <a:xfrm>
          <a:off x="311040" y="916200"/>
          <a:ext cx="4915080" cy="2408400"/>
        </a:xfrm>
        <a:prstGeom prst="rect">
          <a:avLst/>
        </a:prstGeom>
        <a:ln>
          <a:noFill/>
        </a:ln>
      </xdr:spPr>
    </xdr:pic>
    <xdr:clientData/>
  </xdr:twoCellAnchor>
  <xdr:twoCellAnchor editAs="oneCell">
    <xdr:from>
      <xdr:col>2</xdr:col>
      <xdr:colOff>2139120</xdr:colOff>
      <xdr:row>3</xdr:row>
      <xdr:rowOff>135360</xdr:rowOff>
    </xdr:from>
    <xdr:to>
      <xdr:col>2</xdr:col>
      <xdr:colOff>6288120</xdr:colOff>
      <xdr:row>4</xdr:row>
      <xdr:rowOff>2387160</xdr:rowOff>
    </xdr:to>
    <xdr:pic>
      <xdr:nvPicPr>
        <xdr:cNvPr id="11" name="4 Imagen" descr=""/>
        <xdr:cNvPicPr/>
      </xdr:nvPicPr>
      <xdr:blipFill>
        <a:blip r:embed="rId3"/>
        <a:stretch/>
      </xdr:blipFill>
      <xdr:spPr>
        <a:xfrm>
          <a:off x="5250960" y="897120"/>
          <a:ext cx="4149000" cy="24422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336600</xdr:colOff>
      <xdr:row>33</xdr:row>
      <xdr:rowOff>102240</xdr:rowOff>
    </xdr:from>
    <xdr:to>
      <xdr:col>37</xdr:col>
      <xdr:colOff>221040</xdr:colOff>
      <xdr:row>48</xdr:row>
      <xdr:rowOff>129240</xdr:rowOff>
    </xdr:to>
    <xdr:graphicFrame>
      <xdr:nvGraphicFramePr>
        <xdr:cNvPr id="12" name="3 Gráfico"/>
        <xdr:cNvGraphicFramePr/>
      </xdr:nvGraphicFramePr>
      <xdr:xfrm>
        <a:off x="42008400" y="9239760"/>
        <a:ext cx="5980320" cy="2884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898560</xdr:colOff>
      <xdr:row>3</xdr:row>
      <xdr:rowOff>154440</xdr:rowOff>
    </xdr:from>
    <xdr:to>
      <xdr:col>2</xdr:col>
      <xdr:colOff>2506680</xdr:colOff>
      <xdr:row>4</xdr:row>
      <xdr:rowOff>2393280</xdr:rowOff>
    </xdr:to>
    <xdr:pic>
      <xdr:nvPicPr>
        <xdr:cNvPr id="13" name="2 Imagen" descr=""/>
        <xdr:cNvPicPr/>
      </xdr:nvPicPr>
      <xdr:blipFill>
        <a:blip r:embed="rId2"/>
        <a:stretch/>
      </xdr:blipFill>
      <xdr:spPr>
        <a:xfrm>
          <a:off x="1101600" y="725760"/>
          <a:ext cx="4516920" cy="24292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31</xdr:col>
      <xdr:colOff>336600</xdr:colOff>
      <xdr:row>33</xdr:row>
      <xdr:rowOff>102240</xdr:rowOff>
    </xdr:from>
    <xdr:to>
      <xdr:col>37</xdr:col>
      <xdr:colOff>221040</xdr:colOff>
      <xdr:row>48</xdr:row>
      <xdr:rowOff>129240</xdr:rowOff>
    </xdr:to>
    <xdr:graphicFrame>
      <xdr:nvGraphicFramePr>
        <xdr:cNvPr id="14" name="3 Gráfico"/>
        <xdr:cNvGraphicFramePr/>
      </xdr:nvGraphicFramePr>
      <xdr:xfrm>
        <a:off x="42287760" y="9154080"/>
        <a:ext cx="5980320" cy="2884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555840</xdr:colOff>
      <xdr:row>3</xdr:row>
      <xdr:rowOff>182880</xdr:rowOff>
    </xdr:from>
    <xdr:to>
      <xdr:col>2</xdr:col>
      <xdr:colOff>1983240</xdr:colOff>
      <xdr:row>4</xdr:row>
      <xdr:rowOff>2309040</xdr:rowOff>
    </xdr:to>
    <xdr:pic>
      <xdr:nvPicPr>
        <xdr:cNvPr id="15" name="2 Imagen" descr=""/>
        <xdr:cNvPicPr/>
      </xdr:nvPicPr>
      <xdr:blipFill>
        <a:blip r:embed="rId2"/>
        <a:stretch/>
      </xdr:blipFill>
      <xdr:spPr>
        <a:xfrm>
          <a:off x="758880" y="754200"/>
          <a:ext cx="4336200" cy="231660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3</xdr:row>
      <xdr:rowOff>163800</xdr:rowOff>
    </xdr:from>
    <xdr:to>
      <xdr:col>0</xdr:col>
      <xdr:colOff>3402360</xdr:colOff>
      <xdr:row>4</xdr:row>
      <xdr:rowOff>1639080</xdr:rowOff>
    </xdr:to>
    <xdr:pic>
      <xdr:nvPicPr>
        <xdr:cNvPr id="16" name="19 Imagen" descr=""/>
        <xdr:cNvPicPr/>
      </xdr:nvPicPr>
      <xdr:blipFill>
        <a:blip r:embed="rId1"/>
        <a:stretch/>
      </xdr:blipFill>
      <xdr:spPr>
        <a:xfrm>
          <a:off x="108000" y="735120"/>
          <a:ext cx="3294360" cy="1665720"/>
        </a:xfrm>
        <a:prstGeom prst="rect">
          <a:avLst/>
        </a:prstGeom>
        <a:ln>
          <a:noFill/>
        </a:ln>
      </xdr:spPr>
    </xdr:pic>
    <xdr:clientData/>
  </xdr:twoCellAnchor>
  <xdr:twoCellAnchor editAs="oneCell">
    <xdr:from>
      <xdr:col>1</xdr:col>
      <xdr:colOff>831960</xdr:colOff>
      <xdr:row>3</xdr:row>
      <xdr:rowOff>154440</xdr:rowOff>
    </xdr:from>
    <xdr:to>
      <xdr:col>1</xdr:col>
      <xdr:colOff>4421520</xdr:colOff>
      <xdr:row>4</xdr:row>
      <xdr:rowOff>1742400</xdr:rowOff>
    </xdr:to>
    <xdr:pic>
      <xdr:nvPicPr>
        <xdr:cNvPr id="17" name="20 Imagen" descr=""/>
        <xdr:cNvPicPr/>
      </xdr:nvPicPr>
      <xdr:blipFill>
        <a:blip r:embed="rId2"/>
        <a:stretch/>
      </xdr:blipFill>
      <xdr:spPr>
        <a:xfrm>
          <a:off x="6026760" y="725760"/>
          <a:ext cx="3589560" cy="177840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3</xdr:row>
      <xdr:rowOff>154440</xdr:rowOff>
    </xdr:from>
    <xdr:to>
      <xdr:col>1</xdr:col>
      <xdr:colOff>459000</xdr:colOff>
      <xdr:row>4</xdr:row>
      <xdr:rowOff>2178360</xdr:rowOff>
    </xdr:to>
    <xdr:pic>
      <xdr:nvPicPr>
        <xdr:cNvPr id="18" name="1 Imagen" descr=""/>
        <xdr:cNvPicPr/>
      </xdr:nvPicPr>
      <xdr:blipFill>
        <a:blip r:embed="rId1"/>
        <a:stretch/>
      </xdr:blipFill>
      <xdr:spPr>
        <a:xfrm>
          <a:off x="108000" y="897120"/>
          <a:ext cx="4491720" cy="221436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cols>
    <col collapsed="false" hidden="false" max="1" min="1" style="0" width="2.71255060728745"/>
    <col collapsed="false" hidden="false" max="2" min="2" style="0" width="47.7125506072875"/>
    <col collapsed="false" hidden="false" max="3" min="3" style="0" width="45.4251012145749"/>
    <col collapsed="false" hidden="false" max="4" min="4" style="0" width="19.7085020242915"/>
    <col collapsed="false" hidden="false" max="5" min="5" style="0" width="13.9959514170041"/>
    <col collapsed="false" hidden="false" max="1025" min="6" style="0" width="10.5748987854251"/>
  </cols>
  <sheetData>
    <row r="1" s="3" customFormat="true" ht="18.75" hidden="false" customHeight="false" outlineLevel="0" collapsed="false">
      <c r="A1" s="1"/>
      <c r="B1" s="2" t="s">
        <v>0</v>
      </c>
      <c r="C1" s="2"/>
      <c r="D1" s="2"/>
      <c r="E1" s="2"/>
      <c r="F1" s="2"/>
      <c r="G1" s="1"/>
    </row>
    <row r="2" customFormat="false" ht="15" hidden="false" customHeight="false" outlineLevel="0" collapsed="false">
      <c r="B2" s="4" t="s">
        <v>1</v>
      </c>
      <c r="C2" s="4" t="s">
        <v>2</v>
      </c>
    </row>
    <row r="3" customFormat="false" ht="24.6" hidden="false" customHeight="true" outlineLevel="0" collapsed="false">
      <c r="B3" s="5" t="s">
        <v>3</v>
      </c>
      <c r="C3" s="6" t="s">
        <v>4</v>
      </c>
    </row>
    <row r="4" customFormat="false" ht="21" hidden="false" customHeight="true" outlineLevel="0" collapsed="false">
      <c r="B4" s="5"/>
      <c r="C4" s="6" t="s">
        <v>5</v>
      </c>
    </row>
    <row r="5" customFormat="false" ht="15" hidden="false" customHeight="true" outlineLevel="0" collapsed="false">
      <c r="B5" s="5" t="s">
        <v>6</v>
      </c>
      <c r="C5" s="6" t="s">
        <v>7</v>
      </c>
      <c r="D5" s="7"/>
    </row>
    <row r="6" customFormat="false" ht="15" hidden="false" customHeight="false" outlineLevel="0" collapsed="false">
      <c r="A6" s="7"/>
      <c r="B6" s="5"/>
      <c r="C6" s="6" t="s">
        <v>8</v>
      </c>
      <c r="D6" s="7"/>
    </row>
    <row r="7" customFormat="false" ht="15" hidden="false" customHeight="false" outlineLevel="0" collapsed="false">
      <c r="B7" s="5"/>
      <c r="C7" s="6" t="s">
        <v>9</v>
      </c>
      <c r="D7" s="7"/>
    </row>
    <row r="8" customFormat="false" ht="15" hidden="false" customHeight="false" outlineLevel="0" collapsed="false">
      <c r="B8" s="5"/>
      <c r="C8" s="6" t="s">
        <v>10</v>
      </c>
      <c r="D8" s="7"/>
    </row>
    <row r="9" customFormat="false" ht="30" hidden="false" customHeight="false" outlineLevel="0" collapsed="false">
      <c r="B9" s="8" t="s">
        <v>11</v>
      </c>
      <c r="C9" s="9" t="s">
        <v>12</v>
      </c>
    </row>
    <row r="10" customFormat="false" ht="30" hidden="false" customHeight="false" outlineLevel="0" collapsed="false">
      <c r="B10" s="8" t="s">
        <v>13</v>
      </c>
      <c r="C10" s="9" t="s">
        <v>14</v>
      </c>
    </row>
    <row r="11" customFormat="false" ht="15" hidden="false" customHeight="false" outlineLevel="0" collapsed="false">
      <c r="B11" s="10"/>
      <c r="C11" s="10"/>
    </row>
    <row r="12" s="3" customFormat="true" ht="18.75" hidden="false" customHeight="false" outlineLevel="0" collapsed="false">
      <c r="A12" s="1"/>
      <c r="B12" s="2" t="s">
        <v>15</v>
      </c>
      <c r="C12" s="2"/>
      <c r="D12" s="2"/>
      <c r="E12" s="2"/>
      <c r="F12" s="2"/>
      <c r="G12" s="11"/>
    </row>
    <row r="13" s="15" customFormat="true" ht="15" hidden="false" customHeight="true" outlineLevel="0" collapsed="false">
      <c r="A13" s="12"/>
      <c r="B13" s="13" t="s">
        <v>16</v>
      </c>
      <c r="C13" s="14" t="s">
        <v>17</v>
      </c>
      <c r="D13" s="14"/>
      <c r="E13" s="14" t="s">
        <v>18</v>
      </c>
      <c r="F13" s="14"/>
      <c r="G13" s="11"/>
    </row>
    <row r="14" customFormat="false" ht="15" hidden="false" customHeight="true" outlineLevel="0" collapsed="false">
      <c r="A14" s="12"/>
      <c r="B14" s="16" t="s">
        <v>19</v>
      </c>
      <c r="C14" s="17" t="s">
        <v>20</v>
      </c>
      <c r="D14" s="17"/>
      <c r="E14" s="18" t="s">
        <v>21</v>
      </c>
      <c r="F14" s="18"/>
    </row>
    <row r="15" customFormat="false" ht="19.15" hidden="false" customHeight="true" outlineLevel="0" collapsed="false">
      <c r="A15" s="12"/>
      <c r="B15" s="16" t="s">
        <v>22</v>
      </c>
      <c r="C15" s="19" t="s">
        <v>23</v>
      </c>
      <c r="D15" s="19"/>
      <c r="E15" s="18" t="s">
        <v>24</v>
      </c>
      <c r="F15" s="18"/>
    </row>
    <row r="16" customFormat="false" ht="19.9" hidden="false" customHeight="true" outlineLevel="0" collapsed="false">
      <c r="A16" s="12"/>
      <c r="C16" s="19"/>
      <c r="D16" s="19"/>
      <c r="E16" s="20"/>
      <c r="F16" s="20"/>
    </row>
    <row r="17" customFormat="false" ht="26.25" hidden="false" customHeight="true" outlineLevel="0" collapsed="false">
      <c r="A17" s="12"/>
      <c r="C17" s="19"/>
      <c r="D17" s="19"/>
      <c r="E17" s="20"/>
      <c r="F17" s="20"/>
    </row>
    <row r="18" customFormat="false" ht="15" hidden="false" customHeight="false" outlineLevel="0" collapsed="false">
      <c r="A18" s="12"/>
      <c r="B18" s="21"/>
      <c r="C18" s="21"/>
      <c r="D18" s="21"/>
      <c r="E18" s="20"/>
      <c r="F18" s="20"/>
    </row>
    <row r="19" customFormat="false" ht="18.75" hidden="false" customHeight="false" outlineLevel="0" collapsed="false"/>
  </sheetData>
  <mergeCells count="10">
    <mergeCell ref="B1:F1"/>
    <mergeCell ref="B3:B4"/>
    <mergeCell ref="B5:B8"/>
    <mergeCell ref="B12:F12"/>
    <mergeCell ref="C13:D13"/>
    <mergeCell ref="E13:F13"/>
    <mergeCell ref="C14:D14"/>
    <mergeCell ref="E14:F14"/>
    <mergeCell ref="C15:D17"/>
    <mergeCell ref="E15:F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47"/>
  <sheetViews>
    <sheetView windowProtection="false" showFormulas="false" showGridLines="false" showRowColHeaders="true" showZeros="true" rightToLeft="false" tabSelected="true" showOutlineSymbols="true" defaultGridColor="true" view="normal" topLeftCell="A6" colorId="64" zoomScale="100" zoomScaleNormal="100" zoomScalePageLayoutView="100" workbookViewId="0">
      <selection pane="topLeft" activeCell="B23" activeCellId="0" sqref="B23"/>
    </sheetView>
  </sheetViews>
  <sheetFormatPr defaultRowHeight="15"/>
  <cols>
    <col collapsed="false" hidden="false" max="1" min="1" style="22" width="2.2834008097166"/>
    <col collapsed="false" hidden="false" max="2" min="2" style="22" width="32.7125506072874"/>
    <col collapsed="false" hidden="false" max="3" min="3" style="22" width="109.425101214575"/>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A1" s="0"/>
      <c r="B1" s="14" t="s">
        <v>25</v>
      </c>
      <c r="C1" s="14" t="str">
        <f aca="false">'Objetivos de Medición'!C3</f>
        <v>Desviación de esfuerzo</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1" collapsed="false">
      <c r="A2" s="0"/>
      <c r="B2" s="23" t="s">
        <v>26</v>
      </c>
      <c r="C2" s="24" t="s">
        <v>27</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1" collapsed="false">
      <c r="A3" s="0"/>
      <c r="B3" s="23" t="s">
        <v>28</v>
      </c>
      <c r="C3" s="24" t="s">
        <v>29</v>
      </c>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1" collapsed="false">
      <c r="A4" s="0"/>
      <c r="B4" s="25" t="s">
        <v>30</v>
      </c>
      <c r="C4" s="25"/>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87.15" hidden="false" customHeight="true" outlineLevel="1" collapsed="false">
      <c r="A5" s="0"/>
      <c r="B5" s="26"/>
      <c r="C5" s="26"/>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1" collapsed="false">
      <c r="A6" s="0"/>
      <c r="B6" s="14" t="s">
        <v>31</v>
      </c>
      <c r="C6" s="14"/>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1" collapsed="false">
      <c r="A7" s="0"/>
      <c r="B7" s="14" t="s">
        <v>32</v>
      </c>
      <c r="C7" s="14" t="s">
        <v>33</v>
      </c>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1" collapsed="false">
      <c r="A8" s="0"/>
      <c r="B8" s="27" t="s">
        <v>34</v>
      </c>
      <c r="C8" s="18" t="s">
        <v>35</v>
      </c>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1" collapsed="false">
      <c r="A9" s="0"/>
      <c r="B9" s="27" t="s">
        <v>36</v>
      </c>
      <c r="C9" s="18"/>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1" collapsed="false">
      <c r="A10" s="0"/>
      <c r="B10" s="27" t="s">
        <v>37</v>
      </c>
      <c r="C10" s="18" t="s">
        <v>38</v>
      </c>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1" collapsed="false">
      <c r="A11" s="0"/>
      <c r="B11" s="14" t="s">
        <v>39</v>
      </c>
      <c r="C11" s="14"/>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48" hidden="false" customHeight="true" outlineLevel="1" collapsed="false">
      <c r="A12" s="0"/>
      <c r="B12" s="27" t="s">
        <v>40</v>
      </c>
      <c r="C12" s="27"/>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1" collapsed="false">
      <c r="A13" s="0"/>
      <c r="B13" s="14" t="s">
        <v>41</v>
      </c>
      <c r="C13" s="14" t="s">
        <v>42</v>
      </c>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1" collapsed="false">
      <c r="A14" s="0"/>
      <c r="B14" s="27" t="s">
        <v>43</v>
      </c>
      <c r="C14" s="27" t="s">
        <v>44</v>
      </c>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1" collapsed="false">
      <c r="A15" s="0"/>
      <c r="B15" s="14" t="s">
        <v>45</v>
      </c>
      <c r="C15" s="14"/>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1" collapsed="false">
      <c r="A16" s="0"/>
      <c r="B16" s="14" t="s">
        <v>46</v>
      </c>
      <c r="C16" s="14" t="s">
        <v>47</v>
      </c>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 hidden="false" customHeight="false" outlineLevel="1" collapsed="false">
      <c r="A17" s="0"/>
      <c r="B17" s="27" t="s">
        <v>43</v>
      </c>
      <c r="C17" s="17" t="s">
        <v>48</v>
      </c>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1" collapsed="false">
      <c r="A18" s="0"/>
      <c r="B18" s="14" t="s">
        <v>49</v>
      </c>
      <c r="C18" s="14" t="s">
        <v>50</v>
      </c>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1" collapsed="false">
      <c r="A19" s="0"/>
      <c r="B19" s="27" t="s">
        <v>22</v>
      </c>
      <c r="C19" s="27" t="s">
        <v>19</v>
      </c>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1" collapsed="false">
      <c r="A20" s="0"/>
      <c r="B20" s="14" t="s">
        <v>51</v>
      </c>
      <c r="C20" s="14"/>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28" customFormat="true" ht="15" hidden="false" customHeight="true" outlineLevel="1" collapsed="false">
      <c r="B21" s="29" t="s">
        <v>52</v>
      </c>
      <c r="C21" s="29"/>
    </row>
    <row r="22" customFormat="false" ht="14.9" hidden="false" customHeight="false" outlineLevel="1" collapsed="false">
      <c r="B22" s="30" t="s">
        <v>53</v>
      </c>
      <c r="C22" s="31" t="s">
        <v>54</v>
      </c>
      <c r="AA22" s="0"/>
      <c r="AB22" s="0"/>
      <c r="AC22" s="0"/>
      <c r="AD22" s="0"/>
    </row>
    <row r="23" customFormat="false" ht="28.35" hidden="false" customHeight="false" outlineLevel="0" collapsed="false">
      <c r="B23" s="32" t="s">
        <v>55</v>
      </c>
      <c r="C23" s="6" t="s">
        <v>56</v>
      </c>
      <c r="AA23" s="0"/>
      <c r="AB23" s="0"/>
      <c r="AC23" s="0"/>
      <c r="AD23" s="0"/>
    </row>
    <row r="24" customFormat="false" ht="28.35" hidden="false" customHeight="false" outlineLevel="0" collapsed="false">
      <c r="B24" s="33" t="s">
        <v>57</v>
      </c>
      <c r="C24" s="8" t="s">
        <v>58</v>
      </c>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9">
    <mergeCell ref="B4:C4"/>
    <mergeCell ref="B5:C5"/>
    <mergeCell ref="B6:C6"/>
    <mergeCell ref="C8:C9"/>
    <mergeCell ref="B11:C11"/>
    <mergeCell ref="B12:C12"/>
    <mergeCell ref="B15:C15"/>
    <mergeCell ref="B20:C20"/>
    <mergeCell ref="B21:C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B12" colorId="64" zoomScale="100" zoomScaleNormal="100" zoomScalePageLayoutView="100" workbookViewId="0">
      <selection pane="topLeft" activeCell="B23" activeCellId="0" sqref="B23"/>
    </sheetView>
  </sheetViews>
  <sheetFormatPr defaultRowHeight="15"/>
  <cols>
    <col collapsed="false" hidden="false" max="1" min="1" style="22" width="2.2834008097166"/>
    <col collapsed="false" hidden="false" max="2" min="2" style="22" width="32.7125506072874"/>
    <col collapsed="false" hidden="false" max="3" min="3" style="22" width="89.421052631579"/>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13" t="s">
        <v>25</v>
      </c>
      <c r="C1" s="14" t="str">
        <f aca="false">'Objetivos de Medición'!C4</f>
        <v>Desviación de costo</v>
      </c>
      <c r="AA1" s="0"/>
      <c r="AB1" s="0"/>
      <c r="AC1" s="0"/>
      <c r="AD1" s="0"/>
    </row>
    <row r="2" customFormat="false" ht="30" hidden="false" customHeight="false" outlineLevel="1" collapsed="false">
      <c r="B2" s="23" t="s">
        <v>26</v>
      </c>
      <c r="C2" s="24" t="s">
        <v>69</v>
      </c>
      <c r="AA2" s="0"/>
      <c r="AB2" s="0"/>
      <c r="AC2" s="0"/>
      <c r="AD2" s="0"/>
    </row>
    <row r="3" customFormat="false" ht="15" hidden="false" customHeight="false" outlineLevel="1" collapsed="false">
      <c r="B3" s="23" t="s">
        <v>70</v>
      </c>
      <c r="C3" s="24" t="s">
        <v>71</v>
      </c>
      <c r="AA3" s="0"/>
      <c r="AB3" s="0"/>
      <c r="AC3" s="0"/>
      <c r="AD3" s="0"/>
    </row>
    <row r="4" customFormat="false" ht="15" hidden="false" customHeight="false" outlineLevel="1" collapsed="false">
      <c r="B4" s="25" t="s">
        <v>30</v>
      </c>
      <c r="C4" s="25"/>
      <c r="AA4" s="0"/>
      <c r="AB4" s="0"/>
      <c r="AC4" s="0"/>
      <c r="AD4" s="0"/>
    </row>
    <row r="5" customFormat="false" ht="190.15"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72</v>
      </c>
      <c r="C8" s="18" t="s">
        <v>73</v>
      </c>
      <c r="AA8" s="0"/>
      <c r="AB8" s="0"/>
      <c r="AC8" s="0"/>
      <c r="AD8" s="0"/>
    </row>
    <row r="9" customFormat="false" ht="15" hidden="false" customHeight="false" outlineLevel="1" collapsed="false">
      <c r="B9" s="27" t="s">
        <v>74</v>
      </c>
      <c r="C9" s="18"/>
      <c r="AA9" s="0"/>
      <c r="AB9" s="0"/>
      <c r="AC9" s="0"/>
      <c r="AD9" s="0"/>
    </row>
    <row r="10" customFormat="false" ht="15" hidden="false" customHeight="false" outlineLevel="1" collapsed="false">
      <c r="B10" s="27" t="s">
        <v>37</v>
      </c>
      <c r="C10" s="18" t="s">
        <v>75</v>
      </c>
      <c r="AA10" s="0"/>
      <c r="AB10" s="0"/>
      <c r="AC10" s="0"/>
      <c r="AD10" s="0"/>
    </row>
    <row r="11" customFormat="false" ht="15" hidden="false" customHeight="true" outlineLevel="1" collapsed="false">
      <c r="B11" s="14" t="s">
        <v>39</v>
      </c>
      <c r="C11" s="14"/>
      <c r="AA11" s="0"/>
      <c r="AB11" s="0"/>
      <c r="AC11" s="0"/>
      <c r="AD11" s="0"/>
    </row>
    <row r="12" customFormat="false" ht="63.75" hidden="false" customHeight="true" outlineLevel="1" collapsed="false">
      <c r="B12" s="27" t="s">
        <v>76</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48</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4.9" hidden="false" customHeight="false" outlineLevel="1" collapsed="false">
      <c r="B21" s="30" t="s">
        <v>53</v>
      </c>
      <c r="C21" s="31" t="s">
        <v>54</v>
      </c>
      <c r="AA21" s="0"/>
      <c r="AB21" s="0"/>
      <c r="AC21" s="0"/>
      <c r="AD21" s="0"/>
    </row>
    <row r="22" customFormat="false" ht="28.35" hidden="false" customHeight="false" outlineLevel="0" collapsed="false">
      <c r="B22" s="32" t="s">
        <v>55</v>
      </c>
      <c r="C22" s="6" t="s">
        <v>56</v>
      </c>
      <c r="AA22" s="0"/>
      <c r="AB22" s="0"/>
      <c r="AC22" s="0"/>
      <c r="AD22" s="0"/>
    </row>
    <row r="23" customFormat="false" ht="28.35" hidden="false" customHeight="false" outlineLevel="0" collapsed="false">
      <c r="B23" s="33" t="s">
        <v>57</v>
      </c>
      <c r="C23" s="8" t="s">
        <v>58</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72</v>
      </c>
      <c r="AC38" s="22" t="s">
        <v>74</v>
      </c>
      <c r="AD38" s="22" t="s">
        <v>77</v>
      </c>
    </row>
    <row r="39" customFormat="false" ht="15" hidden="false" customHeight="false" outlineLevel="0" collapsed="false">
      <c r="AA39" s="22" t="s">
        <v>61</v>
      </c>
      <c r="AB39" s="35" t="n">
        <v>3287</v>
      </c>
      <c r="AC39" s="35" t="n">
        <v>4076</v>
      </c>
      <c r="AD39" s="36" t="n">
        <f aca="false">(AC39-AB39)</f>
        <v>789</v>
      </c>
    </row>
    <row r="40" customFormat="false" ht="15" hidden="false" customHeight="false" outlineLevel="0" collapsed="false">
      <c r="AA40" s="22" t="s">
        <v>62</v>
      </c>
      <c r="AB40" s="35" t="n">
        <v>5344</v>
      </c>
      <c r="AC40" s="35" t="n">
        <v>4088</v>
      </c>
      <c r="AD40" s="36" t="n">
        <f aca="false">(AC40-AB40)</f>
        <v>-1256</v>
      </c>
    </row>
    <row r="41" customFormat="false" ht="15" hidden="false" customHeight="false" outlineLevel="0" collapsed="false">
      <c r="AA41" s="22" t="s">
        <v>63</v>
      </c>
      <c r="AB41" s="35" t="n">
        <v>3423</v>
      </c>
      <c r="AC41" s="35" t="n">
        <v>5076</v>
      </c>
      <c r="AD41" s="36" t="n">
        <f aca="false">(AC41-AB41)</f>
        <v>1653</v>
      </c>
    </row>
    <row r="42" customFormat="false" ht="15" hidden="false" customHeight="false" outlineLevel="0" collapsed="false">
      <c r="AA42" s="22" t="s">
        <v>64</v>
      </c>
      <c r="AB42" s="35" t="n">
        <v>40000</v>
      </c>
      <c r="AC42" s="35" t="n">
        <v>37000</v>
      </c>
      <c r="AD42" s="36" t="n">
        <f aca="false">(AC42-AB42)</f>
        <v>-3000</v>
      </c>
    </row>
    <row r="43" customFormat="false" ht="15" hidden="false" customHeight="false" outlineLevel="0" collapsed="false">
      <c r="AA43" s="22" t="s">
        <v>65</v>
      </c>
      <c r="AB43" s="35" t="n">
        <v>5467</v>
      </c>
      <c r="AC43" s="35" t="n">
        <v>4980</v>
      </c>
      <c r="AD43" s="36" t="n">
        <f aca="false">(AC43-AB43)</f>
        <v>-487</v>
      </c>
    </row>
    <row r="44" customFormat="false" ht="15" hidden="false" customHeight="false" outlineLevel="0" collapsed="false">
      <c r="AA44" s="22" t="s">
        <v>66</v>
      </c>
      <c r="AB44" s="35" t="n">
        <v>532</v>
      </c>
      <c r="AC44" s="35" t="n">
        <v>533</v>
      </c>
      <c r="AD44" s="36" t="n">
        <f aca="false">(AC44-AB44)</f>
        <v>1</v>
      </c>
    </row>
    <row r="45" customFormat="false" ht="15" hidden="false" customHeight="false" outlineLevel="0" collapsed="false">
      <c r="AA45" s="22" t="s">
        <v>67</v>
      </c>
      <c r="AB45" s="35" t="n">
        <v>534</v>
      </c>
      <c r="AC45" s="35" t="n">
        <v>534</v>
      </c>
      <c r="AD45" s="36" t="n">
        <f aca="false">(AC45-AB45)</f>
        <v>0</v>
      </c>
    </row>
    <row r="46" customFormat="false" ht="15" hidden="false" customHeight="false" outlineLevel="0" collapsed="false">
      <c r="AA46" s="22" t="s">
        <v>22</v>
      </c>
      <c r="AB46" s="35" t="n">
        <v>900</v>
      </c>
      <c r="AC46" s="35" t="n">
        <v>1500</v>
      </c>
      <c r="AD46" s="36" t="n">
        <f aca="false">(AC46-AB46)</f>
        <v>600</v>
      </c>
    </row>
    <row r="47" customFormat="false" ht="15" hidden="false" customHeight="false" outlineLevel="0" collapsed="false">
      <c r="AA47" s="22" t="s">
        <v>68</v>
      </c>
      <c r="AB47" s="35" t="n">
        <v>324</v>
      </c>
      <c r="AC47" s="35" t="n">
        <v>342</v>
      </c>
      <c r="AD47" s="36" t="n">
        <f aca="false">(AC47-AB47)</f>
        <v>18</v>
      </c>
    </row>
  </sheetData>
  <mergeCells count="8">
    <mergeCell ref="B4:C4"/>
    <mergeCell ref="B5:C5"/>
    <mergeCell ref="B6:C6"/>
    <mergeCell ref="C8:C9"/>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9" colorId="64" zoomScale="100" zoomScaleNormal="100" zoomScalePageLayoutView="100" workbookViewId="0">
      <selection pane="topLeft" activeCell="C14" activeCellId="0" sqref="C14"/>
    </sheetView>
  </sheetViews>
  <sheetFormatPr defaultRowHeight="15"/>
  <cols>
    <col collapsed="false" hidden="false" max="1" min="1" style="22" width="2.2834008097166"/>
    <col collapsed="false" hidden="false" max="2" min="2" style="22" width="32.7125506072874"/>
    <col collapsed="false" hidden="false" max="3" min="3" style="22" width="126.287449392713"/>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37" t="s">
        <v>25</v>
      </c>
      <c r="C1" s="14" t="str">
        <f aca="false">'Objetivos de Medición'!C5</f>
        <v>Apego a procesos</v>
      </c>
      <c r="AA1" s="0"/>
      <c r="AB1" s="0"/>
      <c r="AC1" s="0"/>
      <c r="AD1" s="0"/>
    </row>
    <row r="2" customFormat="false" ht="15" hidden="false" customHeight="false" outlineLevel="1" collapsed="false">
      <c r="B2" s="23" t="s">
        <v>26</v>
      </c>
      <c r="C2" s="24"/>
      <c r="AA2" s="0"/>
      <c r="AB2" s="0"/>
      <c r="AC2" s="0"/>
      <c r="AD2" s="0"/>
    </row>
    <row r="3" customFormat="false" ht="18" hidden="false" customHeight="true" outlineLevel="1" collapsed="false">
      <c r="B3" s="23" t="s">
        <v>28</v>
      </c>
      <c r="C3" s="24" t="s">
        <v>78</v>
      </c>
      <c r="AA3" s="0"/>
      <c r="AB3" s="0"/>
      <c r="AC3" s="0"/>
      <c r="AD3" s="0"/>
    </row>
    <row r="4" customFormat="false" ht="15" hidden="false" customHeight="false" outlineLevel="1" collapsed="false">
      <c r="B4" s="25" t="s">
        <v>30</v>
      </c>
      <c r="C4" s="25"/>
      <c r="AA4" s="0"/>
      <c r="AB4" s="0"/>
      <c r="AC4" s="0"/>
      <c r="AD4" s="0"/>
    </row>
    <row r="5" customFormat="false" ht="187.9"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79</v>
      </c>
      <c r="C8" s="18" t="s">
        <v>80</v>
      </c>
      <c r="AA8" s="0"/>
      <c r="AB8" s="0"/>
      <c r="AC8" s="0"/>
      <c r="AD8" s="0"/>
    </row>
    <row r="9" customFormat="false" ht="15" hidden="false" customHeight="false" outlineLevel="1" collapsed="false">
      <c r="B9" s="27" t="s">
        <v>81</v>
      </c>
      <c r="C9" s="18"/>
      <c r="AA9" s="0"/>
      <c r="AB9" s="0"/>
      <c r="AC9" s="0"/>
      <c r="AD9" s="0"/>
    </row>
    <row r="10" customFormat="false" ht="30" hidden="false" customHeight="false" outlineLevel="1" collapsed="false">
      <c r="B10" s="27" t="s">
        <v>82</v>
      </c>
      <c r="C10" s="18"/>
      <c r="AA10" s="0"/>
      <c r="AB10" s="0"/>
      <c r="AC10" s="0"/>
      <c r="AD10" s="0"/>
    </row>
    <row r="11" customFormat="false" ht="15" hidden="false" customHeight="true" outlineLevel="1" collapsed="false">
      <c r="B11" s="14" t="s">
        <v>39</v>
      </c>
      <c r="C11" s="14"/>
      <c r="AA11" s="0"/>
      <c r="AB11" s="0"/>
      <c r="AC11" s="0"/>
      <c r="AD11" s="0"/>
    </row>
    <row r="12" customFormat="false" ht="37.5" hidden="false" customHeight="true" outlineLevel="1" collapsed="false">
      <c r="B12" s="27" t="s">
        <v>83</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84</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5" hidden="false" customHeight="false" outlineLevel="1" collapsed="false">
      <c r="B21" s="38" t="s">
        <v>85</v>
      </c>
      <c r="C21" s="39" t="s">
        <v>86</v>
      </c>
      <c r="AA21" s="0"/>
      <c r="AB21" s="0"/>
      <c r="AC21" s="0"/>
      <c r="AD21" s="0"/>
    </row>
    <row r="22" customFormat="false" ht="15" hidden="false" customHeight="false" outlineLevel="0" collapsed="false">
      <c r="B22" s="40" t="s">
        <v>87</v>
      </c>
      <c r="C22" s="6" t="s">
        <v>88</v>
      </c>
      <c r="AA22" s="0"/>
      <c r="AB22" s="0"/>
      <c r="AC22" s="0"/>
      <c r="AD22" s="0"/>
    </row>
    <row r="23" customFormat="false" ht="15" hidden="false" customHeight="false" outlineLevel="0" collapsed="false">
      <c r="B23" s="41"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C14" activeCellId="0" sqref="C14"/>
    </sheetView>
  </sheetViews>
  <sheetFormatPr defaultRowHeight="15"/>
  <cols>
    <col collapsed="false" hidden="false" max="1" min="1" style="22" width="2.2834008097166"/>
    <col collapsed="false" hidden="false" max="2" min="2" style="22" width="32.7125506072874"/>
    <col collapsed="false" hidden="false" max="3" min="3" style="22" width="93"/>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37" t="s">
        <v>25</v>
      </c>
      <c r="C1" s="14" t="str">
        <f aca="false">'Objetivos de Medición'!C6</f>
        <v>Apego a Productos</v>
      </c>
      <c r="AA1" s="0"/>
      <c r="AB1" s="0"/>
      <c r="AC1" s="0"/>
      <c r="AD1" s="0"/>
    </row>
    <row r="2" customFormat="false" ht="30" hidden="false" customHeight="false" outlineLevel="1" collapsed="false">
      <c r="B2" s="23" t="s">
        <v>26</v>
      </c>
      <c r="C2" s="24" t="s">
        <v>91</v>
      </c>
      <c r="AA2" s="0"/>
      <c r="AB2" s="0"/>
      <c r="AC2" s="0"/>
      <c r="AD2" s="0"/>
    </row>
    <row r="3" customFormat="false" ht="15" hidden="false" customHeight="false" outlineLevel="1" collapsed="false">
      <c r="B3" s="23" t="s">
        <v>28</v>
      </c>
      <c r="C3" s="24" t="s">
        <v>92</v>
      </c>
      <c r="AA3" s="0"/>
      <c r="AB3" s="0"/>
      <c r="AC3" s="0"/>
      <c r="AD3" s="0"/>
    </row>
    <row r="4" customFormat="false" ht="15" hidden="false" customHeight="false" outlineLevel="1" collapsed="false">
      <c r="B4" s="25" t="s">
        <v>30</v>
      </c>
      <c r="C4" s="25"/>
      <c r="AA4" s="0"/>
      <c r="AB4" s="0"/>
      <c r="AC4" s="0"/>
      <c r="AD4" s="0"/>
    </row>
    <row r="5" customFormat="false" ht="190.9"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79</v>
      </c>
      <c r="C8" s="42" t="s">
        <v>93</v>
      </c>
      <c r="AA8" s="0"/>
      <c r="AB8" s="0"/>
      <c r="AC8" s="0"/>
      <c r="AD8" s="0"/>
    </row>
    <row r="9" customFormat="false" ht="15" hidden="false" customHeight="false" outlineLevel="1" collapsed="false">
      <c r="B9" s="27" t="s">
        <v>81</v>
      </c>
      <c r="C9" s="42"/>
      <c r="AA9" s="0"/>
      <c r="AB9" s="0"/>
      <c r="AC9" s="0"/>
      <c r="AD9" s="0"/>
    </row>
    <row r="10" customFormat="false" ht="30" hidden="false" customHeight="false" outlineLevel="1" collapsed="false">
      <c r="B10" s="27" t="s">
        <v>82</v>
      </c>
      <c r="C10" s="42"/>
      <c r="AA10" s="0"/>
      <c r="AB10" s="0"/>
      <c r="AC10" s="0"/>
      <c r="AD10" s="0"/>
    </row>
    <row r="11" customFormat="false" ht="15" hidden="false" customHeight="true" outlineLevel="1" collapsed="false">
      <c r="B11" s="14" t="s">
        <v>39</v>
      </c>
      <c r="C11" s="14"/>
      <c r="AA11" s="0"/>
      <c r="AB11" s="0"/>
      <c r="AC11" s="0"/>
      <c r="AD11" s="0"/>
    </row>
    <row r="12" customFormat="false" ht="39.75" hidden="false" customHeight="true" outlineLevel="1" collapsed="false">
      <c r="B12" s="27" t="s">
        <v>94</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95</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5" hidden="false" customHeight="false" outlineLevel="1" collapsed="false">
      <c r="B21" s="43" t="s">
        <v>85</v>
      </c>
      <c r="C21" s="31" t="s">
        <v>86</v>
      </c>
      <c r="AA21" s="0"/>
      <c r="AB21" s="0"/>
      <c r="AC21" s="0"/>
      <c r="AD21" s="0"/>
    </row>
    <row r="22" customFormat="false" ht="15" hidden="false" customHeight="false" outlineLevel="0" collapsed="false">
      <c r="B22" s="40" t="s">
        <v>87</v>
      </c>
      <c r="C22" s="6" t="s">
        <v>88</v>
      </c>
      <c r="AA22" s="0"/>
      <c r="AB22" s="0"/>
      <c r="AC22" s="0"/>
      <c r="AD22" s="0"/>
    </row>
    <row r="23" customFormat="false" ht="15" hidden="false" customHeight="false" outlineLevel="0" collapsed="false">
      <c r="B23" s="41"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C14" activeCellId="0" sqref="C14"/>
    </sheetView>
  </sheetViews>
  <sheetFormatPr defaultRowHeight="15"/>
  <cols>
    <col collapsed="false" hidden="false" max="1" min="1" style="22" width="2.2834008097166"/>
    <col collapsed="false" hidden="false" max="2" min="2" style="22" width="32.7125506072874"/>
    <col collapsed="false" hidden="false" max="3" min="3" style="22" width="87.5748987854251"/>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37" t="s">
        <v>25</v>
      </c>
      <c r="C1" s="14" t="str">
        <f aca="false">'Objetivos de Medición'!C7</f>
        <v>Auditorias Físicas</v>
      </c>
      <c r="AA1" s="0"/>
      <c r="AB1" s="0"/>
      <c r="AC1" s="0"/>
      <c r="AD1" s="0"/>
    </row>
    <row r="2" customFormat="false" ht="15" hidden="false" customHeight="false" outlineLevel="1" collapsed="false">
      <c r="B2" s="23" t="s">
        <v>26</v>
      </c>
      <c r="C2" s="24" t="s">
        <v>96</v>
      </c>
      <c r="AA2" s="0"/>
      <c r="AB2" s="0"/>
      <c r="AC2" s="0"/>
      <c r="AD2" s="0"/>
    </row>
    <row r="3" customFormat="false" ht="15" hidden="false" customHeight="false" outlineLevel="1" collapsed="false">
      <c r="B3" s="23" t="s">
        <v>28</v>
      </c>
      <c r="C3" s="24" t="s">
        <v>97</v>
      </c>
      <c r="AA3" s="0"/>
      <c r="AB3" s="0"/>
      <c r="AC3" s="0"/>
      <c r="AD3" s="0"/>
    </row>
    <row r="4" customFormat="false" ht="15" hidden="false" customHeight="false" outlineLevel="1" collapsed="false">
      <c r="B4" s="25" t="s">
        <v>30</v>
      </c>
      <c r="C4" s="25"/>
      <c r="AA4" s="0"/>
      <c r="AB4" s="0"/>
      <c r="AC4" s="0"/>
      <c r="AD4" s="0"/>
    </row>
    <row r="5" customFormat="false" ht="192.6"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79</v>
      </c>
      <c r="C8" s="18" t="s">
        <v>98</v>
      </c>
      <c r="AA8" s="0"/>
      <c r="AB8" s="0"/>
      <c r="AC8" s="0"/>
      <c r="AD8" s="0"/>
    </row>
    <row r="9" customFormat="false" ht="15" hidden="false" customHeight="false" outlineLevel="1" collapsed="false">
      <c r="B9" s="27" t="s">
        <v>81</v>
      </c>
      <c r="C9" s="18"/>
      <c r="AA9" s="0"/>
      <c r="AB9" s="0"/>
      <c r="AC9" s="0"/>
      <c r="AD9" s="0"/>
    </row>
    <row r="10" customFormat="false" ht="30" hidden="false" customHeight="false" outlineLevel="1" collapsed="false">
      <c r="B10" s="27" t="s">
        <v>82</v>
      </c>
      <c r="C10" s="18"/>
      <c r="AA10" s="0"/>
      <c r="AB10" s="0"/>
      <c r="AC10" s="0"/>
      <c r="AD10" s="0"/>
    </row>
    <row r="11" customFormat="false" ht="15" hidden="false" customHeight="true" outlineLevel="1" collapsed="false">
      <c r="B11" s="14" t="s">
        <v>39</v>
      </c>
      <c r="C11" s="14"/>
      <c r="AA11" s="0"/>
      <c r="AB11" s="0"/>
      <c r="AC11" s="0"/>
      <c r="AD11" s="0"/>
    </row>
    <row r="12" customFormat="false" ht="46.9" hidden="false" customHeight="true" outlineLevel="1" collapsed="false">
      <c r="B12" s="27" t="s">
        <v>99</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95</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5" hidden="false" customHeight="false" outlineLevel="1" collapsed="false">
      <c r="B21" s="43" t="s">
        <v>85</v>
      </c>
      <c r="C21" s="31" t="s">
        <v>86</v>
      </c>
      <c r="AA21" s="0"/>
      <c r="AB21" s="0"/>
      <c r="AC21" s="0"/>
      <c r="AD21" s="0"/>
    </row>
    <row r="22" customFormat="false" ht="15" hidden="false" customHeight="false" outlineLevel="0" collapsed="false">
      <c r="B22" s="40" t="s">
        <v>87</v>
      </c>
      <c r="C22" s="6" t="s">
        <v>88</v>
      </c>
      <c r="AA22" s="0"/>
      <c r="AB22" s="0"/>
      <c r="AC22" s="0"/>
      <c r="AD22" s="0"/>
    </row>
    <row r="23" customFormat="false" ht="15" hidden="false" customHeight="false" outlineLevel="0" collapsed="false">
      <c r="B23" s="41"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1:AD47"/>
  <sheetViews>
    <sheetView windowProtection="false" showFormulas="false" showGridLines="false" showRowColHeaders="true" showZeros="true" rightToLeft="false" tabSelected="false" showOutlineSymbols="true" defaultGridColor="true" view="normal" topLeftCell="A6" colorId="64" zoomScale="100" zoomScaleNormal="100" zoomScalePageLayoutView="100" workbookViewId="0">
      <selection pane="topLeft" activeCell="C14" activeCellId="0" sqref="C14"/>
    </sheetView>
  </sheetViews>
  <sheetFormatPr defaultRowHeight="15"/>
  <cols>
    <col collapsed="false" hidden="false" max="1" min="1" style="22" width="2.2834008097166"/>
    <col collapsed="false" hidden="false" max="2" min="2" style="22" width="32.7125506072874"/>
    <col collapsed="false" hidden="false" max="3" min="3" style="22" width="90.7165991902834"/>
    <col collapsed="false" hidden="false" max="4" min="4" style="22" width="18.7085020242915"/>
    <col collapsed="false" hidden="false" max="5" min="5" style="22" width="25"/>
    <col collapsed="false" hidden="false" max="27" min="6" style="22" width="11.4251012145749"/>
    <col collapsed="false" hidden="false" max="28" min="28" style="22" width="16.7125506072875"/>
    <col collapsed="false" hidden="false" max="1025" min="29" style="22" width="11.4251012145749"/>
  </cols>
  <sheetData>
    <row r="1" customFormat="false" ht="15" hidden="false" customHeight="false" outlineLevel="0" collapsed="false">
      <c r="B1" s="37" t="s">
        <v>25</v>
      </c>
      <c r="C1" s="14" t="str">
        <f aca="false">'Objetivos de Medición'!C8</f>
        <v>Auditorias Funcionales</v>
      </c>
      <c r="AA1" s="0"/>
      <c r="AB1" s="0"/>
      <c r="AC1" s="0"/>
      <c r="AD1" s="0"/>
    </row>
    <row r="2" customFormat="false" ht="15" hidden="false" customHeight="false" outlineLevel="1" collapsed="false">
      <c r="B2" s="23" t="s">
        <v>26</v>
      </c>
      <c r="C2" s="24" t="s">
        <v>100</v>
      </c>
      <c r="AA2" s="0"/>
      <c r="AB2" s="0"/>
      <c r="AC2" s="0"/>
      <c r="AD2" s="0"/>
    </row>
    <row r="3" customFormat="false" ht="15" hidden="false" customHeight="false" outlineLevel="1" collapsed="false">
      <c r="B3" s="23" t="s">
        <v>70</v>
      </c>
      <c r="C3" s="24" t="s">
        <v>101</v>
      </c>
      <c r="AA3" s="0"/>
      <c r="AB3" s="0"/>
      <c r="AC3" s="0"/>
      <c r="AD3" s="0"/>
    </row>
    <row r="4" customFormat="false" ht="15" hidden="false" customHeight="false" outlineLevel="1" collapsed="false">
      <c r="B4" s="25" t="s">
        <v>30</v>
      </c>
      <c r="C4" s="25"/>
      <c r="AA4" s="0"/>
      <c r="AB4" s="0"/>
      <c r="AC4" s="0"/>
      <c r="AD4" s="0"/>
    </row>
    <row r="5" customFormat="false" ht="187.15" hidden="false" customHeight="true" outlineLevel="1" collapsed="false">
      <c r="B5" s="26"/>
      <c r="C5" s="26"/>
      <c r="AA5" s="0"/>
      <c r="AB5" s="0"/>
      <c r="AC5" s="0"/>
      <c r="AD5" s="0"/>
    </row>
    <row r="6" customFormat="false" ht="15" hidden="false" customHeight="true" outlineLevel="1" collapsed="false">
      <c r="B6" s="14" t="s">
        <v>31</v>
      </c>
      <c r="C6" s="14"/>
      <c r="AA6" s="0"/>
      <c r="AB6" s="0"/>
      <c r="AC6" s="0"/>
      <c r="AD6" s="0"/>
    </row>
    <row r="7" customFormat="false" ht="15" hidden="false" customHeight="true" outlineLevel="1" collapsed="false">
      <c r="B7" s="14" t="s">
        <v>32</v>
      </c>
      <c r="C7" s="14" t="s">
        <v>33</v>
      </c>
      <c r="AA7" s="0"/>
      <c r="AB7" s="0"/>
      <c r="AC7" s="0"/>
      <c r="AD7" s="0"/>
    </row>
    <row r="8" customFormat="false" ht="15" hidden="false" customHeight="true" outlineLevel="1" collapsed="false">
      <c r="B8" s="27" t="s">
        <v>79</v>
      </c>
      <c r="C8" s="18" t="s">
        <v>102</v>
      </c>
      <c r="AA8" s="0"/>
      <c r="AB8" s="0"/>
      <c r="AC8" s="0"/>
      <c r="AD8" s="0"/>
    </row>
    <row r="9" customFormat="false" ht="15" hidden="false" customHeight="false" outlineLevel="1" collapsed="false">
      <c r="B9" s="27" t="s">
        <v>81</v>
      </c>
      <c r="C9" s="18"/>
      <c r="AA9" s="0"/>
      <c r="AB9" s="0"/>
      <c r="AC9" s="0"/>
      <c r="AD9" s="0"/>
    </row>
    <row r="10" customFormat="false" ht="30" hidden="false" customHeight="false" outlineLevel="1" collapsed="false">
      <c r="B10" s="27" t="s">
        <v>82</v>
      </c>
      <c r="C10" s="18"/>
      <c r="AA10" s="0"/>
      <c r="AB10" s="0"/>
      <c r="AC10" s="0"/>
      <c r="AD10" s="0"/>
    </row>
    <row r="11" customFormat="false" ht="15" hidden="false" customHeight="true" outlineLevel="1" collapsed="false">
      <c r="B11" s="14" t="s">
        <v>39</v>
      </c>
      <c r="C11" s="14"/>
      <c r="AA11" s="0"/>
      <c r="AB11" s="0"/>
      <c r="AC11" s="0"/>
      <c r="AD11" s="0"/>
    </row>
    <row r="12" customFormat="false" ht="45.6" hidden="false" customHeight="true" outlineLevel="1" collapsed="false">
      <c r="B12" s="27" t="s">
        <v>103</v>
      </c>
      <c r="C12" s="27"/>
      <c r="AA12" s="0"/>
      <c r="AB12" s="0"/>
      <c r="AC12" s="0"/>
      <c r="AD12" s="0"/>
    </row>
    <row r="13" customFormat="false" ht="15" hidden="false" customHeight="true" outlineLevel="1" collapsed="false">
      <c r="B13" s="14" t="s">
        <v>41</v>
      </c>
      <c r="C13" s="14" t="s">
        <v>42</v>
      </c>
      <c r="AA13" s="0"/>
      <c r="AB13" s="0"/>
      <c r="AC13" s="0"/>
      <c r="AD13" s="0"/>
    </row>
    <row r="14" customFormat="false" ht="15" hidden="false" customHeight="false" outlineLevel="1" collapsed="false">
      <c r="B14" s="27" t="s">
        <v>43</v>
      </c>
      <c r="C14" s="27" t="s">
        <v>44</v>
      </c>
      <c r="AA14" s="0"/>
      <c r="AB14" s="0"/>
      <c r="AC14" s="0"/>
      <c r="AD14" s="0"/>
    </row>
    <row r="15" customFormat="false" ht="15" hidden="false" customHeight="true" outlineLevel="1" collapsed="false">
      <c r="B15" s="14" t="s">
        <v>45</v>
      </c>
      <c r="C15" s="14"/>
      <c r="AA15" s="0"/>
      <c r="AB15" s="0"/>
      <c r="AC15" s="0"/>
      <c r="AD15" s="0"/>
    </row>
    <row r="16" customFormat="false" ht="15" hidden="false" customHeight="true" outlineLevel="1" collapsed="false">
      <c r="B16" s="14" t="s">
        <v>46</v>
      </c>
      <c r="C16" s="14" t="s">
        <v>47</v>
      </c>
      <c r="AA16" s="0"/>
      <c r="AB16" s="0"/>
      <c r="AC16" s="0"/>
      <c r="AD16" s="0"/>
    </row>
    <row r="17" customFormat="false" ht="15" hidden="false" customHeight="false" outlineLevel="1" collapsed="false">
      <c r="B17" s="27" t="s">
        <v>43</v>
      </c>
      <c r="C17" s="17" t="s">
        <v>95</v>
      </c>
      <c r="AA17" s="0"/>
      <c r="AB17" s="0"/>
      <c r="AC17" s="0"/>
      <c r="AD17" s="0"/>
    </row>
    <row r="18" customFormat="false" ht="15" hidden="false" customHeight="false" outlineLevel="1" collapsed="false">
      <c r="B18" s="14" t="s">
        <v>49</v>
      </c>
      <c r="C18" s="14" t="s">
        <v>50</v>
      </c>
      <c r="AA18" s="0"/>
      <c r="AB18" s="0"/>
      <c r="AC18" s="0"/>
      <c r="AD18" s="0"/>
    </row>
    <row r="19" customFormat="false" ht="15" hidden="false" customHeight="false" outlineLevel="1" collapsed="false">
      <c r="B19" s="27" t="s">
        <v>22</v>
      </c>
      <c r="C19" s="27" t="s">
        <v>19</v>
      </c>
      <c r="AA19" s="0"/>
      <c r="AB19" s="0"/>
      <c r="AC19" s="0"/>
      <c r="AD19" s="0"/>
    </row>
    <row r="20" customFormat="false" ht="15" hidden="false" customHeight="true" outlineLevel="1" collapsed="false">
      <c r="B20" s="14" t="s">
        <v>51</v>
      </c>
      <c r="C20" s="14"/>
      <c r="AA20" s="0"/>
      <c r="AB20" s="0"/>
      <c r="AC20" s="0"/>
      <c r="AD20" s="0"/>
    </row>
    <row r="21" customFormat="false" ht="15" hidden="false" customHeight="false" outlineLevel="1" collapsed="false">
      <c r="B21" s="43" t="s">
        <v>85</v>
      </c>
      <c r="C21" s="31" t="s">
        <v>86</v>
      </c>
      <c r="AA21" s="0"/>
      <c r="AB21" s="0"/>
      <c r="AC21" s="0"/>
      <c r="AD21" s="0"/>
    </row>
    <row r="22" customFormat="false" ht="15" hidden="false" customHeight="false" outlineLevel="0" collapsed="false">
      <c r="B22" s="40" t="s">
        <v>87</v>
      </c>
      <c r="C22" s="6" t="s">
        <v>88</v>
      </c>
      <c r="AA22" s="0"/>
      <c r="AB22" s="0"/>
      <c r="AC22" s="0"/>
      <c r="AD22" s="0"/>
    </row>
    <row r="23" customFormat="false" ht="15" hidden="false" customHeight="false" outlineLevel="0" collapsed="false">
      <c r="B23" s="41" t="s">
        <v>89</v>
      </c>
      <c r="C23" s="6" t="s">
        <v>90</v>
      </c>
      <c r="AA23" s="0"/>
      <c r="AB23" s="0"/>
      <c r="AC23" s="0"/>
      <c r="AD23" s="0"/>
    </row>
    <row r="24" customFormat="false" ht="15" hidden="false" customHeight="false" outlineLevel="0" collapsed="false">
      <c r="AA24" s="0"/>
      <c r="AB24" s="0"/>
      <c r="AC24" s="0"/>
      <c r="AD24" s="0"/>
    </row>
    <row r="25" customFormat="false" ht="15" hidden="false" customHeight="false" outlineLevel="0" collapsed="false">
      <c r="AA25" s="0"/>
      <c r="AB25" s="0"/>
      <c r="AC25" s="0"/>
      <c r="AD25" s="0"/>
    </row>
    <row r="26" customFormat="false" ht="15" hidden="false" customHeight="false" outlineLevel="0" collapsed="false">
      <c r="AA26" s="0"/>
      <c r="AB26" s="0"/>
      <c r="AC26" s="0"/>
      <c r="AD26" s="0"/>
    </row>
    <row r="27" customFormat="false" ht="15" hidden="false" customHeight="false" outlineLevel="0" collapsed="false">
      <c r="AA27" s="0"/>
      <c r="AB27" s="0"/>
      <c r="AC27" s="0"/>
      <c r="AD27" s="0"/>
    </row>
    <row r="28" customFormat="false" ht="15" hidden="false" customHeight="false" outlineLevel="0" collapsed="false">
      <c r="AA28" s="0"/>
      <c r="AB28" s="0"/>
      <c r="AC28" s="0"/>
      <c r="AD28" s="0"/>
    </row>
    <row r="29" customFormat="false" ht="15" hidden="false" customHeight="false" outlineLevel="0" collapsed="false">
      <c r="AA29" s="0"/>
      <c r="AB29" s="0"/>
      <c r="AC29" s="0"/>
      <c r="AD29" s="0"/>
    </row>
    <row r="30" customFormat="false" ht="15" hidden="false" customHeight="false" outlineLevel="0" collapsed="false">
      <c r="AA30" s="0"/>
      <c r="AB30" s="0"/>
      <c r="AC30" s="0"/>
      <c r="AD30" s="0"/>
    </row>
    <row r="31" customFormat="false" ht="15" hidden="false" customHeight="false" outlineLevel="0" collapsed="false">
      <c r="AA31" s="0"/>
      <c r="AB31" s="0"/>
      <c r="AC31" s="0"/>
      <c r="AD31" s="0"/>
    </row>
    <row r="32" customFormat="false" ht="15" hidden="false" customHeight="false" outlineLevel="0" collapsed="false">
      <c r="AA32" s="0"/>
      <c r="AB32" s="0"/>
      <c r="AC32" s="0"/>
      <c r="AD32" s="0"/>
    </row>
    <row r="33" customFormat="false" ht="15" hidden="false" customHeight="false" outlineLevel="0" collapsed="false">
      <c r="AA33" s="0"/>
      <c r="AB33" s="0"/>
      <c r="AC33" s="0"/>
      <c r="AD33" s="0"/>
    </row>
    <row r="34" customFormat="false" ht="15" hidden="false" customHeight="false" outlineLevel="0" collapsed="false">
      <c r="AA34" s="0"/>
      <c r="AB34" s="0"/>
      <c r="AC34" s="0"/>
      <c r="AD34" s="0"/>
    </row>
    <row r="35" customFormat="false" ht="15" hidden="false" customHeight="false" outlineLevel="0" collapsed="false">
      <c r="AA35" s="0"/>
      <c r="AB35" s="0"/>
      <c r="AC35" s="0"/>
      <c r="AD35" s="0"/>
    </row>
    <row r="36" customFormat="false" ht="15" hidden="false" customHeight="false" outlineLevel="0" collapsed="false">
      <c r="AA36" s="0"/>
      <c r="AB36" s="0"/>
      <c r="AC36" s="0"/>
      <c r="AD36" s="0"/>
    </row>
    <row r="37" customFormat="false" ht="15" hidden="false" customHeight="false" outlineLevel="0" collapsed="false">
      <c r="AA37" s="0"/>
      <c r="AB37" s="0"/>
      <c r="AC37" s="0"/>
      <c r="AD37" s="0"/>
    </row>
    <row r="38" customFormat="false" ht="15" hidden="false" customHeight="false" outlineLevel="0" collapsed="false">
      <c r="AA38" s="22" t="s">
        <v>59</v>
      </c>
      <c r="AB38" s="22" t="s">
        <v>34</v>
      </c>
      <c r="AC38" s="22" t="s">
        <v>36</v>
      </c>
      <c r="AD38" s="22" t="s">
        <v>60</v>
      </c>
    </row>
    <row r="39" customFormat="false" ht="15" hidden="false" customHeight="false" outlineLevel="0" collapsed="false">
      <c r="AA39" s="22" t="s">
        <v>61</v>
      </c>
      <c r="AB39" s="22" t="n">
        <v>100</v>
      </c>
      <c r="AC39" s="22" t="n">
        <v>80</v>
      </c>
      <c r="AD39" s="34" t="n">
        <f aca="false">(AC39-AB39)/100</f>
        <v>-0.2</v>
      </c>
    </row>
    <row r="40" customFormat="false" ht="15" hidden="false" customHeight="false" outlineLevel="0" collapsed="false">
      <c r="AA40" s="22" t="s">
        <v>62</v>
      </c>
      <c r="AB40" s="22" t="n">
        <v>234</v>
      </c>
      <c r="AC40" s="22" t="n">
        <v>53</v>
      </c>
      <c r="AD40" s="34" t="n">
        <f aca="false">(AC40-AB40)/100</f>
        <v>-1.81</v>
      </c>
    </row>
    <row r="41" customFormat="false" ht="15" hidden="false" customHeight="false" outlineLevel="0" collapsed="false">
      <c r="AA41" s="22" t="s">
        <v>63</v>
      </c>
      <c r="AB41" s="22" t="n">
        <v>543</v>
      </c>
      <c r="AC41" s="22" t="n">
        <v>343</v>
      </c>
      <c r="AD41" s="34" t="n">
        <f aca="false">(AC41-AB41)/100</f>
        <v>-2</v>
      </c>
    </row>
    <row r="42" customFormat="false" ht="15" hidden="false" customHeight="false" outlineLevel="0" collapsed="false">
      <c r="AA42" s="22" t="s">
        <v>64</v>
      </c>
      <c r="AB42" s="22" t="n">
        <v>342</v>
      </c>
      <c r="AC42" s="22" t="n">
        <v>331</v>
      </c>
      <c r="AD42" s="34" t="n">
        <f aca="false">(AC42-AB42)/100</f>
        <v>-0.11</v>
      </c>
    </row>
    <row r="43" customFormat="false" ht="15" hidden="false" customHeight="false" outlineLevel="0" collapsed="false">
      <c r="AA43" s="22" t="s">
        <v>65</v>
      </c>
      <c r="AB43" s="22" t="n">
        <v>344</v>
      </c>
      <c r="AC43" s="22" t="n">
        <v>434</v>
      </c>
      <c r="AD43" s="34" t="n">
        <f aca="false">(AC43-AB43)/100</f>
        <v>0.9</v>
      </c>
    </row>
    <row r="44" customFormat="false" ht="15" hidden="false" customHeight="false" outlineLevel="0" collapsed="false">
      <c r="AA44" s="22" t="s">
        <v>66</v>
      </c>
      <c r="AB44" s="22" t="n">
        <v>532</v>
      </c>
      <c r="AC44" s="22" t="n">
        <v>533</v>
      </c>
      <c r="AD44" s="34" t="n">
        <f aca="false">(AC44-AB44)/100</f>
        <v>0.01</v>
      </c>
    </row>
    <row r="45" customFormat="false" ht="15" hidden="false" customHeight="false" outlineLevel="0" collapsed="false">
      <c r="AA45" s="22" t="s">
        <v>67</v>
      </c>
      <c r="AB45" s="22" t="n">
        <v>534</v>
      </c>
      <c r="AC45" s="22" t="n">
        <v>534</v>
      </c>
      <c r="AD45" s="34" t="n">
        <f aca="false">(AC45-AB45)/100</f>
        <v>0</v>
      </c>
    </row>
    <row r="46" customFormat="false" ht="15" hidden="false" customHeight="false" outlineLevel="0" collapsed="false">
      <c r="AA46" s="22" t="s">
        <v>22</v>
      </c>
      <c r="AB46" s="22" t="n">
        <v>23</v>
      </c>
      <c r="AC46" s="22" t="n">
        <v>33</v>
      </c>
      <c r="AD46" s="34" t="n">
        <f aca="false">(AC46-AB46)/100</f>
        <v>0.1</v>
      </c>
    </row>
    <row r="47" customFormat="false" ht="15" hidden="false" customHeight="false" outlineLevel="0" collapsed="false">
      <c r="AA47" s="22" t="s">
        <v>68</v>
      </c>
      <c r="AB47" s="22" t="n">
        <v>324</v>
      </c>
      <c r="AC47" s="22" t="n">
        <v>342</v>
      </c>
      <c r="AD47" s="34" t="n">
        <f aca="false">(AC47-AB47)/100</f>
        <v>0.18</v>
      </c>
    </row>
  </sheetData>
  <mergeCells count="8">
    <mergeCell ref="B4:C4"/>
    <mergeCell ref="B5:C5"/>
    <mergeCell ref="B6:C6"/>
    <mergeCell ref="C8:C10"/>
    <mergeCell ref="B11:C11"/>
    <mergeCell ref="B12:C12"/>
    <mergeCell ref="B15:C15"/>
    <mergeCell ref="B20:C2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3"/>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13" activeCellId="0" sqref="A13"/>
    </sheetView>
  </sheetViews>
  <sheetFormatPr defaultRowHeight="15"/>
  <cols>
    <col collapsed="false" hidden="false" max="1" min="1" style="0" width="58.421052631579"/>
    <col collapsed="false" hidden="false" max="2" min="2" style="0" width="75.9959514170041"/>
    <col collapsed="false" hidden="false" max="1025" min="3" style="0" width="10.5748987854251"/>
  </cols>
  <sheetData>
    <row r="1" customFormat="false" ht="15" hidden="false" customHeight="false" outlineLevel="0" collapsed="false">
      <c r="A1" s="44" t="s">
        <v>25</v>
      </c>
      <c r="B1" s="45" t="s">
        <v>14</v>
      </c>
    </row>
    <row r="2" customFormat="false" ht="15" hidden="false" customHeight="false" outlineLevel="0" collapsed="false">
      <c r="A2" s="44" t="s">
        <v>26</v>
      </c>
      <c r="B2" s="46" t="s">
        <v>104</v>
      </c>
    </row>
    <row r="3" customFormat="false" ht="15" hidden="false" customHeight="false" outlineLevel="0" collapsed="false">
      <c r="A3" s="44" t="s">
        <v>28</v>
      </c>
      <c r="B3" s="46" t="s">
        <v>105</v>
      </c>
    </row>
    <row r="4" customFormat="false" ht="15" hidden="false" customHeight="true" outlineLevel="0" collapsed="false">
      <c r="A4" s="47" t="s">
        <v>30</v>
      </c>
      <c r="B4" s="47"/>
    </row>
    <row r="5" customFormat="false" ht="141" hidden="false" customHeight="true" outlineLevel="0" collapsed="false">
      <c r="A5" s="48"/>
      <c r="B5" s="48"/>
    </row>
    <row r="6" customFormat="false" ht="15" hidden="false" customHeight="true" outlineLevel="0" collapsed="false">
      <c r="A6" s="47" t="s">
        <v>31</v>
      </c>
      <c r="B6" s="47"/>
    </row>
    <row r="7" customFormat="false" ht="15" hidden="false" customHeight="false" outlineLevel="0" collapsed="false">
      <c r="A7" s="47" t="s">
        <v>32</v>
      </c>
      <c r="B7" s="47" t="s">
        <v>106</v>
      </c>
    </row>
    <row r="8" customFormat="false" ht="15" hidden="false" customHeight="true" outlineLevel="0" collapsed="false">
      <c r="A8" s="49" t="s">
        <v>107</v>
      </c>
      <c r="B8" s="50" t="s">
        <v>108</v>
      </c>
    </row>
    <row r="9" customFormat="false" ht="15" hidden="false" customHeight="false" outlineLevel="0" collapsed="false">
      <c r="A9" s="49" t="s">
        <v>109</v>
      </c>
      <c r="B9" s="50"/>
    </row>
    <row r="10" customFormat="false" ht="15" hidden="false" customHeight="false" outlineLevel="0" collapsed="false">
      <c r="A10" s="27" t="s">
        <v>110</v>
      </c>
      <c r="B10" s="50"/>
    </row>
    <row r="11" customFormat="false" ht="15" hidden="false" customHeight="true" outlineLevel="0" collapsed="false">
      <c r="A11" s="47" t="s">
        <v>39</v>
      </c>
      <c r="B11" s="47"/>
    </row>
    <row r="12" customFormat="false" ht="45.75" hidden="false" customHeight="true" outlineLevel="0" collapsed="false">
      <c r="A12" s="51" t="s">
        <v>111</v>
      </c>
      <c r="B12" s="51"/>
    </row>
    <row r="13" customFormat="false" ht="15" hidden="false" customHeight="false" outlineLevel="0" collapsed="false">
      <c r="A13" s="47" t="s">
        <v>41</v>
      </c>
      <c r="B13" s="47" t="s">
        <v>42</v>
      </c>
    </row>
    <row r="14" customFormat="false" ht="15" hidden="false" customHeight="false" outlineLevel="0" collapsed="false">
      <c r="A14" s="27" t="s">
        <v>43</v>
      </c>
      <c r="B14" s="27" t="s">
        <v>44</v>
      </c>
    </row>
    <row r="15" customFormat="false" ht="15" hidden="false" customHeight="true" outlineLevel="0" collapsed="false">
      <c r="A15" s="47" t="s">
        <v>45</v>
      </c>
      <c r="B15" s="47"/>
    </row>
    <row r="16" customFormat="false" ht="15" hidden="false" customHeight="false" outlineLevel="0" collapsed="false">
      <c r="A16" s="47" t="s">
        <v>46</v>
      </c>
      <c r="B16" s="47" t="s">
        <v>47</v>
      </c>
    </row>
    <row r="17" customFormat="false" ht="15" hidden="false" customHeight="false" outlineLevel="0" collapsed="false">
      <c r="A17" s="27" t="s">
        <v>43</v>
      </c>
      <c r="B17" s="27" t="s">
        <v>112</v>
      </c>
    </row>
    <row r="18" customFormat="false" ht="15" hidden="false" customHeight="false" outlineLevel="0" collapsed="false">
      <c r="A18" s="47" t="s">
        <v>113</v>
      </c>
      <c r="B18" s="47" t="s">
        <v>114</v>
      </c>
    </row>
    <row r="19" customFormat="false" ht="15" hidden="false" customHeight="false" outlineLevel="0" collapsed="false">
      <c r="A19" s="27" t="s">
        <v>22</v>
      </c>
      <c r="B19" s="27" t="s">
        <v>19</v>
      </c>
    </row>
    <row r="20" customFormat="false" ht="15" hidden="false" customHeight="true" outlineLevel="0" collapsed="false">
      <c r="A20" s="47" t="s">
        <v>115</v>
      </c>
      <c r="B20" s="47"/>
    </row>
    <row r="21" customFormat="false" ht="14.9" hidden="false" customHeight="false" outlineLevel="0" collapsed="false">
      <c r="A21" s="52" t="s">
        <v>116</v>
      </c>
      <c r="B21" s="27" t="s">
        <v>117</v>
      </c>
    </row>
    <row r="22" customFormat="false" ht="14.9" hidden="false" customHeight="false" outlineLevel="0" collapsed="false">
      <c r="A22" s="53" t="s">
        <v>118</v>
      </c>
      <c r="B22" s="27" t="s">
        <v>119</v>
      </c>
    </row>
    <row r="23" customFormat="false" ht="14.9" hidden="false" customHeight="false" outlineLevel="0" collapsed="false">
      <c r="A23" s="54" t="s">
        <v>120</v>
      </c>
      <c r="B23" s="27" t="s">
        <v>121</v>
      </c>
    </row>
  </sheetData>
  <mergeCells count="8">
    <mergeCell ref="A4:B4"/>
    <mergeCell ref="A5:B5"/>
    <mergeCell ref="A6:B6"/>
    <mergeCell ref="B8:B10"/>
    <mergeCell ref="A11:B11"/>
    <mergeCell ref="A12:B12"/>
    <mergeCell ref="A15:B15"/>
    <mergeCell ref="A20:B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U22"/>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20" activeCellId="0" sqref="A20"/>
    </sheetView>
  </sheetViews>
  <sheetFormatPr defaultRowHeight="15"/>
  <cols>
    <col collapsed="false" hidden="false" max="1" min="1" style="0" width="46.5668016194332"/>
    <col collapsed="false" hidden="false" max="2" min="2" style="0" width="59.1457489878543"/>
    <col collapsed="false" hidden="false" max="1025" min="3" style="0" width="11.4251012145749"/>
  </cols>
  <sheetData>
    <row r="1" customFormat="false" ht="15" hidden="false" customHeight="false" outlineLevel="0" collapsed="false">
      <c r="A1" s="44" t="s">
        <v>25</v>
      </c>
      <c r="B1" s="55" t="str">
        <f aca="false">'Objetivos de Medición'!C9</f>
        <v>Índice de Satisfacción</v>
      </c>
    </row>
    <row r="2" customFormat="false" ht="28.5" hidden="false" customHeight="false" outlineLevel="0" collapsed="false">
      <c r="A2" s="56" t="s">
        <v>26</v>
      </c>
      <c r="B2" s="46" t="s">
        <v>122</v>
      </c>
    </row>
    <row r="3" customFormat="false" ht="15" hidden="false" customHeight="false" outlineLevel="0" collapsed="false">
      <c r="A3" s="56" t="s">
        <v>70</v>
      </c>
      <c r="B3" s="46" t="s">
        <v>123</v>
      </c>
    </row>
    <row r="4" customFormat="false" ht="15" hidden="false" customHeight="false" outlineLevel="0" collapsed="false">
      <c r="A4" s="57" t="s">
        <v>30</v>
      </c>
      <c r="B4" s="57"/>
    </row>
    <row r="5" customFormat="false" ht="184.5" hidden="false" customHeight="true" outlineLevel="0" collapsed="false">
      <c r="A5" s="58"/>
      <c r="B5" s="58"/>
    </row>
    <row r="6" customFormat="false" ht="15" hidden="false" customHeight="true" outlineLevel="0" collapsed="false">
      <c r="A6" s="47" t="s">
        <v>31</v>
      </c>
      <c r="B6" s="47"/>
      <c r="Q6" s="0" t="s">
        <v>124</v>
      </c>
      <c r="R6" s="0" t="s">
        <v>125</v>
      </c>
      <c r="S6" s="0" t="s">
        <v>126</v>
      </c>
      <c r="T6" s="0" t="s">
        <v>127</v>
      </c>
      <c r="U6" s="0" t="s">
        <v>128</v>
      </c>
    </row>
    <row r="7" customFormat="false" ht="15" hidden="false" customHeight="false" outlineLevel="0" collapsed="false">
      <c r="A7" s="47" t="s">
        <v>32</v>
      </c>
      <c r="B7" s="47" t="s">
        <v>106</v>
      </c>
      <c r="P7" s="0" t="s">
        <v>129</v>
      </c>
      <c r="Q7" s="0" t="n">
        <f aca="false">AVERAGE(R7:U7)</f>
        <v>3.5</v>
      </c>
      <c r="R7" s="0" t="n">
        <v>2</v>
      </c>
      <c r="S7" s="0" t="n">
        <v>4</v>
      </c>
      <c r="T7" s="0" t="n">
        <v>3</v>
      </c>
      <c r="U7" s="0" t="n">
        <v>5</v>
      </c>
    </row>
    <row r="8" customFormat="false" ht="30" hidden="false" customHeight="false" outlineLevel="0" collapsed="false">
      <c r="A8" s="27" t="s">
        <v>130</v>
      </c>
      <c r="B8" s="27" t="s">
        <v>131</v>
      </c>
      <c r="P8" s="0" t="s">
        <v>132</v>
      </c>
      <c r="Q8" s="0" t="n">
        <f aca="false">AVERAGE(R8:U8)</f>
        <v>4</v>
      </c>
      <c r="R8" s="0" t="n">
        <v>4</v>
      </c>
      <c r="S8" s="0" t="n">
        <v>5</v>
      </c>
      <c r="T8" s="0" t="n">
        <v>3</v>
      </c>
      <c r="U8" s="0" t="n">
        <v>4</v>
      </c>
    </row>
    <row r="9" customFormat="false" ht="15" hidden="false" customHeight="true" outlineLevel="0" collapsed="false">
      <c r="A9" s="47" t="s">
        <v>39</v>
      </c>
      <c r="B9" s="47"/>
    </row>
    <row r="10" customFormat="false" ht="61.5" hidden="false" customHeight="true" outlineLevel="0" collapsed="false">
      <c r="A10" s="51" t="s">
        <v>133</v>
      </c>
      <c r="B10" s="51"/>
    </row>
    <row r="11" customFormat="false" ht="15" hidden="false" customHeight="false" outlineLevel="0" collapsed="false">
      <c r="A11" s="47" t="s">
        <v>41</v>
      </c>
      <c r="B11" s="47" t="s">
        <v>42</v>
      </c>
    </row>
    <row r="12" customFormat="false" ht="15" hidden="false" customHeight="false" outlineLevel="0" collapsed="false">
      <c r="A12" s="27" t="s">
        <v>43</v>
      </c>
      <c r="B12" s="27" t="s">
        <v>44</v>
      </c>
    </row>
    <row r="13" customFormat="false" ht="15" hidden="false" customHeight="true" outlineLevel="0" collapsed="false">
      <c r="A13" s="47" t="s">
        <v>45</v>
      </c>
      <c r="B13" s="47"/>
    </row>
    <row r="14" customFormat="false" ht="15" hidden="false" customHeight="false" outlineLevel="0" collapsed="false">
      <c r="A14" s="47" t="s">
        <v>46</v>
      </c>
      <c r="B14" s="47" t="s">
        <v>47</v>
      </c>
    </row>
    <row r="15" customFormat="false" ht="15" hidden="false" customHeight="false" outlineLevel="0" collapsed="false">
      <c r="A15" s="27" t="s">
        <v>43</v>
      </c>
      <c r="B15" s="27" t="s">
        <v>112</v>
      </c>
    </row>
    <row r="16" customFormat="false" ht="15" hidden="false" customHeight="false" outlineLevel="0" collapsed="false">
      <c r="A16" s="47" t="s">
        <v>113</v>
      </c>
      <c r="B16" s="47" t="s">
        <v>114</v>
      </c>
    </row>
    <row r="17" customFormat="false" ht="15" hidden="false" customHeight="false" outlineLevel="0" collapsed="false">
      <c r="A17" s="27" t="s">
        <v>22</v>
      </c>
      <c r="B17" s="27" t="s">
        <v>19</v>
      </c>
    </row>
    <row r="18" customFormat="false" ht="15" hidden="false" customHeight="true" outlineLevel="0" collapsed="false">
      <c r="A18" s="47" t="s">
        <v>115</v>
      </c>
      <c r="B18" s="47"/>
    </row>
    <row r="19" customFormat="false" ht="15" hidden="false" customHeight="true" outlineLevel="0" collapsed="false">
      <c r="A19" s="59" t="s">
        <v>134</v>
      </c>
      <c r="B19" s="59"/>
    </row>
    <row r="20" customFormat="false" ht="14.9" hidden="false" customHeight="false" outlineLevel="0" collapsed="false">
      <c r="A20" s="52" t="s">
        <v>135</v>
      </c>
      <c r="B20" s="27" t="s">
        <v>117</v>
      </c>
    </row>
    <row r="21" customFormat="false" ht="28.35" hidden="false" customHeight="false" outlineLevel="0" collapsed="false">
      <c r="A21" s="53" t="s">
        <v>136</v>
      </c>
      <c r="B21" s="27" t="s">
        <v>137</v>
      </c>
    </row>
    <row r="22" customFormat="false" ht="15" hidden="false" customHeight="false" outlineLevel="0" collapsed="false">
      <c r="A22" s="54" t="s">
        <v>138</v>
      </c>
      <c r="B22" s="27" t="s">
        <v>139</v>
      </c>
    </row>
  </sheetData>
  <mergeCells count="8">
    <mergeCell ref="A4:B4"/>
    <mergeCell ref="A5:B5"/>
    <mergeCell ref="A6:B6"/>
    <mergeCell ref="A9:B9"/>
    <mergeCell ref="A10:B10"/>
    <mergeCell ref="A13:B13"/>
    <mergeCell ref="A18:B18"/>
    <mergeCell ref="A19:B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7</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2010-02-22T22:10:09Z</dcterms:created>
  <dc:creator>Cecilia</dc:creator>
  <dc:language>es-MX</dc:language>
  <dcterms:modified xsi:type="dcterms:W3CDTF">2016-01-26T12:14:30Z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