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12\P2797 - AECFAC, Isabel Esquivel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<sst xmlns="http://schemas.openxmlformats.org/spreadsheetml/2006/main" count="135" uniqueCount="116">
  <si>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</si>
  <si>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</si>
  <si>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</si>
  <si>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</si>
  <si>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</si>
  <si>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</si>
  <si>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</si>
  <si>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</si>
  <si>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</si>
  <si>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</si>
  <si>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</si>
  <si>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</si>
  <si>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</si>
  <si>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</si>
  <si>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</si>
  <si>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</si>
  <si>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</si>
  <si>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</si>
  <si>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</si>
  <si>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</si>
  <si>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</si>
  <si>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</si>
  <si>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</si>
  <si>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</si>
  <si>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</si>
  <si>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</si>
  <si>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</si>
  <si>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</si>
  <si>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</si>
  <si>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</si>
  <si>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</si>
  <si>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</si>
  <si>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</si>
  <si>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</si>
  <si>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</si>
  <si>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</si>
  <si>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</si>
  <si>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</si>
  <si>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</si>
  <si>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</si>
  <si>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</si>
  <si>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</si>
  <si>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</si>
  <si>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</si>
  <si>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</si>
  <si>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</si>
  <si>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</si>
  <si>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</si>
  <si>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</si>
  <si>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</si>
  <si>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</si>
  <si>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</si>
  <si>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</si>
  <si>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</si>
  <si>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</si>
  <si>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</si>
  <si>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</si>
  <si>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</si>
  <si>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</si>
  <si>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</si>
  <si>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</si>
  <si>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</si>
  <si>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</si>
  <si>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</si>
  <si>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</si>
  <si>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</si>
  <si>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</si>
  <si>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</si>
  <si>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</si>
  <si>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</si>
  <si>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</si>
  <si>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</si>
  <si>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</si>
  <si>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</si>
  <si>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</si>
  <si>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</si>
  <si>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</si>
  <si>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</si>
  <si>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</si>
  <si>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</si>
  <si>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</si>
  <si>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</si>
  <si>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</si>
  <si>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</si>
  <si>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</si>
  <si>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</si>
  <si>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</si>
  <si>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</si>
  <si>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</si>
  <si>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</si>
  <si>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</si>
  <si>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</si>
  <si>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</si>
  <si>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</si>
  <si>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</si>
  <si>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</si>
  <si>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</si>
  <si>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</si>
  <si>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</si>
  <si>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</si>
  <si>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</si>
  <si>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</si>
  <si>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</si>
  <si>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</si>
  <si>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</si>
  <si>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</si>
  <si>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</si>
  <si>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</si>
  <si>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P2767</t>
  </si>
  <si>
    <t>x</t>
  </si>
  <si>
    <t>4D7E</t>
  </si>
  <si>
    <t>6B32</t>
  </si>
  <si>
    <t>A227</t>
  </si>
  <si>
    <t>4CF1</t>
  </si>
  <si>
    <t>1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</si>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</sst>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D23" sqref="D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108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43095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21</v>
      </c>
      <c r="D23" s="91" t="s">
        <v>69</v>
      </c>
      <c r="E23" s="40" t="s">
        <v>85</v>
      </c>
      <c r="F23" s="40"/>
      <c r="G23" s="40"/>
      <c r="H23" s="40" t="s">
        <v>114</v>
      </c>
      <c r="I23" s="40" t="s">
        <v>115</v>
      </c>
      <c r="J23" s="40" t="s">
        <v>109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5746</v>
      </c>
      <c r="Q23" s="71">
        <v>0</v>
      </c>
      <c r="R23" s="42">
        <f t="shared" ref="R23:R32" si="0">(P23*B23)*(1-Q23)</f>
        <v>5746</v>
      </c>
      <c r="S23" s="73">
        <v>0.25</v>
      </c>
      <c r="T23" s="43">
        <f>R23*(1-S23)</f>
        <v>4309.5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5746</v>
      </c>
      <c r="Q36" s="52"/>
      <c r="R36" s="156" t="s">
        <v>11</v>
      </c>
      <c r="S36" s="157"/>
      <c r="T36" s="53">
        <f>SUM(T23:T35)</f>
        <v>4309.5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5746</v>
      </c>
      <c r="Q37" s="77" t="s">
        <v>46</v>
      </c>
      <c r="R37" s="156" t="s">
        <v>14</v>
      </c>
      <c r="S37" s="157"/>
      <c r="T37" s="56">
        <f>T36*0.16</f>
        <v>689.52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4999.0200000000004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2017-12-26T17:55:15Z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